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Z:\Andreas\Documents\GitHub\ECOOB_EV\data\"/>
    </mc:Choice>
  </mc:AlternateContent>
  <xr:revisionPtr revIDLastSave="0" documentId="13_ncr:1_{D84B167E-3AB7-418A-BBA2-26B849823912}" xr6:coauthVersionLast="47" xr6:coauthVersionMax="47" xr10:uidLastSave="{00000000-0000-0000-0000-000000000000}"/>
  <bookViews>
    <workbookView xWindow="-23148" yWindow="-108" windowWidth="23256" windowHeight="12456" activeTab="3" xr2:uid="{00000000-000D-0000-FFFF-FFFF00000000}"/>
  </bookViews>
  <sheets>
    <sheet name="0. GUIDELINES" sheetId="8" r:id="rId1"/>
    <sheet name="1. Automodellen en batterijen" sheetId="7" r:id="rId2"/>
    <sheet name="2. Activiteiten en verbruik" sheetId="9" r:id="rId3"/>
    <sheet name="3. State of Charge" sheetId="5" r:id="rId4"/>
    <sheet name="4. Schema activiteiten" sheetId="6" r:id="rId5"/>
    <sheet name="5. Energiegebruik profielen" sheetId="10" r:id="rId6"/>
    <sheet name="(Laadprofielen)" sheetId="1" state="hidden" r:id="rId7"/>
    <sheet name="(Eerste aannames)" sheetId="2" state="hidden" r:id="rId8"/>
    <sheet name="(Momenten thuis)" sheetId="4" state="hidden" r:id="rId9"/>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 i="5" l="1"/>
  <c r="X3" i="5"/>
  <c r="Y58" i="5" s="1"/>
  <c r="G11" i="10"/>
  <c r="J10" i="10"/>
  <c r="I10" i="10"/>
  <c r="H10" i="10"/>
  <c r="G10" i="10"/>
  <c r="AA9" i="10"/>
  <c r="Z9" i="10"/>
  <c r="Y9" i="10"/>
  <c r="X9" i="10"/>
  <c r="W9" i="10"/>
  <c r="V9" i="10"/>
  <c r="U9" i="10"/>
  <c r="T9" i="10"/>
  <c r="S9" i="10"/>
  <c r="R9" i="10"/>
  <c r="Q9" i="10"/>
  <c r="P9" i="10"/>
  <c r="O9" i="10"/>
  <c r="N9" i="10"/>
  <c r="M9" i="10"/>
  <c r="L9" i="10"/>
  <c r="K9" i="10"/>
  <c r="J9" i="10"/>
  <c r="I9" i="10"/>
  <c r="H9" i="10"/>
  <c r="G9" i="10"/>
  <c r="AA5" i="10"/>
  <c r="AA10" i="10" s="1"/>
  <c r="Z5" i="10"/>
  <c r="Z10" i="10" s="1"/>
  <c r="Y5" i="10"/>
  <c r="Y10" i="10" s="1"/>
  <c r="X5" i="10"/>
  <c r="X10" i="10" s="1"/>
  <c r="W5" i="10"/>
  <c r="W10" i="10" s="1"/>
  <c r="V5" i="10"/>
  <c r="V10" i="10" s="1"/>
  <c r="U5" i="10"/>
  <c r="U10" i="10" s="1"/>
  <c r="T5" i="10"/>
  <c r="T10" i="10" s="1"/>
  <c r="S5" i="10"/>
  <c r="S10" i="10" s="1"/>
  <c r="R5" i="10"/>
  <c r="R10" i="10" s="1"/>
  <c r="Q5" i="10"/>
  <c r="Q10" i="10" s="1"/>
  <c r="P5" i="10"/>
  <c r="P10" i="10" s="1"/>
  <c r="O5" i="10"/>
  <c r="O10" i="10" s="1"/>
  <c r="N5" i="10"/>
  <c r="N10" i="10" s="1"/>
  <c r="M5" i="10"/>
  <c r="M10" i="10" s="1"/>
  <c r="L5" i="10"/>
  <c r="L10" i="10" s="1"/>
  <c r="K5" i="10"/>
  <c r="K10" i="10" s="1"/>
  <c r="J5" i="10"/>
  <c r="I5" i="10"/>
  <c r="H5" i="10"/>
  <c r="G5" i="10"/>
  <c r="F3" i="9"/>
  <c r="M3" i="9" s="1"/>
  <c r="AR3" i="5"/>
  <c r="AP3" i="5"/>
  <c r="AL3" i="5"/>
  <c r="AJ3" i="5"/>
  <c r="AF3" i="5"/>
  <c r="Z3" i="5"/>
  <c r="T3" i="5"/>
  <c r="R3" i="5"/>
  <c r="S60" i="5" s="1"/>
  <c r="N3" i="5"/>
  <c r="L3" i="5"/>
  <c r="O60" i="5" s="1"/>
  <c r="H3" i="5"/>
  <c r="F3" i="5"/>
  <c r="G38" i="5" s="1"/>
  <c r="F10" i="9"/>
  <c r="L10" i="9" s="1"/>
  <c r="F9" i="9"/>
  <c r="H9" i="9" s="1"/>
  <c r="F8" i="9"/>
  <c r="K8" i="9" s="1"/>
  <c r="F7" i="9"/>
  <c r="L7" i="9" s="1"/>
  <c r="F6" i="9"/>
  <c r="H6" i="9" s="1"/>
  <c r="F5" i="9"/>
  <c r="K5" i="9" s="1"/>
  <c r="F4" i="9"/>
  <c r="L4" i="9" s="1"/>
  <c r="O4" i="4" a="1"/>
  <c r="O4" i="4" s="1"/>
  <c r="N4" i="4" a="1"/>
  <c r="N4" i="4" s="1"/>
  <c r="M4" i="4" a="1"/>
  <c r="M4" i="4" s="1"/>
  <c r="L4" i="4" a="1"/>
  <c r="L4" i="4" s="1"/>
  <c r="K4" i="4" a="1"/>
  <c r="K4" i="4" s="1"/>
  <c r="J4" i="4" a="1"/>
  <c r="J4" i="4" s="1"/>
  <c r="I4" i="4" a="1"/>
  <c r="I4" i="4" s="1"/>
  <c r="H4" i="4" a="1"/>
  <c r="H4" i="4" s="1"/>
  <c r="G4" i="4" a="1"/>
  <c r="G4" i="4" s="1"/>
  <c r="F4" i="4" a="1"/>
  <c r="F4" i="4" s="1"/>
  <c r="E4" i="4" a="1"/>
  <c r="E4" i="4" s="1"/>
  <c r="D4" i="4" a="1"/>
  <c r="D4" i="4" s="1"/>
  <c r="M6" i="9" l="1"/>
  <c r="G4" i="9"/>
  <c r="K9" i="9"/>
  <c r="J6" i="9"/>
  <c r="Y64" i="5" s="1"/>
  <c r="Y65" i="5" s="1"/>
  <c r="Y66" i="5" s="1"/>
  <c r="Y67" i="5" s="1"/>
  <c r="Y68" i="5" s="1"/>
  <c r="Y69" i="5" s="1"/>
  <c r="Y70" i="5" s="1"/>
  <c r="Y71" i="5" s="1"/>
  <c r="Y72" i="5" s="1"/>
  <c r="Y73" i="5" s="1"/>
  <c r="Y74" i="5" s="1"/>
  <c r="Y75" i="5" s="1"/>
  <c r="Y76" i="5" s="1"/>
  <c r="Y77" i="5" s="1"/>
  <c r="Y78" i="5" s="1"/>
  <c r="Y79" i="5" s="1"/>
  <c r="Y80" i="5" s="1"/>
  <c r="Y81" i="5" s="1"/>
  <c r="Y82" i="5" s="1"/>
  <c r="Y83" i="5" s="1"/>
  <c r="Y84" i="5" s="1"/>
  <c r="Y85" i="5" s="1"/>
  <c r="Y86" i="5" s="1"/>
  <c r="Y87" i="5" s="1"/>
  <c r="Y88" i="5" s="1"/>
  <c r="Y89" i="5" s="1"/>
  <c r="Y90" i="5" s="1"/>
  <c r="Y91" i="5" s="1"/>
  <c r="Y92" i="5" s="1"/>
  <c r="Y93" i="5" s="1"/>
  <c r="Y94" i="5" s="1"/>
  <c r="Y95" i="5" s="1"/>
  <c r="Y96" i="5" s="1"/>
  <c r="Y97" i="5" s="1"/>
  <c r="Y98" i="5" s="1"/>
  <c r="Y99" i="5" s="1"/>
  <c r="Y100" i="5" s="1"/>
  <c r="Y101" i="5" s="1"/>
  <c r="Y102" i="5" s="1"/>
  <c r="Y103" i="5" s="1"/>
  <c r="Y104" i="5" s="1"/>
  <c r="Y105" i="5" s="1"/>
  <c r="Y106" i="5" s="1"/>
  <c r="Y107" i="5" s="1"/>
  <c r="Y108" i="5" s="1"/>
  <c r="Y109" i="5" s="1"/>
  <c r="Y110" i="5" s="1"/>
  <c r="Y111" i="5" s="1"/>
  <c r="Y112" i="5" s="1"/>
  <c r="Y113" i="5" s="1"/>
  <c r="Y114" i="5" s="1"/>
  <c r="Y115" i="5" s="1"/>
  <c r="Y116" i="5" s="1"/>
  <c r="Y117" i="5" s="1"/>
  <c r="Y118" i="5" s="1"/>
  <c r="Y119" i="5" s="1"/>
  <c r="Y120" i="5" s="1"/>
  <c r="Y121" i="5" s="1"/>
  <c r="Y122" i="5" s="1"/>
  <c r="Y123" i="5" s="1"/>
  <c r="Y124" i="5" s="1"/>
  <c r="Y125" i="5" s="1"/>
  <c r="Y126" i="5" s="1"/>
  <c r="Y127" i="5" s="1"/>
  <c r="Y128" i="5" s="1"/>
  <c r="Y129" i="5" s="1"/>
  <c r="Y130" i="5" s="1"/>
  <c r="Y131" i="5" s="1"/>
  <c r="Y132" i="5" s="1"/>
  <c r="Y133" i="5" s="1"/>
  <c r="Y134" i="5" s="1"/>
  <c r="Y135" i="5" s="1"/>
  <c r="Y136" i="5" s="1"/>
  <c r="Y137" i="5" s="1"/>
  <c r="Y138" i="5" s="1"/>
  <c r="Y139" i="5" s="1"/>
  <c r="Y140" i="5" s="1"/>
  <c r="Y141" i="5" s="1"/>
  <c r="Y142" i="5" s="1"/>
  <c r="Y143" i="5" s="1"/>
  <c r="Y144" i="5" s="1"/>
  <c r="Y145" i="5" s="1"/>
  <c r="Y146" i="5" s="1"/>
  <c r="Y147" i="5" s="1"/>
  <c r="Y148" i="5" s="1"/>
  <c r="Y149" i="5" s="1"/>
  <c r="Y150" i="5" s="1"/>
  <c r="Y151" i="5" s="1"/>
  <c r="Y152" i="5" s="1"/>
  <c r="Y153" i="5" s="1"/>
  <c r="Y154" i="5" s="1"/>
  <c r="Y155" i="5" s="1"/>
  <c r="Y156" i="5" s="1"/>
  <c r="Y157" i="5" s="1"/>
  <c r="Y158" i="5" s="1"/>
  <c r="Y159" i="5" s="1"/>
  <c r="Y160" i="5" s="1"/>
  <c r="Y161" i="5" s="1"/>
  <c r="Y162" i="5" s="1"/>
  <c r="Y163" i="5" s="1"/>
  <c r="Y164" i="5" s="1"/>
  <c r="Y165" i="5" s="1"/>
  <c r="Y166" i="5" s="1"/>
  <c r="Y167" i="5" s="1"/>
  <c r="Y168" i="5" s="1"/>
  <c r="Y169" i="5" s="1"/>
  <c r="Y170" i="5" s="1"/>
  <c r="Y171" i="5" s="1"/>
  <c r="H10" i="9"/>
  <c r="M4" i="9"/>
  <c r="K6" i="9"/>
  <c r="M10" i="9"/>
  <c r="L9" i="9"/>
  <c r="G7" i="9"/>
  <c r="M9" i="9"/>
  <c r="M7" i="9"/>
  <c r="I6" i="9"/>
  <c r="S67" i="5" s="1"/>
  <c r="S68" i="5" s="1"/>
  <c r="S69" i="5" s="1"/>
  <c r="S70" i="5" s="1"/>
  <c r="S71" i="5" s="1"/>
  <c r="S72" i="5" s="1"/>
  <c r="S73" i="5" s="1"/>
  <c r="S74" i="5" s="1"/>
  <c r="S75" i="5" s="1"/>
  <c r="S76" i="5" s="1"/>
  <c r="S77" i="5" s="1"/>
  <c r="S78" i="5" s="1"/>
  <c r="S79" i="5" s="1"/>
  <c r="S80" i="5" s="1"/>
  <c r="S81" i="5" s="1"/>
  <c r="S82" i="5" s="1"/>
  <c r="S83" i="5" s="1"/>
  <c r="S84" i="5" s="1"/>
  <c r="S85" i="5" s="1"/>
  <c r="S86" i="5" s="1"/>
  <c r="S87" i="5" s="1"/>
  <c r="S88" i="5" s="1"/>
  <c r="S89" i="5" s="1"/>
  <c r="S90" i="5" s="1"/>
  <c r="S91" i="5" s="1"/>
  <c r="S92" i="5" s="1"/>
  <c r="S93" i="5" s="1"/>
  <c r="S94" i="5" s="1"/>
  <c r="S95" i="5" s="1"/>
  <c r="S96" i="5" s="1"/>
  <c r="S97" i="5" s="1"/>
  <c r="S98" i="5" s="1"/>
  <c r="S99" i="5" s="1"/>
  <c r="S100" i="5" s="1"/>
  <c r="S101" i="5" s="1"/>
  <c r="S102" i="5" s="1"/>
  <c r="S103" i="5" s="1"/>
  <c r="S104" i="5" s="1"/>
  <c r="S105" i="5" s="1"/>
  <c r="S106" i="5" s="1"/>
  <c r="S107" i="5" s="1"/>
  <c r="S108" i="5" s="1"/>
  <c r="S109" i="5" s="1"/>
  <c r="S110" i="5" s="1"/>
  <c r="S111" i="5" s="1"/>
  <c r="S112" i="5" s="1"/>
  <c r="S113" i="5" s="1"/>
  <c r="S114" i="5" s="1"/>
  <c r="S115" i="5" s="1"/>
  <c r="S116" i="5" s="1"/>
  <c r="S117" i="5" s="1"/>
  <c r="S118" i="5" s="1"/>
  <c r="S119" i="5" s="1"/>
  <c r="S120" i="5" s="1"/>
  <c r="S121" i="5" s="1"/>
  <c r="S122" i="5" s="1"/>
  <c r="S123" i="5" s="1"/>
  <c r="S124" i="5" s="1"/>
  <c r="S125" i="5" s="1"/>
  <c r="S126" i="5" s="1"/>
  <c r="S127" i="5" s="1"/>
  <c r="S128" i="5" s="1"/>
  <c r="S129" i="5" s="1"/>
  <c r="S130" i="5" s="1"/>
  <c r="S131" i="5" s="1"/>
  <c r="S132" i="5" s="1"/>
  <c r="S133" i="5" s="1"/>
  <c r="S134" i="5" s="1"/>
  <c r="S135" i="5" s="1"/>
  <c r="S136" i="5" s="1"/>
  <c r="S137" i="5" s="1"/>
  <c r="S138" i="5" s="1"/>
  <c r="S139" i="5" s="1"/>
  <c r="S140" i="5" s="1"/>
  <c r="S141" i="5" s="1"/>
  <c r="S142" i="5" s="1"/>
  <c r="S143" i="5" s="1"/>
  <c r="S144" i="5" s="1"/>
  <c r="S145" i="5" s="1"/>
  <c r="S146" i="5" s="1"/>
  <c r="S147" i="5" s="1"/>
  <c r="S148" i="5" s="1"/>
  <c r="S149" i="5" s="1"/>
  <c r="S150" i="5" s="1"/>
  <c r="S151" i="5" s="1"/>
  <c r="S152" i="5" s="1"/>
  <c r="S153" i="5" s="1"/>
  <c r="S154" i="5" s="1"/>
  <c r="S155" i="5" s="1"/>
  <c r="S156" i="5" s="1"/>
  <c r="S157" i="5" s="1"/>
  <c r="S158" i="5" s="1"/>
  <c r="S159" i="5" s="1"/>
  <c r="S160" i="5" s="1"/>
  <c r="S161" i="5" s="1"/>
  <c r="S162" i="5" s="1"/>
  <c r="S163" i="5" s="1"/>
  <c r="S164" i="5" s="1"/>
  <c r="S165" i="5" s="1"/>
  <c r="S166" i="5" s="1"/>
  <c r="S167" i="5" s="1"/>
  <c r="S168" i="5" s="1"/>
  <c r="S169" i="5" s="1"/>
  <c r="S170" i="5" s="1"/>
  <c r="S171" i="5" s="1"/>
  <c r="S172" i="5" s="1"/>
  <c r="S173" i="5" s="1"/>
  <c r="S174" i="5" s="1"/>
  <c r="S175" i="5" s="1"/>
  <c r="S176" i="5" s="1"/>
  <c r="S177" i="5" s="1"/>
  <c r="S178" i="5" s="1"/>
  <c r="S179" i="5" s="1"/>
  <c r="S180" i="5" s="1"/>
  <c r="G10" i="9"/>
  <c r="I9" i="9"/>
  <c r="L6" i="9"/>
  <c r="J9" i="9"/>
  <c r="L3" i="9"/>
  <c r="AI39" i="5" s="1"/>
  <c r="AI40" i="5" s="1"/>
  <c r="AI41" i="5" s="1"/>
  <c r="AI42" i="5" s="1"/>
  <c r="AI43" i="5" s="1"/>
  <c r="AI44" i="5" s="1"/>
  <c r="AI45" i="5" s="1"/>
  <c r="AI46" i="5" s="1"/>
  <c r="AI47" i="5" s="1"/>
  <c r="AI48" i="5" s="1"/>
  <c r="AI49" i="5" s="1"/>
  <c r="AI50" i="5" s="1"/>
  <c r="AI51" i="5" s="1"/>
  <c r="AI52" i="5" s="1"/>
  <c r="AI53" i="5" s="1"/>
  <c r="AI54" i="5" s="1"/>
  <c r="AI55" i="5" s="1"/>
  <c r="AI56" i="5" s="1"/>
  <c r="AI57" i="5" s="1"/>
  <c r="AI58" i="5" s="1"/>
  <c r="AI59" i="5" s="1"/>
  <c r="AI60" i="5" s="1"/>
  <c r="AI61" i="5" s="1"/>
  <c r="AI62" i="5" s="1"/>
  <c r="AI63" i="5" s="1"/>
  <c r="AI64" i="5" s="1"/>
  <c r="AI65" i="5" s="1"/>
  <c r="AI66" i="5" s="1"/>
  <c r="AI67" i="5" s="1"/>
  <c r="AI68" i="5" s="1"/>
  <c r="AI69" i="5" s="1"/>
  <c r="AI70" i="5" s="1"/>
  <c r="AI71" i="5" s="1"/>
  <c r="AI72" i="5" s="1"/>
  <c r="AI73" i="5" s="1"/>
  <c r="AI74" i="5" s="1"/>
  <c r="AI75" i="5" s="1"/>
  <c r="H3" i="9"/>
  <c r="I3" i="9"/>
  <c r="K3" i="9"/>
  <c r="J3" i="9"/>
  <c r="U50" i="5"/>
  <c r="Q48" i="5"/>
  <c r="M88" i="5"/>
  <c r="AA52" i="5"/>
  <c r="I37" i="5"/>
  <c r="K72" i="5"/>
  <c r="W44" i="5"/>
  <c r="E39" i="5"/>
  <c r="G5" i="9"/>
  <c r="J5" i="9"/>
  <c r="J8" i="9"/>
  <c r="G8" i="9"/>
  <c r="H7" i="9"/>
  <c r="I4" i="9"/>
  <c r="M5" i="9"/>
  <c r="I7" i="9"/>
  <c r="M8" i="9"/>
  <c r="J4" i="9"/>
  <c r="J7" i="9"/>
  <c r="J10" i="9"/>
  <c r="H4" i="9"/>
  <c r="L5" i="9"/>
  <c r="L8" i="9"/>
  <c r="I10" i="9"/>
  <c r="G3" i="9"/>
  <c r="K4" i="9"/>
  <c r="G6" i="9"/>
  <c r="K7" i="9"/>
  <c r="G9" i="9"/>
  <c r="K10" i="9"/>
  <c r="H5" i="9"/>
  <c r="H8" i="9"/>
  <c r="I5" i="9"/>
  <c r="I8" i="9"/>
  <c r="M95" i="5"/>
  <c r="M96" i="5" s="1"/>
  <c r="M97" i="5" s="1"/>
  <c r="M98" i="5" s="1"/>
  <c r="M99" i="5" s="1"/>
  <c r="M100" i="5" s="1"/>
  <c r="M101" i="5" s="1"/>
  <c r="M102" i="5" s="1"/>
  <c r="M103" i="5" s="1"/>
  <c r="M104" i="5" s="1"/>
  <c r="M105" i="5" s="1"/>
  <c r="M106" i="5" s="1"/>
  <c r="M107" i="5" s="1"/>
  <c r="M108" i="5" s="1"/>
  <c r="M109" i="5" s="1"/>
  <c r="M110" i="5" s="1"/>
  <c r="M111" i="5" s="1"/>
  <c r="M112" i="5" s="1"/>
  <c r="M113" i="5" s="1"/>
  <c r="M114" i="5" s="1"/>
  <c r="M115" i="5" s="1"/>
  <c r="M116" i="5" s="1"/>
  <c r="M117" i="5" s="1"/>
  <c r="M118" i="5" s="1"/>
  <c r="M119" i="5" s="1"/>
  <c r="M120" i="5" s="1"/>
  <c r="M121" i="5" s="1"/>
  <c r="M122" i="5" s="1"/>
  <c r="M123" i="5" s="1"/>
  <c r="M124" i="5" s="1"/>
  <c r="M125" i="5" s="1"/>
  <c r="M126" i="5" s="1"/>
  <c r="M127" i="5" s="1"/>
  <c r="M128" i="5" s="1"/>
  <c r="M129" i="5" s="1"/>
  <c r="M130" i="5" s="1"/>
  <c r="M131" i="5" s="1"/>
  <c r="M132" i="5" s="1"/>
  <c r="M133" i="5" s="1"/>
  <c r="M134" i="5" s="1"/>
  <c r="M135" i="5" s="1"/>
  <c r="M136" i="5" s="1"/>
  <c r="M137" i="5" s="1"/>
  <c r="M138" i="5" s="1"/>
  <c r="M139" i="5" s="1"/>
  <c r="M140" i="5" s="1"/>
  <c r="G75" i="5"/>
  <c r="G76" i="5" s="1"/>
  <c r="G77" i="5" s="1"/>
  <c r="G78" i="5" s="1"/>
  <c r="G79" i="5" s="1"/>
  <c r="G80" i="5" s="1"/>
  <c r="G81" i="5" s="1"/>
  <c r="G82" i="5" s="1"/>
  <c r="G83" i="5" s="1"/>
  <c r="G84" i="5" s="1"/>
  <c r="G85" i="5" s="1"/>
  <c r="G86" i="5" s="1"/>
  <c r="G87" i="5" s="1"/>
  <c r="G88" i="5" s="1"/>
  <c r="G89" i="5" s="1"/>
  <c r="G90" i="5" s="1"/>
  <c r="G91" i="5" s="1"/>
  <c r="G92" i="5" s="1"/>
  <c r="G93" i="5" s="1"/>
  <c r="G94" i="5" s="1"/>
  <c r="G95" i="5" s="1"/>
  <c r="G96" i="5" s="1"/>
  <c r="G97" i="5" s="1"/>
  <c r="G98" i="5" s="1"/>
  <c r="G99" i="5" s="1"/>
  <c r="G100" i="5" s="1"/>
  <c r="G101" i="5" s="1"/>
  <c r="G102" i="5" s="1"/>
  <c r="G103" i="5" s="1"/>
  <c r="G104" i="5" s="1"/>
  <c r="G105" i="5" s="1"/>
  <c r="G106" i="5" s="1"/>
  <c r="G107" i="5" s="1"/>
  <c r="G108" i="5" s="1"/>
  <c r="G109" i="5" s="1"/>
  <c r="G110" i="5" s="1"/>
  <c r="G111" i="5" s="1"/>
  <c r="G112" i="5" s="1"/>
  <c r="G113" i="5" s="1"/>
  <c r="G114" i="5" s="1"/>
  <c r="G115" i="5" s="1"/>
  <c r="G116" i="5" s="1"/>
  <c r="G117" i="5" s="1"/>
  <c r="G118" i="5" s="1"/>
  <c r="G119" i="5" s="1"/>
  <c r="G120" i="5" s="1"/>
  <c r="G121" i="5" s="1"/>
  <c r="G122" i="5" s="1"/>
  <c r="G123" i="5" s="1"/>
  <c r="G124" i="5" s="1"/>
  <c r="G125" i="5" s="1"/>
  <c r="G126" i="5" s="1"/>
  <c r="G127" i="5" s="1"/>
  <c r="G128" i="5" s="1"/>
  <c r="G129" i="5" s="1"/>
  <c r="G130" i="5" s="1"/>
  <c r="G131" i="5" s="1"/>
  <c r="G132" i="5" s="1"/>
  <c r="G133" i="5" s="1"/>
  <c r="G134" i="5" s="1"/>
  <c r="G171" i="5" s="1"/>
  <c r="G172" i="5" s="1"/>
  <c r="G173" i="5" s="1"/>
  <c r="G174" i="5" s="1"/>
  <c r="G175" i="5" s="1"/>
  <c r="G176" i="5" s="1"/>
  <c r="G177" i="5" s="1"/>
  <c r="I78" i="5" l="1"/>
  <c r="I79" i="5" s="1"/>
  <c r="I80" i="5" s="1"/>
  <c r="I81" i="5" s="1"/>
  <c r="I82" i="5" s="1"/>
  <c r="I83" i="5" s="1"/>
  <c r="I84" i="5" s="1"/>
  <c r="I85" i="5" s="1"/>
  <c r="I86" i="5" s="1"/>
  <c r="I87" i="5" s="1"/>
  <c r="I88" i="5" s="1"/>
  <c r="I89" i="5" s="1"/>
  <c r="I90" i="5" s="1"/>
  <c r="I91" i="5" s="1"/>
  <c r="I92" i="5" s="1"/>
  <c r="I93" i="5" s="1"/>
  <c r="I94" i="5" s="1"/>
  <c r="I95" i="5" s="1"/>
  <c r="I96" i="5" s="1"/>
  <c r="I97" i="5" s="1"/>
  <c r="I98" i="5" s="1"/>
  <c r="I99" i="5" s="1"/>
  <c r="I100" i="5" s="1"/>
  <c r="I101" i="5" s="1"/>
  <c r="I102" i="5" s="1"/>
  <c r="I103" i="5" s="1"/>
  <c r="I104" i="5" s="1"/>
  <c r="I105" i="5" s="1"/>
  <c r="I106" i="5" s="1"/>
  <c r="I107" i="5" s="1"/>
  <c r="I108" i="5" s="1"/>
  <c r="I109" i="5" s="1"/>
  <c r="I110" i="5" s="1"/>
  <c r="I111" i="5" s="1"/>
  <c r="I112" i="5" s="1"/>
  <c r="I113" i="5" s="1"/>
  <c r="I114" i="5" s="1"/>
  <c r="I115" i="5" s="1"/>
  <c r="I116" i="5" s="1"/>
  <c r="I117" i="5" s="1"/>
  <c r="I118" i="5" s="1"/>
  <c r="I119" i="5" s="1"/>
  <c r="I120" i="5" s="1"/>
  <c r="I121" i="5" s="1"/>
  <c r="I122" i="5" s="1"/>
  <c r="I123" i="5" s="1"/>
  <c r="I124" i="5" s="1"/>
  <c r="I125" i="5" s="1"/>
  <c r="I126" i="5" s="1"/>
  <c r="I127" i="5" s="1"/>
  <c r="I128" i="5" s="1"/>
  <c r="I129" i="5" s="1"/>
  <c r="I130" i="5" s="1"/>
  <c r="I131" i="5" s="1"/>
  <c r="I132" i="5" s="1"/>
  <c r="I133" i="5" s="1"/>
  <c r="I172" i="5" s="1"/>
  <c r="I173" i="5" s="1"/>
  <c r="I174" i="5" s="1"/>
  <c r="I175" i="5" s="1"/>
  <c r="I176" i="5" s="1"/>
  <c r="I177" i="5" s="1"/>
  <c r="I178" i="5" s="1"/>
  <c r="I179" i="5" s="1"/>
  <c r="I180" i="5" s="1"/>
  <c r="I181" i="5" s="1"/>
  <c r="I188" i="5" s="1"/>
  <c r="I189" i="5" s="1"/>
  <c r="I190" i="5" s="1"/>
  <c r="I191" i="5" s="1"/>
  <c r="I192" i="5" s="1"/>
  <c r="I193" i="5" s="1"/>
  <c r="I194" i="5" s="1"/>
  <c r="I195" i="5" s="1"/>
  <c r="I196" i="5" s="1"/>
  <c r="I197" i="5" s="1"/>
  <c r="I198" i="5" s="1"/>
  <c r="I199" i="5" s="1"/>
  <c r="I200" i="5" s="1"/>
  <c r="I201" i="5" s="1"/>
  <c r="I202" i="5" s="1"/>
  <c r="I203" i="5" s="1"/>
  <c r="I204" i="5" s="1"/>
  <c r="I205" i="5" s="1"/>
  <c r="I206" i="5" s="1"/>
  <c r="I207" i="5" s="1"/>
  <c r="I208" i="5" s="1"/>
  <c r="I209" i="5" s="1"/>
  <c r="I210" i="5" s="1"/>
  <c r="I211" i="5" s="1"/>
  <c r="I212" i="5" s="1"/>
  <c r="I213" i="5" s="1"/>
  <c r="I214" i="5" s="1"/>
  <c r="I215" i="5" s="1"/>
  <c r="I216" i="5" s="1"/>
  <c r="I217" i="5" s="1"/>
  <c r="I218" i="5" s="1"/>
  <c r="I219" i="5" s="1"/>
  <c r="I220" i="5" s="1"/>
  <c r="I221" i="5" s="1"/>
  <c r="I222" i="5" s="1"/>
  <c r="I223" i="5" s="1"/>
  <c r="I224" i="5" s="1"/>
  <c r="I225" i="5" s="1"/>
  <c r="I226" i="5" s="1"/>
  <c r="I227" i="5" s="1"/>
  <c r="I228" i="5" s="1"/>
  <c r="I229" i="5" s="1"/>
  <c r="AA63" i="5"/>
  <c r="AA64" i="5" s="1"/>
  <c r="AA65" i="5" s="1"/>
  <c r="AA66" i="5" s="1"/>
  <c r="AA67" i="5" s="1"/>
  <c r="AA68" i="5" s="1"/>
  <c r="AA69" i="5" s="1"/>
  <c r="AA70" i="5" s="1"/>
  <c r="AA71" i="5" s="1"/>
  <c r="AA72" i="5" s="1"/>
  <c r="AA73" i="5" s="1"/>
  <c r="AA74" i="5" s="1"/>
  <c r="AA75" i="5" s="1"/>
  <c r="AA76" i="5" s="1"/>
  <c r="AA77" i="5" s="1"/>
  <c r="AA78" i="5" s="1"/>
  <c r="AA79" i="5" s="1"/>
  <c r="AA80" i="5" s="1"/>
  <c r="AA81" i="5" s="1"/>
  <c r="AA82" i="5" s="1"/>
  <c r="AA83" i="5" s="1"/>
  <c r="AA84" i="5" s="1"/>
  <c r="AA85" i="5" s="1"/>
  <c r="AA86" i="5" s="1"/>
  <c r="AA87" i="5" s="1"/>
  <c r="AA88" i="5" s="1"/>
  <c r="AA89" i="5" s="1"/>
  <c r="AA90" i="5" s="1"/>
  <c r="AA91" i="5" s="1"/>
  <c r="AA92" i="5" s="1"/>
  <c r="AA93" i="5" s="1"/>
  <c r="AA94" i="5" s="1"/>
  <c r="AA95" i="5" s="1"/>
  <c r="AA96" i="5" s="1"/>
  <c r="AA97" i="5" s="1"/>
  <c r="AA98" i="5" s="1"/>
  <c r="AA99" i="5" s="1"/>
  <c r="AA100" i="5" s="1"/>
  <c r="AA101" i="5" s="1"/>
  <c r="AA102" i="5" s="1"/>
  <c r="AA103" i="5" s="1"/>
  <c r="AA104" i="5" s="1"/>
  <c r="AA105" i="5" s="1"/>
  <c r="AA106" i="5" s="1"/>
  <c r="AA107" i="5" s="1"/>
  <c r="AA108" i="5" s="1"/>
  <c r="AA109" i="5" s="1"/>
  <c r="AA110" i="5" s="1"/>
  <c r="AA111" i="5" s="1"/>
  <c r="AA112" i="5" s="1"/>
  <c r="AA113" i="5" s="1"/>
  <c r="AA114" i="5" s="1"/>
  <c r="AA115" i="5" s="1"/>
  <c r="AA116" i="5" s="1"/>
  <c r="AA117" i="5" s="1"/>
  <c r="AA118" i="5" s="1"/>
  <c r="AA119" i="5" s="1"/>
  <c r="AA120" i="5" s="1"/>
  <c r="AA121" i="5" s="1"/>
  <c r="AA122" i="5" s="1"/>
  <c r="AA123" i="5" s="1"/>
  <c r="AA124" i="5" s="1"/>
  <c r="AA125" i="5" s="1"/>
  <c r="AA126" i="5" s="1"/>
  <c r="AA127" i="5" s="1"/>
  <c r="AA128" i="5" s="1"/>
  <c r="AA129" i="5" s="1"/>
  <c r="AA130" i="5" s="1"/>
  <c r="AA131" i="5" s="1"/>
  <c r="AA132" i="5" s="1"/>
  <c r="AA133" i="5" s="1"/>
  <c r="AA134" i="5" s="1"/>
  <c r="AA135" i="5" s="1"/>
  <c r="AA136" i="5" s="1"/>
  <c r="AA137" i="5" s="1"/>
  <c r="AA138" i="5" s="1"/>
  <c r="AA139" i="5" s="1"/>
  <c r="AA140" i="5" s="1"/>
  <c r="AA141" i="5" s="1"/>
  <c r="AA142" i="5" s="1"/>
  <c r="AA143" i="5" s="1"/>
  <c r="AA144" i="5" s="1"/>
  <c r="AA145" i="5" s="1"/>
  <c r="AA146" i="5" s="1"/>
  <c r="AA147" i="5" s="1"/>
  <c r="AA148" i="5" s="1"/>
  <c r="AA149" i="5" s="1"/>
  <c r="AA150" i="5" s="1"/>
  <c r="AA151" i="5" s="1"/>
  <c r="AA152" i="5" s="1"/>
  <c r="AA153" i="5" s="1"/>
  <c r="AA154" i="5" s="1"/>
  <c r="AA155" i="5" s="1"/>
  <c r="AA156" i="5" s="1"/>
  <c r="AA157" i="5" s="1"/>
  <c r="AA158" i="5" s="1"/>
  <c r="AA163" i="5" s="1"/>
  <c r="AA164" i="5" s="1"/>
  <c r="AA165" i="5" s="1"/>
  <c r="AA166" i="5" s="1"/>
  <c r="AA167" i="5" s="1"/>
  <c r="AA168" i="5" s="1"/>
  <c r="AA169" i="5" s="1"/>
  <c r="AA170" i="5" s="1"/>
  <c r="AA171" i="5" s="1"/>
  <c r="AA172" i="5" s="1"/>
  <c r="AA173" i="5" s="1"/>
  <c r="AA174" i="5" s="1"/>
  <c r="AA175" i="5" s="1"/>
  <c r="AA176" i="5" s="1"/>
  <c r="AA177" i="5" s="1"/>
  <c r="AA178" i="5" s="1"/>
  <c r="AA179" i="5" s="1"/>
  <c r="AA180" i="5" s="1"/>
  <c r="AA181" i="5" s="1"/>
  <c r="AA182" i="5" s="1"/>
  <c r="AA183" i="5" s="1"/>
  <c r="AA184" i="5" s="1"/>
  <c r="AA185" i="5" s="1"/>
  <c r="AA186" i="5" s="1"/>
  <c r="AA187" i="5" s="1"/>
  <c r="AA188" i="5" s="1"/>
  <c r="AA189" i="5" s="1"/>
  <c r="AA190" i="5" s="1"/>
  <c r="AA191" i="5" s="1"/>
  <c r="AA192" i="5" s="1"/>
  <c r="AA193" i="5" s="1"/>
  <c r="AA194" i="5" s="1"/>
  <c r="AA195" i="5" s="1"/>
  <c r="AA196" i="5" s="1"/>
  <c r="AA197" i="5" s="1"/>
  <c r="AA198" i="5" s="1"/>
  <c r="AA199" i="5" s="1"/>
  <c r="AA200" i="5" s="1"/>
  <c r="AA201" i="5" s="1"/>
  <c r="AA202" i="5" s="1"/>
  <c r="AA203" i="5" s="1"/>
  <c r="AA204" i="5" s="1"/>
  <c r="AA205" i="5" s="1"/>
  <c r="AA206" i="5" s="1"/>
  <c r="AA207" i="5" s="1"/>
  <c r="AA208" i="5" s="1"/>
  <c r="AA209" i="5" s="1"/>
  <c r="AA210" i="5" s="1"/>
  <c r="AA211" i="5" s="1"/>
  <c r="AA212" i="5" s="1"/>
  <c r="AA213" i="5" s="1"/>
  <c r="AA214" i="5" s="1"/>
  <c r="AA215" i="5" s="1"/>
  <c r="AA216" i="5" s="1"/>
  <c r="AA217" i="5" s="1"/>
  <c r="AA218" i="5" s="1"/>
  <c r="AA219" i="5" s="1"/>
  <c r="AA220" i="5" s="1"/>
  <c r="AA221" i="5" s="1"/>
  <c r="AA222" i="5" s="1"/>
  <c r="AA223" i="5" s="1"/>
  <c r="AA224" i="5" s="1"/>
  <c r="AA225" i="5" s="1"/>
  <c r="AA226" i="5" s="1"/>
  <c r="AA227" i="5" s="1"/>
  <c r="AA228" i="5" s="1"/>
  <c r="AA229" i="5" s="1"/>
  <c r="AA230" i="5" s="1"/>
  <c r="AA231" i="5" s="1"/>
  <c r="AA232" i="5" s="1"/>
  <c r="AA233" i="5" s="1"/>
  <c r="AA234" i="5" s="1"/>
  <c r="AA235" i="5" s="1"/>
  <c r="AA236" i="5" s="1"/>
  <c r="AA237" i="5" s="1"/>
  <c r="AA238" i="5" s="1"/>
  <c r="AA239" i="5" s="1"/>
  <c r="AA240" i="5" s="1"/>
  <c r="AA241" i="5" s="1"/>
  <c r="AA242" i="5" s="1"/>
  <c r="AA243" i="5" s="1"/>
  <c r="AA244" i="5" s="1"/>
  <c r="AA245" i="5" s="1"/>
  <c r="AA246" i="5" s="1"/>
  <c r="AA247" i="5" s="1"/>
  <c r="AA248" i="5" s="1"/>
  <c r="AA249" i="5" s="1"/>
  <c r="AA250" i="5" s="1"/>
  <c r="AA251" i="5" s="1"/>
  <c r="AA252" i="5" s="1"/>
  <c r="AA253" i="5" s="1"/>
  <c r="AA254" i="5" s="1"/>
  <c r="AA255" i="5" s="1"/>
  <c r="AA256" i="5" s="1"/>
  <c r="AA257" i="5" s="1"/>
  <c r="AA258" i="5" s="1"/>
  <c r="AA259" i="5" s="1"/>
  <c r="AA260" i="5" s="1"/>
  <c r="AA261" i="5" s="1"/>
  <c r="AA262" i="5" s="1"/>
  <c r="AA263" i="5" s="1"/>
  <c r="AA264" i="5" s="1"/>
  <c r="AA265" i="5" s="1"/>
  <c r="AA266" i="5" s="1"/>
  <c r="AA280" i="5" s="1"/>
  <c r="AA281" i="5" s="1"/>
  <c r="AA282" i="5" s="1"/>
  <c r="AA283" i="5" s="1"/>
  <c r="AA284" i="5" s="1"/>
  <c r="AA285" i="5" s="1"/>
  <c r="AA286" i="5" s="1"/>
  <c r="AA287" i="5" s="1"/>
  <c r="AA288" i="5" s="1"/>
  <c r="AA289" i="5" s="1"/>
  <c r="AA290" i="5" s="1"/>
  <c r="AA291" i="5" s="1"/>
  <c r="AA292" i="5" s="1"/>
  <c r="AA293" i="5" s="1"/>
  <c r="AA294" i="5" s="1"/>
  <c r="AA295" i="5" s="1"/>
  <c r="AA296" i="5" s="1"/>
  <c r="AA297" i="5" s="1"/>
  <c r="AA298" i="5" s="1"/>
  <c r="AA299" i="5" s="1"/>
  <c r="AA300" i="5" s="1"/>
  <c r="AA301" i="5" s="1"/>
  <c r="AA302" i="5" s="1"/>
  <c r="AA303" i="5" s="1"/>
  <c r="AA304" i="5" s="1"/>
  <c r="AA305" i="5" s="1"/>
  <c r="AA306" i="5" s="1"/>
  <c r="AA307" i="5" s="1"/>
  <c r="AA308" i="5" s="1"/>
  <c r="AA309" i="5" s="1"/>
  <c r="AA310" i="5" s="1"/>
  <c r="AA311" i="5" s="1"/>
  <c r="AA312" i="5" s="1"/>
  <c r="AA313" i="5" s="1"/>
  <c r="AA314" i="5" s="1"/>
  <c r="AA315" i="5" s="1"/>
  <c r="AA316" i="5" s="1"/>
  <c r="AA317" i="5" s="1"/>
  <c r="AA318" i="5" s="1"/>
  <c r="AA319" i="5" s="1"/>
  <c r="AA320" i="5" s="1"/>
  <c r="AA321" i="5" s="1"/>
  <c r="AA322" i="5" s="1"/>
  <c r="AA323" i="5" s="1"/>
  <c r="AA324" i="5" s="1"/>
  <c r="AA325" i="5" s="1"/>
  <c r="AA326" i="5" s="1"/>
  <c r="AA327" i="5" s="1"/>
  <c r="AA328" i="5" s="1"/>
  <c r="AA329" i="5" s="1"/>
  <c r="AA330" i="5" s="1"/>
  <c r="AA331" i="5" s="1"/>
  <c r="AA332" i="5" s="1"/>
  <c r="AA333" i="5" s="1"/>
  <c r="AA334" i="5" s="1"/>
  <c r="AA335" i="5" s="1"/>
  <c r="AA336" i="5" s="1"/>
  <c r="AA337" i="5" s="1"/>
  <c r="AA338" i="5" s="1"/>
  <c r="AA339" i="5" s="1"/>
  <c r="AA340" i="5" s="1"/>
  <c r="AA341" i="5" s="1"/>
  <c r="AA342" i="5" s="1"/>
  <c r="AA343" i="5" s="1"/>
  <c r="AA344" i="5" s="1"/>
  <c r="AA345" i="5" s="1"/>
  <c r="AA346" i="5" s="1"/>
  <c r="AA347" i="5" s="1"/>
  <c r="AA348" i="5" s="1"/>
  <c r="AA349" i="5" s="1"/>
  <c r="AA350" i="5" s="1"/>
  <c r="AA351" i="5" s="1"/>
  <c r="AA352" i="5" s="1"/>
  <c r="AA353" i="5" s="1"/>
  <c r="AA354" i="5" s="1"/>
  <c r="AA355" i="5" s="1"/>
  <c r="AA356" i="5" s="1"/>
  <c r="AA357" i="5" s="1"/>
  <c r="AA358" i="5" s="1"/>
  <c r="AA359" i="5" s="1"/>
  <c r="AA360" i="5" s="1"/>
  <c r="AA361" i="5" s="1"/>
  <c r="AA362" i="5" s="1"/>
  <c r="AA363" i="5" s="1"/>
  <c r="AA364" i="5" s="1"/>
  <c r="AA365" i="5" s="1"/>
  <c r="AA366" i="5" s="1"/>
  <c r="AA367" i="5" s="1"/>
  <c r="AA368" i="5" s="1"/>
  <c r="AA369" i="5" s="1"/>
  <c r="AA370" i="5" s="1"/>
  <c r="AA371" i="5" s="1"/>
  <c r="AA372" i="5" s="1"/>
  <c r="AA373" i="5" s="1"/>
  <c r="AA374" i="5" s="1"/>
  <c r="AA375" i="5" s="1"/>
  <c r="AA376" i="5" s="1"/>
  <c r="AA377" i="5" s="1"/>
  <c r="AA378" i="5" s="1"/>
  <c r="AA379" i="5" s="1"/>
  <c r="AA380" i="5" s="1"/>
  <c r="AA381" i="5" s="1"/>
  <c r="AA382" i="5" s="1"/>
  <c r="AA383" i="5" s="1"/>
  <c r="AA384" i="5" s="1"/>
  <c r="AA385" i="5" s="1"/>
  <c r="AA386" i="5" s="1"/>
  <c r="AA387" i="5" s="1"/>
  <c r="AA388" i="5" s="1"/>
  <c r="AA389" i="5" s="1"/>
  <c r="AA390" i="5" s="1"/>
  <c r="AA391" i="5" s="1"/>
  <c r="AA392" i="5" s="1"/>
  <c r="AA393" i="5" s="1"/>
  <c r="AA394" i="5" s="1"/>
  <c r="AA395" i="5" s="1"/>
  <c r="AA396" i="5" s="1"/>
  <c r="AA397" i="5" s="1"/>
  <c r="AA398" i="5" s="1"/>
  <c r="AA399" i="5" s="1"/>
  <c r="AA400" i="5" s="1"/>
  <c r="AA401" i="5" s="1"/>
  <c r="AA402" i="5" s="1"/>
  <c r="AA403" i="5" s="1"/>
  <c r="AA404" i="5" s="1"/>
  <c r="AA405" i="5" s="1"/>
  <c r="AA406" i="5" s="1"/>
  <c r="AA407" i="5" s="1"/>
  <c r="AA408" i="5" s="1"/>
  <c r="AA409" i="5" s="1"/>
  <c r="AA410" i="5" s="1"/>
  <c r="AA411" i="5" s="1"/>
  <c r="AA412" i="5" s="1"/>
  <c r="AA413" i="5" s="1"/>
  <c r="AA414" i="5" s="1"/>
  <c r="AA415" i="5" s="1"/>
  <c r="AA416" i="5" s="1"/>
  <c r="AA417" i="5" s="1"/>
  <c r="AA418" i="5" s="1"/>
  <c r="AA419" i="5" s="1"/>
  <c r="AA420" i="5" s="1"/>
  <c r="AA421" i="5" s="1"/>
  <c r="AA422" i="5" s="1"/>
  <c r="AA423" i="5" s="1"/>
  <c r="AA424" i="5" s="1"/>
  <c r="AA425" i="5" s="1"/>
  <c r="AA426" i="5" s="1"/>
  <c r="AA427" i="5" s="1"/>
  <c r="AA428" i="5" s="1"/>
  <c r="AA429" i="5" s="1"/>
  <c r="AA430" i="5" s="1"/>
  <c r="AA431" i="5" s="1"/>
  <c r="AA432" i="5" s="1"/>
  <c r="AA437" i="5" s="1"/>
  <c r="AA438" i="5" s="1"/>
  <c r="AA439" i="5" s="1"/>
  <c r="AA440" i="5" s="1"/>
  <c r="AA441" i="5" s="1"/>
  <c r="AA442" i="5" s="1"/>
  <c r="AA443" i="5" s="1"/>
  <c r="AA444" i="5" s="1"/>
  <c r="AA445" i="5" s="1"/>
  <c r="AA446" i="5" s="1"/>
  <c r="AA447" i="5" s="1"/>
  <c r="AA448" i="5" s="1"/>
  <c r="AA449" i="5" s="1"/>
  <c r="AA450" i="5" s="1"/>
  <c r="AA451" i="5" s="1"/>
  <c r="AA452" i="5" s="1"/>
  <c r="AA453" i="5" s="1"/>
  <c r="AA454" i="5" s="1"/>
  <c r="AA455" i="5" s="1"/>
  <c r="AA456" i="5" s="1"/>
  <c r="AA457" i="5" s="1"/>
  <c r="AA458" i="5" s="1"/>
  <c r="AA459" i="5" s="1"/>
  <c r="AA460" i="5" s="1"/>
  <c r="AA461" i="5" s="1"/>
  <c r="AA462" i="5" s="1"/>
  <c r="AA463" i="5" s="1"/>
  <c r="AA464" i="5" s="1"/>
  <c r="AA465" i="5" s="1"/>
  <c r="AA466" i="5" s="1"/>
  <c r="AA467" i="5" s="1"/>
  <c r="AA468" i="5" s="1"/>
  <c r="AA469" i="5" s="1"/>
  <c r="AA470" i="5" s="1"/>
  <c r="AA480" i="5" s="1"/>
  <c r="AA481" i="5" s="1"/>
  <c r="AA482" i="5" s="1"/>
  <c r="AA483" i="5" s="1"/>
  <c r="AA484" i="5" s="1"/>
  <c r="AA485" i="5" s="1"/>
  <c r="AA486" i="5" s="1"/>
  <c r="AA487" i="5" s="1"/>
  <c r="AA488" i="5" s="1"/>
  <c r="AA489" i="5" s="1"/>
  <c r="AA490" i="5" s="1"/>
  <c r="AA491" i="5" s="1"/>
  <c r="AA492" i="5" s="1"/>
  <c r="AA493" i="5" s="1"/>
  <c r="AA494" i="5" s="1"/>
  <c r="AA495" i="5" s="1"/>
  <c r="AA496" i="5" s="1"/>
  <c r="AA497" i="5" s="1"/>
  <c r="AA498" i="5" s="1"/>
  <c r="AA499" i="5" s="1"/>
  <c r="AA500" i="5" s="1"/>
  <c r="AA501" i="5" s="1"/>
  <c r="AA502" i="5" s="1"/>
  <c r="AA503" i="5" s="1"/>
  <c r="AA504" i="5" s="1"/>
  <c r="AA505" i="5" s="1"/>
  <c r="AA506" i="5" s="1"/>
  <c r="AA507" i="5" s="1"/>
  <c r="AA508" i="5" s="1"/>
  <c r="AA509" i="5" s="1"/>
  <c r="AA510" i="5" s="1"/>
  <c r="AA511" i="5" s="1"/>
  <c r="AA512" i="5" s="1"/>
  <c r="AA513" i="5" s="1"/>
  <c r="AA514" i="5" s="1"/>
  <c r="AA515" i="5" s="1"/>
  <c r="AA516" i="5" s="1"/>
  <c r="AA517" i="5" s="1"/>
  <c r="AA518" i="5" s="1"/>
  <c r="AA519" i="5" s="1"/>
  <c r="AA520" i="5" s="1"/>
  <c r="AA521" i="5" s="1"/>
  <c r="AA522" i="5" s="1"/>
  <c r="AA523" i="5" s="1"/>
  <c r="AA524" i="5" s="1"/>
  <c r="AA525" i="5" s="1"/>
  <c r="AA526" i="5" s="1"/>
  <c r="AA527" i="5" s="1"/>
  <c r="AA528" i="5" s="1"/>
  <c r="AA529" i="5" s="1"/>
  <c r="AA530" i="5" s="1"/>
  <c r="AA531" i="5" s="1"/>
  <c r="AA532" i="5" s="1"/>
  <c r="AA533" i="5" s="1"/>
  <c r="AA534" i="5" s="1"/>
  <c r="AA535" i="5" s="1"/>
  <c r="AA536" i="5" s="1"/>
  <c r="AA537" i="5" s="1"/>
  <c r="AA538" i="5" s="1"/>
  <c r="AA539" i="5" s="1"/>
  <c r="AA540" i="5" s="1"/>
  <c r="AA541" i="5" s="1"/>
  <c r="AA542" i="5" s="1"/>
  <c r="AA543" i="5" s="1"/>
  <c r="AA544" i="5" s="1"/>
  <c r="AA545" i="5" s="1"/>
  <c r="AA546" i="5" s="1"/>
  <c r="AA547" i="5" s="1"/>
  <c r="AA548" i="5" s="1"/>
  <c r="AA549" i="5" s="1"/>
  <c r="AA550" i="5" s="1"/>
  <c r="AA551" i="5" s="1"/>
  <c r="AA552" i="5" s="1"/>
  <c r="AA553" i="5" s="1"/>
  <c r="AA554" i="5" s="1"/>
  <c r="AA555" i="5" s="1"/>
  <c r="AA556" i="5" s="1"/>
  <c r="AA557" i="5" s="1"/>
  <c r="AA558" i="5" s="1"/>
  <c r="AA559" i="5" s="1"/>
  <c r="AA560" i="5" s="1"/>
  <c r="AA561" i="5" s="1"/>
  <c r="AA562" i="5" s="1"/>
  <c r="AA563" i="5" s="1"/>
  <c r="AA564" i="5" s="1"/>
  <c r="AA565" i="5" s="1"/>
  <c r="AA566" i="5" s="1"/>
  <c r="AA567" i="5" s="1"/>
  <c r="AA568" i="5" s="1"/>
  <c r="AA569" i="5" s="1"/>
  <c r="AA570" i="5" s="1"/>
  <c r="AA571" i="5" s="1"/>
  <c r="AA572" i="5" s="1"/>
  <c r="AA573" i="5" s="1"/>
  <c r="AA574" i="5" s="1"/>
  <c r="AA575" i="5" s="1"/>
  <c r="AA576" i="5" s="1"/>
  <c r="AA577" i="5" s="1"/>
  <c r="AA578" i="5" s="1"/>
  <c r="AA579" i="5" s="1"/>
  <c r="AA580" i="5" s="1"/>
  <c r="AA581" i="5" s="1"/>
  <c r="AA582" i="5" s="1"/>
  <c r="AA583" i="5" s="1"/>
  <c r="AA584" i="5" s="1"/>
  <c r="AA585" i="5" s="1"/>
  <c r="AA586" i="5" s="1"/>
  <c r="AA587" i="5" s="1"/>
  <c r="AA588" i="5" s="1"/>
  <c r="AA589" i="5" s="1"/>
  <c r="AA590" i="5" s="1"/>
  <c r="AA591" i="5" s="1"/>
  <c r="AA592" i="5" s="1"/>
  <c r="AA593" i="5" s="1"/>
  <c r="AA594" i="5" s="1"/>
  <c r="AA595" i="5" s="1"/>
  <c r="AA596" i="5" s="1"/>
  <c r="AA597" i="5" s="1"/>
  <c r="AA598" i="5" s="1"/>
  <c r="AA599" i="5" s="1"/>
  <c r="AA600" i="5" s="1"/>
  <c r="AA601" i="5" s="1"/>
  <c r="AA602" i="5" s="1"/>
  <c r="AA603" i="5" s="1"/>
  <c r="AA604" i="5" s="1"/>
  <c r="AA605" i="5" s="1"/>
  <c r="AA606" i="5" s="1"/>
  <c r="AA607" i="5" s="1"/>
  <c r="AA608" i="5" s="1"/>
  <c r="AA609" i="5" s="1"/>
  <c r="AA610" i="5" s="1"/>
  <c r="AA611" i="5" s="1"/>
  <c r="AA612" i="5" s="1"/>
  <c r="AA613" i="5" s="1"/>
  <c r="AA614" i="5" s="1"/>
  <c r="AA615" i="5" s="1"/>
  <c r="AA616" i="5" s="1"/>
  <c r="AA617" i="5" s="1"/>
  <c r="AA618" i="5" s="1"/>
  <c r="AA619" i="5" s="1"/>
  <c r="AA620" i="5" s="1"/>
  <c r="AA621" i="5" s="1"/>
  <c r="AA622" i="5" s="1"/>
  <c r="AA623" i="5" s="1"/>
  <c r="AA624" i="5" s="1"/>
  <c r="AA625" i="5" s="1"/>
  <c r="AA626" i="5" s="1"/>
  <c r="AA627" i="5" s="1"/>
  <c r="AA628" i="5" s="1"/>
  <c r="AA629" i="5" s="1"/>
  <c r="AA630" i="5" s="1"/>
  <c r="AA631" i="5" s="1"/>
  <c r="AA632" i="5" s="1"/>
  <c r="AA633" i="5" s="1"/>
  <c r="AA634" i="5" s="1"/>
  <c r="AA635" i="5" s="1"/>
  <c r="AA636" i="5" s="1"/>
  <c r="AA637" i="5" s="1"/>
  <c r="AA638" i="5" s="1"/>
  <c r="AA639" i="5" s="1"/>
  <c r="AA640" i="5" s="1"/>
  <c r="AA653" i="5" s="1"/>
  <c r="AA654" i="5" s="1"/>
  <c r="AA655" i="5" s="1"/>
  <c r="AA656" i="5" s="1"/>
  <c r="AA657" i="5" s="1"/>
  <c r="AA658" i="5" s="1"/>
  <c r="AA659" i="5" s="1"/>
  <c r="AA660" i="5" s="1"/>
  <c r="AA661" i="5" s="1"/>
  <c r="AA662" i="5" s="1"/>
  <c r="AA663" i="5" s="1"/>
  <c r="AA664" i="5" s="1"/>
  <c r="AA665" i="5" s="1"/>
  <c r="AA666" i="5" s="1"/>
  <c r="AA667" i="5" s="1"/>
  <c r="AA668" i="5" s="1"/>
  <c r="AA669" i="5" s="1"/>
  <c r="AA670" i="5" s="1"/>
  <c r="AA671" i="5" s="1"/>
  <c r="AA672" i="5" s="1"/>
  <c r="AA673" i="5" s="1"/>
  <c r="AA674" i="5" s="1"/>
  <c r="AA675" i="5" s="1"/>
  <c r="AA676" i="5" s="1"/>
  <c r="AA5" i="5" s="1"/>
  <c r="AA6" i="5" s="1"/>
  <c r="AA7" i="5" s="1"/>
  <c r="AA8" i="5" s="1"/>
  <c r="AA9" i="5" s="1"/>
  <c r="AA10" i="5" s="1"/>
  <c r="AA11" i="5" s="1"/>
  <c r="AA12" i="5" s="1"/>
  <c r="AA13" i="5" s="1"/>
  <c r="AA14" i="5" s="1"/>
  <c r="AA15" i="5" s="1"/>
  <c r="AA16" i="5" s="1"/>
  <c r="AA17" i="5" s="1"/>
  <c r="AA18" i="5" s="1"/>
  <c r="AA19" i="5" s="1"/>
  <c r="AA20" i="5" s="1"/>
  <c r="AA21" i="5" s="1"/>
  <c r="AA22" i="5" s="1"/>
  <c r="AA23" i="5" s="1"/>
  <c r="AA24" i="5" s="1"/>
  <c r="AA25" i="5" s="1"/>
  <c r="AA26" i="5" s="1"/>
  <c r="AA27" i="5" s="1"/>
  <c r="AA28" i="5" s="1"/>
  <c r="AA29" i="5" s="1"/>
  <c r="AA30" i="5" s="1"/>
  <c r="AA31" i="5" s="1"/>
  <c r="AA32" i="5" s="1"/>
  <c r="AA33" i="5" s="1"/>
  <c r="AA34" i="5" s="1"/>
  <c r="AA35" i="5" s="1"/>
  <c r="AA36" i="5" s="1"/>
  <c r="AA37" i="5" s="1"/>
  <c r="AA38" i="5" s="1"/>
  <c r="AA39" i="5" s="1"/>
  <c r="AA40" i="5" s="1"/>
  <c r="AA41" i="5" s="1"/>
  <c r="AA42" i="5" s="1"/>
  <c r="AA43" i="5" s="1"/>
  <c r="AA44" i="5" s="1"/>
  <c r="AA45" i="5" s="1"/>
  <c r="AA46" i="5" s="1"/>
  <c r="AA47" i="5" s="1"/>
  <c r="AA48" i="5" s="1"/>
  <c r="AA49" i="5" s="1"/>
  <c r="AA50" i="5" s="1"/>
  <c r="AA51" i="5" s="1"/>
  <c r="Q57" i="5"/>
  <c r="Q58" i="5" s="1"/>
  <c r="Q59" i="5" s="1"/>
  <c r="Q60" i="5" s="1"/>
  <c r="Q61" i="5" s="1"/>
  <c r="Q62" i="5" s="1"/>
  <c r="Q63" i="5" s="1"/>
  <c r="Q64" i="5" s="1"/>
  <c r="Q65" i="5" s="1"/>
  <c r="Q66" i="5" s="1"/>
  <c r="Q67" i="5" s="1"/>
  <c r="Q68" i="5" s="1"/>
  <c r="Q69" i="5" s="1"/>
  <c r="Q70" i="5" s="1"/>
  <c r="Q71" i="5" s="1"/>
  <c r="Q72" i="5" s="1"/>
  <c r="Q73" i="5" s="1"/>
  <c r="Q74" i="5" s="1"/>
  <c r="Q75" i="5" s="1"/>
  <c r="Q76" i="5" s="1"/>
  <c r="Q77" i="5" s="1"/>
  <c r="Q78" i="5" s="1"/>
  <c r="Q79" i="5" s="1"/>
  <c r="Q80" i="5" s="1"/>
  <c r="Q81" i="5" s="1"/>
  <c r="Q82" i="5" s="1"/>
  <c r="Q83" i="5" s="1"/>
  <c r="Q84" i="5" s="1"/>
  <c r="Q91" i="5" s="1"/>
  <c r="AI521" i="5"/>
  <c r="AI522" i="5" s="1"/>
  <c r="AI523" i="5" s="1"/>
  <c r="AI524" i="5" s="1"/>
  <c r="AI525" i="5" s="1"/>
  <c r="AI526" i="5" s="1"/>
  <c r="AI527" i="5" s="1"/>
  <c r="AI528" i="5" s="1"/>
  <c r="AI529" i="5" s="1"/>
  <c r="AI530" i="5" s="1"/>
  <c r="AI531" i="5" s="1"/>
  <c r="AI532" i="5" s="1"/>
  <c r="AI533" i="5" s="1"/>
  <c r="AI534" i="5" s="1"/>
  <c r="AI535" i="5" s="1"/>
  <c r="AI536" i="5" s="1"/>
  <c r="AI537" i="5" s="1"/>
  <c r="AI538" i="5" s="1"/>
  <c r="AI539" i="5" s="1"/>
  <c r="AI540" i="5" s="1"/>
  <c r="AI541" i="5" s="1"/>
  <c r="AI542" i="5" s="1"/>
  <c r="AI543" i="5" s="1"/>
  <c r="AI544" i="5" s="1"/>
  <c r="AI545" i="5" s="1"/>
  <c r="AI546" i="5" s="1"/>
  <c r="AI547" i="5" s="1"/>
  <c r="AI548" i="5" s="1"/>
  <c r="AI549" i="5" s="1"/>
  <c r="AI550" i="5" s="1"/>
  <c r="AI551" i="5" s="1"/>
  <c r="M151" i="5"/>
  <c r="O67" i="5"/>
  <c r="O68" i="5" s="1"/>
  <c r="O69" i="5" s="1"/>
  <c r="O70" i="5" s="1"/>
  <c r="O71" i="5" s="1"/>
  <c r="O72" i="5" s="1"/>
  <c r="O73" i="5" s="1"/>
  <c r="O74" i="5" s="1"/>
  <c r="O75" i="5" s="1"/>
  <c r="O76" i="5" s="1"/>
  <c r="O77" i="5" s="1"/>
  <c r="O78" i="5" s="1"/>
  <c r="O79" i="5" s="1"/>
  <c r="O80" i="5" s="1"/>
  <c r="O81" i="5" s="1"/>
  <c r="O82" i="5" s="1"/>
  <c r="O83" i="5" s="1"/>
  <c r="O84" i="5" s="1"/>
  <c r="O85" i="5" s="1"/>
  <c r="O86" i="5" s="1"/>
  <c r="O87" i="5" s="1"/>
  <c r="O88" i="5" s="1"/>
  <c r="O89" i="5" s="1"/>
  <c r="O90" i="5" s="1"/>
  <c r="O91" i="5" s="1"/>
  <c r="O92" i="5" s="1"/>
  <c r="O93" i="5" s="1"/>
  <c r="O94" i="5" s="1"/>
  <c r="O95" i="5" s="1"/>
  <c r="O96" i="5" s="1"/>
  <c r="O97" i="5" s="1"/>
  <c r="O98" i="5" s="1"/>
  <c r="O99" i="5" s="1"/>
  <c r="O100" i="5" s="1"/>
  <c r="O101" i="5" s="1"/>
  <c r="O102" i="5" s="1"/>
  <c r="O103" i="5" s="1"/>
  <c r="O104" i="5" s="1"/>
  <c r="O105" i="5" s="1"/>
  <c r="O106" i="5" s="1"/>
  <c r="O107" i="5" s="1"/>
  <c r="O108" i="5" s="1"/>
  <c r="O109" i="5" s="1"/>
  <c r="O110" i="5" s="1"/>
  <c r="O111" i="5" s="1"/>
  <c r="O112" i="5" s="1"/>
  <c r="O113" i="5" s="1"/>
  <c r="O114" i="5" s="1"/>
  <c r="O115" i="5" s="1"/>
  <c r="O116" i="5" s="1"/>
  <c r="O117" i="5" s="1"/>
  <c r="O118" i="5" s="1"/>
  <c r="O119" i="5" s="1"/>
  <c r="O120" i="5" s="1"/>
  <c r="O121" i="5" s="1"/>
  <c r="O122" i="5" s="1"/>
  <c r="O123" i="5" s="1"/>
  <c r="O124" i="5" s="1"/>
  <c r="O125" i="5" s="1"/>
  <c r="O126" i="5" s="1"/>
  <c r="O127" i="5" s="1"/>
  <c r="O128" i="5" s="1"/>
  <c r="O129" i="5" s="1"/>
  <c r="O130" i="5" s="1"/>
  <c r="O131" i="5" s="1"/>
  <c r="O132" i="5" s="1"/>
  <c r="O133" i="5" s="1"/>
  <c r="O134" i="5" s="1"/>
  <c r="O135" i="5" s="1"/>
  <c r="O136" i="5" s="1"/>
  <c r="O137" i="5" s="1"/>
  <c r="O138" i="5" s="1"/>
  <c r="O139" i="5" s="1"/>
  <c r="O140" i="5" s="1"/>
  <c r="O146" i="5" s="1"/>
  <c r="O147" i="5" s="1"/>
  <c r="O148" i="5" s="1"/>
  <c r="O149" i="5" s="1"/>
  <c r="O150" i="5" s="1"/>
  <c r="O151" i="5" s="1"/>
  <c r="O152" i="5" s="1"/>
  <c r="O153" i="5" s="1"/>
  <c r="O154" i="5" s="1"/>
  <c r="O155" i="5" s="1"/>
  <c r="O156" i="5" s="1"/>
  <c r="O157" i="5" s="1"/>
  <c r="O158" i="5" s="1"/>
  <c r="O159" i="5" s="1"/>
  <c r="O160" i="5" s="1"/>
  <c r="O161" i="5" s="1"/>
  <c r="O162" i="5" s="1"/>
  <c r="O163" i="5" s="1"/>
  <c r="O164" i="5" s="1"/>
  <c r="O165" i="5" s="1"/>
  <c r="O166" i="5" s="1"/>
  <c r="O167" i="5" s="1"/>
  <c r="O168" i="5" s="1"/>
  <c r="O169" i="5" s="1"/>
  <c r="O170" i="5" s="1"/>
  <c r="O171" i="5" s="1"/>
  <c r="O172" i="5" s="1"/>
  <c r="O173" i="5" s="1"/>
  <c r="O174" i="5" s="1"/>
  <c r="O183" i="5" s="1"/>
  <c r="O184" i="5" s="1"/>
  <c r="O185" i="5" s="1"/>
  <c r="O186" i="5" s="1"/>
  <c r="O187" i="5" s="1"/>
  <c r="O188" i="5" s="1"/>
  <c r="O189" i="5" s="1"/>
  <c r="O190" i="5" s="1"/>
  <c r="O191" i="5" s="1"/>
  <c r="O192" i="5" s="1"/>
  <c r="O193" i="5" s="1"/>
  <c r="O194" i="5" s="1"/>
  <c r="O195" i="5" s="1"/>
  <c r="O196" i="5" s="1"/>
  <c r="O197" i="5" s="1"/>
  <c r="O198" i="5" s="1"/>
  <c r="O199" i="5" s="1"/>
  <c r="O200" i="5" s="1"/>
  <c r="O201" i="5" s="1"/>
  <c r="O202" i="5" s="1"/>
  <c r="O203" i="5" s="1"/>
  <c r="O204" i="5" s="1"/>
  <c r="O205" i="5" s="1"/>
  <c r="O206" i="5" s="1"/>
  <c r="O207" i="5" s="1"/>
  <c r="O208" i="5" s="1"/>
  <c r="O209" i="5" s="1"/>
  <c r="O210" i="5" s="1"/>
  <c r="O211" i="5" s="1"/>
  <c r="O212" i="5" s="1"/>
  <c r="O213" i="5" s="1"/>
  <c r="O214" i="5" s="1"/>
  <c r="O215" i="5" s="1"/>
  <c r="O216" i="5" s="1"/>
  <c r="O217" i="5" s="1"/>
  <c r="O218" i="5" s="1"/>
  <c r="O219" i="5" s="1"/>
  <c r="O220" i="5" s="1"/>
  <c r="O221" i="5" s="1"/>
  <c r="O222" i="5" s="1"/>
  <c r="O223" i="5" s="1"/>
  <c r="O224" i="5" s="1"/>
  <c r="O225" i="5" s="1"/>
  <c r="O226" i="5" s="1"/>
  <c r="O227" i="5" s="1"/>
  <c r="O228" i="5" s="1"/>
  <c r="O229" i="5" s="1"/>
  <c r="O230" i="5" s="1"/>
  <c r="O231" i="5" s="1"/>
  <c r="O232" i="5" s="1"/>
  <c r="O233" i="5" s="1"/>
  <c r="O234" i="5" s="1"/>
  <c r="O235" i="5" s="1"/>
  <c r="O236" i="5" s="1"/>
  <c r="O237" i="5" s="1"/>
  <c r="O238" i="5" s="1"/>
  <c r="O239" i="5" s="1"/>
  <c r="O240" i="5" s="1"/>
  <c r="O241" i="5" s="1"/>
  <c r="O242" i="5" s="1"/>
  <c r="O243" i="5" s="1"/>
  <c r="O244" i="5" s="1"/>
  <c r="O245" i="5" s="1"/>
  <c r="O246" i="5" s="1"/>
  <c r="O247" i="5" s="1"/>
  <c r="O248" i="5" s="1"/>
  <c r="O249" i="5" s="1"/>
  <c r="O250" i="5" s="1"/>
  <c r="O251" i="5" s="1"/>
  <c r="O252" i="5" s="1"/>
  <c r="O253" i="5" s="1"/>
  <c r="O254" i="5" s="1"/>
  <c r="O255" i="5" s="1"/>
  <c r="O256" i="5" s="1"/>
  <c r="O257" i="5" s="1"/>
  <c r="O258" i="5" s="1"/>
  <c r="O259" i="5" s="1"/>
  <c r="O260" i="5" s="1"/>
  <c r="O261" i="5" s="1"/>
  <c r="O262" i="5" s="1"/>
  <c r="O263" i="5" s="1"/>
  <c r="O264" i="5" s="1"/>
  <c r="O265" i="5" s="1"/>
  <c r="O266" i="5" s="1"/>
  <c r="O267" i="5" s="1"/>
  <c r="O268" i="5" s="1"/>
  <c r="O269" i="5" s="1"/>
  <c r="O270" i="5" s="1"/>
  <c r="O271" i="5" s="1"/>
  <c r="O272" i="5" s="1"/>
  <c r="O273" i="5" s="1"/>
  <c r="O274" i="5" s="1"/>
  <c r="O275" i="5" s="1"/>
  <c r="O276" i="5" s="1"/>
  <c r="O277" i="5" s="1"/>
  <c r="O278" i="5" s="1"/>
  <c r="O279" i="5" s="1"/>
  <c r="O280" i="5" s="1"/>
  <c r="O281" i="5" s="1"/>
  <c r="O282" i="5" s="1"/>
  <c r="O283" i="5" s="1"/>
  <c r="O284" i="5" s="1"/>
  <c r="O285" i="5" s="1"/>
  <c r="O286" i="5" s="1"/>
  <c r="O287" i="5" s="1"/>
  <c r="O288" i="5" s="1"/>
  <c r="O289" i="5" s="1"/>
  <c r="O290" i="5" s="1"/>
  <c r="O291" i="5" s="1"/>
  <c r="O292" i="5" s="1"/>
  <c r="O293" i="5" s="1"/>
  <c r="O294" i="5" s="1"/>
  <c r="O295" i="5" s="1"/>
  <c r="O296" i="5" s="1"/>
  <c r="O297" i="5" s="1"/>
  <c r="O298" i="5" s="1"/>
  <c r="O299" i="5" s="1"/>
  <c r="O300" i="5" s="1"/>
  <c r="O301" i="5" s="1"/>
  <c r="O302" i="5" s="1"/>
  <c r="O303" i="5" s="1"/>
  <c r="O304" i="5" s="1"/>
  <c r="O305" i="5" s="1"/>
  <c r="O306" i="5" s="1"/>
  <c r="O307" i="5" s="1"/>
  <c r="O308" i="5" s="1"/>
  <c r="O309" i="5" s="1"/>
  <c r="O310" i="5" s="1"/>
  <c r="O311" i="5" s="1"/>
  <c r="O312" i="5" s="1"/>
  <c r="O313" i="5" s="1"/>
  <c r="O314" i="5" s="1"/>
  <c r="O315" i="5" s="1"/>
  <c r="O316" i="5" s="1"/>
  <c r="O317" i="5" s="1"/>
  <c r="O318" i="5" s="1"/>
  <c r="O319" i="5" s="1"/>
  <c r="O320" i="5" s="1"/>
  <c r="O321" i="5" s="1"/>
  <c r="O322" i="5" s="1"/>
  <c r="O323" i="5" s="1"/>
  <c r="O324" i="5" s="1"/>
  <c r="O325" i="5" s="1"/>
  <c r="O326" i="5" s="1"/>
  <c r="O327" i="5" s="1"/>
  <c r="O328" i="5" s="1"/>
  <c r="O329" i="5" s="1"/>
  <c r="O330" i="5" s="1"/>
  <c r="O331" i="5" s="1"/>
  <c r="O332" i="5" s="1"/>
  <c r="O333" i="5" s="1"/>
  <c r="O334" i="5" s="1"/>
  <c r="O335" i="5" s="1"/>
  <c r="O336" i="5" s="1"/>
  <c r="O337" i="5" s="1"/>
  <c r="O338" i="5" s="1"/>
  <c r="O339" i="5" s="1"/>
  <c r="O340" i="5" s="1"/>
  <c r="O341" i="5" s="1"/>
  <c r="O342" i="5" s="1"/>
  <c r="O343" i="5" s="1"/>
  <c r="O344" i="5" s="1"/>
  <c r="O345" i="5" s="1"/>
  <c r="O346" i="5" s="1"/>
  <c r="O347" i="5" s="1"/>
  <c r="O348" i="5" s="1"/>
  <c r="O349" i="5" s="1"/>
  <c r="O350" i="5" s="1"/>
  <c r="O351" i="5" s="1"/>
  <c r="O352" i="5" s="1"/>
  <c r="O353" i="5" s="1"/>
  <c r="O354" i="5" s="1"/>
  <c r="K77" i="5"/>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K130" i="5" s="1"/>
  <c r="K131" i="5" s="1"/>
  <c r="K132" i="5" s="1"/>
  <c r="K133" i="5" s="1"/>
  <c r="K134" i="5" s="1"/>
  <c r="K135" i="5" s="1"/>
  <c r="K136" i="5" s="1"/>
  <c r="K137" i="5" s="1"/>
  <c r="K138" i="5" s="1"/>
  <c r="K139" i="5" s="1"/>
  <c r="K140" i="5" s="1"/>
  <c r="K141" i="5" s="1"/>
  <c r="K142" i="5" s="1"/>
  <c r="K143" i="5" s="1"/>
  <c r="K144" i="5" s="1"/>
  <c r="K145" i="5" s="1"/>
  <c r="K146" i="5" s="1"/>
  <c r="K147" i="5" s="1"/>
  <c r="K148" i="5" s="1"/>
  <c r="K149" i="5" s="1"/>
  <c r="K150" i="5" s="1"/>
  <c r="K151" i="5" s="1"/>
  <c r="K152" i="5" s="1"/>
  <c r="K153" i="5" s="1"/>
  <c r="K154" i="5" s="1"/>
  <c r="K155" i="5" s="1"/>
  <c r="K156" i="5" s="1"/>
  <c r="K157" i="5" s="1"/>
  <c r="K158" i="5" s="1"/>
  <c r="K159" i="5" s="1"/>
  <c r="K160" i="5" s="1"/>
  <c r="K161" i="5" s="1"/>
  <c r="K162" i="5" s="1"/>
  <c r="K163" i="5" s="1"/>
  <c r="K164" i="5" s="1"/>
  <c r="K165" i="5" s="1"/>
  <c r="K166" i="5" s="1"/>
  <c r="K167" i="5" s="1"/>
  <c r="K168" i="5" s="1"/>
  <c r="K169" i="5" s="1"/>
  <c r="K170" i="5" s="1"/>
  <c r="K171" i="5" s="1"/>
  <c r="K172" i="5" s="1"/>
  <c r="K173" i="5" s="1"/>
  <c r="K174" i="5" s="1"/>
  <c r="K175" i="5" s="1"/>
  <c r="K176" i="5" s="1"/>
  <c r="K177" i="5" s="1"/>
  <c r="K178" i="5" s="1"/>
  <c r="K179" i="5" s="1"/>
  <c r="K180" i="5" s="1"/>
  <c r="K181" i="5" s="1"/>
  <c r="K182" i="5" s="1"/>
  <c r="K183" i="5" s="1"/>
  <c r="K184" i="5" s="1"/>
  <c r="K185" i="5" s="1"/>
  <c r="K186" i="5" s="1"/>
  <c r="K187" i="5" s="1"/>
  <c r="K188" i="5" s="1"/>
  <c r="K189" i="5" s="1"/>
  <c r="K190" i="5" s="1"/>
  <c r="K191" i="5" s="1"/>
  <c r="K192" i="5" s="1"/>
  <c r="K193" i="5" s="1"/>
  <c r="K194" i="5" s="1"/>
  <c r="K195" i="5" s="1"/>
  <c r="K196" i="5" s="1"/>
  <c r="K197" i="5" s="1"/>
  <c r="K198" i="5" s="1"/>
  <c r="K199" i="5" s="1"/>
  <c r="K200" i="5" s="1"/>
  <c r="K201" i="5" s="1"/>
  <c r="K202" i="5" s="1"/>
  <c r="K203" i="5" s="1"/>
  <c r="K204" i="5" s="1"/>
  <c r="K205" i="5" s="1"/>
  <c r="K206" i="5" s="1"/>
  <c r="K207" i="5" s="1"/>
  <c r="K208" i="5" s="1"/>
  <c r="K209" i="5" s="1"/>
  <c r="K210" i="5" s="1"/>
  <c r="K211" i="5" s="1"/>
  <c r="K212" i="5" s="1"/>
  <c r="K213" i="5" s="1"/>
  <c r="K214" i="5" s="1"/>
  <c r="K215" i="5" s="1"/>
  <c r="K216" i="5" s="1"/>
  <c r="K217" i="5" s="1"/>
  <c r="K218" i="5" s="1"/>
  <c r="K219" i="5" s="1"/>
  <c r="K220" i="5" s="1"/>
  <c r="K221" i="5" s="1"/>
  <c r="K222" i="5" s="1"/>
  <c r="K223" i="5" s="1"/>
  <c r="K224" i="5" s="1"/>
  <c r="K225" i="5" s="1"/>
  <c r="K226" i="5" s="1"/>
  <c r="K227" i="5" s="1"/>
  <c r="K228" i="5" s="1"/>
  <c r="K229" i="5" s="1"/>
  <c r="K230" i="5" s="1"/>
  <c r="K231" i="5" s="1"/>
  <c r="K232" i="5" s="1"/>
  <c r="K233" i="5" s="1"/>
  <c r="K234" i="5" s="1"/>
  <c r="K235" i="5" s="1"/>
  <c r="K236" i="5" s="1"/>
  <c r="K237" i="5" s="1"/>
  <c r="K238" i="5" s="1"/>
  <c r="K239" i="5" s="1"/>
  <c r="K240" i="5" s="1"/>
  <c r="K241" i="5" s="1"/>
  <c r="K242" i="5" s="1"/>
  <c r="K243" i="5" s="1"/>
  <c r="K244" i="5" s="1"/>
  <c r="K245" i="5" s="1"/>
  <c r="K246" i="5" s="1"/>
  <c r="K247" i="5" s="1"/>
  <c r="K248" i="5" s="1"/>
  <c r="K249" i="5" s="1"/>
  <c r="K250" i="5" s="1"/>
  <c r="K251" i="5" s="1"/>
  <c r="K252" i="5" s="1"/>
  <c r="K253" i="5" s="1"/>
  <c r="K254" i="5" s="1"/>
  <c r="K255" i="5" s="1"/>
  <c r="K256" i="5" s="1"/>
  <c r="K257" i="5" s="1"/>
  <c r="K258" i="5" s="1"/>
  <c r="K259" i="5" s="1"/>
  <c r="K260" i="5" s="1"/>
  <c r="K261" i="5" s="1"/>
  <c r="K262" i="5" s="1"/>
  <c r="K263" i="5" s="1"/>
  <c r="K264" i="5" s="1"/>
  <c r="K265" i="5" s="1"/>
  <c r="K266" i="5" s="1"/>
  <c r="K267" i="5" s="1"/>
  <c r="K268" i="5" s="1"/>
  <c r="K269" i="5" s="1"/>
  <c r="K270" i="5" s="1"/>
  <c r="K271" i="5" s="1"/>
  <c r="K272" i="5" s="1"/>
  <c r="K273" i="5" s="1"/>
  <c r="K274" i="5" s="1"/>
  <c r="K275" i="5" s="1"/>
  <c r="K283" i="5" s="1"/>
  <c r="K284" i="5" s="1"/>
  <c r="K285" i="5" s="1"/>
  <c r="K286" i="5" s="1"/>
  <c r="K287" i="5" s="1"/>
  <c r="K288" i="5" s="1"/>
  <c r="K289" i="5" s="1"/>
  <c r="K290" i="5" s="1"/>
  <c r="K291" i="5" s="1"/>
  <c r="K292" i="5" s="1"/>
  <c r="K293" i="5" s="1"/>
  <c r="K294" i="5" s="1"/>
  <c r="K295" i="5" s="1"/>
  <c r="K296" i="5" s="1"/>
  <c r="K297" i="5" s="1"/>
  <c r="K298" i="5" s="1"/>
  <c r="K299" i="5" s="1"/>
  <c r="K300" i="5" s="1"/>
  <c r="K301" i="5" s="1"/>
  <c r="K302" i="5" s="1"/>
  <c r="K303" i="5" s="1"/>
  <c r="K304" i="5" s="1"/>
  <c r="K305" i="5" s="1"/>
  <c r="K306" i="5" s="1"/>
  <c r="K307" i="5" s="1"/>
  <c r="K308" i="5" s="1"/>
  <c r="K309" i="5" s="1"/>
  <c r="K310" i="5" s="1"/>
  <c r="K311" i="5" s="1"/>
  <c r="K312" i="5" s="1"/>
  <c r="K313" i="5" s="1"/>
  <c r="K314" i="5" s="1"/>
  <c r="K315" i="5" s="1"/>
  <c r="K316" i="5" s="1"/>
  <c r="K317" i="5" s="1"/>
  <c r="K318" i="5" s="1"/>
  <c r="K319" i="5" s="1"/>
  <c r="K320" i="5" s="1"/>
  <c r="K321" i="5" s="1"/>
  <c r="K322" i="5" s="1"/>
  <c r="K323" i="5" s="1"/>
  <c r="K324" i="5" s="1"/>
  <c r="K325" i="5" s="1"/>
  <c r="K326" i="5" s="1"/>
  <c r="K327" i="5" s="1"/>
  <c r="K328" i="5" s="1"/>
  <c r="K329" i="5" s="1"/>
  <c r="K330" i="5" s="1"/>
  <c r="K331" i="5" s="1"/>
  <c r="K332" i="5" s="1"/>
  <c r="K333" i="5" s="1"/>
  <c r="K334" i="5" s="1"/>
  <c r="K335" i="5" s="1"/>
  <c r="K336" i="5" s="1"/>
  <c r="K337" i="5" s="1"/>
  <c r="K338" i="5" s="1"/>
  <c r="K339" i="5" s="1"/>
  <c r="K340" i="5" s="1"/>
  <c r="K341" i="5" s="1"/>
  <c r="K342" i="5" s="1"/>
  <c r="K343" i="5" s="1"/>
  <c r="K344" i="5" s="1"/>
  <c r="K345" i="5" s="1"/>
  <c r="K346" i="5" s="1"/>
  <c r="K347" i="5" s="1"/>
  <c r="K348" i="5" s="1"/>
  <c r="K349" i="5" s="1"/>
  <c r="K350" i="5" s="1"/>
  <c r="K351" i="5" s="1"/>
  <c r="K352" i="5" s="1"/>
  <c r="K353" i="5" s="1"/>
  <c r="K354" i="5" s="1"/>
  <c r="K355" i="5" s="1"/>
  <c r="K356" i="5" s="1"/>
  <c r="K357" i="5" s="1"/>
  <c r="K358" i="5" s="1"/>
  <c r="K359" i="5" s="1"/>
  <c r="K360" i="5" s="1"/>
  <c r="K361" i="5" s="1"/>
  <c r="K362" i="5" s="1"/>
  <c r="K363" i="5" s="1"/>
  <c r="K364" i="5" s="1"/>
  <c r="K365" i="5" s="1"/>
  <c r="K366" i="5" s="1"/>
  <c r="K367" i="5" s="1"/>
  <c r="K368" i="5" s="1"/>
  <c r="K369" i="5" s="1"/>
  <c r="K370" i="5" s="1"/>
  <c r="K371" i="5" s="1"/>
  <c r="K372" i="5" s="1"/>
  <c r="K373" i="5" s="1"/>
  <c r="K374" i="5" s="1"/>
  <c r="K375" i="5" s="1"/>
  <c r="K376" i="5" s="1"/>
  <c r="K377" i="5" s="1"/>
  <c r="K378" i="5" s="1"/>
  <c r="K379" i="5" s="1"/>
  <c r="K380" i="5" s="1"/>
  <c r="K381" i="5" s="1"/>
  <c r="K382" i="5" s="1"/>
  <c r="K383" i="5" s="1"/>
  <c r="K384" i="5" s="1"/>
  <c r="K385" i="5" s="1"/>
  <c r="K386" i="5" s="1"/>
  <c r="K387" i="5" s="1"/>
  <c r="K388" i="5" s="1"/>
  <c r="K389" i="5" s="1"/>
  <c r="K390" i="5" s="1"/>
  <c r="K391" i="5" s="1"/>
  <c r="K392" i="5" s="1"/>
  <c r="K393" i="5" s="1"/>
  <c r="K394" i="5" s="1"/>
  <c r="K395" i="5" s="1"/>
  <c r="K396" i="5" s="1"/>
  <c r="K397" i="5" s="1"/>
  <c r="K398" i="5" s="1"/>
  <c r="K399" i="5" s="1"/>
  <c r="K400" i="5" s="1"/>
  <c r="K401" i="5" s="1"/>
  <c r="K402" i="5" s="1"/>
  <c r="K403" i="5" s="1"/>
  <c r="K404" i="5" s="1"/>
  <c r="K405" i="5" s="1"/>
  <c r="K406" i="5" s="1"/>
  <c r="K407" i="5" s="1"/>
  <c r="K408" i="5" s="1"/>
  <c r="K409" i="5" s="1"/>
  <c r="K410" i="5" s="1"/>
  <c r="K411" i="5" s="1"/>
  <c r="K412" i="5" s="1"/>
  <c r="K413" i="5" s="1"/>
  <c r="K414" i="5" s="1"/>
  <c r="K415" i="5" s="1"/>
  <c r="K416" i="5" s="1"/>
  <c r="K417" i="5" s="1"/>
  <c r="K418" i="5" s="1"/>
  <c r="K419" i="5" s="1"/>
  <c r="K420" i="5" s="1"/>
  <c r="K421" i="5" s="1"/>
  <c r="K422" i="5" s="1"/>
  <c r="K423" i="5" s="1"/>
  <c r="K424" i="5" s="1"/>
  <c r="K425" i="5" s="1"/>
  <c r="K426" i="5" s="1"/>
  <c r="K427" i="5" s="1"/>
  <c r="K428" i="5" s="1"/>
  <c r="K429" i="5" s="1"/>
  <c r="K430" i="5" s="1"/>
  <c r="K431" i="5" s="1"/>
  <c r="K432" i="5" s="1"/>
  <c r="K433" i="5" s="1"/>
  <c r="K434" i="5" s="1"/>
  <c r="K435" i="5" s="1"/>
  <c r="K436" i="5" s="1"/>
  <c r="K437" i="5" s="1"/>
  <c r="K438" i="5" s="1"/>
  <c r="K439" i="5" s="1"/>
  <c r="K440" i="5" s="1"/>
  <c r="K441" i="5" s="1"/>
  <c r="K442" i="5" s="1"/>
  <c r="K443" i="5" s="1"/>
  <c r="K444" i="5" s="1"/>
  <c r="K445" i="5" s="1"/>
  <c r="K446" i="5" s="1"/>
  <c r="K447" i="5" s="1"/>
  <c r="K448" i="5" s="1"/>
  <c r="K449" i="5" s="1"/>
  <c r="K450" i="5" s="1"/>
  <c r="K451" i="5" s="1"/>
  <c r="K452" i="5" s="1"/>
  <c r="K453" i="5" s="1"/>
  <c r="K454" i="5" s="1"/>
  <c r="AS153" i="5"/>
  <c r="AS154" i="5" s="1"/>
  <c r="AO41" i="5"/>
  <c r="AO42" i="5" s="1"/>
  <c r="AO43" i="5" s="1"/>
  <c r="AO44" i="5" s="1"/>
  <c r="AO45" i="5" s="1"/>
  <c r="AS443" i="5"/>
  <c r="AS444" i="5" s="1"/>
  <c r="AS525" i="5"/>
  <c r="AS526" i="5" s="1"/>
  <c r="AS527" i="5" s="1"/>
  <c r="AS430" i="5"/>
  <c r="AS431" i="5" s="1"/>
  <c r="AS432" i="5" s="1"/>
  <c r="AQ237" i="5"/>
  <c r="AQ238" i="5" s="1"/>
  <c r="AQ239" i="5" s="1"/>
  <c r="AQ150" i="5"/>
  <c r="AQ151" i="5" s="1"/>
  <c r="AQ152" i="5" s="1"/>
  <c r="AQ153" i="5" s="1"/>
  <c r="AQ72" i="5"/>
  <c r="AQ73" i="5" s="1"/>
  <c r="AO345" i="5"/>
  <c r="AO346" i="5" s="1"/>
  <c r="AQ56" i="5"/>
  <c r="AQ57" i="5" s="1"/>
  <c r="AO544" i="5"/>
  <c r="AO545" i="5" s="1"/>
  <c r="AO546" i="5" s="1"/>
  <c r="AO456" i="5"/>
  <c r="AO457" i="5" s="1"/>
  <c r="AO458" i="5" s="1"/>
  <c r="AO251" i="5"/>
  <c r="AO252" i="5" s="1"/>
  <c r="AO253" i="5" s="1"/>
  <c r="AO164" i="5"/>
  <c r="AO165" i="5" s="1"/>
  <c r="AO166" i="5" s="1"/>
  <c r="AS332" i="5"/>
  <c r="AS333" i="5" s="1"/>
  <c r="AO539" i="5"/>
  <c r="AO540" i="5" s="1"/>
  <c r="AO157" i="5"/>
  <c r="AO158" i="5" s="1"/>
  <c r="AS263" i="5"/>
  <c r="AS264" i="5" s="1"/>
  <c r="AS167" i="5"/>
  <c r="AS168" i="5" s="1"/>
  <c r="AS169" i="5" s="1"/>
  <c r="AS170" i="5" s="1"/>
  <c r="AO65" i="5"/>
  <c r="AO66" i="5" s="1"/>
  <c r="AO429" i="5"/>
  <c r="AO430" i="5" s="1"/>
  <c r="AS235" i="5"/>
  <c r="AS236" i="5" s="1"/>
  <c r="AS539" i="5"/>
  <c r="AS540" i="5" s="1"/>
  <c r="AQ527" i="5"/>
  <c r="AQ528" i="5" s="1"/>
  <c r="AQ347" i="5"/>
  <c r="AQ348" i="5" s="1"/>
  <c r="AS58" i="5"/>
  <c r="AS59" i="5" s="1"/>
  <c r="AS60" i="5" s="1"/>
  <c r="AO53" i="5"/>
  <c r="AO54" i="5" s="1"/>
  <c r="AO55" i="5" s="1"/>
  <c r="AO550" i="5"/>
  <c r="AO551" i="5" s="1"/>
  <c r="AO355" i="5"/>
  <c r="AO356" i="5" s="1"/>
  <c r="AQ64" i="5"/>
  <c r="AQ65" i="5" s="1"/>
  <c r="AQ66" i="5" s="1"/>
  <c r="AS344" i="5"/>
  <c r="AS345" i="5" s="1"/>
  <c r="AQ163" i="5"/>
  <c r="AQ164" i="5" s="1"/>
  <c r="AQ44" i="5"/>
  <c r="AQ45" i="5" s="1"/>
  <c r="AQ46" i="5" s="1"/>
  <c r="AS140" i="5"/>
  <c r="AS141" i="5" s="1"/>
  <c r="AS142" i="5" s="1"/>
  <c r="AS456" i="5"/>
  <c r="AS457" i="5" s="1"/>
  <c r="AS458" i="5" s="1"/>
  <c r="AS71" i="5"/>
  <c r="AS72" i="5" s="1"/>
  <c r="AS73" i="5" s="1"/>
  <c r="AQ537" i="5"/>
  <c r="AQ538" i="5" s="1"/>
  <c r="AQ539" i="5" s="1"/>
  <c r="AS252" i="5"/>
  <c r="AS253" i="5" s="1"/>
  <c r="AS254" i="5" s="1"/>
  <c r="AO144" i="5"/>
  <c r="AO145" i="5" s="1"/>
  <c r="AO146" i="5" s="1"/>
  <c r="AO147" i="5" s="1"/>
  <c r="AO148" i="5" s="1"/>
  <c r="AO528" i="5"/>
  <c r="AO529" i="5" s="1"/>
  <c r="AO530" i="5" s="1"/>
  <c r="AO531" i="5" s="1"/>
  <c r="AS545" i="5"/>
  <c r="AS546" i="5" s="1"/>
  <c r="AS547" i="5" s="1"/>
  <c r="AS548" i="5" s="1"/>
  <c r="AO332" i="5"/>
  <c r="AO333" i="5" s="1"/>
  <c r="AO334" i="5" s="1"/>
  <c r="AO335" i="5" s="1"/>
  <c r="AS359" i="5"/>
  <c r="AS360" i="5" s="1"/>
  <c r="AS361" i="5" s="1"/>
  <c r="AQ437" i="5"/>
  <c r="AQ438" i="5" s="1"/>
  <c r="AQ439" i="5" s="1"/>
  <c r="AQ440" i="5" s="1"/>
  <c r="AQ441" i="5" s="1"/>
  <c r="AQ248" i="5"/>
  <c r="AQ249" i="5" s="1"/>
  <c r="AQ250" i="5" s="1"/>
  <c r="S191" i="5"/>
  <c r="Y182" i="5"/>
  <c r="Y183" i="5" s="1"/>
  <c r="Y184" i="5" s="1"/>
  <c r="Y185" i="5" s="1"/>
  <c r="Y186" i="5" s="1"/>
  <c r="Y187" i="5" s="1"/>
  <c r="Y188" i="5" s="1"/>
  <c r="Y189" i="5" s="1"/>
  <c r="Y190" i="5" s="1"/>
  <c r="Y191" i="5" s="1"/>
  <c r="Y192" i="5" s="1"/>
  <c r="Y193" i="5" s="1"/>
  <c r="Y194" i="5" s="1"/>
  <c r="Y195" i="5" s="1"/>
  <c r="Y196" i="5" s="1"/>
  <c r="Y197" i="5" s="1"/>
  <c r="Y198" i="5" s="1"/>
  <c r="Y199" i="5" s="1"/>
  <c r="Y200" i="5" s="1"/>
  <c r="Y201" i="5" s="1"/>
  <c r="Y202" i="5" s="1"/>
  <c r="Y203" i="5" s="1"/>
  <c r="Y204" i="5" s="1"/>
  <c r="Y205" i="5" s="1"/>
  <c r="Y206" i="5" s="1"/>
  <c r="Y207" i="5" s="1"/>
  <c r="Y208" i="5" s="1"/>
  <c r="Y209" i="5" s="1"/>
  <c r="Y210" i="5" s="1"/>
  <c r="Y211" i="5" s="1"/>
  <c r="Y212" i="5" s="1"/>
  <c r="Y213" i="5" s="1"/>
  <c r="Y214" i="5" s="1"/>
  <c r="Y215" i="5" s="1"/>
  <c r="Y216" i="5" s="1"/>
  <c r="Y217" i="5" s="1"/>
  <c r="Y218" i="5" s="1"/>
  <c r="Y219" i="5" s="1"/>
  <c r="Y220" i="5" s="1"/>
  <c r="Y221" i="5" s="1"/>
  <c r="Y222" i="5" s="1"/>
  <c r="Y223" i="5" s="1"/>
  <c r="Y224" i="5" s="1"/>
  <c r="Y225" i="5" s="1"/>
  <c r="Y226" i="5" s="1"/>
  <c r="Y227" i="5" s="1"/>
  <c r="Y228" i="5" s="1"/>
  <c r="Y229" i="5" s="1"/>
  <c r="Y230" i="5" s="1"/>
  <c r="Y231" i="5" s="1"/>
  <c r="Y232" i="5" s="1"/>
  <c r="Y233" i="5" s="1"/>
  <c r="Y234" i="5" s="1"/>
  <c r="Y235" i="5" s="1"/>
  <c r="Y236" i="5" s="1"/>
  <c r="Y237" i="5" s="1"/>
  <c r="Y238" i="5" s="1"/>
  <c r="Y239" i="5" s="1"/>
  <c r="Y240" i="5" s="1"/>
  <c r="Y241" i="5" s="1"/>
  <c r="Y242" i="5" s="1"/>
  <c r="Y243" i="5" s="1"/>
  <c r="Y244" i="5" s="1"/>
  <c r="Y253" i="5" s="1"/>
  <c r="Y254" i="5" s="1"/>
  <c r="Y255" i="5" s="1"/>
  <c r="Y256" i="5" s="1"/>
  <c r="Y257" i="5" s="1"/>
  <c r="Y258" i="5" s="1"/>
  <c r="Y259" i="5" s="1"/>
  <c r="Y260" i="5" s="1"/>
  <c r="Y261" i="5" s="1"/>
  <c r="Y262" i="5" s="1"/>
  <c r="Y263" i="5" s="1"/>
  <c r="Y264" i="5" s="1"/>
  <c r="Y265" i="5" s="1"/>
  <c r="Y266" i="5" s="1"/>
  <c r="Y267" i="5" s="1"/>
  <c r="Y268" i="5" s="1"/>
  <c r="Y269" i="5" s="1"/>
  <c r="Y270" i="5" s="1"/>
  <c r="Y271" i="5" s="1"/>
  <c r="Y272" i="5" s="1"/>
  <c r="Y273" i="5" s="1"/>
  <c r="Y274" i="5" s="1"/>
  <c r="Y275" i="5" s="1"/>
  <c r="Y276" i="5" s="1"/>
  <c r="Y277" i="5" s="1"/>
  <c r="Y278" i="5" s="1"/>
  <c r="Y279" i="5" s="1"/>
  <c r="Y280" i="5" s="1"/>
  <c r="Y281" i="5" s="1"/>
  <c r="Y282" i="5" s="1"/>
  <c r="Y283" i="5" s="1"/>
  <c r="Y284" i="5" s="1"/>
  <c r="Y285" i="5" s="1"/>
  <c r="Y286" i="5" s="1"/>
  <c r="Y287" i="5" s="1"/>
  <c r="Y288" i="5" s="1"/>
  <c r="Y289" i="5" s="1"/>
  <c r="Y290" i="5" s="1"/>
  <c r="Y291" i="5" s="1"/>
  <c r="Y292" i="5" s="1"/>
  <c r="Y293" i="5" s="1"/>
  <c r="Y294" i="5" s="1"/>
  <c r="Y295" i="5" s="1"/>
  <c r="Y296" i="5" s="1"/>
  <c r="Y297" i="5" s="1"/>
  <c r="Y298" i="5" s="1"/>
  <c r="Y299" i="5" s="1"/>
  <c r="Y300" i="5" s="1"/>
  <c r="Y301" i="5" s="1"/>
  <c r="Y302" i="5" s="1"/>
  <c r="Y303" i="5" s="1"/>
  <c r="Y304" i="5" s="1"/>
  <c r="Y305" i="5" s="1"/>
  <c r="Y306" i="5" s="1"/>
  <c r="Y307" i="5" s="1"/>
  <c r="Y308" i="5" s="1"/>
  <c r="Y309" i="5" s="1"/>
  <c r="Y310" i="5" s="1"/>
  <c r="Y311" i="5" s="1"/>
  <c r="Y312" i="5" s="1"/>
  <c r="Y313" i="5" s="1"/>
  <c r="Y314" i="5" s="1"/>
  <c r="Y315" i="5" s="1"/>
  <c r="Y316" i="5" s="1"/>
  <c r="Y317" i="5" s="1"/>
  <c r="Y318" i="5" s="1"/>
  <c r="Y319" i="5" s="1"/>
  <c r="Y320" i="5" s="1"/>
  <c r="Y321" i="5" s="1"/>
  <c r="Y322" i="5" s="1"/>
  <c r="Y323" i="5" s="1"/>
  <c r="Y324" i="5" s="1"/>
  <c r="Y325" i="5" s="1"/>
  <c r="Y326" i="5" s="1"/>
  <c r="Y327" i="5" s="1"/>
  <c r="Y328" i="5" s="1"/>
  <c r="Y329" i="5" s="1"/>
  <c r="Y330" i="5" s="1"/>
  <c r="Y331" i="5" s="1"/>
  <c r="Y332" i="5" s="1"/>
  <c r="Y341" i="5" s="1"/>
  <c r="Y342" i="5" s="1"/>
  <c r="Y343" i="5" s="1"/>
  <c r="Y344" i="5" s="1"/>
  <c r="Y345" i="5" s="1"/>
  <c r="Y346" i="5" s="1"/>
  <c r="Y347" i="5" s="1"/>
  <c r="Y348" i="5" s="1"/>
  <c r="Y349" i="5" s="1"/>
  <c r="Y350" i="5" s="1"/>
  <c r="Y351" i="5" s="1"/>
  <c r="Y352" i="5" s="1"/>
  <c r="Y353" i="5" s="1"/>
  <c r="Y354" i="5" s="1"/>
  <c r="Y355" i="5" s="1"/>
  <c r="Y356" i="5" s="1"/>
  <c r="Y357" i="5" s="1"/>
  <c r="Y358" i="5" s="1"/>
  <c r="Y359" i="5" s="1"/>
  <c r="Y360" i="5" s="1"/>
  <c r="Y361" i="5" s="1"/>
  <c r="Y362" i="5" s="1"/>
  <c r="Y363" i="5" s="1"/>
  <c r="Y364" i="5" s="1"/>
  <c r="Y365" i="5" s="1"/>
  <c r="Y366" i="5" s="1"/>
  <c r="Y367" i="5" s="1"/>
  <c r="Y368" i="5" s="1"/>
  <c r="Y369" i="5" s="1"/>
  <c r="Y370" i="5" s="1"/>
  <c r="Y371" i="5" s="1"/>
  <c r="Y372" i="5" s="1"/>
  <c r="Y373" i="5" s="1"/>
  <c r="Y374" i="5" s="1"/>
  <c r="Y375" i="5" s="1"/>
  <c r="Y376" i="5" s="1"/>
  <c r="Y377" i="5" s="1"/>
  <c r="Y378" i="5" s="1"/>
  <c r="Y379" i="5" s="1"/>
  <c r="Y380" i="5" s="1"/>
  <c r="Y381" i="5" s="1"/>
  <c r="Y382" i="5" s="1"/>
  <c r="Y383" i="5" s="1"/>
  <c r="Y384" i="5" s="1"/>
  <c r="Y385" i="5" s="1"/>
  <c r="Y386" i="5" s="1"/>
  <c r="Y387" i="5" s="1"/>
  <c r="Y388" i="5" s="1"/>
  <c r="Y389" i="5" s="1"/>
  <c r="Y390" i="5" s="1"/>
  <c r="Y391" i="5" s="1"/>
  <c r="Y392" i="5" s="1"/>
  <c r="Y393" i="5" s="1"/>
  <c r="Y394" i="5" s="1"/>
  <c r="Y395" i="5" s="1"/>
  <c r="Y396" i="5" s="1"/>
  <c r="Y397" i="5" s="1"/>
  <c r="Y398" i="5" s="1"/>
  <c r="Y399" i="5" s="1"/>
  <c r="Y400" i="5" s="1"/>
  <c r="Y401" i="5" s="1"/>
  <c r="Y402" i="5" s="1"/>
  <c r="Y403" i="5" s="1"/>
  <c r="Y404" i="5" s="1"/>
  <c r="Y405" i="5" s="1"/>
  <c r="Y406" i="5" s="1"/>
  <c r="Y407" i="5" s="1"/>
  <c r="Y408" i="5" s="1"/>
  <c r="Y409" i="5" s="1"/>
  <c r="Y410" i="5" s="1"/>
  <c r="Y411" i="5" s="1"/>
  <c r="Y412" i="5" s="1"/>
  <c r="Y413" i="5" s="1"/>
  <c r="Y414" i="5" s="1"/>
  <c r="Y415" i="5" s="1"/>
  <c r="Y416" i="5" s="1"/>
  <c r="Y417" i="5" s="1"/>
  <c r="Y418" i="5" s="1"/>
  <c r="Y419" i="5" s="1"/>
  <c r="Y420" i="5" s="1"/>
  <c r="Y421" i="5" s="1"/>
  <c r="Y422" i="5" s="1"/>
  <c r="Y423" i="5" s="1"/>
  <c r="Y424" i="5" s="1"/>
  <c r="Y425" i="5" s="1"/>
  <c r="Y426" i="5" s="1"/>
  <c r="Y427" i="5" s="1"/>
  <c r="Y428" i="5" s="1"/>
  <c r="Y429" i="5" s="1"/>
  <c r="Y430" i="5" s="1"/>
  <c r="Y431" i="5" s="1"/>
  <c r="Y432" i="5" s="1"/>
  <c r="Y433" i="5" s="1"/>
  <c r="Y434" i="5" s="1"/>
  <c r="Y435" i="5" s="1"/>
  <c r="Y436" i="5" s="1"/>
  <c r="Y437" i="5" s="1"/>
  <c r="Y438" i="5" s="1"/>
  <c r="Y439" i="5" s="1"/>
  <c r="Y440" i="5" s="1"/>
  <c r="Y441" i="5" s="1"/>
  <c r="Y442" i="5" s="1"/>
  <c r="Y443" i="5" s="1"/>
  <c r="Y444" i="5" s="1"/>
  <c r="Y445" i="5" s="1"/>
  <c r="Y446" i="5" s="1"/>
  <c r="Y447" i="5" s="1"/>
  <c r="Y448" i="5" s="1"/>
  <c r="Y449" i="5" s="1"/>
  <c r="Y450" i="5" s="1"/>
  <c r="Y451" i="5" s="1"/>
  <c r="Y452" i="5" s="1"/>
  <c r="Y453" i="5" s="1"/>
  <c r="Y454" i="5" s="1"/>
  <c r="Y455" i="5" s="1"/>
  <c r="Y456" i="5" s="1"/>
  <c r="Y457" i="5" s="1"/>
  <c r="Y458" i="5" s="1"/>
  <c r="Y459" i="5" s="1"/>
  <c r="Y460" i="5" s="1"/>
  <c r="Y461" i="5" s="1"/>
  <c r="Y462" i="5" s="1"/>
  <c r="Y463" i="5" s="1"/>
  <c r="Y464" i="5" s="1"/>
  <c r="Y465" i="5" s="1"/>
  <c r="Y466" i="5" s="1"/>
  <c r="Y467" i="5" s="1"/>
  <c r="Y468" i="5" s="1"/>
  <c r="Y469" i="5" s="1"/>
  <c r="Y470" i="5" s="1"/>
  <c r="Y471" i="5" s="1"/>
  <c r="Y472" i="5" s="1"/>
  <c r="Y473" i="5" s="1"/>
  <c r="Y474" i="5" s="1"/>
  <c r="Y475" i="5" s="1"/>
  <c r="Y476" i="5" s="1"/>
  <c r="Y477" i="5" s="1"/>
  <c r="Y478" i="5" s="1"/>
  <c r="Y479" i="5" s="1"/>
  <c r="Y480" i="5" s="1"/>
  <c r="Y481" i="5" s="1"/>
  <c r="Y482" i="5" s="1"/>
  <c r="Y483" i="5" s="1"/>
  <c r="Y484" i="5" s="1"/>
  <c r="Y485" i="5" s="1"/>
  <c r="Y486" i="5" s="1"/>
  <c r="Y487" i="5" s="1"/>
  <c r="Y488" i="5" s="1"/>
  <c r="Y489" i="5" s="1"/>
  <c r="Y490" i="5" s="1"/>
  <c r="Y491" i="5" s="1"/>
  <c r="Y492" i="5" s="1"/>
  <c r="Y493" i="5" s="1"/>
  <c r="Y494" i="5" s="1"/>
  <c r="Y495" i="5" s="1"/>
  <c r="Y496" i="5" s="1"/>
  <c r="Y497" i="5" s="1"/>
  <c r="Y498" i="5" s="1"/>
  <c r="Y499" i="5" s="1"/>
  <c r="Y500" i="5" s="1"/>
  <c r="Y501" i="5" s="1"/>
  <c r="Y502" i="5" s="1"/>
  <c r="Y503" i="5" s="1"/>
  <c r="Y504" i="5" s="1"/>
  <c r="Y505" i="5" s="1"/>
  <c r="Y506" i="5" s="1"/>
  <c r="Y507" i="5" s="1"/>
  <c r="Y508" i="5" s="1"/>
  <c r="Y509" i="5" s="1"/>
  <c r="Y510" i="5" s="1"/>
  <c r="Y511" i="5" s="1"/>
  <c r="Y512" i="5" s="1"/>
  <c r="Y513" i="5" s="1"/>
  <c r="Y514" i="5" s="1"/>
  <c r="Y515" i="5" s="1"/>
  <c r="Y516" i="5" s="1"/>
  <c r="Y517" i="5" s="1"/>
  <c r="Y518" i="5" s="1"/>
  <c r="Y519" i="5" s="1"/>
  <c r="Y520" i="5" s="1"/>
  <c r="Y521" i="5" s="1"/>
  <c r="Y522" i="5" s="1"/>
  <c r="Y523" i="5" s="1"/>
  <c r="Y524" i="5" s="1"/>
  <c r="Y525" i="5" s="1"/>
  <c r="Y526" i="5" s="1"/>
  <c r="Y527" i="5" s="1"/>
  <c r="Y528" i="5" s="1"/>
  <c r="Y529" i="5" s="1"/>
  <c r="Y530" i="5" s="1"/>
  <c r="Y531" i="5" s="1"/>
  <c r="Y532" i="5" s="1"/>
  <c r="Y533" i="5" s="1"/>
  <c r="Y534" i="5" s="1"/>
  <c r="Y535" i="5" s="1"/>
  <c r="Y536" i="5" s="1"/>
  <c r="Y537" i="5" s="1"/>
  <c r="Y538" i="5" s="1"/>
  <c r="Y539" i="5" s="1"/>
  <c r="Y540" i="5" s="1"/>
  <c r="Y541" i="5" s="1"/>
  <c r="Y542" i="5" s="1"/>
  <c r="AK522" i="5"/>
  <c r="AK523" i="5" s="1"/>
  <c r="AK524" i="5" s="1"/>
  <c r="AK525" i="5" s="1"/>
  <c r="AK526" i="5" s="1"/>
  <c r="AK527" i="5" s="1"/>
  <c r="AK528" i="5" s="1"/>
  <c r="AK529" i="5" s="1"/>
  <c r="AK530" i="5" s="1"/>
  <c r="AK531" i="5" s="1"/>
  <c r="AK532" i="5" s="1"/>
  <c r="AK533" i="5" s="1"/>
  <c r="AK534" i="5" s="1"/>
  <c r="AK535" i="5" s="1"/>
  <c r="AK536" i="5" s="1"/>
  <c r="AK537" i="5" s="1"/>
  <c r="AK538" i="5" s="1"/>
  <c r="AK539" i="5" s="1"/>
  <c r="AK540" i="5" s="1"/>
  <c r="AK541" i="5" s="1"/>
  <c r="AK542" i="5" s="1"/>
  <c r="AK543" i="5" s="1"/>
  <c r="AK544" i="5" s="1"/>
  <c r="AK545" i="5" s="1"/>
  <c r="AK546" i="5" s="1"/>
  <c r="AK547" i="5" s="1"/>
  <c r="AK548" i="5" s="1"/>
  <c r="AK549" i="5" s="1"/>
  <c r="AK550" i="5" s="1"/>
  <c r="AK551" i="5" s="1"/>
  <c r="AK552" i="5" s="1"/>
  <c r="AK328" i="5"/>
  <c r="AK329" i="5" s="1"/>
  <c r="AK330" i="5" s="1"/>
  <c r="AK331" i="5" s="1"/>
  <c r="AK332" i="5" s="1"/>
  <c r="AK333" i="5" s="1"/>
  <c r="AK334" i="5" s="1"/>
  <c r="AK335" i="5" s="1"/>
  <c r="AK336" i="5" s="1"/>
  <c r="AK337" i="5" s="1"/>
  <c r="AK338" i="5" s="1"/>
  <c r="AK339" i="5" s="1"/>
  <c r="AK340" i="5" s="1"/>
  <c r="AK341" i="5" s="1"/>
  <c r="AK342" i="5" s="1"/>
  <c r="AK343" i="5" s="1"/>
  <c r="AK344" i="5" s="1"/>
  <c r="AK345" i="5" s="1"/>
  <c r="AK346" i="5" s="1"/>
  <c r="AK347" i="5" s="1"/>
  <c r="AK348" i="5" s="1"/>
  <c r="AK349" i="5" s="1"/>
  <c r="AK350" i="5" s="1"/>
  <c r="AK351" i="5" s="1"/>
  <c r="AK352" i="5" s="1"/>
  <c r="AK353" i="5" s="1"/>
  <c r="AK354" i="5" s="1"/>
  <c r="AK355" i="5" s="1"/>
  <c r="AK356" i="5" s="1"/>
  <c r="AK357" i="5" s="1"/>
  <c r="AK358" i="5" s="1"/>
  <c r="AK359" i="5" s="1"/>
  <c r="AK360" i="5" s="1"/>
  <c r="AK361" i="5" s="1"/>
  <c r="AK362" i="5" s="1"/>
  <c r="AK363" i="5" s="1"/>
  <c r="AK364" i="5" s="1"/>
  <c r="AK40" i="5"/>
  <c r="AK41" i="5" s="1"/>
  <c r="AK42" i="5" s="1"/>
  <c r="AK43" i="5" s="1"/>
  <c r="AK44" i="5" s="1"/>
  <c r="AK45" i="5" s="1"/>
  <c r="AK46" i="5" s="1"/>
  <c r="AK47" i="5" s="1"/>
  <c r="AK48" i="5" s="1"/>
  <c r="AK49" i="5" s="1"/>
  <c r="AK50" i="5" s="1"/>
  <c r="AK51" i="5" s="1"/>
  <c r="AK52" i="5" s="1"/>
  <c r="AK53" i="5" s="1"/>
  <c r="AK54" i="5" s="1"/>
  <c r="AK55" i="5" s="1"/>
  <c r="AK56" i="5" s="1"/>
  <c r="AK57" i="5" s="1"/>
  <c r="AK58" i="5" s="1"/>
  <c r="AK59" i="5" s="1"/>
  <c r="AK60" i="5" s="1"/>
  <c r="AK61" i="5" s="1"/>
  <c r="AK62" i="5" s="1"/>
  <c r="AK63" i="5" s="1"/>
  <c r="AK64" i="5" s="1"/>
  <c r="AK65" i="5" s="1"/>
  <c r="AK66" i="5" s="1"/>
  <c r="AK67" i="5" s="1"/>
  <c r="AK68" i="5" s="1"/>
  <c r="AK69" i="5" s="1"/>
  <c r="AK70" i="5" s="1"/>
  <c r="AK71" i="5" s="1"/>
  <c r="AK72" i="5" s="1"/>
  <c r="AK73" i="5" s="1"/>
  <c r="AK74" i="5" s="1"/>
  <c r="AK75" i="5" s="1"/>
  <c r="AK76" i="5" s="1"/>
  <c r="AK232" i="5"/>
  <c r="AK233" i="5" s="1"/>
  <c r="AK234" i="5" s="1"/>
  <c r="AK235" i="5" s="1"/>
  <c r="AK236" i="5" s="1"/>
  <c r="AK237" i="5" s="1"/>
  <c r="AK238" i="5" s="1"/>
  <c r="AK239" i="5" s="1"/>
  <c r="AK240" i="5" s="1"/>
  <c r="AK241" i="5" s="1"/>
  <c r="AK242" i="5" s="1"/>
  <c r="AK243" i="5" s="1"/>
  <c r="AK244" i="5" s="1"/>
  <c r="AK245" i="5" s="1"/>
  <c r="AK246" i="5" s="1"/>
  <c r="AK247" i="5" s="1"/>
  <c r="AK248" i="5" s="1"/>
  <c r="AK249" i="5" s="1"/>
  <c r="AK250" i="5" s="1"/>
  <c r="AK251" i="5" s="1"/>
  <c r="AK252" i="5" s="1"/>
  <c r="AK253" i="5" s="1"/>
  <c r="AK254" i="5" s="1"/>
  <c r="AK255" i="5" s="1"/>
  <c r="AK256" i="5" s="1"/>
  <c r="AK257" i="5" s="1"/>
  <c r="AK258" i="5" s="1"/>
  <c r="AK259" i="5" s="1"/>
  <c r="AK260" i="5" s="1"/>
  <c r="AK261" i="5" s="1"/>
  <c r="AK262" i="5" s="1"/>
  <c r="AK263" i="5" s="1"/>
  <c r="AK264" i="5" s="1"/>
  <c r="AK265" i="5" s="1"/>
  <c r="AK266" i="5" s="1"/>
  <c r="AK267" i="5" s="1"/>
  <c r="AK268" i="5" s="1"/>
  <c r="AK136" i="5"/>
  <c r="AK137" i="5" s="1"/>
  <c r="AK138" i="5" s="1"/>
  <c r="AK139" i="5" s="1"/>
  <c r="AK140" i="5" s="1"/>
  <c r="AK141" i="5" s="1"/>
  <c r="AK142" i="5" s="1"/>
  <c r="AK143" i="5" s="1"/>
  <c r="AK144" i="5" s="1"/>
  <c r="AK145" i="5" s="1"/>
  <c r="AK146" i="5" s="1"/>
  <c r="AK147" i="5" s="1"/>
  <c r="AK148" i="5" s="1"/>
  <c r="AK149" i="5" s="1"/>
  <c r="AK150" i="5" s="1"/>
  <c r="AK151" i="5" s="1"/>
  <c r="AK152" i="5" s="1"/>
  <c r="AK153" i="5" s="1"/>
  <c r="AK154" i="5" s="1"/>
  <c r="AK155" i="5" s="1"/>
  <c r="AK156" i="5" s="1"/>
  <c r="AK157" i="5" s="1"/>
  <c r="AK158" i="5" s="1"/>
  <c r="AK159" i="5" s="1"/>
  <c r="AK160" i="5" s="1"/>
  <c r="AK161" i="5" s="1"/>
  <c r="AK162" i="5" s="1"/>
  <c r="AK163" i="5" s="1"/>
  <c r="AK164" i="5" s="1"/>
  <c r="AK165" i="5" s="1"/>
  <c r="AK166" i="5" s="1"/>
  <c r="AK167" i="5" s="1"/>
  <c r="AK168" i="5" s="1"/>
  <c r="AK169" i="5" s="1"/>
  <c r="AK170" i="5" s="1"/>
  <c r="AK171" i="5" s="1"/>
  <c r="AK172" i="5" s="1"/>
  <c r="AK424" i="5"/>
  <c r="AK425" i="5" s="1"/>
  <c r="AK426" i="5" s="1"/>
  <c r="AK427" i="5" s="1"/>
  <c r="AK428" i="5" s="1"/>
  <c r="AK429" i="5" s="1"/>
  <c r="AK430" i="5" s="1"/>
  <c r="AK431" i="5" s="1"/>
  <c r="AK432" i="5" s="1"/>
  <c r="AK433" i="5" s="1"/>
  <c r="AK434" i="5" s="1"/>
  <c r="AK435" i="5" s="1"/>
  <c r="AK436" i="5" s="1"/>
  <c r="AK437" i="5" s="1"/>
  <c r="AK438" i="5" s="1"/>
  <c r="AK439" i="5" s="1"/>
  <c r="AK440" i="5" s="1"/>
  <c r="AK441" i="5" s="1"/>
  <c r="AK442" i="5" s="1"/>
  <c r="AK443" i="5" s="1"/>
  <c r="AK444" i="5" s="1"/>
  <c r="AK445" i="5" s="1"/>
  <c r="AK446" i="5" s="1"/>
  <c r="AK447" i="5" s="1"/>
  <c r="AK448" i="5" s="1"/>
  <c r="AK449" i="5" s="1"/>
  <c r="AK450" i="5" s="1"/>
  <c r="AK451" i="5" s="1"/>
  <c r="AK452" i="5" s="1"/>
  <c r="AK453" i="5" s="1"/>
  <c r="AK454" i="5" s="1"/>
  <c r="AK455" i="5" s="1"/>
  <c r="AK456" i="5" s="1"/>
  <c r="AK457" i="5" s="1"/>
  <c r="AK458" i="5" s="1"/>
  <c r="AK459" i="5" s="1"/>
  <c r="AK460" i="5" s="1"/>
  <c r="AI231" i="5"/>
  <c r="AI232" i="5" s="1"/>
  <c r="AI233" i="5" s="1"/>
  <c r="AI234" i="5" s="1"/>
  <c r="AI235" i="5" s="1"/>
  <c r="AI236" i="5" s="1"/>
  <c r="AI237" i="5" s="1"/>
  <c r="AI238" i="5" s="1"/>
  <c r="AI239" i="5" s="1"/>
  <c r="AI240" i="5" s="1"/>
  <c r="AI241" i="5" s="1"/>
  <c r="AI242" i="5" s="1"/>
  <c r="AI243" i="5" s="1"/>
  <c r="AI244" i="5" s="1"/>
  <c r="AI245" i="5" s="1"/>
  <c r="AI246" i="5" s="1"/>
  <c r="AI247" i="5" s="1"/>
  <c r="AI248" i="5" s="1"/>
  <c r="AI249" i="5" s="1"/>
  <c r="AI250" i="5" s="1"/>
  <c r="AI251" i="5" s="1"/>
  <c r="AI252" i="5" s="1"/>
  <c r="AI253" i="5" s="1"/>
  <c r="AI254" i="5" s="1"/>
  <c r="AI255" i="5" s="1"/>
  <c r="AI256" i="5" s="1"/>
  <c r="AI257" i="5" s="1"/>
  <c r="AI258" i="5" s="1"/>
  <c r="AI259" i="5" s="1"/>
  <c r="AI260" i="5" s="1"/>
  <c r="AI261" i="5" s="1"/>
  <c r="AI262" i="5" s="1"/>
  <c r="AI263" i="5" s="1"/>
  <c r="AI264" i="5" s="1"/>
  <c r="AI265" i="5" s="1"/>
  <c r="AI266" i="5" s="1"/>
  <c r="AI267" i="5" s="1"/>
  <c r="AI135" i="5"/>
  <c r="AI136" i="5" s="1"/>
  <c r="AI137" i="5" s="1"/>
  <c r="AI138" i="5" s="1"/>
  <c r="AI139" i="5" s="1"/>
  <c r="AI140" i="5" s="1"/>
  <c r="AI141" i="5" s="1"/>
  <c r="AI142" i="5" s="1"/>
  <c r="AI143" i="5" s="1"/>
  <c r="AI144" i="5" s="1"/>
  <c r="AI145" i="5" s="1"/>
  <c r="AI146" i="5" s="1"/>
  <c r="AI147" i="5" s="1"/>
  <c r="AI148" i="5" s="1"/>
  <c r="AI149" i="5" s="1"/>
  <c r="AI150" i="5" s="1"/>
  <c r="AI151" i="5" s="1"/>
  <c r="AI152" i="5" s="1"/>
  <c r="AI153" i="5" s="1"/>
  <c r="AI154" i="5" s="1"/>
  <c r="AI155" i="5" s="1"/>
  <c r="AI156" i="5" s="1"/>
  <c r="AI157" i="5" s="1"/>
  <c r="AI158" i="5" s="1"/>
  <c r="AI159" i="5" s="1"/>
  <c r="AI160" i="5" s="1"/>
  <c r="AI161" i="5" s="1"/>
  <c r="AI162" i="5" s="1"/>
  <c r="AI163" i="5" s="1"/>
  <c r="AI164" i="5" s="1"/>
  <c r="AI165" i="5" s="1"/>
  <c r="AI166" i="5" s="1"/>
  <c r="AI167" i="5" s="1"/>
  <c r="AI168" i="5" s="1"/>
  <c r="AI169" i="5" s="1"/>
  <c r="AI170" i="5" s="1"/>
  <c r="AI171" i="5" s="1"/>
  <c r="AM523" i="5"/>
  <c r="AM524" i="5" s="1"/>
  <c r="AM525" i="5" s="1"/>
  <c r="AM526" i="5" s="1"/>
  <c r="AM527" i="5" s="1"/>
  <c r="AM528" i="5" s="1"/>
  <c r="AM529" i="5" s="1"/>
  <c r="AM530" i="5" s="1"/>
  <c r="AM531" i="5" s="1"/>
  <c r="AM532" i="5" s="1"/>
  <c r="AM533" i="5" s="1"/>
  <c r="AM534" i="5" s="1"/>
  <c r="AM535" i="5" s="1"/>
  <c r="AM536" i="5" s="1"/>
  <c r="AM537" i="5" s="1"/>
  <c r="AM538" i="5" s="1"/>
  <c r="AM539" i="5" s="1"/>
  <c r="AM540" i="5" s="1"/>
  <c r="AM541" i="5" s="1"/>
  <c r="AM542" i="5" s="1"/>
  <c r="AM543" i="5" s="1"/>
  <c r="AM544" i="5" s="1"/>
  <c r="AM545" i="5" s="1"/>
  <c r="AM546" i="5" s="1"/>
  <c r="AM547" i="5" s="1"/>
  <c r="AM548" i="5" s="1"/>
  <c r="AM549" i="5" s="1"/>
  <c r="AM550" i="5" s="1"/>
  <c r="AM551" i="5" s="1"/>
  <c r="AM552" i="5" s="1"/>
  <c r="AM553" i="5" s="1"/>
  <c r="AM425" i="5"/>
  <c r="AM426" i="5" s="1"/>
  <c r="AM427" i="5" s="1"/>
  <c r="AM428" i="5" s="1"/>
  <c r="AM429" i="5" s="1"/>
  <c r="AM430" i="5" s="1"/>
  <c r="AM431" i="5" s="1"/>
  <c r="AM432" i="5" s="1"/>
  <c r="AM433" i="5" s="1"/>
  <c r="AM434" i="5" s="1"/>
  <c r="AM435" i="5" s="1"/>
  <c r="AM436" i="5" s="1"/>
  <c r="AM437" i="5" s="1"/>
  <c r="AM438" i="5" s="1"/>
  <c r="AM439" i="5" s="1"/>
  <c r="AM440" i="5" s="1"/>
  <c r="AM441" i="5" s="1"/>
  <c r="AM442" i="5" s="1"/>
  <c r="AM443" i="5" s="1"/>
  <c r="AM444" i="5" s="1"/>
  <c r="AM445" i="5" s="1"/>
  <c r="AM446" i="5" s="1"/>
  <c r="AM447" i="5" s="1"/>
  <c r="AM448" i="5" s="1"/>
  <c r="AM449" i="5" s="1"/>
  <c r="AM450" i="5" s="1"/>
  <c r="AM451" i="5" s="1"/>
  <c r="AM452" i="5" s="1"/>
  <c r="AM453" i="5" s="1"/>
  <c r="AM454" i="5" s="1"/>
  <c r="AM455" i="5" s="1"/>
  <c r="AM456" i="5" s="1"/>
  <c r="AM457" i="5" s="1"/>
  <c r="AM458" i="5" s="1"/>
  <c r="AM459" i="5" s="1"/>
  <c r="AM460" i="5" s="1"/>
  <c r="AM461" i="5" s="1"/>
  <c r="AM329" i="5"/>
  <c r="AM330" i="5" s="1"/>
  <c r="AM331" i="5" s="1"/>
  <c r="AM332" i="5" s="1"/>
  <c r="AM333" i="5" s="1"/>
  <c r="AM334" i="5" s="1"/>
  <c r="AM335" i="5" s="1"/>
  <c r="AM336" i="5" s="1"/>
  <c r="AM337" i="5" s="1"/>
  <c r="AM338" i="5" s="1"/>
  <c r="AM339" i="5" s="1"/>
  <c r="AM340" i="5" s="1"/>
  <c r="AM341" i="5" s="1"/>
  <c r="AM342" i="5" s="1"/>
  <c r="AM343" i="5" s="1"/>
  <c r="AM344" i="5" s="1"/>
  <c r="AM345" i="5" s="1"/>
  <c r="AM346" i="5" s="1"/>
  <c r="AM347" i="5" s="1"/>
  <c r="AM348" i="5" s="1"/>
  <c r="AM349" i="5" s="1"/>
  <c r="AM350" i="5" s="1"/>
  <c r="AM351" i="5" s="1"/>
  <c r="AM352" i="5" s="1"/>
  <c r="AM353" i="5" s="1"/>
  <c r="AM354" i="5" s="1"/>
  <c r="AM355" i="5" s="1"/>
  <c r="AM356" i="5" s="1"/>
  <c r="AM357" i="5" s="1"/>
  <c r="AM358" i="5" s="1"/>
  <c r="AM359" i="5" s="1"/>
  <c r="AM360" i="5" s="1"/>
  <c r="AM361" i="5" s="1"/>
  <c r="AM362" i="5" s="1"/>
  <c r="AM363" i="5" s="1"/>
  <c r="AM364" i="5" s="1"/>
  <c r="AM365" i="5" s="1"/>
  <c r="AM233" i="5"/>
  <c r="AM234" i="5" s="1"/>
  <c r="AM235" i="5" s="1"/>
  <c r="AM236" i="5" s="1"/>
  <c r="AM237" i="5" s="1"/>
  <c r="AM238" i="5" s="1"/>
  <c r="AM239" i="5" s="1"/>
  <c r="AM240" i="5" s="1"/>
  <c r="AM241" i="5" s="1"/>
  <c r="AM242" i="5" s="1"/>
  <c r="AM243" i="5" s="1"/>
  <c r="AM244" i="5" s="1"/>
  <c r="AM245" i="5" s="1"/>
  <c r="AM246" i="5" s="1"/>
  <c r="AM247" i="5" s="1"/>
  <c r="AM248" i="5" s="1"/>
  <c r="AM249" i="5" s="1"/>
  <c r="AM250" i="5" s="1"/>
  <c r="AM251" i="5" s="1"/>
  <c r="AM252" i="5" s="1"/>
  <c r="AM253" i="5" s="1"/>
  <c r="AM254" i="5" s="1"/>
  <c r="AM255" i="5" s="1"/>
  <c r="AM256" i="5" s="1"/>
  <c r="AM257" i="5" s="1"/>
  <c r="AM258" i="5" s="1"/>
  <c r="AM259" i="5" s="1"/>
  <c r="AM260" i="5" s="1"/>
  <c r="AM261" i="5" s="1"/>
  <c r="AM262" i="5" s="1"/>
  <c r="AM263" i="5" s="1"/>
  <c r="AM264" i="5" s="1"/>
  <c r="AM265" i="5" s="1"/>
  <c r="AM266" i="5" s="1"/>
  <c r="AM267" i="5" s="1"/>
  <c r="AM268" i="5" s="1"/>
  <c r="AM269" i="5" s="1"/>
  <c r="AM137" i="5"/>
  <c r="AM138" i="5" s="1"/>
  <c r="AM139" i="5" s="1"/>
  <c r="AM140" i="5" s="1"/>
  <c r="AM141" i="5" s="1"/>
  <c r="AM142" i="5" s="1"/>
  <c r="AM143" i="5" s="1"/>
  <c r="AM144" i="5" s="1"/>
  <c r="AM145" i="5" s="1"/>
  <c r="AM146" i="5" s="1"/>
  <c r="AM147" i="5" s="1"/>
  <c r="AM148" i="5" s="1"/>
  <c r="AM149" i="5" s="1"/>
  <c r="AM150" i="5" s="1"/>
  <c r="AM151" i="5" s="1"/>
  <c r="AM152" i="5" s="1"/>
  <c r="AM153" i="5" s="1"/>
  <c r="AM154" i="5" s="1"/>
  <c r="AM155" i="5" s="1"/>
  <c r="AM156" i="5" s="1"/>
  <c r="AM157" i="5" s="1"/>
  <c r="AM158" i="5" s="1"/>
  <c r="AM159" i="5" s="1"/>
  <c r="AM160" i="5" s="1"/>
  <c r="AM161" i="5" s="1"/>
  <c r="AM162" i="5" s="1"/>
  <c r="AM163" i="5" s="1"/>
  <c r="AM164" i="5" s="1"/>
  <c r="AM165" i="5" s="1"/>
  <c r="AM166" i="5" s="1"/>
  <c r="AM167" i="5" s="1"/>
  <c r="AM168" i="5" s="1"/>
  <c r="AM169" i="5" s="1"/>
  <c r="AM170" i="5" s="1"/>
  <c r="AM171" i="5" s="1"/>
  <c r="AM172" i="5" s="1"/>
  <c r="AM173" i="5" s="1"/>
  <c r="AM41" i="5"/>
  <c r="AM42" i="5" s="1"/>
  <c r="AM43" i="5" s="1"/>
  <c r="AM44" i="5" s="1"/>
  <c r="AM45" i="5" s="1"/>
  <c r="AM46" i="5" s="1"/>
  <c r="AM47" i="5" s="1"/>
  <c r="AM48" i="5" s="1"/>
  <c r="AM49" i="5" s="1"/>
  <c r="AM50" i="5" s="1"/>
  <c r="AM51" i="5" s="1"/>
  <c r="AM52" i="5" s="1"/>
  <c r="AM53" i="5" s="1"/>
  <c r="AM54" i="5" s="1"/>
  <c r="AM55" i="5" s="1"/>
  <c r="AM56" i="5" s="1"/>
  <c r="AM57" i="5" s="1"/>
  <c r="AM58" i="5" s="1"/>
  <c r="AM59" i="5" s="1"/>
  <c r="AM60" i="5" s="1"/>
  <c r="AM61" i="5" s="1"/>
  <c r="AM62" i="5" s="1"/>
  <c r="AM63" i="5" s="1"/>
  <c r="AM64" i="5" s="1"/>
  <c r="AM65" i="5" s="1"/>
  <c r="AM66" i="5" s="1"/>
  <c r="AM67" i="5" s="1"/>
  <c r="AM68" i="5" s="1"/>
  <c r="AM69" i="5" s="1"/>
  <c r="AM70" i="5" s="1"/>
  <c r="AM71" i="5" s="1"/>
  <c r="AM72" i="5" s="1"/>
  <c r="AM73" i="5" s="1"/>
  <c r="AM74" i="5" s="1"/>
  <c r="AM75" i="5" s="1"/>
  <c r="AM76" i="5" s="1"/>
  <c r="AM77" i="5" s="1"/>
  <c r="U62" i="5"/>
  <c r="U63" i="5" s="1"/>
  <c r="U64" i="5" s="1"/>
  <c r="U65" i="5" s="1"/>
  <c r="U66" i="5" s="1"/>
  <c r="U67" i="5" s="1"/>
  <c r="U68" i="5" s="1"/>
  <c r="U69" i="5" s="1"/>
  <c r="U70" i="5" s="1"/>
  <c r="U71" i="5" s="1"/>
  <c r="U72" i="5" s="1"/>
  <c r="U73" i="5" s="1"/>
  <c r="U74" i="5" s="1"/>
  <c r="U75" i="5" s="1"/>
  <c r="U76" i="5" s="1"/>
  <c r="U77" i="5" s="1"/>
  <c r="U78" i="5" s="1"/>
  <c r="U79" i="5" s="1"/>
  <c r="U80" i="5" s="1"/>
  <c r="U81" i="5" s="1"/>
  <c r="U82" i="5" s="1"/>
  <c r="U83" i="5" s="1"/>
  <c r="U84" i="5" s="1"/>
  <c r="U92" i="5" s="1"/>
  <c r="U93" i="5" s="1"/>
  <c r="U94" i="5" s="1"/>
  <c r="U95" i="5" s="1"/>
  <c r="U96" i="5" s="1"/>
  <c r="U97" i="5" s="1"/>
  <c r="U98" i="5" s="1"/>
  <c r="U99" i="5" s="1"/>
  <c r="U100" i="5" s="1"/>
  <c r="U101" i="5" s="1"/>
  <c r="U102" i="5" s="1"/>
  <c r="U103" i="5" s="1"/>
  <c r="U104" i="5" s="1"/>
  <c r="U105" i="5" s="1"/>
  <c r="U106" i="5" s="1"/>
  <c r="U107" i="5" s="1"/>
  <c r="U108" i="5" s="1"/>
  <c r="U109" i="5" s="1"/>
  <c r="U110" i="5" s="1"/>
  <c r="U111" i="5" s="1"/>
  <c r="U112" i="5" s="1"/>
  <c r="U113" i="5" s="1"/>
  <c r="U114" i="5" s="1"/>
  <c r="U115" i="5" s="1"/>
  <c r="U116" i="5" s="1"/>
  <c r="U117" i="5" s="1"/>
  <c r="U118" i="5" s="1"/>
  <c r="U119" i="5" s="1"/>
  <c r="U120" i="5" s="1"/>
  <c r="U121" i="5" s="1"/>
  <c r="U122" i="5" s="1"/>
  <c r="U123" i="5" s="1"/>
  <c r="U124" i="5" s="1"/>
  <c r="U125" i="5" s="1"/>
  <c r="U126" i="5" s="1"/>
  <c r="U127" i="5" s="1"/>
  <c r="U128" i="5" s="1"/>
  <c r="U129" i="5" s="1"/>
  <c r="U130" i="5" s="1"/>
  <c r="U131" i="5" s="1"/>
  <c r="U132" i="5" s="1"/>
  <c r="U133" i="5" s="1"/>
  <c r="U134" i="5" s="1"/>
  <c r="U135" i="5" s="1"/>
  <c r="U136" i="5" s="1"/>
  <c r="U137" i="5" s="1"/>
  <c r="U138" i="5" s="1"/>
  <c r="U139" i="5" s="1"/>
  <c r="U140" i="5" s="1"/>
  <c r="U141" i="5" s="1"/>
  <c r="U142" i="5" s="1"/>
  <c r="U143" i="5" s="1"/>
  <c r="U144" i="5" s="1"/>
  <c r="U145" i="5" s="1"/>
  <c r="U146" i="5" s="1"/>
  <c r="U147" i="5" s="1"/>
  <c r="U148" i="5" s="1"/>
  <c r="U149" i="5" s="1"/>
  <c r="U150" i="5" s="1"/>
  <c r="U151" i="5" s="1"/>
  <c r="U152" i="5" s="1"/>
  <c r="U153" i="5" s="1"/>
  <c r="U154" i="5" s="1"/>
  <c r="U155" i="5" s="1"/>
  <c r="U156" i="5" s="1"/>
  <c r="U157" i="5" s="1"/>
  <c r="U158" i="5" s="1"/>
  <c r="U159" i="5" s="1"/>
  <c r="U160" i="5" s="1"/>
  <c r="AI327" i="5"/>
  <c r="AI328" i="5" s="1"/>
  <c r="AI329" i="5" s="1"/>
  <c r="AI330" i="5" s="1"/>
  <c r="AI331" i="5" s="1"/>
  <c r="AI332" i="5" s="1"/>
  <c r="AI333" i="5" s="1"/>
  <c r="AI334" i="5" s="1"/>
  <c r="AI335" i="5" s="1"/>
  <c r="AI336" i="5" s="1"/>
  <c r="AI337" i="5" s="1"/>
  <c r="AI338" i="5" s="1"/>
  <c r="AI339" i="5" s="1"/>
  <c r="AI340" i="5" s="1"/>
  <c r="AI341" i="5" s="1"/>
  <c r="AI342" i="5" s="1"/>
  <c r="AI343" i="5" s="1"/>
  <c r="AI344" i="5" s="1"/>
  <c r="AI345" i="5" s="1"/>
  <c r="AI346" i="5" s="1"/>
  <c r="AI347" i="5" s="1"/>
  <c r="AI348" i="5" s="1"/>
  <c r="AI349" i="5" s="1"/>
  <c r="AI350" i="5" s="1"/>
  <c r="AI351" i="5" s="1"/>
  <c r="AI352" i="5" s="1"/>
  <c r="AI353" i="5" s="1"/>
  <c r="AI354" i="5" s="1"/>
  <c r="AI355" i="5" s="1"/>
  <c r="AI356" i="5" s="1"/>
  <c r="AI357" i="5" s="1"/>
  <c r="AI358" i="5" s="1"/>
  <c r="AI359" i="5" s="1"/>
  <c r="AI360" i="5" s="1"/>
  <c r="AI361" i="5" s="1"/>
  <c r="AI362" i="5" s="1"/>
  <c r="AI363" i="5" s="1"/>
  <c r="AI423" i="5"/>
  <c r="AI424" i="5" s="1"/>
  <c r="AI425" i="5" s="1"/>
  <c r="AI426" i="5" s="1"/>
  <c r="AI427" i="5" s="1"/>
  <c r="AI428" i="5" s="1"/>
  <c r="AI429" i="5" s="1"/>
  <c r="AI430" i="5" s="1"/>
  <c r="AI431" i="5" s="1"/>
  <c r="AI432" i="5" s="1"/>
  <c r="AI433" i="5" s="1"/>
  <c r="AI434" i="5" s="1"/>
  <c r="AI435" i="5" s="1"/>
  <c r="AI436" i="5" s="1"/>
  <c r="AI437" i="5" s="1"/>
  <c r="AI438" i="5" s="1"/>
  <c r="AI439" i="5" s="1"/>
  <c r="AI440" i="5" s="1"/>
  <c r="AI441" i="5" s="1"/>
  <c r="AI442" i="5" s="1"/>
  <c r="AI443" i="5" s="1"/>
  <c r="AI444" i="5" s="1"/>
  <c r="AI445" i="5" s="1"/>
  <c r="AI446" i="5" s="1"/>
  <c r="AI447" i="5" s="1"/>
  <c r="AI448" i="5" s="1"/>
  <c r="AI449" i="5" s="1"/>
  <c r="AI450" i="5" s="1"/>
  <c r="AI451" i="5" s="1"/>
  <c r="AI452" i="5" s="1"/>
  <c r="AI453" i="5" s="1"/>
  <c r="AI454" i="5" s="1"/>
  <c r="AI455" i="5" s="1"/>
  <c r="AI456" i="5" s="1"/>
  <c r="AI457" i="5" s="1"/>
  <c r="AI458" i="5" s="1"/>
  <c r="AI459" i="5" s="1"/>
  <c r="G186" i="5"/>
  <c r="G187" i="5" s="1"/>
  <c r="G188" i="5" s="1"/>
  <c r="G189" i="5" s="1"/>
  <c r="G190" i="5" s="1"/>
  <c r="G191" i="5" s="1"/>
  <c r="G192" i="5" s="1"/>
  <c r="G193" i="5" s="1"/>
  <c r="G194" i="5" s="1"/>
  <c r="G195" i="5" s="1"/>
  <c r="G196" i="5" s="1"/>
  <c r="G197" i="5" s="1"/>
  <c r="G198" i="5" s="1"/>
  <c r="G199" i="5" s="1"/>
  <c r="G200" i="5" s="1"/>
  <c r="G201" i="5" s="1"/>
  <c r="G202" i="5" s="1"/>
  <c r="G203" i="5" s="1"/>
  <c r="G204" i="5" s="1"/>
  <c r="G205" i="5" s="1"/>
  <c r="G206" i="5" s="1"/>
  <c r="G207" i="5" s="1"/>
  <c r="G208" i="5" s="1"/>
  <c r="G209" i="5" s="1"/>
  <c r="G210" i="5" s="1"/>
  <c r="G211" i="5" s="1"/>
  <c r="G212" i="5" s="1"/>
  <c r="G213" i="5" s="1"/>
  <c r="G214" i="5" s="1"/>
  <c r="G215" i="5" s="1"/>
  <c r="G216" i="5" s="1"/>
  <c r="G217" i="5" s="1"/>
  <c r="G218" i="5" s="1"/>
  <c r="G219" i="5" s="1"/>
  <c r="G220" i="5" s="1"/>
  <c r="G221" i="5" s="1"/>
  <c r="G222" i="5" s="1"/>
  <c r="G223" i="5" s="1"/>
  <c r="G224" i="5" s="1"/>
  <c r="G225" i="5" s="1"/>
  <c r="G226" i="5" s="1"/>
  <c r="G227" i="5" s="1"/>
  <c r="G228" i="5" s="1"/>
  <c r="G229" i="5" s="1"/>
  <c r="G230" i="5" s="1"/>
  <c r="S192" i="5"/>
  <c r="S193" i="5" s="1"/>
  <c r="S194" i="5" s="1"/>
  <c r="S195" i="5" s="1"/>
  <c r="S196" i="5" s="1"/>
  <c r="S197" i="5" s="1"/>
  <c r="S198" i="5" s="1"/>
  <c r="S199" i="5" s="1"/>
  <c r="S200" i="5" s="1"/>
  <c r="S201" i="5" s="1"/>
  <c r="S202" i="5" s="1"/>
  <c r="S203" i="5" s="1"/>
  <c r="S204" i="5" s="1"/>
  <c r="S205" i="5" s="1"/>
  <c r="S206" i="5" s="1"/>
  <c r="S207" i="5" s="1"/>
  <c r="S208" i="5" s="1"/>
  <c r="S209" i="5" s="1"/>
  <c r="S210" i="5" s="1"/>
  <c r="S211" i="5" s="1"/>
  <c r="S212" i="5" s="1"/>
  <c r="S213" i="5" s="1"/>
  <c r="S214" i="5" s="1"/>
  <c r="S215" i="5" s="1"/>
  <c r="S216" i="5" s="1"/>
  <c r="S217" i="5" s="1"/>
  <c r="S218" i="5" s="1"/>
  <c r="S219" i="5" s="1"/>
  <c r="S220" i="5" s="1"/>
  <c r="S221" i="5" s="1"/>
  <c r="S222" i="5" s="1"/>
  <c r="S223" i="5" s="1"/>
  <c r="S224" i="5" s="1"/>
  <c r="S225" i="5" s="1"/>
  <c r="S226" i="5" s="1"/>
  <c r="S227" i="5" s="1"/>
  <c r="S228" i="5" s="1"/>
  <c r="S229" i="5" s="1"/>
  <c r="S230" i="5" s="1"/>
  <c r="S231" i="5" s="1"/>
  <c r="S232" i="5" s="1"/>
  <c r="S233" i="5" s="1"/>
  <c r="S234" i="5" s="1"/>
  <c r="S235" i="5" s="1"/>
  <c r="S236" i="5" s="1"/>
  <c r="S237" i="5" s="1"/>
  <c r="S238" i="5" s="1"/>
  <c r="S239" i="5" s="1"/>
  <c r="S240" i="5" s="1"/>
  <c r="S241" i="5" s="1"/>
  <c r="S242" i="5" s="1"/>
  <c r="S243" i="5" s="1"/>
  <c r="S244" i="5" s="1"/>
  <c r="Q92" i="5"/>
  <c r="Q93" i="5" s="1"/>
  <c r="Q94" i="5" s="1"/>
  <c r="Q95" i="5" s="1"/>
  <c r="Q96" i="5" s="1"/>
  <c r="Q97" i="5" s="1"/>
  <c r="Q98" i="5" s="1"/>
  <c r="Q99" i="5" s="1"/>
  <c r="Q100" i="5" s="1"/>
  <c r="Q101" i="5" s="1"/>
  <c r="Q102" i="5" s="1"/>
  <c r="Q103" i="5" s="1"/>
  <c r="Q104" i="5" s="1"/>
  <c r="Q105" i="5" s="1"/>
  <c r="Q106" i="5" s="1"/>
  <c r="Q107" i="5" s="1"/>
  <c r="Q108" i="5" s="1"/>
  <c r="Q109" i="5" s="1"/>
  <c r="Q110" i="5" s="1"/>
  <c r="Q111" i="5" s="1"/>
  <c r="Q112" i="5" s="1"/>
  <c r="Q113" i="5" s="1"/>
  <c r="Q114" i="5" s="1"/>
  <c r="Q115" i="5" s="1"/>
  <c r="Q116" i="5" s="1"/>
  <c r="Q117" i="5" s="1"/>
  <c r="Q118" i="5" s="1"/>
  <c r="Q119" i="5" s="1"/>
  <c r="Q120" i="5" s="1"/>
  <c r="Q121" i="5" s="1"/>
  <c r="Q122" i="5" s="1"/>
  <c r="Q123" i="5" s="1"/>
  <c r="Q124" i="5" s="1"/>
  <c r="Q125" i="5" s="1"/>
  <c r="Q126" i="5" s="1"/>
  <c r="Q127" i="5" s="1"/>
  <c r="Q128" i="5" s="1"/>
  <c r="Q129" i="5" s="1"/>
  <c r="Q130" i="5" s="1"/>
  <c r="Q131" i="5" s="1"/>
  <c r="Q132" i="5" s="1"/>
  <c r="Q133" i="5" s="1"/>
  <c r="Q134" i="5" s="1"/>
  <c r="Q135" i="5" s="1"/>
  <c r="Q136" i="5" s="1"/>
  <c r="Q137" i="5" s="1"/>
  <c r="Q138" i="5" s="1"/>
  <c r="Q139" i="5" s="1"/>
  <c r="Q140" i="5" s="1"/>
  <c r="Q141" i="5" s="1"/>
  <c r="Q142" i="5" s="1"/>
  <c r="Q143" i="5" s="1"/>
  <c r="Q144" i="5" s="1"/>
  <c r="Q145" i="5" s="1"/>
  <c r="Q146" i="5" s="1"/>
  <c r="Q147" i="5" s="1"/>
  <c r="Q148" i="5" s="1"/>
  <c r="Q149" i="5" s="1"/>
  <c r="M152" i="5"/>
  <c r="M153" i="5" s="1"/>
  <c r="M154" i="5" s="1"/>
  <c r="M155" i="5" s="1"/>
  <c r="M156" i="5" s="1"/>
  <c r="M157" i="5" s="1"/>
  <c r="M158" i="5" s="1"/>
  <c r="M159" i="5" s="1"/>
  <c r="M160" i="5" s="1"/>
  <c r="M161" i="5" s="1"/>
  <c r="M162" i="5" s="1"/>
  <c r="M163" i="5" s="1"/>
  <c r="M164" i="5" s="1"/>
  <c r="M165" i="5" s="1"/>
  <c r="M166" i="5" s="1"/>
  <c r="M167" i="5" s="1"/>
  <c r="M168" i="5" s="1"/>
  <c r="M169" i="5" s="1"/>
  <c r="M170" i="5" s="1"/>
  <c r="M171" i="5" s="1"/>
  <c r="M172" i="5" s="1"/>
  <c r="M173" i="5" s="1"/>
  <c r="M174" i="5" s="1"/>
  <c r="M175" i="5" s="1"/>
  <c r="M176" i="5" s="1"/>
  <c r="M177" i="5" s="1"/>
  <c r="M178" i="5" s="1"/>
  <c r="M179" i="5" s="1"/>
  <c r="M180" i="5" s="1"/>
  <c r="M181" i="5" s="1"/>
  <c r="M182" i="5" s="1"/>
  <c r="M183" i="5" s="1"/>
  <c r="M184" i="5" s="1"/>
  <c r="M185" i="5" s="1"/>
  <c r="M186" i="5" s="1"/>
  <c r="M187" i="5" s="1"/>
  <c r="M188" i="5" s="1"/>
  <c r="M189" i="5" s="1"/>
  <c r="M190" i="5" s="1"/>
  <c r="M191" i="5" s="1"/>
  <c r="M192" i="5" s="1"/>
  <c r="M193" i="5" s="1"/>
  <c r="M194" i="5" s="1"/>
  <c r="M195" i="5" s="1"/>
  <c r="M196" i="5" s="1"/>
  <c r="M197" i="5" s="1"/>
  <c r="M198" i="5" s="1"/>
  <c r="M199" i="5" s="1"/>
  <c r="M200" i="5" s="1"/>
  <c r="M201" i="5" s="1"/>
  <c r="M202" i="5" s="1"/>
  <c r="M203" i="5" s="1"/>
  <c r="M204" i="5" s="1"/>
  <c r="M205" i="5" s="1"/>
  <c r="M206" i="5" s="1"/>
  <c r="M207" i="5" s="1"/>
  <c r="M208" i="5" s="1"/>
  <c r="M209" i="5" s="1"/>
  <c r="M210" i="5" s="1"/>
  <c r="M211" i="5" s="1"/>
  <c r="M212" i="5" s="1"/>
  <c r="M213" i="5" s="1"/>
  <c r="M214" i="5" s="1"/>
  <c r="M215" i="5" s="1"/>
  <c r="M216" i="5" s="1"/>
  <c r="M217" i="5" s="1"/>
  <c r="M218" i="5" s="1"/>
  <c r="M219" i="5" s="1"/>
  <c r="M220" i="5" s="1"/>
  <c r="M221" i="5" s="1"/>
  <c r="M222" i="5" s="1"/>
  <c r="M223" i="5" s="1"/>
  <c r="M224" i="5" s="1"/>
  <c r="M225" i="5" s="1"/>
  <c r="M226" i="5" s="1"/>
  <c r="M227" i="5" s="1"/>
  <c r="M228" i="5" s="1"/>
  <c r="M229" i="5" s="1"/>
  <c r="M230" i="5" s="1"/>
  <c r="M231" i="5" s="1"/>
  <c r="M232" i="5" s="1"/>
  <c r="M233" i="5" s="1"/>
  <c r="M234" i="5" s="1"/>
  <c r="M235" i="5" s="1"/>
  <c r="M236" i="5" s="1"/>
  <c r="M237" i="5" s="1"/>
  <c r="M238" i="5" s="1"/>
  <c r="M239" i="5" s="1"/>
  <c r="M240" i="5" s="1"/>
  <c r="M241" i="5" s="1"/>
  <c r="M242" i="5" s="1"/>
  <c r="M243" i="5" s="1"/>
  <c r="M244" i="5" s="1"/>
  <c r="M245" i="5" s="1"/>
  <c r="M246" i="5" s="1"/>
  <c r="M247" i="5" s="1"/>
  <c r="M248" i="5" s="1"/>
  <c r="M249" i="5" s="1"/>
  <c r="M250" i="5" s="1"/>
  <c r="M251" i="5" s="1"/>
  <c r="M252" i="5" s="1"/>
  <c r="M253" i="5" s="1"/>
  <c r="M254" i="5" s="1"/>
  <c r="M255" i="5" s="1"/>
  <c r="M256" i="5" s="1"/>
  <c r="M257" i="5" s="1"/>
  <c r="M258" i="5" s="1"/>
  <c r="M259" i="5" s="1"/>
  <c r="M260" i="5" s="1"/>
  <c r="M261" i="5" s="1"/>
  <c r="M262" i="5" s="1"/>
  <c r="M263" i="5" s="1"/>
  <c r="M264" i="5" s="1"/>
  <c r="M265" i="5" s="1"/>
  <c r="M266" i="5" s="1"/>
  <c r="M267" i="5" s="1"/>
  <c r="M268" i="5" s="1"/>
  <c r="M269" i="5" s="1"/>
  <c r="M270" i="5" s="1"/>
  <c r="M271" i="5" s="1"/>
  <c r="M272" i="5" s="1"/>
  <c r="M273" i="5" s="1"/>
  <c r="M274" i="5" s="1"/>
  <c r="M275" i="5" s="1"/>
  <c r="M276" i="5" s="1"/>
  <c r="M277" i="5" s="1"/>
  <c r="M278" i="5" s="1"/>
  <c r="M279" i="5" s="1"/>
  <c r="M280" i="5" s="1"/>
  <c r="M281" i="5" s="1"/>
  <c r="M282" i="5" s="1"/>
  <c r="M283" i="5" s="1"/>
  <c r="M284" i="5" s="1"/>
  <c r="M285" i="5" s="1"/>
  <c r="M286" i="5" s="1"/>
  <c r="M287" i="5" s="1"/>
  <c r="M288" i="5" s="1"/>
  <c r="M289" i="5" s="1"/>
  <c r="M290" i="5" s="1"/>
  <c r="M291" i="5" s="1"/>
  <c r="M292" i="5" s="1"/>
  <c r="M293" i="5" s="1"/>
  <c r="M294" i="5" s="1"/>
  <c r="M295" i="5" s="1"/>
  <c r="M296" i="5" s="1"/>
  <c r="M297" i="5" s="1"/>
  <c r="M298" i="5" s="1"/>
  <c r="M299" i="5" s="1"/>
  <c r="M300" i="5" s="1"/>
  <c r="M301" i="5" s="1"/>
  <c r="M302" i="5" s="1"/>
  <c r="M303" i="5" s="1"/>
  <c r="M304" i="5" s="1"/>
  <c r="M305" i="5" s="1"/>
  <c r="M306" i="5" s="1"/>
  <c r="M307" i="5" s="1"/>
  <c r="M308" i="5" s="1"/>
  <c r="M309" i="5" s="1"/>
  <c r="M310" i="5" s="1"/>
  <c r="M311" i="5" s="1"/>
  <c r="M312" i="5" s="1"/>
  <c r="M313" i="5" s="1"/>
  <c r="M314" i="5" s="1"/>
  <c r="M315" i="5" s="1"/>
  <c r="M316" i="5" s="1"/>
  <c r="M317" i="5" s="1"/>
  <c r="M318" i="5" s="1"/>
  <c r="M319" i="5" s="1"/>
  <c r="M320" i="5" s="1"/>
  <c r="M321" i="5" s="1"/>
  <c r="M322" i="5" s="1"/>
  <c r="M323" i="5" s="1"/>
  <c r="M324" i="5" s="1"/>
  <c r="M325" i="5" s="1"/>
  <c r="M326" i="5" s="1"/>
  <c r="M327" i="5" s="1"/>
  <c r="M328" i="5" s="1"/>
  <c r="M329" i="5" s="1"/>
  <c r="M330" i="5" s="1"/>
  <c r="M331" i="5" s="1"/>
  <c r="M332" i="5" s="1"/>
  <c r="M333" i="5" s="1"/>
  <c r="M334" i="5" s="1"/>
  <c r="M335" i="5" s="1"/>
  <c r="M336" i="5" s="1"/>
  <c r="M337" i="5" s="1"/>
  <c r="M338" i="5" s="1"/>
  <c r="M339" i="5" s="1"/>
  <c r="M340" i="5" s="1"/>
  <c r="M341" i="5" s="1"/>
  <c r="M342" i="5" s="1"/>
  <c r="M343" i="5" s="1"/>
  <c r="M344" i="5" s="1"/>
  <c r="M345" i="5" s="1"/>
  <c r="M346" i="5" s="1"/>
  <c r="M347" i="5" s="1"/>
  <c r="M348" i="5" s="1"/>
  <c r="M349" i="5" s="1"/>
  <c r="M350" i="5" s="1"/>
  <c r="M351" i="5" s="1"/>
  <c r="M352" i="5" s="1"/>
  <c r="M353" i="5" s="1"/>
  <c r="M354" i="5" s="1"/>
  <c r="M355" i="5" s="1"/>
  <c r="M356" i="5" s="1"/>
  <c r="M357" i="5" s="1"/>
  <c r="M358" i="5" s="1"/>
  <c r="M359" i="5" s="1"/>
  <c r="E74" i="5"/>
  <c r="E75" i="5" s="1"/>
  <c r="E76" i="5" s="1"/>
  <c r="E77" i="5" s="1"/>
  <c r="E78" i="5" s="1"/>
  <c r="E79" i="5" s="1"/>
  <c r="E93" i="5" s="1"/>
  <c r="E94" i="5" s="1"/>
  <c r="E95" i="5" s="1"/>
  <c r="E96" i="5" s="1"/>
  <c r="E97" i="5" s="1"/>
  <c r="E98" i="5" s="1"/>
  <c r="E99" i="5" s="1"/>
  <c r="E100" i="5" s="1"/>
  <c r="E101" i="5" s="1"/>
  <c r="E102" i="5" s="1"/>
  <c r="E103" i="5" s="1"/>
  <c r="E104" i="5" s="1"/>
  <c r="E105" i="5" s="1"/>
  <c r="E106" i="5" s="1"/>
  <c r="E107" i="5" s="1"/>
  <c r="E108" i="5" s="1"/>
  <c r="E109" i="5" s="1"/>
  <c r="E110" i="5" s="1"/>
  <c r="E111" i="5" s="1"/>
  <c r="E112" i="5" s="1"/>
  <c r="E113" i="5" s="1"/>
  <c r="E114" i="5" s="1"/>
  <c r="E115" i="5" s="1"/>
  <c r="E116" i="5" s="1"/>
  <c r="E117" i="5" s="1"/>
  <c r="E118" i="5" s="1"/>
  <c r="E119" i="5" s="1"/>
  <c r="E120" i="5" s="1"/>
  <c r="E121" i="5" s="1"/>
  <c r="E122" i="5" s="1"/>
  <c r="E123" i="5" s="1"/>
  <c r="E124" i="5" s="1"/>
  <c r="E125" i="5" s="1"/>
  <c r="E126" i="5" s="1"/>
  <c r="E127" i="5" s="1"/>
  <c r="E128" i="5" s="1"/>
  <c r="E129" i="5" s="1"/>
  <c r="E130" i="5" s="1"/>
  <c r="E131" i="5" s="1"/>
  <c r="E132" i="5" s="1"/>
  <c r="E133" i="5" s="1"/>
  <c r="E134" i="5" s="1"/>
  <c r="E135" i="5" s="1"/>
  <c r="E170" i="5" s="1"/>
  <c r="E171" i="5" s="1"/>
  <c r="E172" i="5" s="1"/>
  <c r="E173" i="5" s="1"/>
  <c r="E174" i="5" s="1"/>
  <c r="E175" i="5" s="1"/>
  <c r="E176" i="5" s="1"/>
  <c r="E177" i="5" s="1"/>
  <c r="E178" i="5" s="1"/>
  <c r="E179" i="5" s="1"/>
  <c r="E180" i="5" s="1"/>
  <c r="E181" i="5" s="1"/>
  <c r="E182" i="5" s="1"/>
  <c r="E183" i="5" s="1"/>
  <c r="E184" i="5" s="1"/>
  <c r="E185" i="5" s="1"/>
  <c r="E186" i="5" s="1"/>
  <c r="E187" i="5" s="1"/>
  <c r="E188" i="5" s="1"/>
  <c r="E189" i="5" s="1"/>
  <c r="E190" i="5" s="1"/>
  <c r="E191" i="5" s="1"/>
  <c r="E192" i="5" s="1"/>
  <c r="E193" i="5" s="1"/>
  <c r="E194" i="5" s="1"/>
  <c r="E195" i="5" s="1"/>
  <c r="E196" i="5" s="1"/>
  <c r="E197" i="5" s="1"/>
  <c r="E198" i="5" s="1"/>
  <c r="E199" i="5" s="1"/>
  <c r="E200" i="5" s="1"/>
  <c r="E201" i="5" s="1"/>
  <c r="E202" i="5" s="1"/>
  <c r="E203" i="5" s="1"/>
  <c r="E204" i="5" s="1"/>
  <c r="E205" i="5" s="1"/>
  <c r="E206" i="5" s="1"/>
  <c r="E207" i="5" s="1"/>
  <c r="E208" i="5" s="1"/>
  <c r="E209" i="5" s="1"/>
  <c r="E210" i="5" s="1"/>
  <c r="E211" i="5" s="1"/>
  <c r="E212" i="5" s="1"/>
  <c r="E213" i="5" s="1"/>
  <c r="E214" i="5" s="1"/>
  <c r="E215" i="5" s="1"/>
  <c r="E216" i="5" s="1"/>
  <c r="E217" i="5" s="1"/>
  <c r="E218" i="5" s="1"/>
  <c r="E219" i="5" s="1"/>
  <c r="E220" i="5" s="1"/>
  <c r="E221" i="5" s="1"/>
  <c r="E222" i="5" s="1"/>
  <c r="E223" i="5" s="1"/>
  <c r="E224" i="5" s="1"/>
  <c r="E225" i="5" s="1"/>
  <c r="E226" i="5" s="1"/>
  <c r="E227" i="5" s="1"/>
  <c r="E228" i="5" s="1"/>
  <c r="E229" i="5" s="1"/>
  <c r="E230" i="5" s="1"/>
  <c r="E231" i="5" s="1"/>
  <c r="E266" i="5" s="1"/>
  <c r="E267" i="5" s="1"/>
  <c r="E268" i="5" s="1"/>
  <c r="E269" i="5" s="1"/>
  <c r="E270" i="5" s="1"/>
  <c r="E271" i="5" s="1"/>
  <c r="E272" i="5" s="1"/>
  <c r="E273" i="5" s="1"/>
  <c r="E274" i="5" s="1"/>
  <c r="E275" i="5" s="1"/>
  <c r="E283" i="5" s="1"/>
  <c r="E284" i="5" s="1"/>
  <c r="E285" i="5" s="1"/>
  <c r="E286" i="5" s="1"/>
  <c r="E287" i="5" s="1"/>
  <c r="E288" i="5" s="1"/>
  <c r="E289" i="5" s="1"/>
  <c r="E290" i="5" s="1"/>
  <c r="E291" i="5" s="1"/>
  <c r="E292" i="5" s="1"/>
  <c r="E293" i="5" s="1"/>
  <c r="E294" i="5" s="1"/>
  <c r="E295" i="5" s="1"/>
  <c r="E296" i="5" s="1"/>
  <c r="E297" i="5" s="1"/>
  <c r="E298" i="5" s="1"/>
  <c r="E299" i="5" s="1"/>
  <c r="E300" i="5" s="1"/>
  <c r="E301" i="5" s="1"/>
  <c r="E302" i="5" s="1"/>
  <c r="E303" i="5" s="1"/>
  <c r="E304" i="5" s="1"/>
  <c r="E305" i="5" s="1"/>
  <c r="E306" i="5" s="1"/>
  <c r="E307" i="5" s="1"/>
  <c r="E308" i="5" s="1"/>
  <c r="E309" i="5" s="1"/>
  <c r="E310" i="5" s="1"/>
  <c r="E311" i="5" s="1"/>
  <c r="E312" i="5" s="1"/>
  <c r="E313" i="5" s="1"/>
  <c r="E314" i="5" s="1"/>
  <c r="E315" i="5" s="1"/>
  <c r="E316" i="5" s="1"/>
  <c r="E317" i="5" s="1"/>
  <c r="E318" i="5" s="1"/>
  <c r="E319" i="5" s="1"/>
  <c r="E320" i="5" s="1"/>
  <c r="E321" i="5" s="1"/>
  <c r="E322" i="5" s="1"/>
  <c r="E323" i="5" s="1"/>
  <c r="E324" i="5" s="1"/>
  <c r="E325" i="5" s="1"/>
  <c r="E326" i="5" s="1"/>
  <c r="E327" i="5" s="1"/>
  <c r="E362" i="5" s="1"/>
  <c r="E363" i="5" s="1"/>
  <c r="E364" i="5" s="1"/>
  <c r="E365" i="5" s="1"/>
  <c r="E366" i="5" s="1"/>
  <c r="E367" i="5" s="1"/>
  <c r="E368" i="5" s="1"/>
  <c r="E369" i="5" s="1"/>
  <c r="E370" i="5" s="1"/>
  <c r="E371" i="5" s="1"/>
  <c r="E372" i="5" s="1"/>
  <c r="E373" i="5" s="1"/>
  <c r="E374" i="5" s="1"/>
  <c r="E375" i="5" s="1"/>
  <c r="E376" i="5" s="1"/>
  <c r="E377" i="5" s="1"/>
  <c r="E378" i="5" s="1"/>
  <c r="E379" i="5" s="1"/>
  <c r="E380" i="5" s="1"/>
  <c r="E381" i="5" s="1"/>
  <c r="E382" i="5" s="1"/>
  <c r="E383" i="5" s="1"/>
  <c r="E384" i="5" s="1"/>
  <c r="E385" i="5" s="1"/>
  <c r="E386" i="5" s="1"/>
  <c r="E387" i="5" s="1"/>
  <c r="E388" i="5" s="1"/>
  <c r="E389" i="5" s="1"/>
  <c r="E390" i="5" s="1"/>
  <c r="E391" i="5" s="1"/>
  <c r="E392" i="5" s="1"/>
  <c r="E393" i="5" s="1"/>
  <c r="E394" i="5" s="1"/>
  <c r="E395" i="5" s="1"/>
  <c r="E396" i="5" s="1"/>
  <c r="E397" i="5" s="1"/>
  <c r="E398" i="5" s="1"/>
  <c r="E399" i="5" s="1"/>
  <c r="E400" i="5" s="1"/>
  <c r="E401" i="5" s="1"/>
  <c r="E402" i="5" s="1"/>
  <c r="E403" i="5" s="1"/>
  <c r="E404" i="5" s="1"/>
  <c r="E405" i="5" s="1"/>
  <c r="E406" i="5" s="1"/>
  <c r="E407" i="5" s="1"/>
  <c r="E408" i="5" s="1"/>
  <c r="E409" i="5" s="1"/>
  <c r="E410" i="5" s="1"/>
  <c r="E411" i="5" s="1"/>
  <c r="E412" i="5" s="1"/>
  <c r="E413" i="5" s="1"/>
  <c r="E414" i="5" s="1"/>
  <c r="E415" i="5" s="1"/>
  <c r="E416" i="5" s="1"/>
  <c r="E417" i="5" s="1"/>
  <c r="E418" i="5" s="1"/>
  <c r="E419" i="5" s="1"/>
  <c r="E420" i="5" s="1"/>
  <c r="E421" i="5" s="1"/>
  <c r="E422" i="5" s="1"/>
  <c r="E423" i="5" s="1"/>
  <c r="E458" i="5" s="1"/>
  <c r="E459" i="5" s="1"/>
  <c r="E460" i="5" s="1"/>
  <c r="E461" i="5" s="1"/>
  <c r="E462" i="5" s="1"/>
  <c r="E463" i="5" s="1"/>
  <c r="E464" i="5" s="1"/>
  <c r="E465" i="5" s="1"/>
  <c r="E466" i="5" s="1"/>
  <c r="E467" i="5" s="1"/>
  <c r="E468" i="5" s="1"/>
  <c r="E469" i="5" s="1"/>
  <c r="E470" i="5" s="1"/>
  <c r="E471" i="5" s="1"/>
  <c r="E472" i="5" s="1"/>
  <c r="E473" i="5" s="1"/>
  <c r="E474" i="5" s="1"/>
  <c r="E475" i="5" s="1"/>
  <c r="E476" i="5" s="1"/>
  <c r="E477" i="5" s="1"/>
  <c r="E478" i="5" s="1"/>
  <c r="E479" i="5" s="1"/>
  <c r="E480" i="5" s="1"/>
  <c r="E481" i="5" s="1"/>
  <c r="E482" i="5" s="1"/>
  <c r="E483" i="5" s="1"/>
  <c r="E484" i="5" s="1"/>
  <c r="E485" i="5" s="1"/>
  <c r="E486" i="5" s="1"/>
  <c r="E487" i="5" s="1"/>
  <c r="E488" i="5" s="1"/>
  <c r="E489" i="5" s="1"/>
  <c r="E490" i="5" s="1"/>
  <c r="E491" i="5" s="1"/>
  <c r="E492" i="5" s="1"/>
  <c r="E493" i="5" s="1"/>
  <c r="E494" i="5" s="1"/>
  <c r="E495" i="5" s="1"/>
  <c r="E496" i="5" s="1"/>
  <c r="E497" i="5" s="1"/>
  <c r="E498" i="5" s="1"/>
  <c r="E499" i="5" s="1"/>
  <c r="E500" i="5" s="1"/>
  <c r="E501" i="5" s="1"/>
  <c r="E502" i="5" s="1"/>
  <c r="E503" i="5" s="1"/>
  <c r="E504" i="5" s="1"/>
  <c r="E505" i="5" s="1"/>
  <c r="E506" i="5" s="1"/>
  <c r="E507" i="5" s="1"/>
  <c r="E508" i="5" s="1"/>
  <c r="E509" i="5" s="1"/>
  <c r="E510" i="5" s="1"/>
  <c r="E511" i="5" s="1"/>
  <c r="E512" i="5" s="1"/>
  <c r="E513" i="5" s="1"/>
  <c r="E514" i="5" s="1"/>
  <c r="E515" i="5" s="1"/>
  <c r="E516" i="5" s="1"/>
  <c r="E517" i="5" s="1"/>
  <c r="E518" i="5" s="1"/>
  <c r="E519" i="5" s="1"/>
  <c r="E520" i="5" s="1"/>
  <c r="E521" i="5" s="1"/>
  <c r="E522" i="5" s="1"/>
  <c r="E523" i="5" s="1"/>
  <c r="E524" i="5" s="1"/>
  <c r="E525" i="5" s="1"/>
  <c r="E526" i="5" s="1"/>
  <c r="E527" i="5" s="1"/>
  <c r="E528" i="5" s="1"/>
  <c r="E533" i="5" s="1"/>
  <c r="E534" i="5" s="1"/>
  <c r="E535" i="5" s="1"/>
  <c r="E536" i="5" s="1"/>
  <c r="E537" i="5" s="1"/>
  <c r="E538" i="5" s="1"/>
  <c r="E539" i="5" s="1"/>
  <c r="E540" i="5" s="1"/>
  <c r="E541" i="5" s="1"/>
  <c r="E542" i="5" s="1"/>
  <c r="E543" i="5" s="1"/>
  <c r="E544" i="5" s="1"/>
  <c r="E545" i="5" s="1"/>
  <c r="E546" i="5" s="1"/>
  <c r="E547" i="5" s="1"/>
  <c r="E548" i="5" s="1"/>
  <c r="E549" i="5" s="1"/>
  <c r="E550" i="5" s="1"/>
  <c r="E551" i="5" s="1"/>
  <c r="E552" i="5" s="1"/>
  <c r="E553" i="5" s="1"/>
  <c r="E554" i="5" s="1"/>
  <c r="E555" i="5" s="1"/>
  <c r="E556" i="5" s="1"/>
  <c r="E557" i="5" s="1"/>
  <c r="E558" i="5" s="1"/>
  <c r="E559" i="5" s="1"/>
  <c r="E560" i="5" s="1"/>
  <c r="E561" i="5" s="1"/>
  <c r="E562" i="5" s="1"/>
  <c r="E563" i="5" s="1"/>
  <c r="E564" i="5" s="1"/>
  <c r="E565" i="5" s="1"/>
  <c r="E566" i="5" s="1"/>
  <c r="E567" i="5" s="1"/>
  <c r="E568" i="5" s="1"/>
  <c r="E581" i="5" s="1"/>
  <c r="E582" i="5" s="1"/>
  <c r="E583" i="5" s="1"/>
  <c r="E584" i="5" s="1"/>
  <c r="E585" i="5" s="1"/>
  <c r="E586" i="5" s="1"/>
  <c r="E587" i="5" s="1"/>
  <c r="E588" i="5" s="1"/>
  <c r="E589" i="5" s="1"/>
  <c r="E590" i="5" s="1"/>
  <c r="E591" i="5" s="1"/>
  <c r="E592" i="5" s="1"/>
  <c r="E593" i="5" s="1"/>
  <c r="E594" i="5" s="1"/>
  <c r="E595" i="5" s="1"/>
  <c r="E596" i="5" s="1"/>
  <c r="E597" i="5" s="1"/>
  <c r="E598" i="5" s="1"/>
  <c r="E599" i="5" s="1"/>
  <c r="E600" i="5" s="1"/>
  <c r="E601" i="5" s="1"/>
  <c r="E602" i="5" s="1"/>
  <c r="E603" i="5" s="1"/>
  <c r="E604" i="5" s="1"/>
  <c r="E605" i="5" s="1"/>
  <c r="E606" i="5" s="1"/>
  <c r="E607" i="5" s="1"/>
  <c r="E608" i="5" s="1"/>
  <c r="E609" i="5" s="1"/>
  <c r="E610" i="5" s="1"/>
  <c r="E611" i="5" s="1"/>
  <c r="E612" i="5" s="1"/>
  <c r="E613" i="5" s="1"/>
  <c r="E614" i="5" s="1"/>
  <c r="E615" i="5" s="1"/>
  <c r="E616" i="5" s="1"/>
  <c r="E617" i="5" s="1"/>
  <c r="E618" i="5" s="1"/>
  <c r="E619" i="5" s="1"/>
  <c r="E620" i="5" s="1"/>
  <c r="E621" i="5" s="1"/>
  <c r="E622" i="5" s="1"/>
  <c r="E623" i="5" s="1"/>
  <c r="E624" i="5" s="1"/>
  <c r="E625" i="5" s="1"/>
  <c r="E626" i="5" s="1"/>
  <c r="E627" i="5" s="1"/>
  <c r="E628" i="5" s="1"/>
  <c r="E629" i="5" s="1"/>
  <c r="E630" i="5" s="1"/>
  <c r="E631" i="5" s="1"/>
  <c r="E632" i="5" s="1"/>
  <c r="E633" i="5" s="1"/>
  <c r="E634" i="5" s="1"/>
  <c r="E635" i="5" s="1"/>
  <c r="E636" i="5" s="1"/>
  <c r="E637" i="5" s="1"/>
  <c r="E638" i="5" s="1"/>
  <c r="E639" i="5" s="1"/>
  <c r="E640" i="5" s="1"/>
  <c r="E641" i="5" s="1"/>
  <c r="E642" i="5" s="1"/>
  <c r="E643" i="5" s="1"/>
  <c r="E644" i="5" s="1"/>
  <c r="E645" i="5" s="1"/>
  <c r="E646" i="5" s="1"/>
  <c r="E647" i="5" s="1"/>
  <c r="E648" i="5" s="1"/>
  <c r="E649" i="5" s="1"/>
  <c r="E650" i="5" s="1"/>
  <c r="E651" i="5" s="1"/>
  <c r="E652" i="5" s="1"/>
  <c r="E653" i="5" s="1"/>
  <c r="E654" i="5" s="1"/>
  <c r="E655" i="5" s="1"/>
  <c r="E656" i="5" s="1"/>
  <c r="E657" i="5" s="1"/>
  <c r="E658" i="5" s="1"/>
  <c r="E659" i="5" s="1"/>
  <c r="E660" i="5" s="1"/>
  <c r="E661" i="5" s="1"/>
  <c r="E662" i="5" s="1"/>
  <c r="E663" i="5" s="1"/>
  <c r="E664" i="5" s="1"/>
  <c r="E665" i="5" s="1"/>
  <c r="E666" i="5" s="1"/>
  <c r="E667" i="5" s="1"/>
  <c r="E668" i="5" s="1"/>
  <c r="E669" i="5" s="1"/>
  <c r="E670" i="5" s="1"/>
  <c r="E671" i="5" s="1"/>
  <c r="E672" i="5" s="1"/>
  <c r="E673" i="5" s="1"/>
  <c r="E674" i="5" s="1"/>
  <c r="E675" i="5" s="1"/>
  <c r="E676" i="5" s="1"/>
  <c r="E5" i="5" s="1"/>
  <c r="E6" i="5" s="1"/>
  <c r="E7" i="5" s="1"/>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Y551" i="5" l="1"/>
  <c r="Y552" i="5" s="1"/>
  <c r="Y553" i="5" s="1"/>
  <c r="Y554" i="5" s="1"/>
  <c r="Y555" i="5" s="1"/>
  <c r="Y556" i="5" s="1"/>
  <c r="Y557" i="5" s="1"/>
  <c r="Y558" i="5" s="1"/>
  <c r="Y559" i="5" s="1"/>
  <c r="Y560" i="5" s="1"/>
  <c r="Y561" i="5" s="1"/>
  <c r="Y562" i="5" s="1"/>
  <c r="Y563" i="5" s="1"/>
  <c r="Y564" i="5" s="1"/>
  <c r="Y565" i="5" s="1"/>
  <c r="Y566" i="5" s="1"/>
  <c r="Y567" i="5" s="1"/>
  <c r="Y568" i="5" s="1"/>
  <c r="Y569" i="5" s="1"/>
  <c r="Y570" i="5" s="1"/>
  <c r="Y571" i="5" s="1"/>
  <c r="Y572" i="5" s="1"/>
  <c r="Y573" i="5" s="1"/>
  <c r="Y574" i="5" s="1"/>
  <c r="Y575" i="5" s="1"/>
  <c r="Y576" i="5" s="1"/>
  <c r="Y577" i="5" s="1"/>
  <c r="Y578" i="5" s="1"/>
  <c r="Y579" i="5" s="1"/>
  <c r="Y580" i="5" s="1"/>
  <c r="Y581" i="5" s="1"/>
  <c r="Y582" i="5" s="1"/>
  <c r="Y583" i="5" s="1"/>
  <c r="Y584" i="5" s="1"/>
  <c r="Y585" i="5" s="1"/>
  <c r="Y586" i="5" s="1"/>
  <c r="Y587" i="5" s="1"/>
  <c r="Y588" i="5" s="1"/>
  <c r="Y589" i="5" s="1"/>
  <c r="Y590" i="5" s="1"/>
  <c r="Y591" i="5" s="1"/>
  <c r="Y592" i="5" s="1"/>
  <c r="Y593" i="5" s="1"/>
  <c r="Y594" i="5" s="1"/>
  <c r="Y595" i="5" s="1"/>
  <c r="Y596" i="5" s="1"/>
  <c r="Y597" i="5" s="1"/>
  <c r="Y598" i="5" s="1"/>
  <c r="Y599" i="5" s="1"/>
  <c r="Y600" i="5" s="1"/>
  <c r="Y601" i="5" s="1"/>
  <c r="Y602" i="5" s="1"/>
  <c r="Y603" i="5" s="1"/>
  <c r="Y604" i="5" s="1"/>
  <c r="Y605" i="5" s="1"/>
  <c r="Y606" i="5" s="1"/>
  <c r="Y607" i="5" s="1"/>
  <c r="Y608" i="5" s="1"/>
  <c r="Y609" i="5" s="1"/>
  <c r="Y610" i="5" s="1"/>
  <c r="Y611" i="5" s="1"/>
  <c r="Y612" i="5" s="1"/>
  <c r="Y613" i="5" s="1"/>
  <c r="Y614" i="5" s="1"/>
  <c r="Y615" i="5" s="1"/>
  <c r="Y616" i="5" s="1"/>
  <c r="Y617" i="5" s="1"/>
  <c r="Y618" i="5" s="1"/>
  <c r="Y619" i="5" s="1"/>
  <c r="Y620" i="5" s="1"/>
  <c r="Y621" i="5" s="1"/>
  <c r="Y622" i="5" s="1"/>
  <c r="Y623" i="5" s="1"/>
  <c r="Y624" i="5" s="1"/>
  <c r="Y625" i="5" s="1"/>
  <c r="Y626" i="5" s="1"/>
  <c r="Y627" i="5" s="1"/>
  <c r="Y628" i="5" s="1"/>
  <c r="Y629" i="5" s="1"/>
  <c r="Y630" i="5" s="1"/>
  <c r="Y631" i="5" s="1"/>
  <c r="Y632" i="5" s="1"/>
  <c r="Y633" i="5" s="1"/>
  <c r="Y634" i="5" s="1"/>
  <c r="Y635" i="5" s="1"/>
  <c r="Y636" i="5" s="1"/>
  <c r="Y637" i="5" s="1"/>
  <c r="Y638" i="5" s="1"/>
  <c r="Y639" i="5" s="1"/>
  <c r="Y640" i="5" s="1"/>
  <c r="Y641" i="5" s="1"/>
  <c r="Y642" i="5" s="1"/>
  <c r="Y643" i="5" s="1"/>
  <c r="Y644" i="5" s="1"/>
  <c r="Y645" i="5" s="1"/>
  <c r="Y646" i="5" s="1"/>
  <c r="Y647" i="5" s="1"/>
  <c r="Y648" i="5" s="1"/>
  <c r="Y649" i="5" s="1"/>
  <c r="Y650" i="5" s="1"/>
  <c r="Y651" i="5" s="1"/>
  <c r="Y652" i="5" s="1"/>
  <c r="Y653" i="5" s="1"/>
  <c r="Y654" i="5" s="1"/>
  <c r="Y655" i="5" s="1"/>
  <c r="Y656" i="5" s="1"/>
  <c r="Y657" i="5" s="1"/>
  <c r="Y658" i="5" s="1"/>
  <c r="Y659" i="5" s="1"/>
  <c r="Y660" i="5" s="1"/>
  <c r="Y661" i="5" s="1"/>
  <c r="Y662" i="5" s="1"/>
  <c r="Y663" i="5" s="1"/>
  <c r="Y664" i="5" s="1"/>
  <c r="Y665" i="5" s="1"/>
  <c r="Y666" i="5" s="1"/>
  <c r="Y667" i="5" s="1"/>
  <c r="Y668" i="5" s="1"/>
  <c r="Y669" i="5" s="1"/>
  <c r="Y670" i="5" s="1"/>
  <c r="Y671" i="5" s="1"/>
  <c r="Y672" i="5" s="1"/>
  <c r="Y673" i="5" s="1"/>
  <c r="Y674" i="5" s="1"/>
  <c r="Y675" i="5" s="1"/>
  <c r="Y676" i="5" s="1"/>
  <c r="Y5" i="5" s="1"/>
  <c r="Y6" i="5" s="1"/>
  <c r="Y7" i="5" s="1"/>
  <c r="Y8" i="5" s="1"/>
  <c r="Y9" i="5" s="1"/>
  <c r="Y10" i="5" s="1"/>
  <c r="Y11" i="5" s="1"/>
  <c r="Y12" i="5" s="1"/>
  <c r="Y13" i="5" s="1"/>
  <c r="Y14" i="5" s="1"/>
  <c r="Y15" i="5" s="1"/>
  <c r="Y16" i="5" s="1"/>
  <c r="Y17" i="5" s="1"/>
  <c r="Y18" i="5" s="1"/>
  <c r="Y19" i="5" s="1"/>
  <c r="Y20" i="5" s="1"/>
  <c r="Y21" i="5" s="1"/>
  <c r="Y22" i="5" s="1"/>
  <c r="Y23" i="5" s="1"/>
  <c r="Y24" i="5" s="1"/>
  <c r="Y25" i="5" s="1"/>
  <c r="Y26" i="5" s="1"/>
  <c r="Y27" i="5" s="1"/>
  <c r="Y28" i="5" s="1"/>
  <c r="Y29" i="5" s="1"/>
  <c r="Y30" i="5" s="1"/>
  <c r="Y31" i="5" s="1"/>
  <c r="Y32" i="5" s="1"/>
  <c r="Y33" i="5" s="1"/>
  <c r="Y34" i="5" s="1"/>
  <c r="Y35" i="5" s="1"/>
  <c r="Y36" i="5" s="1"/>
  <c r="Y37" i="5" s="1"/>
  <c r="Y38" i="5" s="1"/>
  <c r="Y39" i="5" s="1"/>
  <c r="Y40" i="5" s="1"/>
  <c r="Y41" i="5" s="1"/>
  <c r="Y42" i="5" s="1"/>
  <c r="Y43" i="5" s="1"/>
  <c r="Y44" i="5" s="1"/>
  <c r="Y45" i="5" s="1"/>
  <c r="Y46" i="5" s="1"/>
  <c r="Y47" i="5" s="1"/>
  <c r="Y48" i="5" s="1"/>
  <c r="Y49" i="5" s="1"/>
  <c r="Y50" i="5" s="1"/>
  <c r="Y51" i="5" s="1"/>
  <c r="Y52" i="5" s="1"/>
  <c r="Y53" i="5" s="1"/>
  <c r="Y54" i="5" s="1"/>
  <c r="Y55" i="5" s="1"/>
  <c r="Y56" i="5" s="1"/>
  <c r="Y57" i="5" s="1"/>
  <c r="Q160" i="5"/>
  <c r="Q161" i="5" s="1"/>
  <c r="Q162" i="5" s="1"/>
  <c r="Q163" i="5" s="1"/>
  <c r="Q164" i="5" s="1"/>
  <c r="Q165" i="5" s="1"/>
  <c r="Q166" i="5" s="1"/>
  <c r="Q167" i="5" s="1"/>
  <c r="Q168" i="5" s="1"/>
  <c r="Q169" i="5" s="1"/>
  <c r="Q170" i="5" s="1"/>
  <c r="Q171" i="5" s="1"/>
  <c r="Q172" i="5" s="1"/>
  <c r="Q173" i="5" s="1"/>
  <c r="Q174" i="5" s="1"/>
  <c r="Q175" i="5" s="1"/>
  <c r="Q176" i="5" s="1"/>
  <c r="Q177" i="5" s="1"/>
  <c r="Q178" i="5" s="1"/>
  <c r="S254" i="5"/>
  <c r="S255" i="5" s="1"/>
  <c r="S256" i="5" s="1"/>
  <c r="S257" i="5" s="1"/>
  <c r="S258" i="5" s="1"/>
  <c r="S259" i="5" s="1"/>
  <c r="S260" i="5" s="1"/>
  <c r="S261" i="5" s="1"/>
  <c r="S262" i="5" s="1"/>
  <c r="S263" i="5" s="1"/>
  <c r="S264" i="5" s="1"/>
  <c r="S265" i="5" s="1"/>
  <c r="S266" i="5" s="1"/>
  <c r="S267" i="5" s="1"/>
  <c r="S268" i="5" s="1"/>
  <c r="S269" i="5" s="1"/>
  <c r="S270" i="5" s="1"/>
  <c r="S271" i="5" s="1"/>
  <c r="S272" i="5" s="1"/>
  <c r="S273" i="5" s="1"/>
  <c r="S274" i="5" s="1"/>
  <c r="S275" i="5" s="1"/>
  <c r="S276" i="5" s="1"/>
  <c r="S277" i="5" s="1"/>
  <c r="S278" i="5" s="1"/>
  <c r="S279" i="5" s="1"/>
  <c r="S280" i="5" s="1"/>
  <c r="U169" i="5"/>
  <c r="U170" i="5" s="1"/>
  <c r="U171" i="5" s="1"/>
  <c r="U172" i="5" s="1"/>
  <c r="U173" i="5" s="1"/>
  <c r="U174" i="5" s="1"/>
  <c r="U175" i="5" s="1"/>
  <c r="U176" i="5" s="1"/>
  <c r="U177" i="5" s="1"/>
  <c r="U178" i="5" s="1"/>
  <c r="U179" i="5" s="1"/>
  <c r="U180" i="5" s="1"/>
  <c r="U181" i="5" s="1"/>
  <c r="U182" i="5" s="1"/>
  <c r="U183" i="5" s="1"/>
  <c r="U184" i="5" s="1"/>
  <c r="U185" i="5" s="1"/>
  <c r="U186" i="5" s="1"/>
  <c r="U187" i="5" s="1"/>
  <c r="U188" i="5" s="1"/>
  <c r="U189" i="5" s="1"/>
  <c r="U190" i="5" s="1"/>
  <c r="U191" i="5" s="1"/>
  <c r="U192" i="5" s="1"/>
  <c r="U193" i="5" s="1"/>
  <c r="U194" i="5" s="1"/>
  <c r="U195" i="5" s="1"/>
  <c r="U196" i="5" s="1"/>
  <c r="U197" i="5" s="1"/>
  <c r="U198" i="5" s="1"/>
  <c r="U199" i="5" s="1"/>
  <c r="U200" i="5" s="1"/>
  <c r="U201" i="5" s="1"/>
  <c r="U202" i="5" s="1"/>
  <c r="U203" i="5" s="1"/>
  <c r="U204" i="5" s="1"/>
  <c r="U205" i="5" s="1"/>
  <c r="U206" i="5" s="1"/>
  <c r="U207" i="5" s="1"/>
  <c r="U208" i="5" s="1"/>
  <c r="U209" i="5" s="1"/>
  <c r="U210" i="5" s="1"/>
  <c r="U211" i="5" s="1"/>
  <c r="U212" i="5" s="1"/>
  <c r="U213" i="5" s="1"/>
  <c r="U214" i="5" s="1"/>
  <c r="U215" i="5" s="1"/>
  <c r="U216" i="5" s="1"/>
  <c r="U217" i="5" s="1"/>
  <c r="U218" i="5" s="1"/>
  <c r="U219" i="5" s="1"/>
  <c r="U220" i="5" s="1"/>
  <c r="U221" i="5" s="1"/>
  <c r="U222" i="5" s="1"/>
  <c r="U223" i="5" s="1"/>
  <c r="U224" i="5" s="1"/>
  <c r="U225" i="5" s="1"/>
  <c r="U226" i="5" s="1"/>
  <c r="U227" i="5" s="1"/>
  <c r="U228" i="5" s="1"/>
  <c r="U229" i="5" s="1"/>
  <c r="U230" i="5" s="1"/>
  <c r="U231" i="5" s="1"/>
  <c r="U232" i="5" s="1"/>
  <c r="U233" i="5" s="1"/>
  <c r="U234" i="5" s="1"/>
  <c r="U235" i="5" s="1"/>
  <c r="U236" i="5" s="1"/>
  <c r="O361" i="5"/>
  <c r="O362" i="5" s="1"/>
  <c r="O363" i="5" s="1"/>
  <c r="O364" i="5" s="1"/>
  <c r="O365" i="5" s="1"/>
  <c r="O366" i="5" s="1"/>
  <c r="O367" i="5" s="1"/>
  <c r="O368" i="5" s="1"/>
  <c r="O369" i="5" s="1"/>
  <c r="O370" i="5" s="1"/>
  <c r="O371" i="5" s="1"/>
  <c r="O372" i="5" s="1"/>
  <c r="O373" i="5" s="1"/>
  <c r="O374" i="5" s="1"/>
  <c r="O375" i="5" s="1"/>
  <c r="O376" i="5" s="1"/>
  <c r="O377" i="5" s="1"/>
  <c r="O378" i="5" s="1"/>
  <c r="O379" i="5" s="1"/>
  <c r="O380" i="5" s="1"/>
  <c r="O381" i="5" s="1"/>
  <c r="O382" i="5" s="1"/>
  <c r="O383" i="5" s="1"/>
  <c r="O384" i="5" s="1"/>
  <c r="O385" i="5" s="1"/>
  <c r="O386" i="5" s="1"/>
  <c r="O387" i="5" s="1"/>
  <c r="O388" i="5" s="1"/>
  <c r="O389" i="5" s="1"/>
  <c r="O390" i="5" s="1"/>
  <c r="O391" i="5" s="1"/>
  <c r="O392" i="5" s="1"/>
  <c r="O393" i="5" s="1"/>
  <c r="O394" i="5" s="1"/>
  <c r="O395" i="5" s="1"/>
  <c r="O396" i="5" s="1"/>
  <c r="O397" i="5" s="1"/>
  <c r="O398" i="5" s="1"/>
  <c r="O399" i="5" s="1"/>
  <c r="O400" i="5" s="1"/>
  <c r="O401" i="5" s="1"/>
  <c r="O402" i="5" s="1"/>
  <c r="O403" i="5" s="1"/>
  <c r="O404" i="5" s="1"/>
  <c r="O405" i="5" s="1"/>
  <c r="O406" i="5" s="1"/>
  <c r="O407" i="5" s="1"/>
  <c r="O408" i="5" s="1"/>
  <c r="O409" i="5" s="1"/>
  <c r="O410" i="5" s="1"/>
  <c r="O411" i="5" s="1"/>
  <c r="O412" i="5" s="1"/>
  <c r="O413" i="5" s="1"/>
  <c r="O414" i="5" s="1"/>
  <c r="O415" i="5" s="1"/>
  <c r="O416" i="5" s="1"/>
  <c r="O417" i="5" s="1"/>
  <c r="O418" i="5" s="1"/>
  <c r="O419" i="5" s="1"/>
  <c r="O420" i="5" s="1"/>
  <c r="O421" i="5" s="1"/>
  <c r="O422" i="5" s="1"/>
  <c r="O423" i="5" s="1"/>
  <c r="O424" i="5" s="1"/>
  <c r="O425" i="5" s="1"/>
  <c r="O426" i="5" s="1"/>
  <c r="O427" i="5" s="1"/>
  <c r="O428" i="5" s="1"/>
  <c r="O429" i="5" s="1"/>
  <c r="O430" i="5" s="1"/>
  <c r="O431" i="5" s="1"/>
  <c r="O432" i="5" s="1"/>
  <c r="O433" i="5" s="1"/>
  <c r="O434" i="5" s="1"/>
  <c r="O435" i="5" s="1"/>
  <c r="O436" i="5" s="1"/>
  <c r="O437" i="5" s="1"/>
  <c r="O438" i="5" s="1"/>
  <c r="O439" i="5" s="1"/>
  <c r="O440" i="5" s="1"/>
  <c r="O441" i="5" s="1"/>
  <c r="O442" i="5" s="1"/>
  <c r="O443" i="5" s="1"/>
  <c r="O444" i="5" s="1"/>
  <c r="O445" i="5" s="1"/>
  <c r="O446" i="5" s="1"/>
  <c r="O447" i="5" s="1"/>
  <c r="O448" i="5" s="1"/>
  <c r="O449" i="5" s="1"/>
  <c r="O450" i="5" s="1"/>
  <c r="O451" i="5" s="1"/>
  <c r="O452" i="5" s="1"/>
  <c r="O453" i="5" s="1"/>
  <c r="O454" i="5" s="1"/>
  <c r="O455" i="5" s="1"/>
  <c r="O456" i="5" s="1"/>
  <c r="O457" i="5" s="1"/>
  <c r="O458" i="5" s="1"/>
  <c r="O459" i="5" s="1"/>
  <c r="O460" i="5" s="1"/>
  <c r="O461" i="5" s="1"/>
  <c r="O462" i="5" s="1"/>
  <c r="O463" i="5" s="1"/>
  <c r="O464" i="5" s="1"/>
  <c r="O465" i="5" s="1"/>
  <c r="O466" i="5" s="1"/>
  <c r="O467" i="5" s="1"/>
  <c r="O468" i="5" s="1"/>
  <c r="M365" i="5"/>
  <c r="M366" i="5" s="1"/>
  <c r="M367" i="5" s="1"/>
  <c r="M368" i="5" s="1"/>
  <c r="M369" i="5" s="1"/>
  <c r="M370" i="5" s="1"/>
  <c r="K459" i="5"/>
  <c r="K460" i="5" s="1"/>
  <c r="K461" i="5" s="1"/>
  <c r="K462" i="5" s="1"/>
  <c r="K463" i="5" s="1"/>
  <c r="K464" i="5" s="1"/>
  <c r="K465" i="5" s="1"/>
  <c r="K466" i="5" s="1"/>
  <c r="K467" i="5" s="1"/>
  <c r="K468" i="5" s="1"/>
  <c r="K469" i="5" s="1"/>
  <c r="K470" i="5" s="1"/>
  <c r="K471" i="5" s="1"/>
  <c r="K472" i="5" s="1"/>
  <c r="K473" i="5" s="1"/>
  <c r="K474" i="5" s="1"/>
  <c r="K475" i="5" s="1"/>
  <c r="K476" i="5" s="1"/>
  <c r="K477" i="5" s="1"/>
  <c r="K478" i="5" s="1"/>
  <c r="K479" i="5" s="1"/>
  <c r="K480" i="5" s="1"/>
  <c r="K481" i="5" s="1"/>
  <c r="K482" i="5" s="1"/>
  <c r="K483" i="5" s="1"/>
  <c r="K484" i="5" s="1"/>
  <c r="K485" i="5" s="1"/>
  <c r="K486" i="5" s="1"/>
  <c r="K487" i="5" s="1"/>
  <c r="K488" i="5" s="1"/>
  <c r="K489" i="5" s="1"/>
  <c r="K490" i="5" s="1"/>
  <c r="K491" i="5" s="1"/>
  <c r="K492" i="5" s="1"/>
  <c r="K493" i="5" s="1"/>
  <c r="K494" i="5" s="1"/>
  <c r="K495" i="5" s="1"/>
  <c r="K496" i="5" s="1"/>
  <c r="K497" i="5" s="1"/>
  <c r="K498" i="5" s="1"/>
  <c r="K499" i="5" s="1"/>
  <c r="K500" i="5" s="1"/>
  <c r="K501" i="5" s="1"/>
  <c r="K502" i="5" s="1"/>
  <c r="K503" i="5" s="1"/>
  <c r="K504" i="5" s="1"/>
  <c r="K505" i="5" s="1"/>
  <c r="K506" i="5" s="1"/>
  <c r="K507" i="5" s="1"/>
  <c r="K508" i="5" s="1"/>
  <c r="K509" i="5" s="1"/>
  <c r="K510" i="5" s="1"/>
  <c r="K511" i="5" s="1"/>
  <c r="K512" i="5" s="1"/>
  <c r="K513" i="5" s="1"/>
  <c r="K514" i="5" s="1"/>
  <c r="K515" i="5" s="1"/>
  <c r="K516" i="5" s="1"/>
  <c r="K517" i="5" s="1"/>
  <c r="K518" i="5" s="1"/>
  <c r="K519" i="5" s="1"/>
  <c r="K520" i="5" s="1"/>
  <c r="K521" i="5" s="1"/>
  <c r="K522" i="5" s="1"/>
  <c r="K523" i="5" s="1"/>
  <c r="K524" i="5" s="1"/>
  <c r="I268" i="5"/>
  <c r="I269" i="5" s="1"/>
  <c r="I270" i="5" s="1"/>
  <c r="I271" i="5" s="1"/>
  <c r="I272" i="5" s="1"/>
  <c r="I273" i="5" s="1"/>
  <c r="I274" i="5" s="1"/>
  <c r="I275" i="5" s="1"/>
  <c r="G267" i="5"/>
  <c r="G268" i="5" s="1"/>
  <c r="G269" i="5" s="1"/>
  <c r="G270" i="5" s="1"/>
  <c r="G271" i="5" s="1"/>
  <c r="G272" i="5" s="1"/>
  <c r="G273" i="5" s="1"/>
  <c r="G274" i="5" s="1"/>
  <c r="G275" i="5" s="1"/>
  <c r="G276" i="5" s="1"/>
  <c r="G277" i="5" s="1"/>
  <c r="G278" i="5" s="1"/>
  <c r="G279" i="5" s="1"/>
  <c r="G280" i="5" s="1"/>
  <c r="G281" i="5" s="1"/>
  <c r="G282" i="5" s="1"/>
  <c r="G283" i="5" s="1"/>
  <c r="G284" i="5" s="1"/>
  <c r="G285" i="5" s="1"/>
  <c r="G286" i="5" s="1"/>
  <c r="G287" i="5" s="1"/>
  <c r="G288" i="5" s="1"/>
  <c r="G289" i="5" s="1"/>
  <c r="G290" i="5" s="1"/>
  <c r="G291" i="5" s="1"/>
  <c r="G292" i="5" s="1"/>
  <c r="G293" i="5" s="1"/>
  <c r="G294" i="5" s="1"/>
  <c r="G295" i="5" s="1"/>
  <c r="G296" i="5" s="1"/>
  <c r="G297" i="5" s="1"/>
  <c r="G298" i="5" s="1"/>
  <c r="G299" i="5" s="1"/>
  <c r="G300" i="5" s="1"/>
  <c r="G301" i="5" s="1"/>
  <c r="G302" i="5" s="1"/>
  <c r="G303" i="5" s="1"/>
  <c r="G304" i="5" s="1"/>
  <c r="G305" i="5" s="1"/>
  <c r="G306" i="5" s="1"/>
  <c r="G307" i="5" s="1"/>
  <c r="G308" i="5" s="1"/>
  <c r="G309" i="5" s="1"/>
  <c r="G310" i="5" s="1"/>
  <c r="G311" i="5" s="1"/>
  <c r="G312" i="5" s="1"/>
  <c r="G313" i="5" s="1"/>
  <c r="G314" i="5" s="1"/>
  <c r="G315" i="5" s="1"/>
  <c r="G316" i="5" s="1"/>
  <c r="G317" i="5" s="1"/>
  <c r="G318" i="5" s="1"/>
  <c r="G319" i="5" s="1"/>
  <c r="G320" i="5" s="1"/>
  <c r="G321" i="5" s="1"/>
  <c r="G322" i="5" s="1"/>
  <c r="G323" i="5" s="1"/>
  <c r="G324" i="5" s="1"/>
  <c r="G325" i="5" s="1"/>
  <c r="G326" i="5" s="1"/>
  <c r="Q187" i="5" l="1"/>
  <c r="Q188" i="5" s="1"/>
  <c r="Q189" i="5" s="1"/>
  <c r="Q190" i="5" s="1"/>
  <c r="Q191" i="5" s="1"/>
  <c r="Q192" i="5" s="1"/>
  <c r="Q193" i="5" s="1"/>
  <c r="Q194" i="5" s="1"/>
  <c r="Q195" i="5" s="1"/>
  <c r="Q196" i="5" s="1"/>
  <c r="Q197" i="5" s="1"/>
  <c r="Q198" i="5" s="1"/>
  <c r="Q199" i="5" s="1"/>
  <c r="Q200" i="5" s="1"/>
  <c r="Q201" i="5" s="1"/>
  <c r="Q202" i="5" s="1"/>
  <c r="Q203" i="5" s="1"/>
  <c r="Q204" i="5" s="1"/>
  <c r="Q205" i="5" s="1"/>
  <c r="Q206" i="5" s="1"/>
  <c r="Q207" i="5" s="1"/>
  <c r="Q208" i="5" s="1"/>
  <c r="Q209" i="5" s="1"/>
  <c r="Q210" i="5" s="1"/>
  <c r="Q211" i="5" s="1"/>
  <c r="Q212" i="5" s="1"/>
  <c r="Q213" i="5" s="1"/>
  <c r="Q214" i="5" s="1"/>
  <c r="Q215" i="5" s="1"/>
  <c r="Q216" i="5" s="1"/>
  <c r="Q217" i="5" s="1"/>
  <c r="Q218" i="5" s="1"/>
  <c r="Q219" i="5" s="1"/>
  <c r="Q220" i="5" s="1"/>
  <c r="Q221" i="5" s="1"/>
  <c r="Q222" i="5" s="1"/>
  <c r="Q223" i="5" s="1"/>
  <c r="Q224" i="5" s="1"/>
  <c r="Q225" i="5" s="1"/>
  <c r="Q226" i="5" s="1"/>
  <c r="Q227" i="5" s="1"/>
  <c r="Q228" i="5" s="1"/>
  <c r="Q229" i="5" s="1"/>
  <c r="Q230" i="5" s="1"/>
  <c r="Q231" i="5" s="1"/>
  <c r="Q232" i="5" s="1"/>
  <c r="Q233" i="5" s="1"/>
  <c r="Q234" i="5" s="1"/>
  <c r="Q235" i="5" s="1"/>
  <c r="Q236" i="5" s="1"/>
  <c r="Q237" i="5" s="1"/>
  <c r="Q238" i="5" s="1"/>
  <c r="Q239" i="5" s="1"/>
  <c r="Q240" i="5" s="1"/>
  <c r="Q241" i="5" s="1"/>
  <c r="Q242" i="5" s="1"/>
  <c r="Q243" i="5" s="1"/>
  <c r="Q244" i="5" s="1"/>
  <c r="Q245" i="5" s="1"/>
  <c r="Q246" i="5" s="1"/>
  <c r="Q247" i="5" s="1"/>
  <c r="Q248" i="5" s="1"/>
  <c r="Q249" i="5" s="1"/>
  <c r="Q250" i="5" s="1"/>
  <c r="Q251" i="5" s="1"/>
  <c r="Q252" i="5" s="1"/>
  <c r="Q253" i="5" s="1"/>
  <c r="Q254" i="5" s="1"/>
  <c r="Q255" i="5" s="1"/>
  <c r="Q256" i="5" s="1"/>
  <c r="Q257" i="5" s="1"/>
  <c r="Q258" i="5" s="1"/>
  <c r="Q259" i="5" s="1"/>
  <c r="Q260" i="5" s="1"/>
  <c r="Q261" i="5" s="1"/>
  <c r="Q262" i="5" s="1"/>
  <c r="Q263" i="5" s="1"/>
  <c r="Q264" i="5" s="1"/>
  <c r="Q265" i="5" s="1"/>
  <c r="Q266" i="5" s="1"/>
  <c r="Q267" i="5" s="1"/>
  <c r="Q268" i="5" s="1"/>
  <c r="Q269" i="5" s="1"/>
  <c r="Q270" i="5" s="1"/>
  <c r="Q271" i="5" s="1"/>
  <c r="Q272" i="5" s="1"/>
  <c r="Q273" i="5" s="1"/>
  <c r="Q274" i="5" s="1"/>
  <c r="Q275" i="5" s="1"/>
  <c r="Q276" i="5" s="1"/>
  <c r="Q277" i="5" s="1"/>
  <c r="Q278" i="5" s="1"/>
  <c r="Q279" i="5" s="1"/>
  <c r="Q280" i="5" s="1"/>
  <c r="Q281" i="5" s="1"/>
  <c r="Q282" i="5" s="1"/>
  <c r="Q283" i="5" s="1"/>
  <c r="Q284" i="5" s="1"/>
  <c r="Q285" i="5" s="1"/>
  <c r="Q286" i="5" s="1"/>
  <c r="Q287" i="5" s="1"/>
  <c r="Q288" i="5" s="1"/>
  <c r="Q289" i="5" s="1"/>
  <c r="Q290" i="5" s="1"/>
  <c r="Q291" i="5" s="1"/>
  <c r="Q292" i="5" s="1"/>
  <c r="Q293" i="5" s="1"/>
  <c r="Q294" i="5" s="1"/>
  <c r="Q295" i="5" s="1"/>
  <c r="Q296" i="5" s="1"/>
  <c r="Q297" i="5" s="1"/>
  <c r="Q298" i="5" s="1"/>
  <c r="Q299" i="5" s="1"/>
  <c r="Q300" i="5" s="1"/>
  <c r="Q301" i="5" s="1"/>
  <c r="Q302" i="5" s="1"/>
  <c r="Q303" i="5" s="1"/>
  <c r="Q304" i="5" s="1"/>
  <c r="Q305" i="5" s="1"/>
  <c r="Q306" i="5" s="1"/>
  <c r="Q307" i="5" s="1"/>
  <c r="Q308" i="5" s="1"/>
  <c r="Q309" i="5" s="1"/>
  <c r="Q310" i="5" s="1"/>
  <c r="Q311" i="5" s="1"/>
  <c r="Q312" i="5" s="1"/>
  <c r="Q313" i="5" s="1"/>
  <c r="Q314" i="5" s="1"/>
  <c r="Q315" i="5" s="1"/>
  <c r="Q316" i="5" s="1"/>
  <c r="Q317" i="5" s="1"/>
  <c r="Q318" i="5" s="1"/>
  <c r="Q319" i="5" s="1"/>
  <c r="Q320" i="5" s="1"/>
  <c r="Q321" i="5" s="1"/>
  <c r="Q322" i="5" s="1"/>
  <c r="Q323" i="5" s="1"/>
  <c r="Q324" i="5" s="1"/>
  <c r="Q325" i="5" s="1"/>
  <c r="Q326" i="5" s="1"/>
  <c r="Q327" i="5" s="1"/>
  <c r="Q328" i="5" s="1"/>
  <c r="Q329" i="5" s="1"/>
  <c r="Q330" i="5" s="1"/>
  <c r="Q331" i="5" s="1"/>
  <c r="Q332" i="5" s="1"/>
  <c r="Q333" i="5" s="1"/>
  <c r="Q334" i="5" s="1"/>
  <c r="Q335" i="5" s="1"/>
  <c r="Q336" i="5" s="1"/>
  <c r="Q337" i="5" s="1"/>
  <c r="Q338" i="5" s="1"/>
  <c r="Q339" i="5" s="1"/>
  <c r="Q340" i="5" s="1"/>
  <c r="Q341" i="5" s="1"/>
  <c r="Q342" i="5" s="1"/>
  <c r="Q343" i="5" s="1"/>
  <c r="Q344" i="5" s="1"/>
  <c r="Q345" i="5" s="1"/>
  <c r="Q346" i="5" s="1"/>
  <c r="Q347" i="5" s="1"/>
  <c r="Q348" i="5" s="1"/>
  <c r="Q349" i="5" s="1"/>
  <c r="Q350" i="5" s="1"/>
  <c r="Q351" i="5" s="1"/>
  <c r="Q352" i="5" s="1"/>
  <c r="S287" i="5"/>
  <c r="S288" i="5" s="1"/>
  <c r="S289" i="5" s="1"/>
  <c r="S290" i="5" s="1"/>
  <c r="S291" i="5" s="1"/>
  <c r="S292" i="5" s="1"/>
  <c r="S293" i="5" s="1"/>
  <c r="S294" i="5" s="1"/>
  <c r="S295" i="5" s="1"/>
  <c r="S296" i="5" s="1"/>
  <c r="S297" i="5" s="1"/>
  <c r="S298" i="5" s="1"/>
  <c r="S299" i="5" s="1"/>
  <c r="S300" i="5" s="1"/>
  <c r="S301" i="5" s="1"/>
  <c r="S302" i="5" s="1"/>
  <c r="S303" i="5" s="1"/>
  <c r="S304" i="5" s="1"/>
  <c r="S305" i="5" s="1"/>
  <c r="S306" i="5" s="1"/>
  <c r="S307" i="5" s="1"/>
  <c r="S308" i="5" s="1"/>
  <c r="S309" i="5" s="1"/>
  <c r="S310" i="5" s="1"/>
  <c r="S311" i="5" s="1"/>
  <c r="S312" i="5" s="1"/>
  <c r="S313" i="5" s="1"/>
  <c r="S314" i="5" s="1"/>
  <c r="S315" i="5" s="1"/>
  <c r="S316" i="5" s="1"/>
  <c r="S317" i="5" s="1"/>
  <c r="S318" i="5" s="1"/>
  <c r="S319" i="5" s="1"/>
  <c r="S320" i="5" s="1"/>
  <c r="S321" i="5" s="1"/>
  <c r="S322" i="5" s="1"/>
  <c r="S323" i="5" s="1"/>
  <c r="S324" i="5" s="1"/>
  <c r="S325" i="5" s="1"/>
  <c r="S326" i="5" s="1"/>
  <c r="S327" i="5" s="1"/>
  <c r="S328" i="5" s="1"/>
  <c r="S329" i="5" s="1"/>
  <c r="S330" i="5" s="1"/>
  <c r="S331" i="5" s="1"/>
  <c r="S332" i="5" s="1"/>
  <c r="S333" i="5" s="1"/>
  <c r="S334" i="5" s="1"/>
  <c r="S335" i="5" s="1"/>
  <c r="S336" i="5" s="1"/>
  <c r="S337" i="5" s="1"/>
  <c r="S338" i="5" s="1"/>
  <c r="S339" i="5" s="1"/>
  <c r="S340" i="5" s="1"/>
  <c r="S341" i="5" s="1"/>
  <c r="S342" i="5" s="1"/>
  <c r="S343" i="5" s="1"/>
  <c r="S344" i="5" s="1"/>
  <c r="S345" i="5" s="1"/>
  <c r="S346" i="5" s="1"/>
  <c r="S347" i="5" s="1"/>
  <c r="S348" i="5" s="1"/>
  <c r="S349" i="5" s="1"/>
  <c r="S350" i="5" s="1"/>
  <c r="S351" i="5" s="1"/>
  <c r="S352" i="5" s="1"/>
  <c r="S353" i="5" s="1"/>
  <c r="S354" i="5" s="1"/>
  <c r="S355" i="5" s="1"/>
  <c r="S356" i="5" s="1"/>
  <c r="S357" i="5" s="1"/>
  <c r="S358" i="5" s="1"/>
  <c r="S359" i="5" s="1"/>
  <c r="S360" i="5" s="1"/>
  <c r="S361" i="5" s="1"/>
  <c r="S362" i="5" s="1"/>
  <c r="S363" i="5" s="1"/>
  <c r="S364" i="5" s="1"/>
  <c r="S365" i="5" s="1"/>
  <c r="S366" i="5" s="1"/>
  <c r="S367" i="5" s="1"/>
  <c r="S368" i="5" s="1"/>
  <c r="S369" i="5" s="1"/>
  <c r="S370" i="5" s="1"/>
  <c r="S371" i="5" s="1"/>
  <c r="S372" i="5" s="1"/>
  <c r="S373" i="5" s="1"/>
  <c r="S374" i="5" s="1"/>
  <c r="S375" i="5" s="1"/>
  <c r="S376" i="5" s="1"/>
  <c r="S377" i="5" s="1"/>
  <c r="S378" i="5" s="1"/>
  <c r="S379" i="5" s="1"/>
  <c r="S380" i="5" s="1"/>
  <c r="S381" i="5" s="1"/>
  <c r="S382" i="5" s="1"/>
  <c r="S383" i="5" s="1"/>
  <c r="S384" i="5" s="1"/>
  <c r="S385" i="5" s="1"/>
  <c r="S386" i="5" s="1"/>
  <c r="S387" i="5" s="1"/>
  <c r="S388" i="5" s="1"/>
  <c r="S389" i="5" s="1"/>
  <c r="S390" i="5" s="1"/>
  <c r="S391" i="5" s="1"/>
  <c r="S392" i="5" s="1"/>
  <c r="S393" i="5" s="1"/>
  <c r="S394" i="5" s="1"/>
  <c r="S395" i="5" s="1"/>
  <c r="S396" i="5" s="1"/>
  <c r="S397" i="5" s="1"/>
  <c r="S398" i="5" s="1"/>
  <c r="S399" i="5" s="1"/>
  <c r="S400" i="5" s="1"/>
  <c r="S401" i="5" s="1"/>
  <c r="S402" i="5" s="1"/>
  <c r="S403" i="5" s="1"/>
  <c r="S404" i="5" s="1"/>
  <c r="S405" i="5" s="1"/>
  <c r="S406" i="5" s="1"/>
  <c r="S407" i="5" s="1"/>
  <c r="S408" i="5" s="1"/>
  <c r="S409" i="5" s="1"/>
  <c r="S410" i="5" s="1"/>
  <c r="S411" i="5" s="1"/>
  <c r="S412" i="5" s="1"/>
  <c r="S413" i="5" s="1"/>
  <c r="S414" i="5" s="1"/>
  <c r="S415" i="5" s="1"/>
  <c r="S416" i="5" s="1"/>
  <c r="S417" i="5" s="1"/>
  <c r="S418" i="5" s="1"/>
  <c r="S419" i="5" s="1"/>
  <c r="S420" i="5" s="1"/>
  <c r="S421" i="5" s="1"/>
  <c r="S422" i="5" s="1"/>
  <c r="S423" i="5" s="1"/>
  <c r="S424" i="5" s="1"/>
  <c r="S425" i="5" s="1"/>
  <c r="S426" i="5" s="1"/>
  <c r="S427" i="5" s="1"/>
  <c r="S428" i="5" s="1"/>
  <c r="U244" i="5"/>
  <c r="U245" i="5" s="1"/>
  <c r="U246" i="5" s="1"/>
  <c r="U247" i="5" s="1"/>
  <c r="U248" i="5" s="1"/>
  <c r="U249" i="5" s="1"/>
  <c r="U250" i="5" s="1"/>
  <c r="U251" i="5" s="1"/>
  <c r="U252" i="5" s="1"/>
  <c r="U253" i="5" s="1"/>
  <c r="U254" i="5" s="1"/>
  <c r="U255" i="5" s="1"/>
  <c r="U256" i="5" s="1"/>
  <c r="U257" i="5" s="1"/>
  <c r="U258" i="5" s="1"/>
  <c r="U259" i="5" s="1"/>
  <c r="U260" i="5" s="1"/>
  <c r="U261" i="5" s="1"/>
  <c r="U262" i="5" s="1"/>
  <c r="U263" i="5" s="1"/>
  <c r="U264" i="5" s="1"/>
  <c r="U265" i="5" s="1"/>
  <c r="U266" i="5" s="1"/>
  <c r="U267" i="5" s="1"/>
  <c r="U268" i="5" s="1"/>
  <c r="U269" i="5" s="1"/>
  <c r="U270" i="5" s="1"/>
  <c r="O481" i="5"/>
  <c r="O482" i="5" s="1"/>
  <c r="O483" i="5" s="1"/>
  <c r="O484" i="5" s="1"/>
  <c r="O485" i="5" s="1"/>
  <c r="O486" i="5" s="1"/>
  <c r="O487" i="5" s="1"/>
  <c r="O488" i="5" s="1"/>
  <c r="O489" i="5" s="1"/>
  <c r="O490" i="5" s="1"/>
  <c r="O491" i="5" s="1"/>
  <c r="O492" i="5" s="1"/>
  <c r="O493" i="5" s="1"/>
  <c r="O494" i="5" s="1"/>
  <c r="O495" i="5" s="1"/>
  <c r="O496" i="5" s="1"/>
  <c r="O497" i="5" s="1"/>
  <c r="O498" i="5" s="1"/>
  <c r="O499" i="5" s="1"/>
  <c r="O500" i="5" s="1"/>
  <c r="O501" i="5" s="1"/>
  <c r="O502" i="5" s="1"/>
  <c r="O503" i="5" s="1"/>
  <c r="O504" i="5" s="1"/>
  <c r="O505" i="5" s="1"/>
  <c r="O506" i="5" s="1"/>
  <c r="O507" i="5" s="1"/>
  <c r="O508" i="5" s="1"/>
  <c r="O509" i="5" s="1"/>
  <c r="O510" i="5" s="1"/>
  <c r="O511" i="5" s="1"/>
  <c r="O512" i="5" s="1"/>
  <c r="O513" i="5" s="1"/>
  <c r="O514" i="5" s="1"/>
  <c r="O515" i="5" s="1"/>
  <c r="O516" i="5" s="1"/>
  <c r="O517" i="5" s="1"/>
  <c r="O518" i="5" s="1"/>
  <c r="O519" i="5" s="1"/>
  <c r="O520" i="5" s="1"/>
  <c r="O521" i="5" s="1"/>
  <c r="O522" i="5" s="1"/>
  <c r="O523" i="5" s="1"/>
  <c r="O524" i="5" s="1"/>
  <c r="M377" i="5"/>
  <c r="M378" i="5" s="1"/>
  <c r="M379" i="5" s="1"/>
  <c r="M380" i="5" s="1"/>
  <c r="M381" i="5" s="1"/>
  <c r="M382" i="5" s="1"/>
  <c r="M383" i="5" s="1"/>
  <c r="M384" i="5" s="1"/>
  <c r="M385" i="5" s="1"/>
  <c r="M386" i="5" s="1"/>
  <c r="M387" i="5" s="1"/>
  <c r="M388" i="5" s="1"/>
  <c r="M389" i="5" s="1"/>
  <c r="M390" i="5" s="1"/>
  <c r="M391" i="5" s="1"/>
  <c r="M392" i="5" s="1"/>
  <c r="M393" i="5" s="1"/>
  <c r="M394" i="5" s="1"/>
  <c r="M395" i="5" s="1"/>
  <c r="M396" i="5" s="1"/>
  <c r="M397" i="5" s="1"/>
  <c r="M398" i="5" s="1"/>
  <c r="M399" i="5" s="1"/>
  <c r="M400" i="5" s="1"/>
  <c r="M401" i="5" s="1"/>
  <c r="M402" i="5" s="1"/>
  <c r="M403" i="5" s="1"/>
  <c r="M404" i="5" s="1"/>
  <c r="M405" i="5" s="1"/>
  <c r="M406" i="5" s="1"/>
  <c r="M407" i="5" s="1"/>
  <c r="M408" i="5" s="1"/>
  <c r="M409" i="5" s="1"/>
  <c r="M410" i="5" s="1"/>
  <c r="M411" i="5" s="1"/>
  <c r="M412" i="5" s="1"/>
  <c r="M413" i="5" s="1"/>
  <c r="M414" i="5" s="1"/>
  <c r="M415" i="5" s="1"/>
  <c r="M416" i="5" s="1"/>
  <c r="M417" i="5" s="1"/>
  <c r="M418" i="5" s="1"/>
  <c r="M419" i="5" s="1"/>
  <c r="M420" i="5" s="1"/>
  <c r="M421" i="5" s="1"/>
  <c r="M422" i="5" s="1"/>
  <c r="M423" i="5" s="1"/>
  <c r="M424" i="5" s="1"/>
  <c r="M425" i="5" s="1"/>
  <c r="M426" i="5" s="1"/>
  <c r="M427" i="5" s="1"/>
  <c r="M428" i="5" s="1"/>
  <c r="M429" i="5" s="1"/>
  <c r="M430" i="5" s="1"/>
  <c r="M431" i="5" s="1"/>
  <c r="M432" i="5" s="1"/>
  <c r="M433" i="5" s="1"/>
  <c r="M434" i="5" s="1"/>
  <c r="M435" i="5" s="1"/>
  <c r="M436" i="5" s="1"/>
  <c r="K536" i="5"/>
  <c r="K537" i="5" s="1"/>
  <c r="K538" i="5" s="1"/>
  <c r="K539" i="5" s="1"/>
  <c r="K540" i="5" s="1"/>
  <c r="K541" i="5" s="1"/>
  <c r="K542" i="5" s="1"/>
  <c r="K543" i="5" s="1"/>
  <c r="K544" i="5" s="1"/>
  <c r="K545" i="5" s="1"/>
  <c r="K546" i="5" s="1"/>
  <c r="K547" i="5" s="1"/>
  <c r="K548" i="5" s="1"/>
  <c r="K549" i="5" s="1"/>
  <c r="K550" i="5" s="1"/>
  <c r="K551" i="5" s="1"/>
  <c r="K552" i="5" s="1"/>
  <c r="K553" i="5" s="1"/>
  <c r="K554" i="5" s="1"/>
  <c r="K555" i="5" s="1"/>
  <c r="K556" i="5" s="1"/>
  <c r="K557" i="5" s="1"/>
  <c r="K558" i="5" s="1"/>
  <c r="K559" i="5" s="1"/>
  <c r="K560" i="5" s="1"/>
  <c r="K561" i="5" s="1"/>
  <c r="K562" i="5" s="1"/>
  <c r="K563" i="5" s="1"/>
  <c r="K564" i="5" s="1"/>
  <c r="K565" i="5" s="1"/>
  <c r="I284" i="5"/>
  <c r="I285" i="5" s="1"/>
  <c r="I286" i="5" s="1"/>
  <c r="I287" i="5" s="1"/>
  <c r="I288" i="5" s="1"/>
  <c r="I289" i="5" s="1"/>
  <c r="I290" i="5" s="1"/>
  <c r="I291" i="5" s="1"/>
  <c r="I292" i="5" s="1"/>
  <c r="I293" i="5" s="1"/>
  <c r="I294" i="5" s="1"/>
  <c r="I295" i="5" s="1"/>
  <c r="I296" i="5" s="1"/>
  <c r="I297" i="5" s="1"/>
  <c r="I298" i="5" s="1"/>
  <c r="I299" i="5" s="1"/>
  <c r="I300" i="5" s="1"/>
  <c r="I301" i="5" s="1"/>
  <c r="I302" i="5" s="1"/>
  <c r="I303" i="5" s="1"/>
  <c r="I304" i="5" s="1"/>
  <c r="I305" i="5" s="1"/>
  <c r="I306" i="5" s="1"/>
  <c r="I307" i="5" s="1"/>
  <c r="I308" i="5" s="1"/>
  <c r="I309" i="5" s="1"/>
  <c r="I310" i="5" s="1"/>
  <c r="I311" i="5" s="1"/>
  <c r="I312" i="5" s="1"/>
  <c r="I313" i="5" s="1"/>
  <c r="I314" i="5" s="1"/>
  <c r="I315" i="5" s="1"/>
  <c r="I316" i="5" s="1"/>
  <c r="I317" i="5" s="1"/>
  <c r="I318" i="5" s="1"/>
  <c r="I319" i="5" s="1"/>
  <c r="I320" i="5" s="1"/>
  <c r="I321" i="5" s="1"/>
  <c r="I322" i="5" s="1"/>
  <c r="I323" i="5" s="1"/>
  <c r="I324" i="5" s="1"/>
  <c r="I325" i="5" s="1"/>
  <c r="G363" i="5"/>
  <c r="G364" i="5" s="1"/>
  <c r="G365" i="5" s="1"/>
  <c r="G366" i="5" s="1"/>
  <c r="G367" i="5" s="1"/>
  <c r="G368" i="5" s="1"/>
  <c r="G369" i="5" s="1"/>
  <c r="G370" i="5" s="1"/>
  <c r="G371" i="5" s="1"/>
  <c r="G372" i="5" s="1"/>
  <c r="G373" i="5" s="1"/>
  <c r="G374" i="5" s="1"/>
  <c r="G375" i="5" s="1"/>
  <c r="G382" i="5" s="1"/>
  <c r="G383" i="5" s="1"/>
  <c r="G384" i="5" s="1"/>
  <c r="G385" i="5" s="1"/>
  <c r="G386" i="5" s="1"/>
  <c r="G387" i="5" s="1"/>
  <c r="G388" i="5" s="1"/>
  <c r="G389" i="5" s="1"/>
  <c r="G390" i="5" s="1"/>
  <c r="G391" i="5" s="1"/>
  <c r="G392" i="5" s="1"/>
  <c r="G393" i="5" s="1"/>
  <c r="G394" i="5" s="1"/>
  <c r="G395" i="5" s="1"/>
  <c r="G396" i="5" s="1"/>
  <c r="G397" i="5" s="1"/>
  <c r="G398" i="5" s="1"/>
  <c r="G399" i="5" s="1"/>
  <c r="G400" i="5" s="1"/>
  <c r="G401" i="5" s="1"/>
  <c r="G402" i="5" s="1"/>
  <c r="G403" i="5" s="1"/>
  <c r="G404" i="5" s="1"/>
  <c r="G405" i="5" s="1"/>
  <c r="G406" i="5" s="1"/>
  <c r="G407" i="5" s="1"/>
  <c r="G408" i="5" s="1"/>
  <c r="G409" i="5" s="1"/>
  <c r="G410" i="5" s="1"/>
  <c r="G411" i="5" s="1"/>
  <c r="G412" i="5" s="1"/>
  <c r="G413" i="5" s="1"/>
  <c r="G414" i="5" s="1"/>
  <c r="G415" i="5" s="1"/>
  <c r="G416" i="5" s="1"/>
  <c r="G417" i="5" s="1"/>
  <c r="G418" i="5" s="1"/>
  <c r="G419" i="5" s="1"/>
  <c r="G420" i="5" s="1"/>
  <c r="G421" i="5" s="1"/>
  <c r="G422" i="5" s="1"/>
  <c r="Q361" i="5" l="1"/>
  <c r="Q362" i="5" s="1"/>
  <c r="Q363" i="5" s="1"/>
  <c r="Q364" i="5" s="1"/>
  <c r="Q365" i="5" s="1"/>
  <c r="Q366" i="5" s="1"/>
  <c r="Q367" i="5" s="1"/>
  <c r="Q368" i="5" s="1"/>
  <c r="Q369" i="5" s="1"/>
  <c r="Q370" i="5" s="1"/>
  <c r="Q371" i="5" s="1"/>
  <c r="Q372" i="5" s="1"/>
  <c r="Q373" i="5" s="1"/>
  <c r="Q374" i="5" s="1"/>
  <c r="Q375" i="5" s="1"/>
  <c r="Q376" i="5" s="1"/>
  <c r="Q377" i="5" s="1"/>
  <c r="Q378" i="5" s="1"/>
  <c r="Q379" i="5" s="1"/>
  <c r="Q380" i="5" s="1"/>
  <c r="Q381" i="5" s="1"/>
  <c r="Q382" i="5" s="1"/>
  <c r="Q383" i="5" s="1"/>
  <c r="Q384" i="5" s="1"/>
  <c r="Q385" i="5" s="1"/>
  <c r="Q386" i="5" s="1"/>
  <c r="Q387" i="5" s="1"/>
  <c r="Q388" i="5" s="1"/>
  <c r="Q389" i="5" s="1"/>
  <c r="Q390" i="5" s="1"/>
  <c r="Q391" i="5" s="1"/>
  <c r="Q392" i="5" s="1"/>
  <c r="Q393" i="5" s="1"/>
  <c r="Q394" i="5" s="1"/>
  <c r="Q395" i="5" s="1"/>
  <c r="Q396" i="5" s="1"/>
  <c r="Q397" i="5" s="1"/>
  <c r="Q398" i="5" s="1"/>
  <c r="Q399" i="5" s="1"/>
  <c r="Q400" i="5" s="1"/>
  <c r="Q401" i="5" s="1"/>
  <c r="Q402" i="5" s="1"/>
  <c r="Q403" i="5" s="1"/>
  <c r="Q404" i="5" s="1"/>
  <c r="Q405" i="5" s="1"/>
  <c r="Q406" i="5" s="1"/>
  <c r="Q407" i="5" s="1"/>
  <c r="Q408" i="5" s="1"/>
  <c r="Q409" i="5" s="1"/>
  <c r="Q410" i="5" s="1"/>
  <c r="Q411" i="5" s="1"/>
  <c r="Q412" i="5" s="1"/>
  <c r="Q413" i="5" s="1"/>
  <c r="Q414" i="5" s="1"/>
  <c r="Q415" i="5" s="1"/>
  <c r="Q416" i="5" s="1"/>
  <c r="Q417" i="5" s="1"/>
  <c r="Q418" i="5" s="1"/>
  <c r="Q419" i="5" s="1"/>
  <c r="Q420" i="5" s="1"/>
  <c r="Q421" i="5" s="1"/>
  <c r="Q422" i="5" s="1"/>
  <c r="Q423" i="5" s="1"/>
  <c r="Q424" i="5" s="1"/>
  <c r="Q425" i="5" s="1"/>
  <c r="Q426" i="5" s="1"/>
  <c r="Q427" i="5" s="1"/>
  <c r="Q428" i="5" s="1"/>
  <c r="Q429" i="5" s="1"/>
  <c r="Q430" i="5" s="1"/>
  <c r="Q431" i="5" s="1"/>
  <c r="Q432" i="5" s="1"/>
  <c r="Q433" i="5" s="1"/>
  <c r="Q434" i="5" s="1"/>
  <c r="Q435" i="5" s="1"/>
  <c r="Q436" i="5" s="1"/>
  <c r="Q437" i="5" s="1"/>
  <c r="Q438" i="5" s="1"/>
  <c r="Q439" i="5" s="1"/>
  <c r="Q440" i="5" s="1"/>
  <c r="Q441" i="5" s="1"/>
  <c r="Q442" i="5" s="1"/>
  <c r="Q443" i="5" s="1"/>
  <c r="Q444" i="5" s="1"/>
  <c r="Q445" i="5" s="1"/>
  <c r="Q446" i="5" s="1"/>
  <c r="Q447" i="5" s="1"/>
  <c r="Q448" i="5" s="1"/>
  <c r="Q449" i="5" s="1"/>
  <c r="Q450" i="5" s="1"/>
  <c r="Q451" i="5" s="1"/>
  <c r="Q452" i="5" s="1"/>
  <c r="Q453" i="5" s="1"/>
  <c r="Q454" i="5" s="1"/>
  <c r="Q455" i="5" s="1"/>
  <c r="Q456" i="5" s="1"/>
  <c r="Q457" i="5" s="1"/>
  <c r="Q458" i="5" s="1"/>
  <c r="Q459" i="5" s="1"/>
  <c r="Q460" i="5" s="1"/>
  <c r="Q461" i="5" s="1"/>
  <c r="Q462" i="5" s="1"/>
  <c r="Q463" i="5" s="1"/>
  <c r="Q464" i="5" s="1"/>
  <c r="Q465" i="5" s="1"/>
  <c r="Q466" i="5" s="1"/>
  <c r="S438" i="5"/>
  <c r="S439" i="5" s="1"/>
  <c r="S440" i="5" s="1"/>
  <c r="S441" i="5" s="1"/>
  <c r="S442" i="5" s="1"/>
  <c r="S443" i="5" s="1"/>
  <c r="S444" i="5" s="1"/>
  <c r="S445" i="5" s="1"/>
  <c r="S446" i="5" s="1"/>
  <c r="S447" i="5" s="1"/>
  <c r="S448" i="5" s="1"/>
  <c r="S449" i="5" s="1"/>
  <c r="S450" i="5" s="1"/>
  <c r="S451" i="5" s="1"/>
  <c r="S452" i="5" s="1"/>
  <c r="S453" i="5" s="1"/>
  <c r="S454" i="5" s="1"/>
  <c r="S455" i="5" s="1"/>
  <c r="S456" i="5" s="1"/>
  <c r="S457" i="5" s="1"/>
  <c r="S458" i="5" s="1"/>
  <c r="S459" i="5" s="1"/>
  <c r="S460" i="5" s="1"/>
  <c r="S461" i="5" s="1"/>
  <c r="S462" i="5" s="1"/>
  <c r="S463" i="5" s="1"/>
  <c r="S464" i="5" s="1"/>
  <c r="S465" i="5" s="1"/>
  <c r="S466" i="5" s="1"/>
  <c r="S467" i="5" s="1"/>
  <c r="S468" i="5" s="1"/>
  <c r="S469" i="5" s="1"/>
  <c r="S470" i="5" s="1"/>
  <c r="U282" i="5"/>
  <c r="U283" i="5" s="1"/>
  <c r="U284" i="5" s="1"/>
  <c r="U285" i="5" s="1"/>
  <c r="U286" i="5" s="1"/>
  <c r="U287" i="5" s="1"/>
  <c r="U288" i="5" s="1"/>
  <c r="U289" i="5" s="1"/>
  <c r="U290" i="5" s="1"/>
  <c r="U291" i="5" s="1"/>
  <c r="U292" i="5" s="1"/>
  <c r="U293" i="5" s="1"/>
  <c r="U294" i="5" s="1"/>
  <c r="U295" i="5" s="1"/>
  <c r="U296" i="5" s="1"/>
  <c r="U297" i="5" s="1"/>
  <c r="U298" i="5" s="1"/>
  <c r="U299" i="5" s="1"/>
  <c r="U300" i="5" s="1"/>
  <c r="U301" i="5" s="1"/>
  <c r="U302" i="5" s="1"/>
  <c r="U303" i="5" s="1"/>
  <c r="U304" i="5" s="1"/>
  <c r="U305" i="5" s="1"/>
  <c r="U306" i="5" s="1"/>
  <c r="U307" i="5" s="1"/>
  <c r="U308" i="5" s="1"/>
  <c r="U309" i="5" s="1"/>
  <c r="U310" i="5" s="1"/>
  <c r="U311" i="5" s="1"/>
  <c r="U312" i="5" s="1"/>
  <c r="U313" i="5" s="1"/>
  <c r="U314" i="5" s="1"/>
  <c r="U315" i="5" s="1"/>
  <c r="U316" i="5" s="1"/>
  <c r="U317" i="5" s="1"/>
  <c r="U318" i="5" s="1"/>
  <c r="U319" i="5" s="1"/>
  <c r="U320" i="5" s="1"/>
  <c r="U321" i="5" s="1"/>
  <c r="U322" i="5" s="1"/>
  <c r="U323" i="5" s="1"/>
  <c r="U324" i="5" s="1"/>
  <c r="U325" i="5" s="1"/>
  <c r="U326" i="5" s="1"/>
  <c r="U327" i="5" s="1"/>
  <c r="U328" i="5" s="1"/>
  <c r="U329" i="5" s="1"/>
  <c r="U330" i="5" s="1"/>
  <c r="U331" i="5" s="1"/>
  <c r="U332" i="5" s="1"/>
  <c r="U333" i="5" s="1"/>
  <c r="U334" i="5" s="1"/>
  <c r="U335" i="5" s="1"/>
  <c r="U336" i="5" s="1"/>
  <c r="U337" i="5" s="1"/>
  <c r="U338" i="5" s="1"/>
  <c r="U339" i="5" s="1"/>
  <c r="U340" i="5" s="1"/>
  <c r="O531" i="5"/>
  <c r="O532" i="5" s="1"/>
  <c r="O533" i="5" s="1"/>
  <c r="O534" i="5" s="1"/>
  <c r="O535" i="5" s="1"/>
  <c r="O536" i="5" s="1"/>
  <c r="O537" i="5" s="1"/>
  <c r="O538" i="5" s="1"/>
  <c r="O539" i="5" s="1"/>
  <c r="O540" i="5" s="1"/>
  <c r="O541" i="5" s="1"/>
  <c r="O542" i="5" s="1"/>
  <c r="O543" i="5" s="1"/>
  <c r="O544" i="5" s="1"/>
  <c r="O545" i="5" s="1"/>
  <c r="O546" i="5" s="1"/>
  <c r="O547" i="5" s="1"/>
  <c r="O548" i="5" s="1"/>
  <c r="O549" i="5" s="1"/>
  <c r="O550" i="5" s="1"/>
  <c r="O551" i="5" s="1"/>
  <c r="O552" i="5" s="1"/>
  <c r="O553" i="5" s="1"/>
  <c r="O554" i="5" s="1"/>
  <c r="O555" i="5" s="1"/>
  <c r="O556" i="5" s="1"/>
  <c r="O557" i="5" s="1"/>
  <c r="O558" i="5" s="1"/>
  <c r="O559" i="5" s="1"/>
  <c r="O560" i="5" s="1"/>
  <c r="O561" i="5" s="1"/>
  <c r="O562" i="5" s="1"/>
  <c r="O563" i="5" s="1"/>
  <c r="O564" i="5" s="1"/>
  <c r="O565" i="5" s="1"/>
  <c r="O566" i="5" s="1"/>
  <c r="O567" i="5" s="1"/>
  <c r="O568" i="5" s="1"/>
  <c r="O569" i="5" s="1"/>
  <c r="O570" i="5" s="1"/>
  <c r="O571" i="5" s="1"/>
  <c r="O572" i="5" s="1"/>
  <c r="O573" i="5" s="1"/>
  <c r="O574" i="5" s="1"/>
  <c r="O575" i="5" s="1"/>
  <c r="O576" i="5" s="1"/>
  <c r="O577" i="5" s="1"/>
  <c r="O578" i="5" s="1"/>
  <c r="O579" i="5" s="1"/>
  <c r="O580" i="5" s="1"/>
  <c r="O581" i="5" s="1"/>
  <c r="O582" i="5" s="1"/>
  <c r="O583" i="5" s="1"/>
  <c r="O584" i="5" s="1"/>
  <c r="O585" i="5" s="1"/>
  <c r="O586" i="5" s="1"/>
  <c r="O587" i="5" s="1"/>
  <c r="O588" i="5" s="1"/>
  <c r="O589" i="5" s="1"/>
  <c r="O590" i="5" s="1"/>
  <c r="O591" i="5" s="1"/>
  <c r="O592" i="5" s="1"/>
  <c r="O593" i="5" s="1"/>
  <c r="O594" i="5" s="1"/>
  <c r="O595" i="5" s="1"/>
  <c r="O596" i="5" s="1"/>
  <c r="O597" i="5" s="1"/>
  <c r="O598" i="5" s="1"/>
  <c r="O599" i="5" s="1"/>
  <c r="O600" i="5" s="1"/>
  <c r="O601" i="5" s="1"/>
  <c r="O602" i="5" s="1"/>
  <c r="O603" i="5" s="1"/>
  <c r="O604" i="5" s="1"/>
  <c r="O605" i="5" s="1"/>
  <c r="O606" i="5" s="1"/>
  <c r="O607" i="5" s="1"/>
  <c r="O608" i="5" s="1"/>
  <c r="O609" i="5" s="1"/>
  <c r="O610" i="5" s="1"/>
  <c r="O611" i="5" s="1"/>
  <c r="O612" i="5" s="1"/>
  <c r="O613" i="5" s="1"/>
  <c r="O614" i="5" s="1"/>
  <c r="O615" i="5" s="1"/>
  <c r="O616" i="5" s="1"/>
  <c r="O617" i="5" s="1"/>
  <c r="O618" i="5" s="1"/>
  <c r="O619" i="5" s="1"/>
  <c r="O620" i="5" s="1"/>
  <c r="O621" i="5" s="1"/>
  <c r="O622" i="5" s="1"/>
  <c r="O623" i="5" s="1"/>
  <c r="O624" i="5" s="1"/>
  <c r="O625" i="5" s="1"/>
  <c r="O626" i="5" s="1"/>
  <c r="O627" i="5" s="1"/>
  <c r="O628" i="5" s="1"/>
  <c r="O629" i="5" s="1"/>
  <c r="O630" i="5" s="1"/>
  <c r="O631" i="5" s="1"/>
  <c r="O632" i="5" s="1"/>
  <c r="O633" i="5" s="1"/>
  <c r="O634" i="5" s="1"/>
  <c r="O635" i="5" s="1"/>
  <c r="O636" i="5" s="1"/>
  <c r="O637" i="5" s="1"/>
  <c r="O638" i="5" s="1"/>
  <c r="O639" i="5" s="1"/>
  <c r="O640" i="5" s="1"/>
  <c r="O641" i="5" s="1"/>
  <c r="O642" i="5" s="1"/>
  <c r="O643" i="5" s="1"/>
  <c r="O644" i="5" s="1"/>
  <c r="M443" i="5"/>
  <c r="M444" i="5" s="1"/>
  <c r="M445" i="5" s="1"/>
  <c r="M446" i="5" s="1"/>
  <c r="M447" i="5" s="1"/>
  <c r="M448" i="5" s="1"/>
  <c r="M449" i="5" s="1"/>
  <c r="M450" i="5" s="1"/>
  <c r="M451" i="5" s="1"/>
  <c r="M452" i="5" s="1"/>
  <c r="M453" i="5" s="1"/>
  <c r="M454" i="5" s="1"/>
  <c r="M455" i="5" s="1"/>
  <c r="M456" i="5" s="1"/>
  <c r="M457" i="5" s="1"/>
  <c r="M458" i="5" s="1"/>
  <c r="M459" i="5" s="1"/>
  <c r="M460" i="5" s="1"/>
  <c r="M461" i="5" s="1"/>
  <c r="M462" i="5" s="1"/>
  <c r="M463" i="5" s="1"/>
  <c r="M464" i="5" s="1"/>
  <c r="M465" i="5" s="1"/>
  <c r="M466" i="5" s="1"/>
  <c r="M467" i="5" s="1"/>
  <c r="M468" i="5" s="1"/>
  <c r="M469" i="5" s="1"/>
  <c r="M470" i="5" s="1"/>
  <c r="M471" i="5" s="1"/>
  <c r="M472" i="5" s="1"/>
  <c r="M473" i="5" s="1"/>
  <c r="M474" i="5" s="1"/>
  <c r="M475" i="5" s="1"/>
  <c r="M476" i="5" s="1"/>
  <c r="M477" i="5" s="1"/>
  <c r="M478" i="5" s="1"/>
  <c r="M479" i="5" s="1"/>
  <c r="M480" i="5" s="1"/>
  <c r="M481" i="5" s="1"/>
  <c r="M482" i="5" s="1"/>
  <c r="M483" i="5" s="1"/>
  <c r="M484" i="5" s="1"/>
  <c r="M485" i="5" s="1"/>
  <c r="M486" i="5" s="1"/>
  <c r="M487" i="5" s="1"/>
  <c r="M488" i="5" s="1"/>
  <c r="M489" i="5" s="1"/>
  <c r="M490" i="5" s="1"/>
  <c r="M491" i="5" s="1"/>
  <c r="M492" i="5" s="1"/>
  <c r="M493" i="5" s="1"/>
  <c r="M494" i="5" s="1"/>
  <c r="M495" i="5" s="1"/>
  <c r="M496" i="5" s="1"/>
  <c r="M497" i="5" s="1"/>
  <c r="M498" i="5" s="1"/>
  <c r="M499" i="5" s="1"/>
  <c r="M500" i="5" s="1"/>
  <c r="M501" i="5" s="1"/>
  <c r="M502" i="5" s="1"/>
  <c r="M503" i="5" s="1"/>
  <c r="M504" i="5" s="1"/>
  <c r="M505" i="5" s="1"/>
  <c r="M506" i="5" s="1"/>
  <c r="M507" i="5" s="1"/>
  <c r="M508" i="5" s="1"/>
  <c r="M509" i="5" s="1"/>
  <c r="M510" i="5" s="1"/>
  <c r="M511" i="5" s="1"/>
  <c r="M512" i="5" s="1"/>
  <c r="M513" i="5" s="1"/>
  <c r="M514" i="5" s="1"/>
  <c r="M515" i="5" s="1"/>
  <c r="M516" i="5" s="1"/>
  <c r="M517" i="5" s="1"/>
  <c r="M518" i="5" s="1"/>
  <c r="M519" i="5" s="1"/>
  <c r="M520" i="5" s="1"/>
  <c r="M521" i="5" s="1"/>
  <c r="M522" i="5" s="1"/>
  <c r="M523" i="5" s="1"/>
  <c r="M524" i="5" s="1"/>
  <c r="M525" i="5" s="1"/>
  <c r="M526" i="5" s="1"/>
  <c r="M527" i="5" s="1"/>
  <c r="M528" i="5" s="1"/>
  <c r="K579" i="5"/>
  <c r="K580" i="5" s="1"/>
  <c r="K581" i="5" s="1"/>
  <c r="K582" i="5" s="1"/>
  <c r="K583" i="5" s="1"/>
  <c r="K584" i="5" s="1"/>
  <c r="K585" i="5" s="1"/>
  <c r="K586" i="5" s="1"/>
  <c r="K587" i="5" s="1"/>
  <c r="K588" i="5" s="1"/>
  <c r="K589" i="5" s="1"/>
  <c r="K590" i="5" s="1"/>
  <c r="K591" i="5" s="1"/>
  <c r="K592" i="5" s="1"/>
  <c r="K593" i="5" s="1"/>
  <c r="K594" i="5" s="1"/>
  <c r="K595" i="5" s="1"/>
  <c r="K596" i="5" s="1"/>
  <c r="K597" i="5" s="1"/>
  <c r="K598" i="5" s="1"/>
  <c r="K599" i="5" s="1"/>
  <c r="K600" i="5" s="1"/>
  <c r="K601" i="5" s="1"/>
  <c r="K602" i="5" s="1"/>
  <c r="K603" i="5" s="1"/>
  <c r="K604" i="5" s="1"/>
  <c r="K605" i="5" s="1"/>
  <c r="K606" i="5" s="1"/>
  <c r="K607" i="5" s="1"/>
  <c r="K608" i="5" s="1"/>
  <c r="K609" i="5" s="1"/>
  <c r="K610" i="5" s="1"/>
  <c r="K611" i="5" s="1"/>
  <c r="K612" i="5" s="1"/>
  <c r="K613" i="5" s="1"/>
  <c r="K614" i="5" s="1"/>
  <c r="K615" i="5" s="1"/>
  <c r="K616" i="5" s="1"/>
  <c r="K617" i="5" s="1"/>
  <c r="K618" i="5" s="1"/>
  <c r="K619" i="5" s="1"/>
  <c r="K620" i="5" s="1"/>
  <c r="K621" i="5" s="1"/>
  <c r="K622" i="5" s="1"/>
  <c r="K623" i="5" s="1"/>
  <c r="K624" i="5" s="1"/>
  <c r="K625" i="5" s="1"/>
  <c r="K626" i="5" s="1"/>
  <c r="K627" i="5" s="1"/>
  <c r="K628" i="5" s="1"/>
  <c r="K629" i="5" s="1"/>
  <c r="K630" i="5" s="1"/>
  <c r="K631" i="5" s="1"/>
  <c r="K632" i="5" s="1"/>
  <c r="K633" i="5" s="1"/>
  <c r="K634" i="5" s="1"/>
  <c r="K635" i="5" s="1"/>
  <c r="K636" i="5" s="1"/>
  <c r="K637" i="5" s="1"/>
  <c r="K638" i="5" s="1"/>
  <c r="K639" i="5" s="1"/>
  <c r="K640" i="5" s="1"/>
  <c r="K641" i="5" s="1"/>
  <c r="K642" i="5" s="1"/>
  <c r="K643" i="5" s="1"/>
  <c r="K644" i="5" s="1"/>
  <c r="K645" i="5" s="1"/>
  <c r="K646" i="5" s="1"/>
  <c r="K647" i="5" s="1"/>
  <c r="K648" i="5" s="1"/>
  <c r="K649" i="5" s="1"/>
  <c r="K650" i="5" s="1"/>
  <c r="K651" i="5" s="1"/>
  <c r="K652" i="5" s="1"/>
  <c r="K653" i="5" s="1"/>
  <c r="K654" i="5" s="1"/>
  <c r="K655" i="5" s="1"/>
  <c r="K656" i="5" s="1"/>
  <c r="K657" i="5" s="1"/>
  <c r="K658" i="5" s="1"/>
  <c r="K659" i="5" s="1"/>
  <c r="K660" i="5" s="1"/>
  <c r="K661" i="5" s="1"/>
  <c r="K662" i="5" s="1"/>
  <c r="K663" i="5" s="1"/>
  <c r="K664" i="5" s="1"/>
  <c r="K665" i="5" s="1"/>
  <c r="K666" i="5" s="1"/>
  <c r="K667" i="5" s="1"/>
  <c r="K668" i="5" s="1"/>
  <c r="K669" i="5" s="1"/>
  <c r="K670" i="5" s="1"/>
  <c r="K671" i="5" s="1"/>
  <c r="K672" i="5" s="1"/>
  <c r="K673" i="5" s="1"/>
  <c r="K674" i="5" s="1"/>
  <c r="K675" i="5" s="1"/>
  <c r="K676" i="5" s="1"/>
  <c r="K5" i="5" s="1"/>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I364" i="5"/>
  <c r="I365" i="5" s="1"/>
  <c r="I366" i="5" s="1"/>
  <c r="I367" i="5" s="1"/>
  <c r="I368" i="5" s="1"/>
  <c r="I369" i="5" s="1"/>
  <c r="I370" i="5" s="1"/>
  <c r="I371" i="5" s="1"/>
  <c r="I372" i="5" s="1"/>
  <c r="I373" i="5" s="1"/>
  <c r="I374" i="5" s="1"/>
  <c r="I375" i="5" s="1"/>
  <c r="I376" i="5" s="1"/>
  <c r="I377" i="5" s="1"/>
  <c r="I378" i="5" s="1"/>
  <c r="I379" i="5" s="1"/>
  <c r="I380" i="5" s="1"/>
  <c r="I381" i="5" s="1"/>
  <c r="I382" i="5" s="1"/>
  <c r="I383" i="5" s="1"/>
  <c r="I384" i="5" s="1"/>
  <c r="I385" i="5" s="1"/>
  <c r="I386" i="5" s="1"/>
  <c r="I387" i="5" s="1"/>
  <c r="I388" i="5" s="1"/>
  <c r="I389" i="5" s="1"/>
  <c r="I390" i="5" s="1"/>
  <c r="I391" i="5" s="1"/>
  <c r="I392" i="5" s="1"/>
  <c r="I393" i="5" s="1"/>
  <c r="I394" i="5" s="1"/>
  <c r="I395" i="5" s="1"/>
  <c r="I396" i="5" s="1"/>
  <c r="I397" i="5" s="1"/>
  <c r="I398" i="5" s="1"/>
  <c r="I399" i="5" s="1"/>
  <c r="I400" i="5" s="1"/>
  <c r="I401" i="5" s="1"/>
  <c r="I402" i="5" s="1"/>
  <c r="I403" i="5" s="1"/>
  <c r="I404" i="5" s="1"/>
  <c r="I405" i="5" s="1"/>
  <c r="I406" i="5" s="1"/>
  <c r="I407" i="5" s="1"/>
  <c r="I408" i="5" s="1"/>
  <c r="I409" i="5" s="1"/>
  <c r="I410" i="5" s="1"/>
  <c r="I411" i="5" s="1"/>
  <c r="I412" i="5" s="1"/>
  <c r="I413" i="5" s="1"/>
  <c r="I414" i="5" s="1"/>
  <c r="I415" i="5" s="1"/>
  <c r="I416" i="5" s="1"/>
  <c r="I417" i="5" s="1"/>
  <c r="I418" i="5" s="1"/>
  <c r="I419" i="5" s="1"/>
  <c r="I420" i="5" s="1"/>
  <c r="I421" i="5" s="1"/>
  <c r="G459" i="5"/>
  <c r="G460" i="5" s="1"/>
  <c r="G461" i="5" s="1"/>
  <c r="G462" i="5" s="1"/>
  <c r="G463" i="5" s="1"/>
  <c r="G464" i="5" s="1"/>
  <c r="G465" i="5" s="1"/>
  <c r="G466" i="5" s="1"/>
  <c r="G467" i="5" s="1"/>
  <c r="G468" i="5" s="1"/>
  <c r="Q473" i="5" l="1"/>
  <c r="Q474" i="5" s="1"/>
  <c r="Q475" i="5" s="1"/>
  <c r="Q476" i="5" s="1"/>
  <c r="Q477" i="5" s="1"/>
  <c r="Q478" i="5" s="1"/>
  <c r="Q479" i="5" s="1"/>
  <c r="Q480" i="5" s="1"/>
  <c r="Q481" i="5" s="1"/>
  <c r="Q482" i="5" s="1"/>
  <c r="Q483" i="5" s="1"/>
  <c r="Q484" i="5" s="1"/>
  <c r="Q485" i="5" s="1"/>
  <c r="Q486" i="5" s="1"/>
  <c r="Q487" i="5" s="1"/>
  <c r="Q488" i="5" s="1"/>
  <c r="Q489" i="5" s="1"/>
  <c r="Q490" i="5" s="1"/>
  <c r="Q491" i="5" s="1"/>
  <c r="Q492" i="5" s="1"/>
  <c r="Q493" i="5" s="1"/>
  <c r="Q494" i="5" s="1"/>
  <c r="Q495" i="5" s="1"/>
  <c r="Q496" i="5" s="1"/>
  <c r="Q497" i="5" s="1"/>
  <c r="Q498" i="5" s="1"/>
  <c r="Q499" i="5" s="1"/>
  <c r="Q500" i="5" s="1"/>
  <c r="Q501" i="5" s="1"/>
  <c r="Q502" i="5" s="1"/>
  <c r="Q503" i="5" s="1"/>
  <c r="Q504" i="5" s="1"/>
  <c r="Q505" i="5" s="1"/>
  <c r="Q506" i="5" s="1"/>
  <c r="Q507" i="5" s="1"/>
  <c r="Q508" i="5" s="1"/>
  <c r="Q509" i="5" s="1"/>
  <c r="Q510" i="5" s="1"/>
  <c r="Q511" i="5" s="1"/>
  <c r="Q512" i="5" s="1"/>
  <c r="Q513" i="5" s="1"/>
  <c r="Q514" i="5" s="1"/>
  <c r="Q515" i="5" s="1"/>
  <c r="Q516" i="5" s="1"/>
  <c r="Q517" i="5" s="1"/>
  <c r="Q518" i="5" s="1"/>
  <c r="Q519" i="5" s="1"/>
  <c r="Q520" i="5" s="1"/>
  <c r="Q521" i="5" s="1"/>
  <c r="Q522" i="5" s="1"/>
  <c r="Q523" i="5" s="1"/>
  <c r="Q524" i="5" s="1"/>
  <c r="Q525" i="5" s="1"/>
  <c r="Q526" i="5" s="1"/>
  <c r="Q527" i="5" s="1"/>
  <c r="Q528" i="5" s="1"/>
  <c r="Q529" i="5" s="1"/>
  <c r="Q530" i="5" s="1"/>
  <c r="Q531" i="5" s="1"/>
  <c r="Q532" i="5" s="1"/>
  <c r="S483" i="5"/>
  <c r="S484" i="5" s="1"/>
  <c r="S485" i="5" s="1"/>
  <c r="S486" i="5" s="1"/>
  <c r="S487" i="5" s="1"/>
  <c r="S488" i="5" s="1"/>
  <c r="S489" i="5" s="1"/>
  <c r="S490" i="5" s="1"/>
  <c r="S491" i="5" s="1"/>
  <c r="S492" i="5" s="1"/>
  <c r="S493" i="5" s="1"/>
  <c r="S494" i="5" s="1"/>
  <c r="S495" i="5" s="1"/>
  <c r="S496" i="5" s="1"/>
  <c r="S497" i="5" s="1"/>
  <c r="S498" i="5" s="1"/>
  <c r="S499" i="5" s="1"/>
  <c r="S500" i="5" s="1"/>
  <c r="S501" i="5" s="1"/>
  <c r="S502" i="5" s="1"/>
  <c r="S503" i="5" s="1"/>
  <c r="S504" i="5" s="1"/>
  <c r="S505" i="5" s="1"/>
  <c r="S506" i="5" s="1"/>
  <c r="S507" i="5" s="1"/>
  <c r="S508" i="5" s="1"/>
  <c r="S509" i="5" s="1"/>
  <c r="S510" i="5" s="1"/>
  <c r="S511" i="5" s="1"/>
  <c r="S512" i="5" s="1"/>
  <c r="S513" i="5" s="1"/>
  <c r="S514" i="5" s="1"/>
  <c r="S515" i="5" s="1"/>
  <c r="S516" i="5" s="1"/>
  <c r="S517" i="5" s="1"/>
  <c r="S518" i="5" s="1"/>
  <c r="S519" i="5" s="1"/>
  <c r="S520" i="5" s="1"/>
  <c r="S521" i="5" s="1"/>
  <c r="S522" i="5" s="1"/>
  <c r="S523" i="5" s="1"/>
  <c r="S524" i="5" s="1"/>
  <c r="S525" i="5" s="1"/>
  <c r="S526" i="5" s="1"/>
  <c r="U350" i="5"/>
  <c r="U351" i="5" s="1"/>
  <c r="U352" i="5" s="1"/>
  <c r="U353" i="5" s="1"/>
  <c r="U354" i="5" s="1"/>
  <c r="U355" i="5" s="1"/>
  <c r="U356" i="5" s="1"/>
  <c r="U357" i="5" s="1"/>
  <c r="U358" i="5" s="1"/>
  <c r="U359" i="5" s="1"/>
  <c r="U360" i="5" s="1"/>
  <c r="U361" i="5" s="1"/>
  <c r="U362" i="5" s="1"/>
  <c r="U363" i="5" s="1"/>
  <c r="U364" i="5" s="1"/>
  <c r="U365" i="5" s="1"/>
  <c r="U366" i="5" s="1"/>
  <c r="U367" i="5" s="1"/>
  <c r="U368" i="5" s="1"/>
  <c r="U369" i="5" s="1"/>
  <c r="U370" i="5" s="1"/>
  <c r="U371" i="5" s="1"/>
  <c r="U372" i="5" s="1"/>
  <c r="U373" i="5" s="1"/>
  <c r="U374" i="5" s="1"/>
  <c r="U375" i="5" s="1"/>
  <c r="U376" i="5" s="1"/>
  <c r="U377" i="5" s="1"/>
  <c r="U378" i="5" s="1"/>
  <c r="U379" i="5" s="1"/>
  <c r="U380" i="5" s="1"/>
  <c r="U381" i="5" s="1"/>
  <c r="U382" i="5" s="1"/>
  <c r="U383" i="5" s="1"/>
  <c r="U384" i="5" s="1"/>
  <c r="U385" i="5" s="1"/>
  <c r="U386" i="5" s="1"/>
  <c r="U387" i="5" s="1"/>
  <c r="U388" i="5" s="1"/>
  <c r="U389" i="5" s="1"/>
  <c r="U390" i="5" s="1"/>
  <c r="U391" i="5" s="1"/>
  <c r="U392" i="5" s="1"/>
  <c r="U393" i="5" s="1"/>
  <c r="U394" i="5" s="1"/>
  <c r="U395" i="5" s="1"/>
  <c r="U396" i="5" s="1"/>
  <c r="U397" i="5" s="1"/>
  <c r="U398" i="5" s="1"/>
  <c r="U399" i="5" s="1"/>
  <c r="U400" i="5" s="1"/>
  <c r="U401" i="5" s="1"/>
  <c r="U402" i="5" s="1"/>
  <c r="U403" i="5" s="1"/>
  <c r="U404" i="5" s="1"/>
  <c r="U405" i="5" s="1"/>
  <c r="U406" i="5" s="1"/>
  <c r="U407" i="5" s="1"/>
  <c r="U408" i="5" s="1"/>
  <c r="U409" i="5" s="1"/>
  <c r="U410" i="5" s="1"/>
  <c r="U411" i="5" s="1"/>
  <c r="U412" i="5" s="1"/>
  <c r="U413" i="5" s="1"/>
  <c r="U414" i="5" s="1"/>
  <c r="U415" i="5" s="1"/>
  <c r="U416" i="5" s="1"/>
  <c r="U417" i="5" s="1"/>
  <c r="U418" i="5" s="1"/>
  <c r="U419" i="5" s="1"/>
  <c r="U420" i="5" s="1"/>
  <c r="U421" i="5" s="1"/>
  <c r="U422" i="5" s="1"/>
  <c r="U423" i="5" s="1"/>
  <c r="U424" i="5" s="1"/>
  <c r="U425" i="5" s="1"/>
  <c r="U426" i="5" s="1"/>
  <c r="U427" i="5" s="1"/>
  <c r="U428" i="5" s="1"/>
  <c r="U429" i="5" s="1"/>
  <c r="U430" i="5" s="1"/>
  <c r="U431" i="5" s="1"/>
  <c r="U432" i="5" s="1"/>
  <c r="U433" i="5" s="1"/>
  <c r="U434" i="5" s="1"/>
  <c r="U435" i="5" s="1"/>
  <c r="U436" i="5" s="1"/>
  <c r="U437" i="5" s="1"/>
  <c r="U438" i="5" s="1"/>
  <c r="U439" i="5" s="1"/>
  <c r="U440" i="5" s="1"/>
  <c r="U441" i="5" s="1"/>
  <c r="U442" i="5" s="1"/>
  <c r="U443" i="5" s="1"/>
  <c r="U444" i="5" s="1"/>
  <c r="U445" i="5" s="1"/>
  <c r="U446" i="5" s="1"/>
  <c r="U447" i="5" s="1"/>
  <c r="U448" i="5" s="1"/>
  <c r="O653" i="5"/>
  <c r="O654" i="5" s="1"/>
  <c r="O655" i="5" s="1"/>
  <c r="O656" i="5" s="1"/>
  <c r="O657" i="5" s="1"/>
  <c r="O658" i="5" s="1"/>
  <c r="O659" i="5" s="1"/>
  <c r="O660" i="5" s="1"/>
  <c r="O661" i="5" s="1"/>
  <c r="O662" i="5" s="1"/>
  <c r="O663" i="5" s="1"/>
  <c r="O664" i="5" s="1"/>
  <c r="O665" i="5" s="1"/>
  <c r="O666" i="5" s="1"/>
  <c r="O667" i="5" s="1"/>
  <c r="O668" i="5" s="1"/>
  <c r="O669" i="5" s="1"/>
  <c r="O670" i="5" s="1"/>
  <c r="O671" i="5" s="1"/>
  <c r="O672" i="5" s="1"/>
  <c r="O673" i="5" s="1"/>
  <c r="O674" i="5" s="1"/>
  <c r="O675" i="5" s="1"/>
  <c r="O676" i="5" s="1"/>
  <c r="O5" i="5" s="1"/>
  <c r="O6" i="5" s="1"/>
  <c r="O7" i="5" s="1"/>
  <c r="O8" i="5" s="1"/>
  <c r="O9" i="5" s="1"/>
  <c r="O10" i="5" s="1"/>
  <c r="O11" i="5" s="1"/>
  <c r="O12" i="5" s="1"/>
  <c r="O13" i="5" s="1"/>
  <c r="M537" i="5"/>
  <c r="M538" i="5" s="1"/>
  <c r="M539" i="5" s="1"/>
  <c r="M540" i="5" s="1"/>
  <c r="M541" i="5" s="1"/>
  <c r="M542" i="5" s="1"/>
  <c r="M543" i="5" s="1"/>
  <c r="M544" i="5" s="1"/>
  <c r="M545" i="5" s="1"/>
  <c r="M546" i="5" s="1"/>
  <c r="M547" i="5" s="1"/>
  <c r="M548" i="5" s="1"/>
  <c r="M549" i="5" s="1"/>
  <c r="M550" i="5" s="1"/>
  <c r="M551" i="5" s="1"/>
  <c r="M552" i="5" s="1"/>
  <c r="M553" i="5" s="1"/>
  <c r="M554" i="5" s="1"/>
  <c r="M555" i="5" s="1"/>
  <c r="M556" i="5" s="1"/>
  <c r="I460" i="5"/>
  <c r="I461" i="5" s="1"/>
  <c r="I462" i="5" s="1"/>
  <c r="I463" i="5" s="1"/>
  <c r="I464" i="5" s="1"/>
  <c r="I465" i="5" s="1"/>
  <c r="I466" i="5" s="1"/>
  <c r="I467" i="5" s="1"/>
  <c r="I468" i="5" s="1"/>
  <c r="I469" i="5" s="1"/>
  <c r="I470" i="5" s="1"/>
  <c r="I471" i="5" s="1"/>
  <c r="I472" i="5" s="1"/>
  <c r="I473" i="5" s="1"/>
  <c r="I474" i="5" s="1"/>
  <c r="I475" i="5" s="1"/>
  <c r="I476" i="5" s="1"/>
  <c r="I477" i="5" s="1"/>
  <c r="I478" i="5" s="1"/>
  <c r="I479" i="5" s="1"/>
  <c r="I480" i="5" s="1"/>
  <c r="I481" i="5" s="1"/>
  <c r="I482" i="5" s="1"/>
  <c r="I483" i="5" s="1"/>
  <c r="I484" i="5" s="1"/>
  <c r="I485" i="5" s="1"/>
  <c r="I486" i="5" s="1"/>
  <c r="I487" i="5" s="1"/>
  <c r="I488" i="5" s="1"/>
  <c r="I489" i="5" s="1"/>
  <c r="I490" i="5" s="1"/>
  <c r="I491" i="5" s="1"/>
  <c r="I492" i="5" s="1"/>
  <c r="I493" i="5" s="1"/>
  <c r="I494" i="5" s="1"/>
  <c r="I495" i="5" s="1"/>
  <c r="I496" i="5" s="1"/>
  <c r="I497" i="5" s="1"/>
  <c r="I498" i="5" s="1"/>
  <c r="I499" i="5" s="1"/>
  <c r="I500" i="5" s="1"/>
  <c r="I501" i="5" s="1"/>
  <c r="I502" i="5" s="1"/>
  <c r="I503" i="5" s="1"/>
  <c r="I504" i="5" s="1"/>
  <c r="I505" i="5" s="1"/>
  <c r="I506" i="5" s="1"/>
  <c r="I507" i="5" s="1"/>
  <c r="I508" i="5" s="1"/>
  <c r="I509" i="5" s="1"/>
  <c r="I510" i="5" s="1"/>
  <c r="I511" i="5" s="1"/>
  <c r="I512" i="5" s="1"/>
  <c r="I513" i="5" s="1"/>
  <c r="I514" i="5" s="1"/>
  <c r="I515" i="5" s="1"/>
  <c r="I516" i="5" s="1"/>
  <c r="I517" i="5" s="1"/>
  <c r="I518" i="5" s="1"/>
  <c r="I519" i="5" s="1"/>
  <c r="I520" i="5" s="1"/>
  <c r="I521" i="5" s="1"/>
  <c r="I522" i="5" s="1"/>
  <c r="I523" i="5" s="1"/>
  <c r="I524" i="5" s="1"/>
  <c r="I525" i="5" s="1"/>
  <c r="I526" i="5" s="1"/>
  <c r="G481" i="5"/>
  <c r="G482" i="5" s="1"/>
  <c r="G483" i="5" s="1"/>
  <c r="G484" i="5" s="1"/>
  <c r="G485" i="5" s="1"/>
  <c r="G486" i="5" s="1"/>
  <c r="G487" i="5" s="1"/>
  <c r="G488" i="5" s="1"/>
  <c r="G489" i="5" s="1"/>
  <c r="G490" i="5" s="1"/>
  <c r="G491" i="5" s="1"/>
  <c r="G492" i="5" s="1"/>
  <c r="G493" i="5" s="1"/>
  <c r="G494" i="5" s="1"/>
  <c r="G495" i="5" s="1"/>
  <c r="G496" i="5" s="1"/>
  <c r="G497" i="5" s="1"/>
  <c r="G498" i="5" s="1"/>
  <c r="G499" i="5" s="1"/>
  <c r="G500" i="5" s="1"/>
  <c r="G501" i="5" s="1"/>
  <c r="G502" i="5" s="1"/>
  <c r="G503" i="5" s="1"/>
  <c r="G504" i="5" s="1"/>
  <c r="G505" i="5" s="1"/>
  <c r="G506" i="5" s="1"/>
  <c r="G507" i="5" s="1"/>
  <c r="G508" i="5" s="1"/>
  <c r="G509" i="5" s="1"/>
  <c r="G510" i="5" s="1"/>
  <c r="G511" i="5" s="1"/>
  <c r="G512" i="5" s="1"/>
  <c r="G513" i="5" s="1"/>
  <c r="G514" i="5" s="1"/>
  <c r="G515" i="5" s="1"/>
  <c r="G516" i="5" s="1"/>
  <c r="G517" i="5" s="1"/>
  <c r="G518" i="5" s="1"/>
  <c r="O14" i="5" l="1"/>
  <c r="O15" i="5" s="1"/>
  <c r="O16" i="5" s="1"/>
  <c r="O17" i="5" s="1"/>
  <c r="O18" i="5" s="1"/>
  <c r="O19" i="5" s="1"/>
  <c r="O20" i="5" s="1"/>
  <c r="O21" i="5" s="1"/>
  <c r="O22" i="5" s="1"/>
  <c r="O23" i="5" s="1"/>
  <c r="O24" i="5" s="1"/>
  <c r="O25" i="5" s="1"/>
  <c r="O26" i="5" s="1"/>
  <c r="O27" i="5" s="1"/>
  <c r="O28" i="5" s="1"/>
  <c r="O29" i="5" s="1"/>
  <c r="O30" i="5" s="1"/>
  <c r="O31" i="5" s="1"/>
  <c r="O32" i="5" s="1"/>
  <c r="O33" i="5" s="1"/>
  <c r="O34" i="5" s="1"/>
  <c r="O35" i="5" s="1"/>
  <c r="O36" i="5" s="1"/>
  <c r="O37" i="5" s="1"/>
  <c r="O38" i="5" s="1"/>
  <c r="O39" i="5" s="1"/>
  <c r="O40" i="5" s="1"/>
  <c r="O41" i="5" s="1"/>
  <c r="O42" i="5" s="1"/>
  <c r="O43" i="5" s="1"/>
  <c r="O44" i="5" s="1"/>
  <c r="O45" i="5" s="1"/>
  <c r="O46" i="5" s="1"/>
  <c r="O47" i="5" s="1"/>
  <c r="O48" i="5" s="1"/>
  <c r="O49" i="5" s="1"/>
  <c r="O50" i="5" s="1"/>
  <c r="O51" i="5" s="1"/>
  <c r="O52" i="5" s="1"/>
  <c r="O53" i="5" s="1"/>
  <c r="O54" i="5" s="1"/>
  <c r="O55" i="5" s="1"/>
  <c r="O56" i="5" s="1"/>
  <c r="O57" i="5" s="1"/>
  <c r="O58" i="5" s="1"/>
  <c r="O59" i="5" s="1"/>
  <c r="Q546" i="5"/>
  <c r="Q547" i="5" s="1"/>
  <c r="Q548" i="5" s="1"/>
  <c r="Q549" i="5" s="1"/>
  <c r="Q550" i="5" s="1"/>
  <c r="Q551" i="5" s="1"/>
  <c r="Q552" i="5" s="1"/>
  <c r="Q553" i="5" s="1"/>
  <c r="Q554" i="5" s="1"/>
  <c r="Q555" i="5" s="1"/>
  <c r="Q556" i="5" s="1"/>
  <c r="Q557" i="5" s="1"/>
  <c r="Q558" i="5" s="1"/>
  <c r="Q559" i="5" s="1"/>
  <c r="Q560" i="5" s="1"/>
  <c r="Q561" i="5" s="1"/>
  <c r="Q562" i="5" s="1"/>
  <c r="Q563" i="5" s="1"/>
  <c r="Q564" i="5" s="1"/>
  <c r="Q565" i="5" s="1"/>
  <c r="Q566" i="5" s="1"/>
  <c r="Q567" i="5" s="1"/>
  <c r="Q568" i="5" s="1"/>
  <c r="Q569" i="5" s="1"/>
  <c r="Q570" i="5" s="1"/>
  <c r="Q571" i="5" s="1"/>
  <c r="Q572" i="5" s="1"/>
  <c r="Q573" i="5" s="1"/>
  <c r="Q574" i="5" s="1"/>
  <c r="Q575" i="5" s="1"/>
  <c r="Q576" i="5" s="1"/>
  <c r="Q577" i="5" s="1"/>
  <c r="Q578" i="5" s="1"/>
  <c r="Q579" i="5" s="1"/>
  <c r="Q580" i="5" s="1"/>
  <c r="Q581" i="5" s="1"/>
  <c r="Q582" i="5" s="1"/>
  <c r="Q583" i="5" s="1"/>
  <c r="Q584" i="5" s="1"/>
  <c r="Q585" i="5" s="1"/>
  <c r="Q586" i="5" s="1"/>
  <c r="Q587" i="5" s="1"/>
  <c r="Q588" i="5" s="1"/>
  <c r="Q589" i="5" s="1"/>
  <c r="Q590" i="5" s="1"/>
  <c r="Q591" i="5" s="1"/>
  <c r="Q592" i="5" s="1"/>
  <c r="Q593" i="5" s="1"/>
  <c r="Q594" i="5" s="1"/>
  <c r="Q595" i="5" s="1"/>
  <c r="Q596" i="5" s="1"/>
  <c r="Q597" i="5" s="1"/>
  <c r="Q598" i="5" s="1"/>
  <c r="Q599" i="5" s="1"/>
  <c r="Q600" i="5" s="1"/>
  <c r="Q601" i="5" s="1"/>
  <c r="Q602" i="5" s="1"/>
  <c r="Q603" i="5" s="1"/>
  <c r="Q604" i="5" s="1"/>
  <c r="Q605" i="5" s="1"/>
  <c r="Q606" i="5" s="1"/>
  <c r="Q607" i="5" s="1"/>
  <c r="Q608" i="5" s="1"/>
  <c r="Q609" i="5" s="1"/>
  <c r="Q610" i="5" s="1"/>
  <c r="Q611" i="5" s="1"/>
  <c r="Q612" i="5" s="1"/>
  <c r="Q613" i="5" s="1"/>
  <c r="Q614" i="5" s="1"/>
  <c r="Q615" i="5" s="1"/>
  <c r="Q616" i="5" s="1"/>
  <c r="Q617" i="5" s="1"/>
  <c r="Q618" i="5" s="1"/>
  <c r="Q619" i="5" s="1"/>
  <c r="Q620" i="5" s="1"/>
  <c r="Q621" i="5" s="1"/>
  <c r="Q622" i="5" s="1"/>
  <c r="Q623" i="5" s="1"/>
  <c r="Q624" i="5" s="1"/>
  <c r="Q625" i="5" s="1"/>
  <c r="Q626" i="5" s="1"/>
  <c r="Q627" i="5" s="1"/>
  <c r="Q628" i="5" s="1"/>
  <c r="Q629" i="5" s="1"/>
  <c r="Q630" i="5" s="1"/>
  <c r="Q631" i="5" s="1"/>
  <c r="Q632" i="5" s="1"/>
  <c r="Q633" i="5" s="1"/>
  <c r="Q634" i="5" s="1"/>
  <c r="Q635" i="5" s="1"/>
  <c r="Q636" i="5" s="1"/>
  <c r="Q637" i="5" s="1"/>
  <c r="Q638" i="5" s="1"/>
  <c r="Q639" i="5" s="1"/>
  <c r="Q640" i="5" s="1"/>
  <c r="Q641" i="5" s="1"/>
  <c r="Q642" i="5" s="1"/>
  <c r="Q643" i="5" s="1"/>
  <c r="Q644" i="5" s="1"/>
  <c r="Q645" i="5" s="1"/>
  <c r="Q646" i="5" s="1"/>
  <c r="Q647" i="5" s="1"/>
  <c r="Q648" i="5" s="1"/>
  <c r="Q649" i="5" s="1"/>
  <c r="Q650" i="5" s="1"/>
  <c r="Q651" i="5" s="1"/>
  <c r="Q652" i="5" s="1"/>
  <c r="Q653" i="5" s="1"/>
  <c r="Q654" i="5" s="1"/>
  <c r="Q655" i="5" s="1"/>
  <c r="Q656" i="5" s="1"/>
  <c r="Q657" i="5" s="1"/>
  <c r="Q658" i="5" s="1"/>
  <c r="Q659" i="5" s="1"/>
  <c r="Q660" i="5" s="1"/>
  <c r="Q661" i="5" s="1"/>
  <c r="Q662" i="5" s="1"/>
  <c r="Q663" i="5" s="1"/>
  <c r="Q664" i="5" s="1"/>
  <c r="Q665" i="5" s="1"/>
  <c r="Q666" i="5" s="1"/>
  <c r="Q667" i="5" s="1"/>
  <c r="Q668" i="5" s="1"/>
  <c r="Q669" i="5" s="1"/>
  <c r="Q670" i="5" s="1"/>
  <c r="Q671" i="5" s="1"/>
  <c r="Q672" i="5" s="1"/>
  <c r="Q673" i="5" s="1"/>
  <c r="Q674" i="5" s="1"/>
  <c r="Q675" i="5" s="1"/>
  <c r="Q676" i="5" s="1"/>
  <c r="Q5" i="5" s="1"/>
  <c r="Q6" i="5" s="1"/>
  <c r="Q7" i="5" s="1"/>
  <c r="Q8" i="5" s="1"/>
  <c r="Q9" i="5" s="1"/>
  <c r="Q10" i="5" s="1"/>
  <c r="Q11" i="5" s="1"/>
  <c r="Q12" i="5" s="1"/>
  <c r="Q13" i="5" s="1"/>
  <c r="Q14" i="5" s="1"/>
  <c r="Q15" i="5" s="1"/>
  <c r="Q16" i="5" s="1"/>
  <c r="Q17" i="5" s="1"/>
  <c r="Q18" i="5" s="1"/>
  <c r="Q19" i="5" s="1"/>
  <c r="Q20" i="5" s="1"/>
  <c r="Q21" i="5" s="1"/>
  <c r="Q22" i="5" s="1"/>
  <c r="Q23" i="5" s="1"/>
  <c r="Q24" i="5" s="1"/>
  <c r="Q25" i="5" s="1"/>
  <c r="Q26" i="5" s="1"/>
  <c r="Q27" i="5" s="1"/>
  <c r="Q28" i="5" s="1"/>
  <c r="Q29" i="5" s="1"/>
  <c r="Q30" i="5" s="1"/>
  <c r="Q31" i="5" s="1"/>
  <c r="Q32" i="5" s="1"/>
  <c r="Q33" i="5" s="1"/>
  <c r="Q34" i="5" s="1"/>
  <c r="Q35" i="5" s="1"/>
  <c r="Q36" i="5" s="1"/>
  <c r="Q37" i="5" s="1"/>
  <c r="Q38" i="5" s="1"/>
  <c r="Q39" i="5" s="1"/>
  <c r="Q40" i="5" s="1"/>
  <c r="Q41" i="5" s="1"/>
  <c r="Q42" i="5" s="1"/>
  <c r="Q43" i="5" s="1"/>
  <c r="Q44" i="5" s="1"/>
  <c r="Q45" i="5" s="1"/>
  <c r="Q46" i="5" s="1"/>
  <c r="Q47" i="5" s="1"/>
  <c r="S533" i="5"/>
  <c r="S534" i="5" s="1"/>
  <c r="S535" i="5" s="1"/>
  <c r="S536" i="5" s="1"/>
  <c r="S537" i="5" s="1"/>
  <c r="S538" i="5" s="1"/>
  <c r="S539" i="5" s="1"/>
  <c r="S540" i="5" s="1"/>
  <c r="S541" i="5" s="1"/>
  <c r="S542" i="5" s="1"/>
  <c r="S543" i="5" s="1"/>
  <c r="S544" i="5" s="1"/>
  <c r="S545" i="5" s="1"/>
  <c r="S546" i="5" s="1"/>
  <c r="S547" i="5" s="1"/>
  <c r="S548" i="5" s="1"/>
  <c r="S549" i="5" s="1"/>
  <c r="S550" i="5" s="1"/>
  <c r="S551" i="5" s="1"/>
  <c r="S552" i="5" s="1"/>
  <c r="S553" i="5" s="1"/>
  <c r="S554" i="5" s="1"/>
  <c r="S555" i="5" s="1"/>
  <c r="S556" i="5" s="1"/>
  <c r="S557" i="5" s="1"/>
  <c r="S558" i="5" s="1"/>
  <c r="S559" i="5" s="1"/>
  <c r="S560" i="5" s="1"/>
  <c r="S561" i="5" s="1"/>
  <c r="S562" i="5" s="1"/>
  <c r="S563" i="5" s="1"/>
  <c r="S564" i="5" s="1"/>
  <c r="S565" i="5" s="1"/>
  <c r="S566" i="5" s="1"/>
  <c r="S567" i="5" s="1"/>
  <c r="S568" i="5" s="1"/>
  <c r="S569" i="5" s="1"/>
  <c r="S570" i="5" s="1"/>
  <c r="S571" i="5" s="1"/>
  <c r="S572" i="5" s="1"/>
  <c r="S573" i="5" s="1"/>
  <c r="S574" i="5" s="1"/>
  <c r="S575" i="5" s="1"/>
  <c r="S576" i="5" s="1"/>
  <c r="S577" i="5" s="1"/>
  <c r="S578" i="5" s="1"/>
  <c r="S579" i="5" s="1"/>
  <c r="S580" i="5" s="1"/>
  <c r="S581" i="5" s="1"/>
  <c r="S582" i="5" s="1"/>
  <c r="S583" i="5" s="1"/>
  <c r="S584" i="5" s="1"/>
  <c r="S585" i="5" s="1"/>
  <c r="S586" i="5" s="1"/>
  <c r="S587" i="5" s="1"/>
  <c r="S588" i="5" s="1"/>
  <c r="S589" i="5" s="1"/>
  <c r="S590" i="5" s="1"/>
  <c r="S591" i="5" s="1"/>
  <c r="S592" i="5" s="1"/>
  <c r="S593" i="5" s="1"/>
  <c r="S594" i="5" s="1"/>
  <c r="S595" i="5" s="1"/>
  <c r="S596" i="5" s="1"/>
  <c r="S597" i="5" s="1"/>
  <c r="S598" i="5" s="1"/>
  <c r="S599" i="5" s="1"/>
  <c r="S600" i="5" s="1"/>
  <c r="S601" i="5" s="1"/>
  <c r="S602" i="5" s="1"/>
  <c r="S603" i="5" s="1"/>
  <c r="S604" i="5" s="1"/>
  <c r="S605" i="5" s="1"/>
  <c r="S606" i="5" s="1"/>
  <c r="S607" i="5" s="1"/>
  <c r="S608" i="5" s="1"/>
  <c r="S609" i="5" s="1"/>
  <c r="S610" i="5" s="1"/>
  <c r="S611" i="5" s="1"/>
  <c r="S612" i="5" s="1"/>
  <c r="S613" i="5" s="1"/>
  <c r="S614" i="5" s="1"/>
  <c r="S615" i="5" s="1"/>
  <c r="S616" i="5" s="1"/>
  <c r="S617" i="5" s="1"/>
  <c r="S618" i="5" s="1"/>
  <c r="S619" i="5" s="1"/>
  <c r="S620" i="5" s="1"/>
  <c r="S621" i="5" s="1"/>
  <c r="S622" i="5" s="1"/>
  <c r="S623" i="5" s="1"/>
  <c r="S624" i="5" s="1"/>
  <c r="S625" i="5" s="1"/>
  <c r="S626" i="5" s="1"/>
  <c r="S627" i="5" s="1"/>
  <c r="S628" i="5" s="1"/>
  <c r="S629" i="5" s="1"/>
  <c r="S630" i="5" s="1"/>
  <c r="U454" i="5"/>
  <c r="U455" i="5" s="1"/>
  <c r="U456" i="5" s="1"/>
  <c r="U457" i="5" s="1"/>
  <c r="U458" i="5" s="1"/>
  <c r="U459" i="5" s="1"/>
  <c r="U460" i="5" s="1"/>
  <c r="U461" i="5" s="1"/>
  <c r="U462" i="5" s="1"/>
  <c r="U463" i="5" s="1"/>
  <c r="U464" i="5" s="1"/>
  <c r="U465" i="5" s="1"/>
  <c r="U466" i="5" s="1"/>
  <c r="U467" i="5" s="1"/>
  <c r="U468" i="5" s="1"/>
  <c r="U469" i="5" s="1"/>
  <c r="U470" i="5" s="1"/>
  <c r="U471" i="5" s="1"/>
  <c r="U472" i="5" s="1"/>
  <c r="M571" i="5"/>
  <c r="M572" i="5" s="1"/>
  <c r="M573" i="5" s="1"/>
  <c r="M574" i="5" s="1"/>
  <c r="M575" i="5" s="1"/>
  <c r="M576" i="5" s="1"/>
  <c r="M577" i="5" s="1"/>
  <c r="M578" i="5" s="1"/>
  <c r="M579" i="5" s="1"/>
  <c r="M580" i="5" s="1"/>
  <c r="M581" i="5" s="1"/>
  <c r="M582" i="5" s="1"/>
  <c r="M583" i="5" s="1"/>
  <c r="M584" i="5" s="1"/>
  <c r="M585" i="5" s="1"/>
  <c r="M586" i="5" s="1"/>
  <c r="M587" i="5" s="1"/>
  <c r="M588" i="5" s="1"/>
  <c r="M589" i="5" s="1"/>
  <c r="M590" i="5" s="1"/>
  <c r="M591" i="5" s="1"/>
  <c r="M592" i="5" s="1"/>
  <c r="M593" i="5" s="1"/>
  <c r="M594" i="5" s="1"/>
  <c r="M595" i="5" s="1"/>
  <c r="M596" i="5" s="1"/>
  <c r="M597" i="5" s="1"/>
  <c r="M598" i="5" s="1"/>
  <c r="M599" i="5" s="1"/>
  <c r="M600" i="5" s="1"/>
  <c r="M601" i="5" s="1"/>
  <c r="M602" i="5" s="1"/>
  <c r="M603" i="5" s="1"/>
  <c r="M604" i="5" s="1"/>
  <c r="M605" i="5" s="1"/>
  <c r="M606" i="5" s="1"/>
  <c r="M607" i="5" s="1"/>
  <c r="M608" i="5" s="1"/>
  <c r="M609" i="5" s="1"/>
  <c r="M610" i="5" s="1"/>
  <c r="M611" i="5" s="1"/>
  <c r="M612" i="5" s="1"/>
  <c r="M613" i="5" s="1"/>
  <c r="M614" i="5" s="1"/>
  <c r="M615" i="5" s="1"/>
  <c r="M616" i="5" s="1"/>
  <c r="M617" i="5" s="1"/>
  <c r="M618" i="5" s="1"/>
  <c r="M619" i="5" s="1"/>
  <c r="M620" i="5" s="1"/>
  <c r="I534" i="5"/>
  <c r="I535" i="5" s="1"/>
  <c r="I536" i="5" s="1"/>
  <c r="I537" i="5" s="1"/>
  <c r="I538" i="5" s="1"/>
  <c r="I539" i="5" s="1"/>
  <c r="I540" i="5" s="1"/>
  <c r="I541" i="5" s="1"/>
  <c r="I542" i="5" s="1"/>
  <c r="I543" i="5" s="1"/>
  <c r="I544" i="5" s="1"/>
  <c r="I545" i="5" s="1"/>
  <c r="I546" i="5" s="1"/>
  <c r="I547" i="5" s="1"/>
  <c r="I548" i="5" s="1"/>
  <c r="I549" i="5" s="1"/>
  <c r="I550" i="5" s="1"/>
  <c r="I551" i="5" s="1"/>
  <c r="I552" i="5" s="1"/>
  <c r="I553" i="5" s="1"/>
  <c r="I554" i="5" s="1"/>
  <c r="I555" i="5" s="1"/>
  <c r="I556" i="5" s="1"/>
  <c r="I557" i="5" s="1"/>
  <c r="I558" i="5" s="1"/>
  <c r="I559" i="5" s="1"/>
  <c r="I560" i="5" s="1"/>
  <c r="I561" i="5" s="1"/>
  <c r="I562" i="5" s="1"/>
  <c r="I563" i="5" s="1"/>
  <c r="I564" i="5" s="1"/>
  <c r="I565" i="5" s="1"/>
  <c r="I566" i="5" s="1"/>
  <c r="I567" i="5" s="1"/>
  <c r="I568" i="5" s="1"/>
  <c r="G555" i="5"/>
  <c r="G556" i="5" s="1"/>
  <c r="G557" i="5" s="1"/>
  <c r="G558" i="5" s="1"/>
  <c r="G559" i="5" s="1"/>
  <c r="S647" i="5" l="1"/>
  <c r="S648" i="5" s="1"/>
  <c r="S649" i="5" s="1"/>
  <c r="S650" i="5" s="1"/>
  <c r="S651" i="5" s="1"/>
  <c r="S652" i="5" s="1"/>
  <c r="S653" i="5" s="1"/>
  <c r="S654" i="5" s="1"/>
  <c r="S655" i="5" s="1"/>
  <c r="S656" i="5" s="1"/>
  <c r="S657" i="5" s="1"/>
  <c r="S658" i="5" s="1"/>
  <c r="S659" i="5" s="1"/>
  <c r="S660" i="5" s="1"/>
  <c r="S661" i="5" s="1"/>
  <c r="S662" i="5" s="1"/>
  <c r="S663" i="5" s="1"/>
  <c r="S664" i="5" s="1"/>
  <c r="S665" i="5" s="1"/>
  <c r="S666" i="5" s="1"/>
  <c r="S667" i="5" s="1"/>
  <c r="S668" i="5" s="1"/>
  <c r="S669" i="5" s="1"/>
  <c r="S670" i="5" s="1"/>
  <c r="S671" i="5" s="1"/>
  <c r="S672" i="5" s="1"/>
  <c r="S673" i="5" s="1"/>
  <c r="S674" i="5" s="1"/>
  <c r="S675" i="5" s="1"/>
  <c r="S676" i="5" s="1"/>
  <c r="S5" i="5" s="1"/>
  <c r="S6" i="5" s="1"/>
  <c r="S7" i="5" s="1"/>
  <c r="S8" i="5" s="1"/>
  <c r="S9" i="5" s="1"/>
  <c r="S10" i="5" s="1"/>
  <c r="S11" i="5" s="1"/>
  <c r="S12" i="5" s="1"/>
  <c r="S13" i="5" s="1"/>
  <c r="S14" i="5" s="1"/>
  <c r="S15" i="5" s="1"/>
  <c r="S16" i="5" s="1"/>
  <c r="S17" i="5" s="1"/>
  <c r="S18" i="5" s="1"/>
  <c r="S19" i="5" s="1"/>
  <c r="S20" i="5" s="1"/>
  <c r="S21" i="5" s="1"/>
  <c r="S22" i="5" s="1"/>
  <c r="S23" i="5" s="1"/>
  <c r="S24" i="5" s="1"/>
  <c r="S25" i="5" s="1"/>
  <c r="S26" i="5" s="1"/>
  <c r="S27" i="5" s="1"/>
  <c r="S28" i="5" s="1"/>
  <c r="S29" i="5" s="1"/>
  <c r="S30" i="5" s="1"/>
  <c r="S31" i="5" s="1"/>
  <c r="S32" i="5" s="1"/>
  <c r="S33" i="5" s="1"/>
  <c r="S34" i="5" s="1"/>
  <c r="S35" i="5" s="1"/>
  <c r="S36" i="5" s="1"/>
  <c r="S37" i="5" s="1"/>
  <c r="S38" i="5" s="1"/>
  <c r="S39" i="5" s="1"/>
  <c r="S40" i="5" s="1"/>
  <c r="S41" i="5" s="1"/>
  <c r="S42" i="5" s="1"/>
  <c r="S43" i="5" s="1"/>
  <c r="S44" i="5" s="1"/>
  <c r="S45" i="5" s="1"/>
  <c r="S46" i="5" s="1"/>
  <c r="S47" i="5" s="1"/>
  <c r="S48" i="5" s="1"/>
  <c r="S49" i="5" s="1"/>
  <c r="S50" i="5" s="1"/>
  <c r="S51" i="5" s="1"/>
  <c r="S52" i="5" s="1"/>
  <c r="S53" i="5" s="1"/>
  <c r="S54" i="5" s="1"/>
  <c r="S55" i="5" s="1"/>
  <c r="S56" i="5" s="1"/>
  <c r="S57" i="5" s="1"/>
  <c r="S58" i="5" s="1"/>
  <c r="S59" i="5" s="1"/>
  <c r="U479" i="5"/>
  <c r="U480" i="5" s="1"/>
  <c r="U481" i="5" s="1"/>
  <c r="U482" i="5" s="1"/>
  <c r="U483" i="5" s="1"/>
  <c r="U484" i="5" s="1"/>
  <c r="U485" i="5" s="1"/>
  <c r="U486" i="5" s="1"/>
  <c r="U487" i="5" s="1"/>
  <c r="U488" i="5" s="1"/>
  <c r="U489" i="5" s="1"/>
  <c r="U490" i="5" s="1"/>
  <c r="U491" i="5" s="1"/>
  <c r="U492" i="5" s="1"/>
  <c r="U493" i="5" s="1"/>
  <c r="U494" i="5" s="1"/>
  <c r="U495" i="5" s="1"/>
  <c r="U496" i="5" s="1"/>
  <c r="U497" i="5" s="1"/>
  <c r="U498" i="5" s="1"/>
  <c r="U499" i="5" s="1"/>
  <c r="U500" i="5" s="1"/>
  <c r="U501" i="5" s="1"/>
  <c r="U502" i="5" s="1"/>
  <c r="U503" i="5" s="1"/>
  <c r="U504" i="5" s="1"/>
  <c r="U505" i="5" s="1"/>
  <c r="U506" i="5" s="1"/>
  <c r="U507" i="5" s="1"/>
  <c r="U508" i="5" s="1"/>
  <c r="U509" i="5" s="1"/>
  <c r="U510" i="5" s="1"/>
  <c r="U511" i="5" s="1"/>
  <c r="U512" i="5" s="1"/>
  <c r="U513" i="5" s="1"/>
  <c r="U514" i="5" s="1"/>
  <c r="U515" i="5" s="1"/>
  <c r="U516" i="5" s="1"/>
  <c r="U517" i="5" s="1"/>
  <c r="U518" i="5" s="1"/>
  <c r="U519" i="5" s="1"/>
  <c r="U520" i="5" s="1"/>
  <c r="U521" i="5" s="1"/>
  <c r="U522" i="5" s="1"/>
  <c r="U523" i="5" s="1"/>
  <c r="U524" i="5" s="1"/>
  <c r="U525" i="5" s="1"/>
  <c r="U526" i="5" s="1"/>
  <c r="U527" i="5" s="1"/>
  <c r="U528" i="5" s="1"/>
  <c r="U529" i="5" s="1"/>
  <c r="U530" i="5" s="1"/>
  <c r="U531" i="5" s="1"/>
  <c r="U532" i="5" s="1"/>
  <c r="U533" i="5" s="1"/>
  <c r="U534" i="5" s="1"/>
  <c r="U535" i="5" s="1"/>
  <c r="U536" i="5" s="1"/>
  <c r="M627" i="5"/>
  <c r="M628" i="5" s="1"/>
  <c r="M629" i="5" s="1"/>
  <c r="M630" i="5" s="1"/>
  <c r="M631" i="5" s="1"/>
  <c r="M632" i="5" s="1"/>
  <c r="M633" i="5" s="1"/>
  <c r="M634" i="5" s="1"/>
  <c r="M635" i="5" s="1"/>
  <c r="M636" i="5" s="1"/>
  <c r="M637" i="5" s="1"/>
  <c r="M638" i="5" s="1"/>
  <c r="M639" i="5" s="1"/>
  <c r="M640" i="5" s="1"/>
  <c r="M641" i="5" s="1"/>
  <c r="M642" i="5" s="1"/>
  <c r="M643" i="5" s="1"/>
  <c r="M644" i="5" s="1"/>
  <c r="M645" i="5" s="1"/>
  <c r="M646" i="5" s="1"/>
  <c r="M647" i="5" s="1"/>
  <c r="M648" i="5" s="1"/>
  <c r="M649" i="5" s="1"/>
  <c r="M650" i="5" s="1"/>
  <c r="M651" i="5" s="1"/>
  <c r="M652" i="5" s="1"/>
  <c r="M653" i="5" s="1"/>
  <c r="M654" i="5" s="1"/>
  <c r="M655" i="5" s="1"/>
  <c r="M656" i="5" s="1"/>
  <c r="M657" i="5" s="1"/>
  <c r="M658" i="5" s="1"/>
  <c r="M659" i="5" s="1"/>
  <c r="M660" i="5" s="1"/>
  <c r="M661" i="5" s="1"/>
  <c r="M662" i="5" s="1"/>
  <c r="M663" i="5" s="1"/>
  <c r="M664" i="5" s="1"/>
  <c r="M665" i="5" s="1"/>
  <c r="M666" i="5" s="1"/>
  <c r="M667" i="5" s="1"/>
  <c r="M668" i="5" s="1"/>
  <c r="M669" i="5" s="1"/>
  <c r="M670" i="5" s="1"/>
  <c r="M671" i="5" s="1"/>
  <c r="M672" i="5" s="1"/>
  <c r="M673" i="5" s="1"/>
  <c r="M674" i="5" s="1"/>
  <c r="M675" i="5" s="1"/>
  <c r="M676"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M29" i="5" s="1"/>
  <c r="M30" i="5" s="1"/>
  <c r="M31" i="5" s="1"/>
  <c r="M32" i="5" s="1"/>
  <c r="M33" i="5" s="1"/>
  <c r="M34" i="5" s="1"/>
  <c r="M35" i="5" s="1"/>
  <c r="M36" i="5" s="1"/>
  <c r="M37" i="5" s="1"/>
  <c r="M38" i="5" s="1"/>
  <c r="M39" i="5" s="1"/>
  <c r="M40" i="5" s="1"/>
  <c r="M41" i="5" s="1"/>
  <c r="M42" i="5" s="1"/>
  <c r="M43" i="5" s="1"/>
  <c r="M44" i="5" s="1"/>
  <c r="M45" i="5" s="1"/>
  <c r="M46" i="5" s="1"/>
  <c r="M47" i="5" s="1"/>
  <c r="M48" i="5" s="1"/>
  <c r="M49" i="5" s="1"/>
  <c r="M50" i="5" s="1"/>
  <c r="M51" i="5" s="1"/>
  <c r="M52" i="5" s="1"/>
  <c r="M53" i="5" s="1"/>
  <c r="M54" i="5" s="1"/>
  <c r="M55" i="5" s="1"/>
  <c r="M56" i="5" s="1"/>
  <c r="M57" i="5" s="1"/>
  <c r="M58" i="5" s="1"/>
  <c r="M59" i="5" s="1"/>
  <c r="M60" i="5" s="1"/>
  <c r="M61" i="5" s="1"/>
  <c r="M62" i="5" s="1"/>
  <c r="M63" i="5" s="1"/>
  <c r="M64" i="5" s="1"/>
  <c r="M65" i="5" s="1"/>
  <c r="M66" i="5" s="1"/>
  <c r="M67" i="5" s="1"/>
  <c r="M68" i="5" s="1"/>
  <c r="M69" i="5" s="1"/>
  <c r="M70" i="5" s="1"/>
  <c r="M71" i="5" s="1"/>
  <c r="M72" i="5" s="1"/>
  <c r="M73" i="5" s="1"/>
  <c r="M74" i="5" s="1"/>
  <c r="M75" i="5" s="1"/>
  <c r="M76" i="5" s="1"/>
  <c r="M77" i="5" s="1"/>
  <c r="M78" i="5" s="1"/>
  <c r="M79" i="5" s="1"/>
  <c r="M80" i="5" s="1"/>
  <c r="M81" i="5" s="1"/>
  <c r="M82" i="5" s="1"/>
  <c r="M83" i="5" s="1"/>
  <c r="M84" i="5" s="1"/>
  <c r="M85" i="5" s="1"/>
  <c r="M86" i="5" s="1"/>
  <c r="M87" i="5" s="1"/>
  <c r="I579" i="5"/>
  <c r="I580" i="5" s="1"/>
  <c r="I581" i="5" s="1"/>
  <c r="I582" i="5" s="1"/>
  <c r="I583" i="5" s="1"/>
  <c r="I584" i="5" s="1"/>
  <c r="I585" i="5" s="1"/>
  <c r="I586" i="5" s="1"/>
  <c r="I587" i="5" s="1"/>
  <c r="I588" i="5" s="1"/>
  <c r="I589" i="5" s="1"/>
  <c r="I590" i="5" s="1"/>
  <c r="I591" i="5" s="1"/>
  <c r="I592" i="5" s="1"/>
  <c r="I593" i="5" s="1"/>
  <c r="I594" i="5" s="1"/>
  <c r="I595" i="5" s="1"/>
  <c r="I596" i="5" s="1"/>
  <c r="I597" i="5" s="1"/>
  <c r="I598" i="5" s="1"/>
  <c r="I599" i="5" s="1"/>
  <c r="I600" i="5" s="1"/>
  <c r="I601" i="5" s="1"/>
  <c r="I602" i="5" s="1"/>
  <c r="I603" i="5" s="1"/>
  <c r="I604" i="5" s="1"/>
  <c r="I605" i="5" s="1"/>
  <c r="I606" i="5" s="1"/>
  <c r="I607" i="5" s="1"/>
  <c r="I608" i="5" s="1"/>
  <c r="I609" i="5" s="1"/>
  <c r="I610" i="5" s="1"/>
  <c r="I611" i="5" s="1"/>
  <c r="I612" i="5" s="1"/>
  <c r="I613" i="5" s="1"/>
  <c r="I614" i="5" s="1"/>
  <c r="I615" i="5" s="1"/>
  <c r="I616" i="5" s="1"/>
  <c r="I617" i="5" s="1"/>
  <c r="I618" i="5" s="1"/>
  <c r="I619" i="5" s="1"/>
  <c r="I620" i="5" s="1"/>
  <c r="I621" i="5" s="1"/>
  <c r="I622" i="5" s="1"/>
  <c r="I623" i="5" s="1"/>
  <c r="I624" i="5" s="1"/>
  <c r="I625" i="5" s="1"/>
  <c r="I626" i="5" s="1"/>
  <c r="I627" i="5" s="1"/>
  <c r="I628" i="5" s="1"/>
  <c r="I629" i="5" s="1"/>
  <c r="I630" i="5" s="1"/>
  <c r="I631" i="5" s="1"/>
  <c r="I632" i="5" s="1"/>
  <c r="I633" i="5" s="1"/>
  <c r="I634" i="5" s="1"/>
  <c r="I635" i="5" s="1"/>
  <c r="I636" i="5" s="1"/>
  <c r="I637" i="5" s="1"/>
  <c r="I638" i="5" s="1"/>
  <c r="I639" i="5" s="1"/>
  <c r="I640" i="5" s="1"/>
  <c r="I641" i="5" s="1"/>
  <c r="I642" i="5" s="1"/>
  <c r="I643" i="5" s="1"/>
  <c r="I644" i="5" s="1"/>
  <c r="I645" i="5" s="1"/>
  <c r="I646" i="5" s="1"/>
  <c r="I647" i="5" s="1"/>
  <c r="I648" i="5" s="1"/>
  <c r="I649" i="5" s="1"/>
  <c r="I650" i="5" s="1"/>
  <c r="I651" i="5" s="1"/>
  <c r="I652" i="5" s="1"/>
  <c r="I653" i="5" s="1"/>
  <c r="I654" i="5" s="1"/>
  <c r="I655" i="5" s="1"/>
  <c r="I656" i="5" s="1"/>
  <c r="I657" i="5" s="1"/>
  <c r="I658" i="5" s="1"/>
  <c r="I659" i="5" s="1"/>
  <c r="I660" i="5" s="1"/>
  <c r="I661" i="5" s="1"/>
  <c r="I662" i="5" s="1"/>
  <c r="I663" i="5" s="1"/>
  <c r="I664" i="5" s="1"/>
  <c r="I665" i="5" s="1"/>
  <c r="I666" i="5" s="1"/>
  <c r="I667" i="5" s="1"/>
  <c r="I668" i="5" s="1"/>
  <c r="I669" i="5" s="1"/>
  <c r="I670" i="5" s="1"/>
  <c r="I671" i="5" s="1"/>
  <c r="I672" i="5" s="1"/>
  <c r="I673" i="5" s="1"/>
  <c r="I674" i="5" s="1"/>
  <c r="I675" i="5" s="1"/>
  <c r="I676" i="5" s="1"/>
  <c r="I5" i="5" s="1"/>
  <c r="I6" i="5" s="1"/>
  <c r="I7" i="5" s="1"/>
  <c r="I8" i="5" s="1"/>
  <c r="I9" i="5" s="1"/>
  <c r="I10" i="5" s="1"/>
  <c r="I11" i="5" s="1"/>
  <c r="I12" i="5" s="1"/>
  <c r="I13" i="5" s="1"/>
  <c r="I14" i="5" s="1"/>
  <c r="I15" i="5" s="1"/>
  <c r="I16" i="5" s="1"/>
  <c r="I17" i="5" s="1"/>
  <c r="I18" i="5" s="1"/>
  <c r="I19" i="5" s="1"/>
  <c r="I20" i="5" s="1"/>
  <c r="I21" i="5" s="1"/>
  <c r="I22" i="5" s="1"/>
  <c r="I23" i="5" s="1"/>
  <c r="I24" i="5" s="1"/>
  <c r="I25" i="5" s="1"/>
  <c r="I26" i="5" s="1"/>
  <c r="I27" i="5" s="1"/>
  <c r="I28" i="5" s="1"/>
  <c r="I29" i="5" s="1"/>
  <c r="I30" i="5" s="1"/>
  <c r="I31" i="5" s="1"/>
  <c r="I32" i="5" s="1"/>
  <c r="I33" i="5" s="1"/>
  <c r="I34" i="5" s="1"/>
  <c r="I35" i="5" s="1"/>
  <c r="I36" i="5" s="1"/>
  <c r="G581" i="5"/>
  <c r="G582" i="5" s="1"/>
  <c r="G583" i="5" s="1"/>
  <c r="G584" i="5" s="1"/>
  <c r="G585" i="5" s="1"/>
  <c r="G586" i="5" s="1"/>
  <c r="G587" i="5" s="1"/>
  <c r="G588" i="5" s="1"/>
  <c r="G589" i="5" s="1"/>
  <c r="G590" i="5" s="1"/>
  <c r="G591" i="5" s="1"/>
  <c r="G592" i="5" s="1"/>
  <c r="G593" i="5" s="1"/>
  <c r="G594" i="5" s="1"/>
  <c r="G595" i="5" s="1"/>
  <c r="G596" i="5" s="1"/>
  <c r="G597" i="5" s="1"/>
  <c r="G598" i="5" s="1"/>
  <c r="G599" i="5" s="1"/>
  <c r="G600" i="5" s="1"/>
  <c r="G601" i="5" s="1"/>
  <c r="G602" i="5" s="1"/>
  <c r="G603" i="5" s="1"/>
  <c r="G604" i="5" s="1"/>
  <c r="G605" i="5" s="1"/>
  <c r="G606" i="5" s="1"/>
  <c r="G607" i="5" s="1"/>
  <c r="G608" i="5" s="1"/>
  <c r="G609" i="5" s="1"/>
  <c r="G610" i="5" s="1"/>
  <c r="G611" i="5" s="1"/>
  <c r="G612" i="5" s="1"/>
  <c r="G613" i="5" s="1"/>
  <c r="G614" i="5" s="1"/>
  <c r="G615" i="5" s="1"/>
  <c r="G616" i="5" s="1"/>
  <c r="G617" i="5" s="1"/>
  <c r="G618" i="5" s="1"/>
  <c r="G619" i="5" s="1"/>
  <c r="G620" i="5" s="1"/>
  <c r="G621" i="5" s="1"/>
  <c r="G622" i="5" s="1"/>
  <c r="G623" i="5" s="1"/>
  <c r="G624" i="5" s="1"/>
  <c r="G625" i="5" s="1"/>
  <c r="G626" i="5" s="1"/>
  <c r="G627" i="5" s="1"/>
  <c r="G628" i="5" s="1"/>
  <c r="G629" i="5" s="1"/>
  <c r="G630" i="5" s="1"/>
  <c r="G631" i="5" s="1"/>
  <c r="G632" i="5" s="1"/>
  <c r="U545" i="5" l="1"/>
  <c r="U546" i="5" s="1"/>
  <c r="U547" i="5" s="1"/>
  <c r="U548" i="5" s="1"/>
  <c r="U549" i="5" s="1"/>
  <c r="U550" i="5" s="1"/>
  <c r="U551" i="5" s="1"/>
  <c r="U552" i="5" s="1"/>
  <c r="U553" i="5" s="1"/>
  <c r="U554" i="5" s="1"/>
  <c r="U555" i="5" s="1"/>
  <c r="U556" i="5" s="1"/>
  <c r="U557" i="5" s="1"/>
  <c r="U558" i="5" s="1"/>
  <c r="G641" i="5"/>
  <c r="G642" i="5" s="1"/>
  <c r="G643" i="5" s="1"/>
  <c r="G644" i="5" s="1"/>
  <c r="G645" i="5" s="1"/>
  <c r="G646" i="5" s="1"/>
  <c r="G647" i="5" s="1"/>
  <c r="G648" i="5" s="1"/>
  <c r="G649" i="5" s="1"/>
  <c r="G650" i="5" s="1"/>
  <c r="G651" i="5" s="1"/>
  <c r="G652" i="5" s="1"/>
  <c r="G653" i="5" s="1"/>
  <c r="G654" i="5" s="1"/>
  <c r="G655" i="5" s="1"/>
  <c r="G656" i="5" s="1"/>
  <c r="G657" i="5" s="1"/>
  <c r="G658" i="5" s="1"/>
  <c r="G659" i="5" s="1"/>
  <c r="G660" i="5" s="1"/>
  <c r="G661" i="5" s="1"/>
  <c r="G662" i="5" s="1"/>
  <c r="G663" i="5" s="1"/>
  <c r="G664" i="5" s="1"/>
  <c r="G665" i="5" s="1"/>
  <c r="G666" i="5" s="1"/>
  <c r="G667" i="5" s="1"/>
  <c r="G668" i="5" s="1"/>
  <c r="G669" i="5" s="1"/>
  <c r="G670" i="5" s="1"/>
  <c r="G671" i="5" s="1"/>
  <c r="G672" i="5" s="1"/>
  <c r="G673" i="5" s="1"/>
  <c r="G674" i="5" s="1"/>
  <c r="G675" i="5" s="1"/>
  <c r="G676" i="5" s="1"/>
  <c r="G5" i="5" s="1"/>
  <c r="G6" i="5" s="1"/>
  <c r="G7" i="5" s="1"/>
  <c r="G8" i="5" s="1"/>
  <c r="G9" i="5" s="1"/>
  <c r="G10" i="5" s="1"/>
  <c r="G11" i="5" s="1"/>
  <c r="G12" i="5" s="1"/>
  <c r="G13" i="5" s="1"/>
  <c r="G14" i="5" s="1"/>
  <c r="G15" i="5" s="1"/>
  <c r="G16" i="5" s="1"/>
  <c r="G17" i="5" s="1"/>
  <c r="G18" i="5" s="1"/>
  <c r="G19" i="5" s="1"/>
  <c r="G20" i="5" s="1"/>
  <c r="G21" i="5" s="1"/>
  <c r="G22" i="5" s="1"/>
  <c r="G23" i="5" s="1"/>
  <c r="G24" i="5" s="1"/>
  <c r="G25" i="5" s="1"/>
  <c r="G26" i="5" s="1"/>
  <c r="G27" i="5" s="1"/>
  <c r="G28" i="5" s="1"/>
  <c r="G29" i="5" s="1"/>
  <c r="G30" i="5" s="1"/>
  <c r="G31" i="5" s="1"/>
  <c r="G32" i="5" s="1"/>
  <c r="G33" i="5" s="1"/>
  <c r="G34" i="5" s="1"/>
  <c r="G35" i="5" s="1"/>
  <c r="G36" i="5" s="1"/>
  <c r="G37" i="5" s="1"/>
  <c r="U566" i="5" l="1"/>
  <c r="U567" i="5" s="1"/>
  <c r="U568" i="5" s="1"/>
  <c r="U569" i="5" s="1"/>
  <c r="U570" i="5" s="1"/>
  <c r="U571" i="5" s="1"/>
  <c r="U572" i="5" s="1"/>
  <c r="U573" i="5" s="1"/>
  <c r="U574" i="5" s="1"/>
  <c r="U575" i="5" s="1"/>
  <c r="U576" i="5" s="1"/>
  <c r="U577" i="5" s="1"/>
  <c r="U578" i="5" s="1"/>
  <c r="U579" i="5" s="1"/>
  <c r="U580" i="5" s="1"/>
  <c r="U581" i="5" s="1"/>
  <c r="U582" i="5" s="1"/>
  <c r="U583" i="5" s="1"/>
  <c r="U584" i="5" s="1"/>
  <c r="U585" i="5" s="1"/>
  <c r="U586" i="5" s="1"/>
  <c r="U587" i="5" s="1"/>
  <c r="U588" i="5" s="1"/>
  <c r="U589" i="5" s="1"/>
  <c r="U590" i="5" s="1"/>
  <c r="U591" i="5" s="1"/>
  <c r="U592" i="5" s="1"/>
  <c r="U593" i="5" s="1"/>
  <c r="U594" i="5" s="1"/>
  <c r="U595" i="5" s="1"/>
  <c r="U596" i="5" s="1"/>
  <c r="U597" i="5" s="1"/>
  <c r="U598" i="5" s="1"/>
  <c r="U599" i="5" s="1"/>
  <c r="U600" i="5" s="1"/>
  <c r="U601" i="5" s="1"/>
  <c r="U602" i="5" s="1"/>
  <c r="U603" i="5" s="1"/>
  <c r="U604" i="5" s="1"/>
  <c r="U605" i="5" s="1"/>
  <c r="U606" i="5" s="1"/>
  <c r="U607" i="5" s="1"/>
  <c r="U608" i="5" s="1"/>
  <c r="U609" i="5" s="1"/>
  <c r="U610" i="5" s="1"/>
  <c r="U611" i="5" s="1"/>
  <c r="U612" i="5" s="1"/>
  <c r="U613" i="5" s="1"/>
  <c r="U614" i="5" s="1"/>
  <c r="U615" i="5" s="1"/>
  <c r="U616" i="5" s="1"/>
  <c r="U617" i="5" s="1"/>
  <c r="U618" i="5" s="1"/>
  <c r="U619" i="5" s="1"/>
  <c r="U620" i="5" s="1"/>
  <c r="U621" i="5" s="1"/>
  <c r="U622" i="5" s="1"/>
  <c r="U623" i="5" s="1"/>
  <c r="U624" i="5" s="1"/>
  <c r="U625" i="5" s="1"/>
  <c r="U626" i="5" s="1"/>
  <c r="U627" i="5" s="1"/>
  <c r="U628" i="5" s="1"/>
  <c r="U629" i="5" s="1"/>
  <c r="U630" i="5" s="1"/>
  <c r="U631" i="5" s="1"/>
  <c r="U632" i="5" s="1"/>
  <c r="U633" i="5" s="1"/>
  <c r="U634" i="5" s="1"/>
  <c r="U635" i="5" s="1"/>
  <c r="U636" i="5" s="1"/>
  <c r="U637" i="5" s="1"/>
  <c r="U638" i="5" s="1"/>
  <c r="U639" i="5" s="1"/>
  <c r="U640" i="5" s="1"/>
  <c r="U641" i="5" s="1"/>
  <c r="U642" i="5" s="1"/>
  <c r="U643" i="5" s="1"/>
  <c r="U644" i="5" s="1"/>
  <c r="U645" i="5" s="1"/>
  <c r="U646" i="5" s="1"/>
  <c r="U647" i="5" s="1"/>
  <c r="U648" i="5" s="1"/>
  <c r="U649" i="5" s="1"/>
  <c r="U650" i="5" s="1"/>
  <c r="U651" i="5" s="1"/>
  <c r="U652" i="5" s="1"/>
  <c r="U653" i="5" s="1"/>
  <c r="U654" i="5" s="1"/>
  <c r="U655" i="5" s="1"/>
  <c r="U656" i="5" s="1"/>
  <c r="U657" i="5" s="1"/>
  <c r="U658" i="5" s="1"/>
  <c r="U659" i="5" s="1"/>
  <c r="U660" i="5" s="1"/>
  <c r="U661" i="5" s="1"/>
  <c r="U662" i="5" s="1"/>
  <c r="U663" i="5" s="1"/>
  <c r="U664" i="5" s="1"/>
  <c r="U665" i="5" s="1"/>
  <c r="U666" i="5" s="1"/>
  <c r="U667" i="5" s="1"/>
  <c r="U668" i="5" s="1"/>
  <c r="U669" i="5" s="1"/>
  <c r="U670" i="5" s="1"/>
  <c r="U671" i="5" s="1"/>
  <c r="U672" i="5" s="1"/>
  <c r="U673" i="5" s="1"/>
  <c r="U674" i="5" s="1"/>
  <c r="U675" i="5" s="1"/>
  <c r="U676" i="5" s="1"/>
  <c r="U5" i="5" s="1"/>
  <c r="U6" i="5" s="1"/>
  <c r="U7" i="5" s="1"/>
  <c r="U8" i="5" s="1"/>
  <c r="U9" i="5" s="1"/>
  <c r="U10" i="5" s="1"/>
  <c r="U11" i="5" s="1"/>
  <c r="U12" i="5" s="1"/>
  <c r="U13" i="5" s="1"/>
  <c r="U14" i="5" s="1"/>
  <c r="U15" i="5" s="1"/>
  <c r="U16" i="5" s="1"/>
  <c r="U17" i="5" s="1"/>
  <c r="U18" i="5" s="1"/>
  <c r="U19" i="5" s="1"/>
  <c r="U20" i="5" s="1"/>
  <c r="U21" i="5" s="1"/>
  <c r="U22" i="5" s="1"/>
  <c r="U23" i="5" s="1"/>
  <c r="U24" i="5" s="1"/>
  <c r="U25" i="5" s="1"/>
  <c r="U26" i="5" s="1"/>
  <c r="U27" i="5" s="1"/>
  <c r="U28" i="5" s="1"/>
  <c r="U29" i="5" s="1"/>
  <c r="U30" i="5" s="1"/>
  <c r="U31" i="5" s="1"/>
  <c r="U32" i="5" s="1"/>
  <c r="U33" i="5" s="1"/>
  <c r="U34" i="5" s="1"/>
  <c r="U35" i="5" s="1"/>
  <c r="U36" i="5" s="1"/>
  <c r="U37" i="5" s="1"/>
  <c r="U38" i="5" s="1"/>
  <c r="U39" i="5" s="1"/>
  <c r="U40" i="5" s="1"/>
  <c r="U41" i="5" s="1"/>
  <c r="U42" i="5" s="1"/>
  <c r="U43" i="5" s="1"/>
  <c r="U44" i="5" s="1"/>
  <c r="U45" i="5" s="1"/>
  <c r="U46" i="5" s="1"/>
  <c r="U47" i="5" s="1"/>
  <c r="U48" i="5" s="1"/>
  <c r="U49" i="5" s="1"/>
  <c r="W51" i="5"/>
  <c r="W52" i="5" s="1"/>
  <c r="W53" i="5" s="1"/>
  <c r="W54" i="5" s="1"/>
  <c r="W55" i="5" s="1"/>
  <c r="W56" i="5" s="1"/>
  <c r="W57" i="5" s="1"/>
  <c r="W58" i="5" s="1"/>
  <c r="W59" i="5" s="1"/>
  <c r="W60" i="5" s="1"/>
  <c r="W61" i="5" s="1"/>
  <c r="W62" i="5" s="1"/>
  <c r="W63" i="5" s="1"/>
  <c r="W64" i="5" s="1"/>
  <c r="W65" i="5" s="1"/>
  <c r="W66" i="5" s="1"/>
  <c r="W67" i="5" s="1"/>
  <c r="W68" i="5" s="1"/>
  <c r="W69" i="5" s="1"/>
  <c r="W70" i="5" s="1"/>
  <c r="W71" i="5" s="1"/>
  <c r="W72" i="5" s="1"/>
  <c r="W73" i="5" s="1"/>
  <c r="W74" i="5" s="1"/>
  <c r="W75" i="5" s="1"/>
  <c r="W76" i="5" s="1"/>
  <c r="W77" i="5" s="1"/>
  <c r="W78" i="5" s="1"/>
  <c r="W79" i="5" s="1"/>
  <c r="W80" i="5" s="1"/>
  <c r="W81" i="5" s="1"/>
  <c r="W82" i="5" s="1"/>
  <c r="W83" i="5" s="1"/>
  <c r="W84" i="5" s="1"/>
  <c r="W85" i="5" s="1"/>
  <c r="W86" i="5" s="1"/>
  <c r="W87" i="5" s="1"/>
  <c r="W88" i="5" s="1"/>
  <c r="W89" i="5" s="1"/>
  <c r="W90" i="5" s="1"/>
  <c r="W91" i="5" s="1"/>
  <c r="W92" i="5" s="1"/>
  <c r="W93" i="5" s="1"/>
  <c r="W94" i="5" s="1"/>
  <c r="W95" i="5" s="1"/>
  <c r="W96" i="5" s="1"/>
  <c r="W97" i="5" s="1"/>
  <c r="W98" i="5" s="1"/>
  <c r="W99" i="5" s="1"/>
  <c r="W100" i="5" s="1"/>
  <c r="W101" i="5" s="1"/>
  <c r="W102" i="5" s="1"/>
  <c r="W103" i="5" s="1"/>
  <c r="W104" i="5" s="1"/>
  <c r="W105" i="5" s="1"/>
  <c r="W106" i="5" s="1"/>
  <c r="W107" i="5" s="1"/>
  <c r="W108" i="5" s="1"/>
  <c r="W109" i="5" s="1"/>
  <c r="W110" i="5" s="1"/>
  <c r="W111" i="5" s="1"/>
  <c r="W112" i="5" s="1"/>
  <c r="W113" i="5" s="1"/>
  <c r="W114" i="5" s="1"/>
  <c r="W115" i="5" s="1"/>
  <c r="W116" i="5" s="1"/>
  <c r="W117" i="5" s="1"/>
  <c r="W118" i="5" s="1"/>
  <c r="W119" i="5" s="1"/>
  <c r="W120" i="5" s="1"/>
  <c r="W121" i="5" s="1"/>
  <c r="W122" i="5" s="1"/>
  <c r="W123" i="5" s="1"/>
  <c r="W124" i="5" s="1"/>
  <c r="W125" i="5" s="1"/>
  <c r="W126" i="5" s="1"/>
  <c r="W127" i="5" s="1"/>
  <c r="W128" i="5" s="1"/>
  <c r="W129" i="5" s="1"/>
  <c r="W130" i="5" s="1"/>
  <c r="W131" i="5" s="1"/>
  <c r="W132" i="5" s="1"/>
  <c r="W133" i="5" s="1"/>
  <c r="W134" i="5" s="1"/>
  <c r="W135" i="5" s="1"/>
  <c r="W136" i="5" s="1"/>
  <c r="W137" i="5" s="1"/>
  <c r="W138" i="5" s="1"/>
  <c r="W139" i="5" s="1"/>
  <c r="W140" i="5" s="1"/>
  <c r="W141" i="5" s="1"/>
  <c r="W142" i="5" s="1"/>
  <c r="W143" i="5" s="1"/>
  <c r="W144" i="5" s="1"/>
  <c r="W145" i="5" s="1"/>
  <c r="W146" i="5" s="1"/>
  <c r="W147" i="5" s="1"/>
  <c r="W148" i="5" s="1"/>
  <c r="W159" i="5" s="1"/>
  <c r="W160" i="5" s="1"/>
  <c r="W161" i="5" s="1"/>
  <c r="W162" i="5" s="1"/>
  <c r="W163" i="5" s="1"/>
  <c r="W164" i="5" s="1"/>
  <c r="W165" i="5" s="1"/>
  <c r="W166" i="5" s="1"/>
  <c r="W167" i="5" s="1"/>
  <c r="W168" i="5" s="1"/>
  <c r="W169" i="5" s="1"/>
  <c r="W170" i="5" s="1"/>
  <c r="W171" i="5" s="1"/>
  <c r="W172" i="5" s="1"/>
  <c r="W173" i="5" s="1"/>
  <c r="W174" i="5" s="1"/>
  <c r="W175" i="5" s="1"/>
  <c r="W176" i="5" s="1"/>
  <c r="W177" i="5" s="1"/>
  <c r="W178" i="5" s="1"/>
  <c r="W179" i="5" s="1"/>
  <c r="W180" i="5" s="1"/>
  <c r="W181" i="5" s="1"/>
  <c r="W182" i="5" s="1"/>
  <c r="W183" i="5" s="1"/>
  <c r="W184" i="5" s="1"/>
  <c r="W185" i="5" s="1"/>
  <c r="W186" i="5" s="1"/>
  <c r="W187" i="5" s="1"/>
  <c r="W188" i="5" s="1"/>
  <c r="W189" i="5" s="1"/>
  <c r="W190" i="5" s="1"/>
  <c r="W191" i="5" s="1"/>
  <c r="W192" i="5" s="1"/>
  <c r="W193" i="5" s="1"/>
  <c r="W194" i="5" s="1"/>
  <c r="W195" i="5" s="1"/>
  <c r="W196" i="5" s="1"/>
  <c r="W197" i="5" s="1"/>
  <c r="W198" i="5" s="1"/>
  <c r="W199" i="5" s="1"/>
  <c r="W200" i="5" s="1"/>
  <c r="W201" i="5" s="1"/>
  <c r="W202" i="5" s="1"/>
  <c r="W203" i="5" s="1"/>
  <c r="W204" i="5" s="1"/>
  <c r="W205" i="5" s="1"/>
  <c r="W206" i="5" s="1"/>
  <c r="W207" i="5" s="1"/>
  <c r="W208" i="5" s="1"/>
  <c r="W209" i="5" s="1"/>
  <c r="W210" i="5" s="1"/>
  <c r="W211" i="5" s="1"/>
  <c r="W212" i="5" s="1"/>
  <c r="W213" i="5" s="1"/>
  <c r="W214" i="5" s="1"/>
  <c r="W215" i="5" s="1"/>
  <c r="W216" i="5" s="1"/>
  <c r="W217" i="5" s="1"/>
  <c r="W218" i="5" s="1"/>
  <c r="W219" i="5" s="1"/>
  <c r="W220" i="5" s="1"/>
  <c r="W221" i="5" s="1"/>
  <c r="W222" i="5" s="1"/>
  <c r="W223" i="5" s="1"/>
  <c r="W224" i="5" s="1"/>
  <c r="W225" i="5" s="1"/>
  <c r="W226" i="5" s="1"/>
  <c r="W227" i="5" s="1"/>
  <c r="W228" i="5" s="1"/>
  <c r="W229" i="5" s="1"/>
  <c r="W230" i="5" s="1"/>
  <c r="W231" i="5" s="1"/>
  <c r="W232" i="5" s="1"/>
  <c r="W233" i="5" s="1"/>
  <c r="W234" i="5" s="1"/>
  <c r="W235" i="5" s="1"/>
  <c r="W236" i="5" s="1"/>
  <c r="W237" i="5" s="1"/>
  <c r="W238" i="5" s="1"/>
  <c r="W239" i="5" s="1"/>
  <c r="W240" i="5" s="1"/>
  <c r="W241" i="5" s="1"/>
  <c r="W242" i="5" s="1"/>
  <c r="W243" i="5" s="1"/>
  <c r="W244" i="5" s="1"/>
  <c r="W245" i="5" s="1"/>
  <c r="W246" i="5" s="1"/>
  <c r="W247" i="5" s="1"/>
  <c r="W248" i="5" s="1"/>
  <c r="W249" i="5" s="1"/>
  <c r="W250" i="5" s="1"/>
  <c r="W251" i="5" s="1"/>
  <c r="W252" i="5" s="1"/>
  <c r="W253" i="5" s="1"/>
  <c r="W254" i="5" s="1"/>
  <c r="W255" i="5" s="1"/>
  <c r="W256" i="5" s="1"/>
  <c r="W257" i="5" s="1"/>
  <c r="W258" i="5" s="1"/>
  <c r="W259" i="5" s="1"/>
  <c r="W260" i="5" s="1"/>
  <c r="W261" i="5" s="1"/>
  <c r="W262" i="5" s="1"/>
  <c r="W263" i="5" s="1"/>
  <c r="W264" i="5" s="1"/>
  <c r="W265" i="5" s="1"/>
  <c r="W266" i="5" s="1"/>
  <c r="W267" i="5" s="1"/>
  <c r="W268" i="5" s="1"/>
  <c r="W280" i="5" s="1"/>
  <c r="W281" i="5" s="1"/>
  <c r="W282" i="5" s="1"/>
  <c r="W283" i="5" s="1"/>
  <c r="W284" i="5" s="1"/>
  <c r="W285" i="5" s="1"/>
  <c r="W286" i="5" s="1"/>
  <c r="W287" i="5" s="1"/>
  <c r="W288" i="5" s="1"/>
  <c r="W289" i="5" s="1"/>
  <c r="W290" i="5" s="1"/>
  <c r="W291" i="5" s="1"/>
  <c r="W292" i="5" s="1"/>
  <c r="W293" i="5" s="1"/>
  <c r="W294" i="5" s="1"/>
  <c r="W295" i="5" s="1"/>
  <c r="W296" i="5" s="1"/>
  <c r="W297" i="5" s="1"/>
  <c r="W298" i="5" s="1"/>
  <c r="W299" i="5" s="1"/>
  <c r="W300" i="5" s="1"/>
  <c r="W301" i="5" s="1"/>
  <c r="W302" i="5" s="1"/>
  <c r="W303" i="5" s="1"/>
  <c r="W304" i="5" s="1"/>
  <c r="W305" i="5" s="1"/>
  <c r="W306" i="5" s="1"/>
  <c r="W307" i="5" s="1"/>
  <c r="W308" i="5" s="1"/>
  <c r="W309" i="5" s="1"/>
  <c r="W310" i="5" s="1"/>
  <c r="W311" i="5" s="1"/>
  <c r="W312" i="5" s="1"/>
  <c r="W313" i="5" s="1"/>
  <c r="W314" i="5" s="1"/>
  <c r="W315" i="5" s="1"/>
  <c r="W316" i="5" s="1"/>
  <c r="W317" i="5" s="1"/>
  <c r="W318" i="5" s="1"/>
  <c r="W319" i="5" s="1"/>
  <c r="W320" i="5" s="1"/>
  <c r="W321" i="5" s="1"/>
  <c r="W322" i="5" s="1"/>
  <c r="W323" i="5" s="1"/>
  <c r="W324" i="5" s="1"/>
  <c r="W325" i="5" s="1"/>
  <c r="W326" i="5" s="1"/>
  <c r="W327" i="5" s="1"/>
  <c r="W328" i="5" s="1"/>
  <c r="W329" i="5" s="1"/>
  <c r="W330" i="5" s="1"/>
  <c r="W331" i="5" s="1"/>
  <c r="W332" i="5" s="1"/>
  <c r="W333" i="5" s="1"/>
  <c r="W334" i="5" s="1"/>
  <c r="W335" i="5" s="1"/>
  <c r="W336" i="5" s="1"/>
  <c r="W337" i="5" s="1"/>
  <c r="W338" i="5" s="1"/>
  <c r="W339" i="5" s="1"/>
  <c r="W340" i="5" s="1"/>
  <c r="W341" i="5" s="1"/>
  <c r="W342" i="5" s="1"/>
  <c r="W343" i="5" s="1"/>
  <c r="W344" i="5" s="1"/>
  <c r="W345" i="5" s="1"/>
  <c r="W346" i="5" s="1"/>
  <c r="W347" i="5" s="1"/>
  <c r="W348" i="5" s="1"/>
  <c r="W349" i="5" s="1"/>
  <c r="W350" i="5" s="1"/>
  <c r="W351" i="5" s="1"/>
  <c r="W352" i="5" s="1"/>
  <c r="W353" i="5" s="1"/>
  <c r="W354" i="5" s="1"/>
  <c r="W355" i="5" s="1"/>
  <c r="W356" i="5" s="1"/>
  <c r="W357" i="5" s="1"/>
  <c r="W358" i="5" s="1"/>
  <c r="W359" i="5" s="1"/>
  <c r="W360" i="5" s="1"/>
  <c r="W361" i="5" s="1"/>
  <c r="W362" i="5" s="1"/>
  <c r="W363" i="5" s="1"/>
  <c r="W364" i="5" s="1"/>
  <c r="W365" i="5" s="1"/>
  <c r="W366" i="5" s="1"/>
  <c r="W367" i="5" s="1"/>
  <c r="W368" i="5" s="1"/>
  <c r="W369" i="5" s="1"/>
  <c r="W370" i="5" s="1"/>
  <c r="W371" i="5" s="1"/>
  <c r="W372" i="5" s="1"/>
  <c r="W373" i="5" s="1"/>
  <c r="W374" i="5" s="1"/>
  <c r="W375" i="5" s="1"/>
  <c r="W376" i="5" s="1"/>
  <c r="W377" i="5" s="1"/>
  <c r="W378" i="5" s="1"/>
  <c r="W379" i="5" s="1"/>
  <c r="W380" i="5" s="1"/>
  <c r="W381" i="5" s="1"/>
  <c r="W382" i="5" s="1"/>
  <c r="W383" i="5" s="1"/>
  <c r="W384" i="5" s="1"/>
  <c r="W385" i="5" s="1"/>
  <c r="W386" i="5" s="1"/>
  <c r="W387" i="5" s="1"/>
  <c r="W388" i="5" s="1"/>
  <c r="W389" i="5" s="1"/>
  <c r="W390" i="5" s="1"/>
  <c r="W391" i="5" s="1"/>
  <c r="W392" i="5" s="1"/>
  <c r="W393" i="5" s="1"/>
  <c r="W394" i="5" s="1"/>
  <c r="W395" i="5" s="1"/>
  <c r="W396" i="5" s="1"/>
  <c r="W397" i="5" s="1"/>
  <c r="W398" i="5" s="1"/>
  <c r="W399" i="5" s="1"/>
  <c r="W400" i="5" s="1"/>
  <c r="W401" i="5" s="1"/>
  <c r="W402" i="5" s="1"/>
  <c r="W403" i="5" s="1"/>
  <c r="W404" i="5" s="1"/>
  <c r="W405" i="5" s="1"/>
  <c r="W406" i="5" s="1"/>
  <c r="W407" i="5" s="1"/>
  <c r="W408" i="5" s="1"/>
  <c r="W409" i="5" s="1"/>
  <c r="W410" i="5" s="1"/>
  <c r="W411" i="5" s="1"/>
  <c r="W412" i="5" s="1"/>
  <c r="W413" i="5" s="1"/>
  <c r="W414" i="5" s="1"/>
  <c r="W415" i="5" s="1"/>
  <c r="W416" i="5" s="1"/>
  <c r="W417" i="5" s="1"/>
  <c r="W418" i="5" s="1"/>
  <c r="W419" i="5" s="1"/>
  <c r="W420" i="5" s="1"/>
  <c r="W421" i="5" s="1"/>
  <c r="W422" i="5" s="1"/>
  <c r="W423" i="5" s="1"/>
  <c r="W424" i="5" s="1"/>
  <c r="W425" i="5" s="1"/>
  <c r="W426" i="5" s="1"/>
  <c r="W427" i="5" s="1"/>
  <c r="W428" i="5" s="1"/>
  <c r="W429" i="5" s="1"/>
  <c r="W430" i="5" s="1"/>
  <c r="W439" i="5" s="1"/>
  <c r="W440" i="5" s="1"/>
  <c r="W441" i="5" s="1"/>
  <c r="W442" i="5" s="1"/>
  <c r="W443" i="5" s="1"/>
  <c r="W444" i="5" s="1"/>
  <c r="W445" i="5" s="1"/>
  <c r="W446" i="5" s="1"/>
  <c r="W447" i="5" s="1"/>
  <c r="W448" i="5" s="1"/>
  <c r="W449" i="5" s="1"/>
  <c r="W450" i="5" s="1"/>
  <c r="W451" i="5" s="1"/>
  <c r="W452" i="5" s="1"/>
  <c r="W453" i="5" s="1"/>
  <c r="W454" i="5" s="1"/>
  <c r="W455" i="5" s="1"/>
  <c r="W456" i="5" s="1"/>
  <c r="W457" i="5" s="1"/>
  <c r="W458" i="5" s="1"/>
  <c r="W459" i="5" s="1"/>
  <c r="W460" i="5" s="1"/>
  <c r="W461" i="5" s="1"/>
  <c r="W462" i="5" s="1"/>
  <c r="W463" i="5" s="1"/>
  <c r="W464" i="5" s="1"/>
  <c r="W465" i="5" s="1"/>
  <c r="W466" i="5" s="1"/>
  <c r="W467" i="5" s="1"/>
  <c r="W468" i="5" s="1"/>
  <c r="W469" i="5" s="1"/>
  <c r="W470" i="5" s="1"/>
  <c r="W471" i="5" s="1"/>
  <c r="W472" i="5" s="1"/>
  <c r="W473" i="5" s="1"/>
  <c r="W474" i="5" s="1"/>
  <c r="W475" i="5" s="1"/>
  <c r="W476" i="5" s="1"/>
  <c r="W477" i="5" s="1"/>
  <c r="W478" i="5" s="1"/>
  <c r="W479" i="5" s="1"/>
  <c r="W480" i="5" s="1"/>
  <c r="W481" i="5" s="1"/>
  <c r="W482" i="5" s="1"/>
  <c r="W483" i="5" s="1"/>
  <c r="W484" i="5" s="1"/>
  <c r="W485" i="5" s="1"/>
  <c r="W486" i="5" s="1"/>
  <c r="W487" i="5" s="1"/>
  <c r="W488" i="5" s="1"/>
  <c r="W489" i="5" s="1"/>
  <c r="W490" i="5" s="1"/>
  <c r="W491" i="5" s="1"/>
  <c r="W492" i="5" s="1"/>
  <c r="W493" i="5" s="1"/>
  <c r="W494" i="5" s="1"/>
  <c r="W495" i="5" s="1"/>
  <c r="W496" i="5" s="1"/>
  <c r="W497" i="5" s="1"/>
  <c r="W498" i="5" s="1"/>
  <c r="W499" i="5" s="1"/>
  <c r="W500" i="5" s="1"/>
  <c r="W501" i="5" s="1"/>
  <c r="W502" i="5" s="1"/>
  <c r="W503" i="5" s="1"/>
  <c r="W504" i="5" s="1"/>
  <c r="W505" i="5" s="1"/>
  <c r="W506" i="5" s="1"/>
  <c r="W507" i="5" s="1"/>
  <c r="W508" i="5" s="1"/>
  <c r="W509" i="5" s="1"/>
  <c r="W510" i="5" s="1"/>
  <c r="W511" i="5" s="1"/>
  <c r="W512" i="5" s="1"/>
  <c r="W513" i="5" s="1"/>
  <c r="W514" i="5" s="1"/>
  <c r="W515" i="5" s="1"/>
  <c r="W516" i="5" s="1"/>
  <c r="W517" i="5" s="1"/>
  <c r="W518" i="5" s="1"/>
  <c r="W519" i="5" s="1"/>
  <c r="W520" i="5" s="1"/>
  <c r="W521" i="5" s="1"/>
  <c r="W522" i="5" s="1"/>
  <c r="W523" i="5" s="1"/>
  <c r="W524" i="5" s="1"/>
  <c r="W525" i="5" s="1"/>
  <c r="W526" i="5" s="1"/>
  <c r="W527" i="5" s="1"/>
  <c r="W528" i="5" s="1"/>
  <c r="W529" i="5" s="1"/>
  <c r="W530" i="5" s="1"/>
  <c r="W531" i="5" s="1"/>
  <c r="W532" i="5" s="1"/>
  <c r="W533" i="5" s="1"/>
  <c r="W534" i="5" s="1"/>
  <c r="W535" i="5" s="1"/>
  <c r="W536" i="5" s="1"/>
  <c r="W537" i="5" s="1"/>
  <c r="W538" i="5" s="1"/>
  <c r="W539" i="5" s="1"/>
  <c r="W540" i="5" s="1"/>
  <c r="W541" i="5" s="1"/>
  <c r="W542" i="5" s="1"/>
  <c r="W543" i="5" s="1"/>
  <c r="W544" i="5" s="1"/>
  <c r="W545" i="5" s="1"/>
  <c r="W546" i="5" s="1"/>
  <c r="W547" i="5" s="1"/>
  <c r="W548" i="5" s="1"/>
  <c r="W549" i="5" s="1"/>
  <c r="W550" i="5" s="1"/>
  <c r="W551" i="5" s="1"/>
  <c r="W552" i="5" s="1"/>
  <c r="W553" i="5" s="1"/>
  <c r="W554" i="5" s="1"/>
  <c r="W566" i="5" s="1"/>
  <c r="W567" i="5" s="1"/>
  <c r="W568" i="5" s="1"/>
  <c r="W569" i="5" s="1"/>
  <c r="W570" i="5" s="1"/>
  <c r="W571" i="5" s="1"/>
  <c r="W572" i="5" s="1"/>
  <c r="W573" i="5" s="1"/>
  <c r="W574" i="5" s="1"/>
  <c r="W575" i="5" s="1"/>
  <c r="W576" i="5" s="1"/>
  <c r="W577" i="5" s="1"/>
  <c r="W578" i="5" s="1"/>
  <c r="W579" i="5" s="1"/>
  <c r="W580" i="5" s="1"/>
  <c r="W581" i="5" s="1"/>
  <c r="W582" i="5" s="1"/>
  <c r="W583" i="5" s="1"/>
  <c r="W584" i="5" s="1"/>
  <c r="W585" i="5" s="1"/>
  <c r="W586" i="5" s="1"/>
  <c r="W587" i="5" s="1"/>
  <c r="W588" i="5" s="1"/>
  <c r="W589" i="5" s="1"/>
  <c r="W590" i="5" s="1"/>
  <c r="W591" i="5" s="1"/>
  <c r="W592" i="5" s="1"/>
  <c r="W593" i="5" s="1"/>
  <c r="W594" i="5" s="1"/>
  <c r="W595" i="5" s="1"/>
  <c r="W596" i="5" s="1"/>
  <c r="W597" i="5" s="1"/>
  <c r="W598" i="5" s="1"/>
  <c r="W599" i="5" s="1"/>
  <c r="W600" i="5" s="1"/>
  <c r="W601" i="5" s="1"/>
  <c r="W602" i="5" s="1"/>
  <c r="W603" i="5" s="1"/>
  <c r="W604" i="5" s="1"/>
  <c r="W605" i="5" s="1"/>
  <c r="W606" i="5" s="1"/>
  <c r="W607" i="5" s="1"/>
  <c r="W608" i="5" s="1"/>
  <c r="W609" i="5" s="1"/>
  <c r="W610" i="5" s="1"/>
  <c r="W611" i="5" s="1"/>
  <c r="W612" i="5" s="1"/>
  <c r="W613" i="5" s="1"/>
  <c r="W614" i="5" s="1"/>
  <c r="W615" i="5" s="1"/>
  <c r="W616" i="5" s="1"/>
  <c r="W617" i="5" s="1"/>
  <c r="W618" i="5" s="1"/>
  <c r="W619" i="5" s="1"/>
  <c r="W620" i="5" s="1"/>
  <c r="W621" i="5" s="1"/>
  <c r="W622" i="5" s="1"/>
  <c r="W623" i="5" s="1"/>
  <c r="W624" i="5" s="1"/>
  <c r="W625" i="5" s="1"/>
  <c r="W626" i="5" s="1"/>
  <c r="W627" i="5" s="1"/>
  <c r="W628" i="5" s="1"/>
  <c r="W629" i="5" s="1"/>
  <c r="W630" i="5" s="1"/>
  <c r="W631" i="5" s="1"/>
  <c r="W632" i="5" s="1"/>
  <c r="W633" i="5" s="1"/>
  <c r="W634" i="5" s="1"/>
  <c r="W635" i="5" s="1"/>
  <c r="W636" i="5" s="1"/>
  <c r="W637" i="5" s="1"/>
  <c r="W638" i="5" s="1"/>
  <c r="W639" i="5" s="1"/>
  <c r="W640" i="5" s="1"/>
  <c r="W641" i="5" s="1"/>
  <c r="W642" i="5" s="1"/>
  <c r="W643" i="5" s="1"/>
  <c r="W644" i="5" s="1"/>
  <c r="W645" i="5" s="1"/>
  <c r="W646" i="5" s="1"/>
  <c r="W647" i="5" s="1"/>
  <c r="W648" i="5" s="1"/>
  <c r="W649" i="5" s="1"/>
  <c r="W650" i="5" s="1"/>
  <c r="W651" i="5" s="1"/>
  <c r="W652" i="5" s="1"/>
  <c r="W653" i="5" s="1"/>
  <c r="W654" i="5" s="1"/>
  <c r="W655" i="5" s="1"/>
  <c r="W656" i="5" s="1"/>
  <c r="W657" i="5" s="1"/>
  <c r="W658" i="5" s="1"/>
  <c r="W659" i="5" s="1"/>
  <c r="W660" i="5" s="1"/>
  <c r="W661" i="5" s="1"/>
  <c r="W662" i="5" s="1"/>
  <c r="W663" i="5" s="1"/>
  <c r="W664" i="5" s="1"/>
  <c r="W665" i="5" s="1"/>
  <c r="W666" i="5" s="1"/>
  <c r="W667" i="5" s="1"/>
  <c r="W668" i="5" s="1"/>
  <c r="W669" i="5" s="1"/>
  <c r="W670" i="5" s="1"/>
  <c r="W671" i="5" s="1"/>
  <c r="W672" i="5" s="1"/>
  <c r="W673" i="5" s="1"/>
  <c r="W674" i="5" s="1"/>
  <c r="W675" i="5" s="1"/>
  <c r="W676" i="5" s="1"/>
  <c r="W5" i="5" l="1"/>
  <c r="W6" i="5" s="1"/>
  <c r="W7" i="5" s="1"/>
  <c r="W8" i="5" s="1"/>
  <c r="W9" i="5" s="1"/>
  <c r="W10" i="5" s="1"/>
  <c r="W11" i="5" s="1"/>
  <c r="W12" i="5" s="1"/>
  <c r="W13" i="5" s="1"/>
  <c r="W14" i="5" s="1"/>
  <c r="W15" i="5" s="1"/>
  <c r="W16" i="5" s="1"/>
  <c r="W17" i="5" s="1"/>
  <c r="W18" i="5" s="1"/>
  <c r="W19" i="5" s="1"/>
  <c r="W20" i="5" s="1"/>
  <c r="W21" i="5" s="1"/>
  <c r="W22" i="5" s="1"/>
  <c r="W23" i="5" s="1"/>
  <c r="W24" i="5" s="1"/>
  <c r="W25" i="5" s="1"/>
  <c r="W26" i="5" s="1"/>
  <c r="W27" i="5" s="1"/>
  <c r="W28" i="5" s="1"/>
  <c r="W29" i="5" s="1"/>
  <c r="W30" i="5" s="1"/>
  <c r="W31" i="5" s="1"/>
  <c r="W32" i="5" s="1"/>
  <c r="W33" i="5" s="1"/>
  <c r="W34" i="5" s="1"/>
  <c r="W35" i="5" s="1"/>
  <c r="W36" i="5" s="1"/>
  <c r="W37" i="5" s="1"/>
  <c r="W38" i="5" s="1"/>
  <c r="W39" i="5" s="1"/>
  <c r="W40" i="5" s="1"/>
  <c r="W41" i="5" s="1"/>
  <c r="W42" i="5" s="1"/>
  <c r="W43" i="5" s="1"/>
  <c r="AC5" i="5" l="1"/>
  <c r="AE5" i="5"/>
  <c r="AG5" i="5"/>
  <c r="AC6" i="5"/>
  <c r="AE6" i="5"/>
  <c r="AG6" i="5"/>
  <c r="AC7" i="5"/>
  <c r="AE7" i="5"/>
  <c r="AG7" i="5"/>
  <c r="AC8" i="5"/>
  <c r="AE8" i="5"/>
  <c r="AG8" i="5"/>
  <c r="AC9" i="5"/>
  <c r="AE9" i="5"/>
  <c r="AG9" i="5"/>
  <c r="AC10" i="5"/>
  <c r="AE10" i="5"/>
  <c r="AG10" i="5"/>
  <c r="AC11" i="5"/>
  <c r="AE11" i="5"/>
  <c r="AG11" i="5"/>
  <c r="AC12" i="5"/>
  <c r="AE12" i="5"/>
  <c r="AG12" i="5"/>
  <c r="AC13" i="5"/>
  <c r="AE13" i="5"/>
  <c r="AG13" i="5"/>
  <c r="AC14" i="5"/>
  <c r="AE14" i="5"/>
  <c r="AG14" i="5"/>
  <c r="AC15" i="5"/>
  <c r="AE15" i="5"/>
  <c r="AG15" i="5"/>
  <c r="AC16" i="5"/>
  <c r="AE16" i="5"/>
  <c r="AG16" i="5"/>
  <c r="AC17" i="5"/>
  <c r="AE17" i="5"/>
  <c r="AG17" i="5"/>
  <c r="AC18" i="5"/>
  <c r="AE18" i="5"/>
  <c r="AG18" i="5"/>
  <c r="AC19" i="5"/>
  <c r="AE19" i="5"/>
  <c r="AG19" i="5"/>
  <c r="AC20" i="5"/>
  <c r="AE20" i="5"/>
  <c r="AG20" i="5"/>
  <c r="AC21" i="5"/>
  <c r="AE21" i="5"/>
  <c r="AG21" i="5"/>
  <c r="AC22" i="5"/>
  <c r="AE22" i="5"/>
  <c r="AG22" i="5"/>
  <c r="AC23" i="5"/>
  <c r="AE23" i="5"/>
  <c r="AG23" i="5"/>
  <c r="AC24" i="5"/>
  <c r="AE24" i="5"/>
  <c r="AG24" i="5"/>
  <c r="AC25" i="5"/>
  <c r="AE25" i="5"/>
  <c r="AG25" i="5"/>
  <c r="AC26" i="5"/>
  <c r="AE26" i="5"/>
  <c r="AG26" i="5"/>
  <c r="AC27" i="5"/>
  <c r="AE27" i="5"/>
  <c r="AG27" i="5"/>
  <c r="AC28" i="5"/>
  <c r="AE28" i="5"/>
  <c r="AG28" i="5"/>
  <c r="AC29" i="5"/>
  <c r="AE29" i="5"/>
  <c r="AG29" i="5"/>
  <c r="AC30" i="5"/>
  <c r="AE30" i="5"/>
  <c r="AG30" i="5"/>
  <c r="AC31" i="5"/>
  <c r="AE31" i="5"/>
  <c r="AG31" i="5"/>
  <c r="AC32" i="5"/>
  <c r="AE32" i="5"/>
  <c r="AG32" i="5"/>
  <c r="AC33" i="5"/>
  <c r="AE33" i="5"/>
  <c r="AG33" i="5"/>
  <c r="AC34" i="5"/>
  <c r="AE34" i="5"/>
  <c r="AG34" i="5"/>
  <c r="AC35" i="5"/>
  <c r="AE35" i="5"/>
  <c r="AG35" i="5"/>
  <c r="AC36" i="5"/>
  <c r="AE36" i="5"/>
  <c r="AG36" i="5"/>
  <c r="AC37" i="5"/>
  <c r="AE37" i="5"/>
  <c r="AG37" i="5"/>
  <c r="AC38" i="5"/>
  <c r="AE38" i="5"/>
  <c r="AC39" i="5"/>
  <c r="AE75" i="5"/>
  <c r="AC76" i="5"/>
  <c r="AE76" i="5"/>
  <c r="AC77" i="5"/>
  <c r="AE77" i="5"/>
  <c r="AC78" i="5"/>
  <c r="AE78" i="5"/>
  <c r="AC79" i="5"/>
  <c r="AE79" i="5"/>
  <c r="AC80" i="5"/>
  <c r="AE80" i="5"/>
  <c r="AG80" i="5"/>
  <c r="AC81" i="5"/>
  <c r="AE81" i="5"/>
  <c r="AG81" i="5"/>
  <c r="AC82" i="5"/>
  <c r="AE82" i="5"/>
  <c r="AG82" i="5"/>
  <c r="AC83" i="5"/>
  <c r="AE83" i="5"/>
  <c r="AG83" i="5"/>
  <c r="AC84" i="5"/>
  <c r="AE84" i="5"/>
  <c r="AG84" i="5"/>
  <c r="AC85" i="5"/>
  <c r="AE85" i="5"/>
  <c r="AG85" i="5"/>
  <c r="AC86" i="5"/>
  <c r="AE86" i="5"/>
  <c r="AG86" i="5"/>
  <c r="AC87" i="5"/>
  <c r="AE87" i="5"/>
  <c r="AG87" i="5"/>
  <c r="AC88" i="5"/>
  <c r="AE88" i="5"/>
  <c r="AG88" i="5"/>
  <c r="AC89" i="5"/>
  <c r="AE89" i="5"/>
  <c r="AG89" i="5"/>
  <c r="AC90" i="5"/>
  <c r="AE90" i="5"/>
  <c r="AG90" i="5"/>
  <c r="AC91" i="5"/>
  <c r="AE91" i="5"/>
  <c r="AG91" i="5"/>
  <c r="AC92" i="5"/>
  <c r="AE92" i="5"/>
  <c r="AG92" i="5"/>
  <c r="AC93" i="5"/>
  <c r="AE93" i="5"/>
  <c r="AG93" i="5"/>
  <c r="AC94" i="5"/>
  <c r="AE94" i="5"/>
  <c r="AG94" i="5"/>
  <c r="AC95" i="5"/>
  <c r="AE95" i="5"/>
  <c r="AG95" i="5"/>
  <c r="AC96" i="5"/>
  <c r="AE96" i="5"/>
  <c r="AG96" i="5"/>
  <c r="AC97" i="5"/>
  <c r="AE97" i="5"/>
  <c r="AG97" i="5"/>
  <c r="AC98" i="5"/>
  <c r="AE98" i="5"/>
  <c r="AG98" i="5"/>
  <c r="AC99" i="5"/>
  <c r="AE99" i="5"/>
  <c r="AG99" i="5"/>
  <c r="AC100" i="5"/>
  <c r="AE100" i="5"/>
  <c r="AG100" i="5"/>
  <c r="AC101" i="5"/>
  <c r="AE101" i="5"/>
  <c r="AG101" i="5"/>
  <c r="AC102" i="5"/>
  <c r="AE102" i="5"/>
  <c r="AG102" i="5"/>
  <c r="AC103" i="5"/>
  <c r="AE103" i="5"/>
  <c r="AG103" i="5"/>
  <c r="AC104" i="5"/>
  <c r="AE104" i="5"/>
  <c r="AG104" i="5"/>
  <c r="AC105" i="5"/>
  <c r="AE105" i="5"/>
  <c r="AG105" i="5"/>
  <c r="AC106" i="5"/>
  <c r="AE106" i="5"/>
  <c r="AG106" i="5"/>
  <c r="AC107" i="5"/>
  <c r="AE107" i="5"/>
  <c r="AG107" i="5"/>
  <c r="AC108" i="5"/>
  <c r="AE108" i="5"/>
  <c r="AG108" i="5"/>
  <c r="AC109" i="5"/>
  <c r="AE109" i="5"/>
  <c r="AG109" i="5"/>
  <c r="AC110" i="5"/>
  <c r="AE110" i="5"/>
  <c r="AG110" i="5"/>
  <c r="AC111" i="5"/>
  <c r="AE111" i="5"/>
  <c r="AG111" i="5"/>
  <c r="AC112" i="5"/>
  <c r="AE112" i="5"/>
  <c r="AG112" i="5"/>
  <c r="AC113" i="5"/>
  <c r="AE113" i="5"/>
  <c r="AG113" i="5"/>
  <c r="AC114" i="5"/>
  <c r="AE114" i="5"/>
  <c r="AG114" i="5"/>
  <c r="AC115" i="5"/>
  <c r="AE115" i="5"/>
  <c r="AG115" i="5"/>
  <c r="AC116" i="5"/>
  <c r="AE116" i="5"/>
  <c r="AG116" i="5"/>
  <c r="AC117" i="5"/>
  <c r="AE117" i="5"/>
  <c r="AG117" i="5"/>
  <c r="AC118" i="5"/>
  <c r="AE118" i="5"/>
  <c r="AG118" i="5"/>
  <c r="AC119" i="5"/>
  <c r="AE119" i="5"/>
  <c r="AG119" i="5"/>
  <c r="AC120" i="5"/>
  <c r="AE120" i="5"/>
  <c r="AG120" i="5"/>
  <c r="AC121" i="5"/>
  <c r="AE121" i="5"/>
  <c r="AG121" i="5"/>
  <c r="AC122" i="5"/>
  <c r="AE122" i="5"/>
  <c r="AG122" i="5"/>
  <c r="AC123" i="5"/>
  <c r="AE123" i="5"/>
  <c r="AG123" i="5"/>
  <c r="AC124" i="5"/>
  <c r="AE124" i="5"/>
  <c r="AG124" i="5"/>
  <c r="AC125" i="5"/>
  <c r="AE125" i="5"/>
  <c r="AG125" i="5"/>
  <c r="AC126" i="5"/>
  <c r="AE126" i="5"/>
  <c r="AG126" i="5"/>
  <c r="AC127" i="5"/>
  <c r="AE127" i="5"/>
  <c r="AG127" i="5"/>
  <c r="AC128" i="5"/>
  <c r="AE128" i="5"/>
  <c r="AG128" i="5"/>
  <c r="AC129" i="5"/>
  <c r="AE129" i="5"/>
  <c r="AG129" i="5"/>
  <c r="AC130" i="5"/>
  <c r="AE130" i="5"/>
  <c r="AG130" i="5"/>
  <c r="AC131" i="5"/>
  <c r="AE131" i="5"/>
  <c r="AG131" i="5"/>
  <c r="AC132" i="5"/>
  <c r="AE132" i="5"/>
  <c r="AG132" i="5"/>
  <c r="AC133" i="5"/>
  <c r="AE133" i="5"/>
  <c r="AG133" i="5"/>
  <c r="AC134" i="5"/>
  <c r="AE134" i="5"/>
  <c r="AC135" i="5"/>
  <c r="AC170" i="5"/>
  <c r="AC171" i="5"/>
  <c r="AE171" i="5"/>
  <c r="AC172" i="5"/>
  <c r="AE172" i="5"/>
  <c r="AG172" i="5"/>
  <c r="AC173" i="5"/>
  <c r="AE173" i="5"/>
  <c r="AG173" i="5"/>
  <c r="AC174" i="5"/>
  <c r="AE174" i="5"/>
  <c r="AG174" i="5"/>
  <c r="AC175" i="5"/>
  <c r="AE175" i="5"/>
  <c r="AG175" i="5"/>
  <c r="AC176" i="5"/>
  <c r="AE176" i="5"/>
  <c r="AG176" i="5"/>
  <c r="AC177" i="5"/>
  <c r="AE177" i="5"/>
  <c r="AG177" i="5"/>
  <c r="AC178" i="5"/>
  <c r="AE178" i="5"/>
  <c r="AG178" i="5"/>
  <c r="AC179" i="5"/>
  <c r="AE179" i="5"/>
  <c r="AG179" i="5"/>
  <c r="AC180" i="5"/>
  <c r="AE180" i="5"/>
  <c r="AG180" i="5"/>
  <c r="AC181" i="5"/>
  <c r="AE181" i="5"/>
  <c r="AG181" i="5"/>
  <c r="AC182" i="5"/>
  <c r="AE182" i="5"/>
  <c r="AG182" i="5"/>
  <c r="AC183" i="5"/>
  <c r="AE183" i="5"/>
  <c r="AG183" i="5"/>
  <c r="AC184" i="5"/>
  <c r="AE184" i="5"/>
  <c r="AG184" i="5"/>
  <c r="AC185" i="5"/>
  <c r="AE185" i="5"/>
  <c r="AC186" i="5"/>
  <c r="AE186" i="5"/>
  <c r="AC187" i="5"/>
  <c r="AE187" i="5"/>
  <c r="AC188" i="5"/>
  <c r="AE188" i="5"/>
  <c r="AC189" i="5"/>
  <c r="AE189" i="5"/>
  <c r="AC190" i="5"/>
  <c r="AE190" i="5"/>
  <c r="AC191" i="5"/>
  <c r="AE191" i="5"/>
  <c r="AG191" i="5"/>
  <c r="AC192" i="5"/>
  <c r="AE192" i="5"/>
  <c r="AG192" i="5"/>
  <c r="AC193" i="5"/>
  <c r="AE193" i="5"/>
  <c r="AG193" i="5"/>
  <c r="AC194" i="5"/>
  <c r="AE194" i="5"/>
  <c r="AG194" i="5"/>
  <c r="AC195" i="5"/>
  <c r="AE195" i="5"/>
  <c r="AG195" i="5"/>
  <c r="AC196" i="5"/>
  <c r="AE196" i="5"/>
  <c r="AG196" i="5"/>
  <c r="AC197" i="5"/>
  <c r="AE197" i="5"/>
  <c r="AG197" i="5"/>
  <c r="AC198" i="5"/>
  <c r="AE198" i="5"/>
  <c r="AG198" i="5"/>
  <c r="AC199" i="5"/>
  <c r="AE199" i="5"/>
  <c r="AG199" i="5"/>
  <c r="AC200" i="5"/>
  <c r="AE200" i="5"/>
  <c r="AG200" i="5"/>
  <c r="AC201" i="5"/>
  <c r="AE201" i="5"/>
  <c r="AG201" i="5"/>
  <c r="AC202" i="5"/>
  <c r="AE202" i="5"/>
  <c r="AG202" i="5"/>
  <c r="AC203" i="5"/>
  <c r="AE203" i="5"/>
  <c r="AG203" i="5"/>
  <c r="AC204" i="5"/>
  <c r="AE204" i="5"/>
  <c r="AG204" i="5"/>
  <c r="AC205" i="5"/>
  <c r="AE205" i="5"/>
  <c r="AG205" i="5"/>
  <c r="AC206" i="5"/>
  <c r="AE206" i="5"/>
  <c r="AG206" i="5"/>
  <c r="AC207" i="5"/>
  <c r="AE207" i="5"/>
  <c r="AG207" i="5"/>
  <c r="AC208" i="5"/>
  <c r="AE208" i="5"/>
  <c r="AG208" i="5"/>
  <c r="AC209" i="5"/>
  <c r="AE209" i="5"/>
  <c r="AG209" i="5"/>
  <c r="AC210" i="5"/>
  <c r="AE210" i="5"/>
  <c r="AG210" i="5"/>
  <c r="AC211" i="5"/>
  <c r="AE211" i="5"/>
  <c r="AG211" i="5"/>
  <c r="AC212" i="5"/>
  <c r="AE212" i="5"/>
  <c r="AG212" i="5"/>
  <c r="AC213" i="5"/>
  <c r="AE213" i="5"/>
  <c r="AG213" i="5"/>
  <c r="AC214" i="5"/>
  <c r="AE214" i="5"/>
  <c r="AG214" i="5"/>
  <c r="AC215" i="5"/>
  <c r="AE215" i="5"/>
  <c r="AG215" i="5"/>
  <c r="AC216" i="5"/>
  <c r="AE216" i="5"/>
  <c r="AG216" i="5"/>
  <c r="AC217" i="5"/>
  <c r="AE217" i="5"/>
  <c r="AG217" i="5"/>
  <c r="AC218" i="5"/>
  <c r="AE218" i="5"/>
  <c r="AG218" i="5"/>
  <c r="AC219" i="5"/>
  <c r="AE219" i="5"/>
  <c r="AG219" i="5"/>
  <c r="AC220" i="5"/>
  <c r="AE220" i="5"/>
  <c r="AG220" i="5"/>
  <c r="AC221" i="5"/>
  <c r="AE221" i="5"/>
  <c r="AG221" i="5"/>
  <c r="AC222" i="5"/>
  <c r="AE222" i="5"/>
  <c r="AG222" i="5"/>
  <c r="AC223" i="5"/>
  <c r="AE223" i="5"/>
  <c r="AG223" i="5"/>
  <c r="AC224" i="5"/>
  <c r="AE224" i="5"/>
  <c r="AG224" i="5"/>
  <c r="AC225" i="5"/>
  <c r="AE225" i="5"/>
  <c r="AG225" i="5"/>
  <c r="AC226" i="5"/>
  <c r="AE226" i="5"/>
  <c r="AG226" i="5"/>
  <c r="AC227" i="5"/>
  <c r="AE227" i="5"/>
  <c r="AG227" i="5"/>
  <c r="AC228" i="5"/>
  <c r="AE228" i="5"/>
  <c r="AG228" i="5"/>
  <c r="AC229" i="5"/>
  <c r="AE229" i="5"/>
  <c r="AG229" i="5"/>
  <c r="AC230" i="5"/>
  <c r="AE230" i="5"/>
  <c r="AC231" i="5"/>
  <c r="AC266" i="5"/>
  <c r="AC267" i="5"/>
  <c r="AE267" i="5"/>
  <c r="AC268" i="5"/>
  <c r="AE268" i="5"/>
  <c r="AG268" i="5"/>
  <c r="AC269" i="5"/>
  <c r="AE269" i="5"/>
  <c r="AG269" i="5"/>
  <c r="AC270" i="5"/>
  <c r="AE270" i="5"/>
  <c r="AG270" i="5"/>
  <c r="AC271" i="5"/>
  <c r="AE271" i="5"/>
  <c r="AG271" i="5"/>
  <c r="AC272" i="5"/>
  <c r="AE272" i="5"/>
  <c r="AG272" i="5"/>
  <c r="AC273" i="5"/>
  <c r="AE273" i="5"/>
  <c r="AG273" i="5"/>
  <c r="AC274" i="5"/>
  <c r="AE274" i="5"/>
  <c r="AG274" i="5"/>
  <c r="AC275" i="5"/>
  <c r="AE275" i="5"/>
  <c r="AG275" i="5"/>
  <c r="AC276" i="5"/>
  <c r="AE276" i="5"/>
  <c r="AG276" i="5"/>
  <c r="AC277" i="5"/>
  <c r="AE277" i="5"/>
  <c r="AG277" i="5"/>
  <c r="AE278" i="5"/>
  <c r="AG278" i="5"/>
  <c r="AE279" i="5"/>
  <c r="AG279" i="5"/>
  <c r="AE280" i="5"/>
  <c r="AG280" i="5"/>
  <c r="AE281" i="5"/>
  <c r="AG281" i="5"/>
  <c r="AE282" i="5"/>
  <c r="AG282" i="5"/>
  <c r="AE283" i="5"/>
  <c r="AG283" i="5"/>
  <c r="AE284" i="5"/>
  <c r="AG284" i="5"/>
  <c r="AC285" i="5"/>
  <c r="AE285" i="5"/>
  <c r="AG285" i="5"/>
  <c r="AC286" i="5"/>
  <c r="AE286" i="5"/>
  <c r="AG286" i="5"/>
  <c r="AC287" i="5"/>
  <c r="AE287" i="5"/>
  <c r="AG287" i="5"/>
  <c r="AC288" i="5"/>
  <c r="AE288" i="5"/>
  <c r="AG288" i="5"/>
  <c r="AC289" i="5"/>
  <c r="AE289" i="5"/>
  <c r="AG289" i="5"/>
  <c r="AC290" i="5"/>
  <c r="AE290" i="5"/>
  <c r="AG290" i="5"/>
  <c r="AC291" i="5"/>
  <c r="AE291" i="5"/>
  <c r="AG291" i="5"/>
  <c r="AC292" i="5"/>
  <c r="AE292" i="5"/>
  <c r="AG292" i="5"/>
  <c r="AC293" i="5"/>
  <c r="AE293" i="5"/>
  <c r="AG293" i="5"/>
  <c r="AC294" i="5"/>
  <c r="AE294" i="5"/>
  <c r="AG294" i="5"/>
  <c r="AC295" i="5"/>
  <c r="AE295" i="5"/>
  <c r="AG295" i="5"/>
  <c r="AC296" i="5"/>
  <c r="AE296" i="5"/>
  <c r="AG296" i="5"/>
  <c r="AC297" i="5"/>
  <c r="AE297" i="5"/>
  <c r="AG297" i="5"/>
  <c r="AC298" i="5"/>
  <c r="AE298" i="5"/>
  <c r="AG298" i="5"/>
  <c r="AC299" i="5"/>
  <c r="AE299" i="5"/>
  <c r="AG299" i="5"/>
  <c r="AC300" i="5"/>
  <c r="AE300" i="5"/>
  <c r="AG300" i="5"/>
  <c r="AC301" i="5"/>
  <c r="AE301" i="5"/>
  <c r="AG301" i="5"/>
  <c r="AC302" i="5"/>
  <c r="AE302" i="5"/>
  <c r="AG302" i="5"/>
  <c r="AC303" i="5"/>
  <c r="AE303" i="5"/>
  <c r="AG303" i="5"/>
  <c r="AC304" i="5"/>
  <c r="AE304" i="5"/>
  <c r="AG304" i="5"/>
  <c r="AC305" i="5"/>
  <c r="AE305" i="5"/>
  <c r="AG305" i="5"/>
  <c r="AC306" i="5"/>
  <c r="AE306" i="5"/>
  <c r="AG306" i="5"/>
  <c r="AC307" i="5"/>
  <c r="AE307" i="5"/>
  <c r="AG307" i="5"/>
  <c r="AC308" i="5"/>
  <c r="AE308" i="5"/>
  <c r="AG308" i="5"/>
  <c r="AC309" i="5"/>
  <c r="AE309" i="5"/>
  <c r="AG309" i="5"/>
  <c r="AC310" i="5"/>
  <c r="AE310" i="5"/>
  <c r="AG310" i="5"/>
  <c r="AC311" i="5"/>
  <c r="AE311" i="5"/>
  <c r="AG311" i="5"/>
  <c r="AC312" i="5"/>
  <c r="AE312" i="5"/>
  <c r="AG312" i="5"/>
  <c r="AC313" i="5"/>
  <c r="AE313" i="5"/>
  <c r="AG313" i="5"/>
  <c r="AC314" i="5"/>
  <c r="AE314" i="5"/>
  <c r="AG314" i="5"/>
  <c r="AC315" i="5"/>
  <c r="AE315" i="5"/>
  <c r="AG315" i="5"/>
  <c r="AC316" i="5"/>
  <c r="AE316" i="5"/>
  <c r="AG316" i="5"/>
  <c r="AC317" i="5"/>
  <c r="AE317" i="5"/>
  <c r="AG317" i="5"/>
  <c r="AC318" i="5"/>
  <c r="AE318" i="5"/>
  <c r="AG318" i="5"/>
  <c r="AC319" i="5"/>
  <c r="AE319" i="5"/>
  <c r="AG319" i="5"/>
  <c r="AC320" i="5"/>
  <c r="AE320" i="5"/>
  <c r="AG320" i="5"/>
  <c r="AC321" i="5"/>
  <c r="AE321" i="5"/>
  <c r="AG321" i="5"/>
  <c r="AC322" i="5"/>
  <c r="AE322" i="5"/>
  <c r="AG322" i="5"/>
  <c r="AC323" i="5"/>
  <c r="AE323" i="5"/>
  <c r="AG323" i="5"/>
  <c r="AC324" i="5"/>
  <c r="AE324" i="5"/>
  <c r="AG324" i="5"/>
  <c r="AC325" i="5"/>
  <c r="AE325" i="5"/>
  <c r="AG325" i="5"/>
  <c r="AC326" i="5"/>
  <c r="AE326" i="5"/>
  <c r="AC327" i="5"/>
  <c r="AC362" i="5"/>
  <c r="AC363" i="5"/>
  <c r="AE363" i="5"/>
  <c r="AC364" i="5"/>
  <c r="AE364" i="5"/>
  <c r="AG364" i="5"/>
  <c r="AC365" i="5"/>
  <c r="AE365" i="5"/>
  <c r="AG365" i="5"/>
  <c r="AC366" i="5"/>
  <c r="AE366" i="5"/>
  <c r="AG366" i="5"/>
  <c r="AC367" i="5"/>
  <c r="AE367" i="5"/>
  <c r="AG367" i="5"/>
  <c r="AC368" i="5"/>
  <c r="AE368" i="5"/>
  <c r="AG368" i="5"/>
  <c r="AC369" i="5"/>
  <c r="AE369" i="5"/>
  <c r="AG369" i="5"/>
  <c r="AC370" i="5"/>
  <c r="AE370" i="5"/>
  <c r="AG370" i="5"/>
  <c r="AC371" i="5"/>
  <c r="AE371" i="5"/>
  <c r="AG371" i="5"/>
  <c r="AC372" i="5"/>
  <c r="AE372" i="5"/>
  <c r="AG372" i="5"/>
  <c r="AC373" i="5"/>
  <c r="AE373" i="5"/>
  <c r="AG373" i="5"/>
  <c r="AC374" i="5"/>
  <c r="AE374" i="5"/>
  <c r="AG374" i="5"/>
  <c r="AC375" i="5"/>
  <c r="AE375" i="5"/>
  <c r="AG375" i="5"/>
  <c r="AC376" i="5"/>
  <c r="AE376" i="5"/>
  <c r="AG376" i="5"/>
  <c r="AC377" i="5"/>
  <c r="AE377" i="5"/>
  <c r="AG377" i="5"/>
  <c r="AC378" i="5"/>
  <c r="AE378" i="5"/>
  <c r="AG378" i="5"/>
  <c r="AC379" i="5"/>
  <c r="AE379" i="5"/>
  <c r="AG379" i="5"/>
  <c r="AC380" i="5"/>
  <c r="AE380" i="5"/>
  <c r="AG380" i="5"/>
  <c r="AC381" i="5"/>
  <c r="AE381" i="5"/>
  <c r="AG381" i="5"/>
  <c r="AC382" i="5"/>
  <c r="AE382" i="5"/>
  <c r="AG382" i="5"/>
  <c r="AC383" i="5"/>
  <c r="AE383" i="5"/>
  <c r="AG383" i="5"/>
  <c r="AC384" i="5"/>
  <c r="AE384" i="5"/>
  <c r="AG384" i="5"/>
  <c r="AC385" i="5"/>
  <c r="AE385" i="5"/>
  <c r="AG385" i="5"/>
  <c r="AC386" i="5"/>
  <c r="AE386" i="5"/>
  <c r="AG386" i="5"/>
  <c r="AC387" i="5"/>
  <c r="AE387" i="5"/>
  <c r="AG387" i="5"/>
  <c r="AC388" i="5"/>
  <c r="AE388" i="5"/>
  <c r="AG388" i="5"/>
  <c r="AC389" i="5"/>
  <c r="AE389" i="5"/>
  <c r="AG389" i="5"/>
  <c r="AC390" i="5"/>
  <c r="AE390" i="5"/>
  <c r="AG390" i="5"/>
  <c r="AC391" i="5"/>
  <c r="AE391" i="5"/>
  <c r="AG391" i="5"/>
  <c r="AC392" i="5"/>
  <c r="AE392" i="5"/>
  <c r="AG392" i="5"/>
  <c r="AC393" i="5"/>
  <c r="AE393" i="5"/>
  <c r="AG393" i="5"/>
  <c r="AC394" i="5"/>
  <c r="AE394" i="5"/>
  <c r="AG394" i="5"/>
  <c r="AC395" i="5"/>
  <c r="AE395" i="5"/>
  <c r="AG395" i="5"/>
  <c r="AC396" i="5"/>
  <c r="AE396" i="5"/>
  <c r="AG396" i="5"/>
  <c r="AC397" i="5"/>
  <c r="AE397" i="5"/>
  <c r="AG397" i="5"/>
  <c r="AC398" i="5"/>
  <c r="AE398" i="5"/>
  <c r="AG398" i="5"/>
  <c r="AC399" i="5"/>
  <c r="AE399" i="5"/>
  <c r="AG399" i="5"/>
  <c r="AC400" i="5"/>
  <c r="AE400" i="5"/>
  <c r="AG400" i="5"/>
  <c r="AC401" i="5"/>
  <c r="AE401" i="5"/>
  <c r="AG401" i="5"/>
  <c r="AC402" i="5"/>
  <c r="AE402" i="5"/>
  <c r="AG402" i="5"/>
  <c r="AC403" i="5"/>
  <c r="AE403" i="5"/>
  <c r="AG403" i="5"/>
  <c r="AC404" i="5"/>
  <c r="AE404" i="5"/>
  <c r="AG404" i="5"/>
  <c r="AC405" i="5"/>
  <c r="AE405" i="5"/>
  <c r="AG405" i="5"/>
  <c r="AC406" i="5"/>
  <c r="AE406" i="5"/>
  <c r="AG406" i="5"/>
  <c r="AC407" i="5"/>
  <c r="AE407" i="5"/>
  <c r="AG407" i="5"/>
  <c r="AC408" i="5"/>
  <c r="AE408" i="5"/>
  <c r="AG408" i="5"/>
  <c r="AC409" i="5"/>
  <c r="AE409" i="5"/>
  <c r="AG409" i="5"/>
  <c r="AC410" i="5"/>
  <c r="AE410" i="5"/>
  <c r="AG410" i="5"/>
  <c r="AC411" i="5"/>
  <c r="AE411" i="5"/>
  <c r="AG411" i="5"/>
  <c r="AC412" i="5"/>
  <c r="AE412" i="5"/>
  <c r="AG412" i="5"/>
  <c r="AC413" i="5"/>
  <c r="AE413" i="5"/>
  <c r="AG413" i="5"/>
  <c r="AC414" i="5"/>
  <c r="AE414" i="5"/>
  <c r="AG414" i="5"/>
  <c r="AC415" i="5"/>
  <c r="AE415" i="5"/>
  <c r="AG415" i="5"/>
  <c r="AC416" i="5"/>
  <c r="AE416" i="5"/>
  <c r="AG416" i="5"/>
  <c r="AC417" i="5"/>
  <c r="AE417" i="5"/>
  <c r="AG417" i="5"/>
  <c r="AC418" i="5"/>
  <c r="AE418" i="5"/>
  <c r="AG418" i="5"/>
  <c r="AC419" i="5"/>
  <c r="AE419" i="5"/>
  <c r="AG419" i="5"/>
  <c r="AC420" i="5"/>
  <c r="AE420" i="5"/>
  <c r="AG420" i="5"/>
  <c r="AC421" i="5"/>
  <c r="AE421" i="5"/>
  <c r="AG421" i="5"/>
  <c r="AC422" i="5"/>
  <c r="AE422" i="5"/>
  <c r="AC423" i="5"/>
  <c r="AC458" i="5"/>
  <c r="AC459" i="5"/>
  <c r="AE459" i="5"/>
  <c r="AC460" i="5"/>
  <c r="AE460" i="5"/>
  <c r="AG460" i="5"/>
  <c r="AC461" i="5"/>
  <c r="AE461" i="5"/>
  <c r="AG461" i="5"/>
  <c r="AC462" i="5"/>
  <c r="AE462" i="5"/>
  <c r="AG462" i="5"/>
  <c r="AC463" i="5"/>
  <c r="AE463" i="5"/>
  <c r="AG463" i="5"/>
  <c r="AC464" i="5"/>
  <c r="AE464" i="5"/>
  <c r="AG464" i="5"/>
  <c r="AC465" i="5"/>
  <c r="AE465" i="5"/>
  <c r="AG465" i="5"/>
  <c r="AC466" i="5"/>
  <c r="AE466" i="5"/>
  <c r="AG466" i="5"/>
  <c r="AC467" i="5"/>
  <c r="AE467" i="5"/>
  <c r="AG467" i="5"/>
  <c r="AC468" i="5"/>
  <c r="AE468" i="5"/>
  <c r="AG468" i="5"/>
  <c r="AC469" i="5"/>
  <c r="AG469" i="5"/>
  <c r="AC470" i="5"/>
  <c r="AG470" i="5"/>
  <c r="AC471" i="5"/>
  <c r="AG471" i="5"/>
  <c r="AC472" i="5"/>
  <c r="AG472" i="5"/>
  <c r="AC473" i="5"/>
  <c r="AG473" i="5"/>
  <c r="AC474" i="5"/>
  <c r="AG474" i="5"/>
  <c r="AC475" i="5"/>
  <c r="AG475" i="5"/>
  <c r="AC476" i="5"/>
  <c r="AG476" i="5"/>
  <c r="AC477" i="5"/>
  <c r="AG477" i="5"/>
  <c r="AC478" i="5"/>
  <c r="AG478" i="5"/>
  <c r="AC479" i="5"/>
  <c r="AG479" i="5"/>
  <c r="AC480" i="5"/>
  <c r="AG480" i="5"/>
  <c r="AC481" i="5"/>
  <c r="AE481" i="5"/>
  <c r="AG481" i="5"/>
  <c r="AC482" i="5"/>
  <c r="AE482" i="5"/>
  <c r="AG482" i="5"/>
  <c r="AC483" i="5"/>
  <c r="AE483" i="5"/>
  <c r="AG483" i="5"/>
  <c r="AC484" i="5"/>
  <c r="AE484" i="5"/>
  <c r="AG484" i="5"/>
  <c r="AC485" i="5"/>
  <c r="AE485" i="5"/>
  <c r="AG485" i="5"/>
  <c r="AC486" i="5"/>
  <c r="AE486" i="5"/>
  <c r="AG486" i="5"/>
  <c r="AC487" i="5"/>
  <c r="AE487" i="5"/>
  <c r="AG487" i="5"/>
  <c r="AC488" i="5"/>
  <c r="AE488" i="5"/>
  <c r="AG488" i="5"/>
  <c r="AC489" i="5"/>
  <c r="AE489" i="5"/>
  <c r="AG489" i="5"/>
  <c r="AC490" i="5"/>
  <c r="AE490" i="5"/>
  <c r="AG490" i="5"/>
  <c r="AC491" i="5"/>
  <c r="AE491" i="5"/>
  <c r="AG491" i="5"/>
  <c r="AC492" i="5"/>
  <c r="AE492" i="5"/>
  <c r="AG492" i="5"/>
  <c r="AC493" i="5"/>
  <c r="AE493" i="5"/>
  <c r="AG493" i="5"/>
  <c r="AC494" i="5"/>
  <c r="AE494" i="5"/>
  <c r="AG494" i="5"/>
  <c r="AC495" i="5"/>
  <c r="AE495" i="5"/>
  <c r="AG495" i="5"/>
  <c r="AC496" i="5"/>
  <c r="AE496" i="5"/>
  <c r="AG496" i="5"/>
  <c r="AC497" i="5"/>
  <c r="AE497" i="5"/>
  <c r="AG497" i="5"/>
  <c r="AC498" i="5"/>
  <c r="AE498" i="5"/>
  <c r="AG498" i="5"/>
  <c r="AC499" i="5"/>
  <c r="AE499" i="5"/>
  <c r="AG499" i="5"/>
  <c r="AC500" i="5"/>
  <c r="AE500" i="5"/>
  <c r="AG500" i="5"/>
  <c r="AC501" i="5"/>
  <c r="AE501" i="5"/>
  <c r="AG501" i="5"/>
  <c r="AC502" i="5"/>
  <c r="AE502" i="5"/>
  <c r="AG502" i="5"/>
  <c r="AC503" i="5"/>
  <c r="AE503" i="5"/>
  <c r="AG503" i="5"/>
  <c r="AC504" i="5"/>
  <c r="AE504" i="5"/>
  <c r="AG504" i="5"/>
  <c r="AC505" i="5"/>
  <c r="AE505" i="5"/>
  <c r="AG505" i="5"/>
  <c r="AC506" i="5"/>
  <c r="AE506" i="5"/>
  <c r="AG506" i="5"/>
  <c r="AC507" i="5"/>
  <c r="AE507" i="5"/>
  <c r="AG507" i="5"/>
  <c r="AC508" i="5"/>
  <c r="AE508" i="5"/>
  <c r="AG508" i="5"/>
  <c r="AC509" i="5"/>
  <c r="AE509" i="5"/>
  <c r="AG509" i="5"/>
  <c r="AC510" i="5"/>
  <c r="AE510" i="5"/>
  <c r="AG510" i="5"/>
  <c r="AC511" i="5"/>
  <c r="AE511" i="5"/>
  <c r="AG511" i="5"/>
  <c r="AC512" i="5"/>
  <c r="AE512" i="5"/>
  <c r="AG512" i="5"/>
  <c r="AC513" i="5"/>
  <c r="AE513" i="5"/>
  <c r="AG513" i="5"/>
  <c r="AC514" i="5"/>
  <c r="AE514" i="5"/>
  <c r="AG514" i="5"/>
  <c r="AC515" i="5"/>
  <c r="AE515" i="5"/>
  <c r="AG515" i="5"/>
  <c r="AC516" i="5"/>
  <c r="AE516" i="5"/>
  <c r="AG516" i="5"/>
  <c r="AC517" i="5"/>
  <c r="AE517" i="5"/>
  <c r="AG517" i="5"/>
  <c r="AC518" i="5"/>
  <c r="AE518" i="5"/>
  <c r="AG518" i="5"/>
  <c r="AC519" i="5"/>
  <c r="AE519" i="5"/>
  <c r="AG519" i="5"/>
  <c r="AC520" i="5"/>
  <c r="AE520" i="5"/>
  <c r="AG520" i="5"/>
  <c r="AC521" i="5"/>
  <c r="AE521" i="5"/>
  <c r="AG521" i="5"/>
  <c r="AC522" i="5"/>
  <c r="AE522" i="5"/>
  <c r="AG522" i="5"/>
  <c r="AC523" i="5"/>
  <c r="AE523" i="5"/>
  <c r="AG523" i="5"/>
  <c r="AC524" i="5"/>
  <c r="AE524" i="5"/>
  <c r="AG524" i="5"/>
  <c r="AC525" i="5"/>
  <c r="AE525" i="5"/>
  <c r="AG525" i="5"/>
  <c r="AE526" i="5"/>
  <c r="AG526" i="5"/>
  <c r="AE527" i="5"/>
  <c r="AG527" i="5"/>
  <c r="AE528" i="5"/>
  <c r="AG528" i="5"/>
  <c r="AE529" i="5"/>
  <c r="AG529" i="5"/>
  <c r="AE530" i="5"/>
  <c r="AG530" i="5"/>
  <c r="AE531" i="5"/>
  <c r="AG531" i="5"/>
  <c r="AE532" i="5"/>
  <c r="AG532" i="5"/>
  <c r="AE533" i="5"/>
  <c r="AG533" i="5"/>
  <c r="AE534" i="5"/>
  <c r="AG534" i="5"/>
  <c r="AC535" i="5"/>
  <c r="AE535" i="5"/>
  <c r="AG535" i="5"/>
  <c r="AC536" i="5"/>
  <c r="AE536" i="5"/>
  <c r="AG536" i="5"/>
  <c r="AC537" i="5"/>
  <c r="AE537" i="5"/>
  <c r="AG537" i="5"/>
  <c r="AC538" i="5"/>
  <c r="AE538" i="5"/>
  <c r="AG538" i="5"/>
  <c r="AC539" i="5"/>
  <c r="AE539" i="5"/>
  <c r="AG539" i="5"/>
  <c r="AC540" i="5"/>
  <c r="AE540" i="5"/>
  <c r="AG540" i="5"/>
  <c r="AC541" i="5"/>
  <c r="AE541" i="5"/>
  <c r="AG541" i="5"/>
  <c r="AC542" i="5"/>
  <c r="AE542" i="5"/>
  <c r="AG542" i="5"/>
  <c r="AC543" i="5"/>
  <c r="AG543" i="5"/>
  <c r="AC544" i="5"/>
  <c r="AG544" i="5"/>
  <c r="AC545" i="5"/>
  <c r="AG545" i="5"/>
  <c r="AC546" i="5"/>
  <c r="AG546" i="5"/>
  <c r="AC547" i="5"/>
  <c r="AG547" i="5"/>
  <c r="AC548" i="5"/>
  <c r="AG548" i="5"/>
  <c r="AC549" i="5"/>
  <c r="AG549" i="5"/>
  <c r="AC550" i="5"/>
  <c r="AG550" i="5"/>
  <c r="AC551" i="5"/>
  <c r="AG551" i="5"/>
  <c r="AC552" i="5"/>
  <c r="AG552" i="5"/>
  <c r="AC553" i="5"/>
  <c r="AG553" i="5"/>
  <c r="AC554" i="5"/>
  <c r="AG554" i="5"/>
  <c r="AC555" i="5"/>
  <c r="AG555" i="5"/>
  <c r="AC556" i="5"/>
  <c r="AG556" i="5"/>
  <c r="AC557" i="5"/>
  <c r="AG557" i="5"/>
  <c r="AC558" i="5"/>
  <c r="AE558" i="5"/>
  <c r="AG558" i="5"/>
  <c r="AC559" i="5"/>
  <c r="AE559" i="5"/>
  <c r="AG559" i="5"/>
  <c r="AC560" i="5"/>
  <c r="AE560" i="5"/>
  <c r="AG560" i="5"/>
  <c r="AC561" i="5"/>
  <c r="AE561" i="5"/>
  <c r="AG561" i="5"/>
  <c r="AC562" i="5"/>
  <c r="AE562" i="5"/>
  <c r="AG562" i="5"/>
  <c r="AC563" i="5"/>
  <c r="AE563" i="5"/>
  <c r="AG563" i="5"/>
  <c r="AC564" i="5"/>
  <c r="AE564" i="5"/>
  <c r="AG564" i="5"/>
  <c r="AC565" i="5"/>
  <c r="AE565" i="5"/>
  <c r="AC566" i="5"/>
  <c r="AE566" i="5"/>
  <c r="AC567" i="5"/>
  <c r="AE567" i="5"/>
  <c r="AC568" i="5"/>
  <c r="AE568" i="5"/>
  <c r="AC569" i="5"/>
  <c r="AE569" i="5"/>
  <c r="AC570" i="5"/>
  <c r="AE570" i="5"/>
  <c r="AC571" i="5"/>
  <c r="AE571" i="5"/>
  <c r="AC572" i="5"/>
  <c r="AE572" i="5"/>
  <c r="AC573" i="5"/>
  <c r="AE573" i="5"/>
  <c r="AC574" i="5"/>
  <c r="AE574" i="5"/>
  <c r="AC575" i="5"/>
  <c r="AE575" i="5"/>
  <c r="AC576" i="5"/>
  <c r="AE576" i="5"/>
  <c r="AC577" i="5"/>
  <c r="AE577" i="5"/>
  <c r="AC578" i="5"/>
  <c r="AE578" i="5"/>
  <c r="AC579" i="5"/>
  <c r="AE579" i="5"/>
  <c r="AG579" i="5"/>
  <c r="AC580" i="5"/>
  <c r="AE580" i="5"/>
  <c r="AG580" i="5"/>
  <c r="AC581" i="5"/>
  <c r="AE581" i="5"/>
  <c r="AG581" i="5"/>
  <c r="AC582" i="5"/>
  <c r="AE582" i="5"/>
  <c r="AG582" i="5"/>
  <c r="AC583" i="5"/>
  <c r="AE583" i="5"/>
  <c r="AG583" i="5"/>
  <c r="AC584" i="5"/>
  <c r="AE584" i="5"/>
  <c r="AG584" i="5"/>
  <c r="AC585" i="5"/>
  <c r="AE585" i="5"/>
  <c r="AG585" i="5"/>
  <c r="AC586" i="5"/>
  <c r="AE586" i="5"/>
  <c r="AG586" i="5"/>
  <c r="AC587" i="5"/>
  <c r="AE587" i="5"/>
  <c r="AG587" i="5"/>
  <c r="AC588" i="5"/>
  <c r="AE588" i="5"/>
  <c r="AG588" i="5"/>
  <c r="AC589" i="5"/>
  <c r="AE589" i="5"/>
  <c r="AG589" i="5"/>
  <c r="AC590" i="5"/>
  <c r="AE590" i="5"/>
  <c r="AG590" i="5"/>
  <c r="AC591" i="5"/>
  <c r="AE591" i="5"/>
  <c r="AG591" i="5"/>
  <c r="AC592" i="5"/>
  <c r="AE592" i="5"/>
  <c r="AG592" i="5"/>
  <c r="AC593" i="5"/>
  <c r="AE593" i="5"/>
  <c r="AG593" i="5"/>
  <c r="AC594" i="5"/>
  <c r="AE594" i="5"/>
  <c r="AG594" i="5"/>
  <c r="AC595" i="5"/>
  <c r="AE595" i="5"/>
  <c r="AG595" i="5"/>
  <c r="AC596" i="5"/>
  <c r="AE596" i="5"/>
  <c r="AG596" i="5"/>
  <c r="AC597" i="5"/>
  <c r="AE597" i="5"/>
  <c r="AG597" i="5"/>
  <c r="AC598" i="5"/>
  <c r="AE598" i="5"/>
  <c r="AG598" i="5"/>
  <c r="AC599" i="5"/>
  <c r="AE599" i="5"/>
  <c r="AG599" i="5"/>
  <c r="AC600" i="5"/>
  <c r="AE600" i="5"/>
  <c r="AG600" i="5"/>
  <c r="AC601" i="5"/>
  <c r="AE601" i="5"/>
  <c r="AG601" i="5"/>
  <c r="AC602" i="5"/>
  <c r="AE602" i="5"/>
  <c r="AG602" i="5"/>
  <c r="AC603" i="5"/>
  <c r="AE603" i="5"/>
  <c r="AG603" i="5"/>
  <c r="AC604" i="5"/>
  <c r="AE604" i="5"/>
  <c r="AG604" i="5"/>
  <c r="AC605" i="5"/>
  <c r="AE605" i="5"/>
  <c r="AG605" i="5"/>
  <c r="AC606" i="5"/>
  <c r="AE606" i="5"/>
  <c r="AG606" i="5"/>
  <c r="AC607" i="5"/>
  <c r="AE607" i="5"/>
  <c r="AG607" i="5"/>
  <c r="AC608" i="5"/>
  <c r="AE608" i="5"/>
  <c r="AG608" i="5"/>
  <c r="AC609" i="5"/>
  <c r="AE609" i="5"/>
  <c r="AG609" i="5"/>
  <c r="AC610" i="5"/>
  <c r="AE610" i="5"/>
  <c r="AG610" i="5"/>
  <c r="AC611" i="5"/>
  <c r="AE611" i="5"/>
  <c r="AG611" i="5"/>
  <c r="AC612" i="5"/>
  <c r="AE612" i="5"/>
  <c r="AG612" i="5"/>
  <c r="AC613" i="5"/>
  <c r="AE613" i="5"/>
  <c r="AG613" i="5"/>
  <c r="AC614" i="5"/>
  <c r="AE614" i="5"/>
  <c r="AG614" i="5"/>
  <c r="AC615" i="5"/>
  <c r="AE615" i="5"/>
  <c r="AG615" i="5"/>
  <c r="AC616" i="5"/>
  <c r="AE616" i="5"/>
  <c r="AG616" i="5"/>
  <c r="AC617" i="5"/>
  <c r="AE617" i="5"/>
  <c r="AG617" i="5"/>
  <c r="AC618" i="5"/>
  <c r="AE618" i="5"/>
  <c r="AG618" i="5"/>
  <c r="AC619" i="5"/>
  <c r="AE619" i="5"/>
  <c r="AG619" i="5"/>
  <c r="AC620" i="5"/>
  <c r="AE620" i="5"/>
  <c r="AG620" i="5"/>
  <c r="AC621" i="5"/>
  <c r="AE621" i="5"/>
  <c r="AG621" i="5"/>
  <c r="AC622" i="5"/>
  <c r="AE622" i="5"/>
  <c r="AG622" i="5"/>
  <c r="AC623" i="5"/>
  <c r="AE623" i="5"/>
  <c r="AG623" i="5"/>
  <c r="AC624" i="5"/>
  <c r="AE624" i="5"/>
  <c r="AG624" i="5"/>
  <c r="AC625" i="5"/>
  <c r="AE625" i="5"/>
  <c r="AG625" i="5"/>
  <c r="AC626" i="5"/>
  <c r="AE626" i="5"/>
  <c r="AG626" i="5"/>
  <c r="AC627" i="5"/>
  <c r="AE627" i="5"/>
  <c r="AG627" i="5"/>
  <c r="AC628" i="5"/>
  <c r="AE628" i="5"/>
  <c r="AG628" i="5"/>
  <c r="AC629" i="5"/>
  <c r="AE629" i="5"/>
  <c r="AG629" i="5"/>
  <c r="AC630" i="5"/>
  <c r="AE630" i="5"/>
  <c r="AG630" i="5"/>
  <c r="AC631" i="5"/>
  <c r="AE631" i="5"/>
  <c r="AG631" i="5"/>
  <c r="AC632" i="5"/>
  <c r="AE632" i="5"/>
  <c r="AG632" i="5"/>
  <c r="AC633" i="5"/>
  <c r="AE633" i="5"/>
  <c r="AG633" i="5"/>
  <c r="AC634" i="5"/>
  <c r="AE634" i="5"/>
  <c r="AG634" i="5"/>
  <c r="AC635" i="5"/>
  <c r="AE635" i="5"/>
  <c r="AG635" i="5"/>
  <c r="AC636" i="5"/>
  <c r="AE636" i="5"/>
  <c r="AG636" i="5"/>
  <c r="AC637" i="5"/>
  <c r="AE637" i="5"/>
  <c r="AG637" i="5"/>
  <c r="AC638" i="5"/>
  <c r="AE638" i="5"/>
  <c r="AG638" i="5"/>
  <c r="AC639" i="5"/>
  <c r="AE639" i="5"/>
  <c r="AG639" i="5"/>
  <c r="AC640" i="5"/>
  <c r="AE640" i="5"/>
  <c r="AG640" i="5"/>
  <c r="AC641" i="5"/>
  <c r="AE641" i="5"/>
  <c r="AG641" i="5"/>
  <c r="AC642" i="5"/>
  <c r="AE642" i="5"/>
  <c r="AG642" i="5"/>
  <c r="AC643" i="5"/>
  <c r="AE643" i="5"/>
  <c r="AG643" i="5"/>
  <c r="AC644" i="5"/>
  <c r="AE644" i="5"/>
  <c r="AG644" i="5"/>
  <c r="AC645" i="5"/>
  <c r="AE645" i="5"/>
  <c r="AG645" i="5"/>
  <c r="AC646" i="5"/>
  <c r="AE646" i="5"/>
  <c r="AG646" i="5"/>
  <c r="AC647" i="5"/>
  <c r="AE647" i="5"/>
  <c r="AG647" i="5"/>
  <c r="AC648" i="5"/>
  <c r="AE648" i="5"/>
  <c r="AG648" i="5"/>
  <c r="AC649" i="5"/>
  <c r="AE649" i="5"/>
  <c r="AG649" i="5"/>
  <c r="AC650" i="5"/>
  <c r="AE650" i="5"/>
  <c r="AG650" i="5"/>
  <c r="AC651" i="5"/>
  <c r="AE651" i="5"/>
  <c r="AG651" i="5"/>
  <c r="AC652" i="5"/>
  <c r="AE652" i="5"/>
  <c r="AG652" i="5"/>
  <c r="AC653" i="5"/>
  <c r="AE653" i="5"/>
  <c r="AG653" i="5"/>
  <c r="AC654" i="5"/>
  <c r="AE654" i="5"/>
  <c r="AG654" i="5"/>
  <c r="AC655" i="5"/>
  <c r="AE655" i="5"/>
  <c r="AG655" i="5"/>
  <c r="AC656" i="5"/>
  <c r="AE656" i="5"/>
  <c r="AG656" i="5"/>
  <c r="AC657" i="5"/>
  <c r="AE657" i="5"/>
  <c r="AG657" i="5"/>
  <c r="AC658" i="5"/>
  <c r="AE658" i="5"/>
  <c r="AG658" i="5"/>
  <c r="AC659" i="5"/>
  <c r="AE659" i="5"/>
  <c r="AG659" i="5"/>
  <c r="AC660" i="5"/>
  <c r="AE660" i="5"/>
  <c r="AG660" i="5"/>
  <c r="AC661" i="5"/>
  <c r="AG661" i="5"/>
  <c r="AC662" i="5"/>
  <c r="AG662" i="5"/>
  <c r="AC663" i="5"/>
  <c r="AG663" i="5"/>
  <c r="AC664" i="5"/>
  <c r="AG664" i="5"/>
  <c r="AC665" i="5"/>
  <c r="AG665" i="5"/>
  <c r="AC666" i="5"/>
  <c r="AG666" i="5"/>
  <c r="AC667" i="5"/>
  <c r="AG667" i="5"/>
  <c r="AC668" i="5"/>
  <c r="AG668" i="5"/>
  <c r="AC669" i="5"/>
  <c r="AG669" i="5"/>
  <c r="AC670" i="5"/>
  <c r="AE670" i="5"/>
  <c r="AG670" i="5"/>
  <c r="AC671" i="5"/>
  <c r="AE671" i="5"/>
  <c r="AG671" i="5"/>
  <c r="AC672" i="5"/>
  <c r="AE672" i="5"/>
  <c r="AG672" i="5"/>
  <c r="AC673" i="5"/>
  <c r="AE673" i="5"/>
  <c r="AG673" i="5"/>
  <c r="AC674" i="5"/>
  <c r="AE674" i="5"/>
  <c r="AG674" i="5"/>
  <c r="AC675" i="5"/>
  <c r="AE675" i="5"/>
  <c r="AG675" i="5"/>
  <c r="AC676" i="5"/>
  <c r="AE676" i="5"/>
  <c r="AG67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<sst xmlns="http://schemas.openxmlformats.org/spreadsheetml/2006/main" count="562" uniqueCount="203">
  <si>
    <t>1. Automodellen en batterijen</t>
  </si>
  <si>
    <t>a)</t>
  </si>
  <si>
    <t>De auto's, modellen, bereik, batterijgrootte en verbruik zijn hier weergegeven.</t>
  </si>
  <si>
    <t>b)</t>
  </si>
  <si>
    <t>Een extra type kan steeds onderaan worden toegevoegd.</t>
  </si>
  <si>
    <t>c)</t>
  </si>
  <si>
    <t xml:space="preserve">Naar de vetgedrukte getallen, zijnde de batterijgrootte en verbruik, wordt in volgende tabbladen verwezen. Het handigste is dus om ze in dit tabblad aan te passen om wijzigingen door te voeren naar de andere, indien dit nodig zou zijn. </t>
  </si>
  <si>
    <t>d)</t>
  </si>
  <si>
    <t>Momenteel is er per type een andere auto toegekend, maar er kan evenwel eenzelfde auto aan meerdere types worden toegekend of omgekeerd.</t>
  </si>
  <si>
    <t>2. Activiteiten en verbruik</t>
  </si>
  <si>
    <t>Hier worden aannames qua afstanden en verbruik voor de verschillende activiteiten gemaakt, om zo hun impact op de laadprofielen te kunnen uitzetten.</t>
  </si>
  <si>
    <t>Per activiteit wordt er een duurtijd van de rit en snelheid verondersteld, waarna de afstand wordt geschat op basis van deze parameters. Deze afstand wordt dan vermenigvuldigd met het verbruik per type, gegeven in 1., om zo het totale verbruik van de heen-en terugrit te bepalen.</t>
  </si>
  <si>
    <t>De snelheden kunnen aangepast worden om zo wat met de afstanden te spelen. De duurtijden worden in de laadprofielen in 3. handmatig ingegeven, dus het is niet aangewezen om dit aan te passen in deze tabel.</t>
  </si>
  <si>
    <t>Een extra type auto kan steeds worden toegevoegd door een extra kolom in te voegen en correct te verwijzen naar de bijhorende gegevens in tabblad 1.</t>
  </si>
  <si>
    <t>3. State of Charge</t>
  </si>
  <si>
    <t>De gegevens van vorige tabbladen worden hierin samengebundeld om de laadprofielen op te stellen.</t>
  </si>
  <si>
    <t>Per type wordt een A-, B- en C-profiel verondersteld om variatie binnen het type weer te geven. Zo moeten werknemers van type 1A bv. een kwartier naar hun werk pendelen, terwijl type 1B er driekwartier over doet.</t>
  </si>
  <si>
    <t>Linksboven is het laadpaalvermogen weergegeven, wat ook aangepast kan worden. In deze profielen wordt er nu vanuit gegaan dat men steeds aan dit vermogen kan laden.</t>
  </si>
  <si>
    <t>In de kolom A-, B-, C-kolom per type wordt weergegeven of de persoon thuis is en de auto in het stopcontact gestoken is. Bij een 1 steekt de lader in en bij een 0 niet. Deze enen en nullen zijn handmatig ingegeven zijn gebaseerd op de duurtijden onderweg naar het werk en bepaalde activiteiten, zoals weergegeven in tabblad 2. De activiteiten zelf zijn gebaseerd op het profieltype (actief/passief, werkend/thuiswerkend enz.) en er is getracht om hierin voldoende variatie te brengen.</t>
  </si>
  <si>
    <t>e)</t>
  </si>
  <si>
    <t>In de SOC-kolom wordt de huidige batterijstand weergegeven. Deze is gebaseerd op afstand die de auto's hebben afgelegd, verbruik en maximale batterijstand (zoals bovenaan weergegeven). Indien een 1A-type net terug is van het werk, wordt er een 1 weergegeven en wordt het verbruik van deze rit (zie cel G3 in tabblad 2) afgetrokken van de stand van de batterij vooraleer deze persoon naar het werk vertrok, zijnde 57,5 kWh. Hierin is een MAX-formule gebruikt zodat de batterijcapaciteit niet onder 0 kan gaan, zoals bij de hybride voertuigen nodig is. Vanaf dan wordt er opgeladen aan een snelheid van 22 kW per uur, en vult de batterij zich tot het maximum. Daarbij is een MIN-formule gebruikt om te zorgen dat het opladen niet geschiedt tot voorbij de maximum batterijcapaciteit (weergegeven bovenaan de tabel). Deze werkwijze is van toepassing op alle activiteiten en de formules zijn dus steeds idem.</t>
  </si>
  <si>
    <t>f)</t>
  </si>
  <si>
    <t>Type 6 en 7 betreffen mensen die niet op de site wonen en dus enkel overdag passeren. Om die reden zijn hun aanwezigheden (enen en nullen) voor een groot deel 'omgekeerd' aan de andere types.</t>
  </si>
  <si>
    <t>g)</t>
  </si>
  <si>
    <t xml:space="preserve">Nieuwe profielen worden best toegevoegd door een type to kopiëren ernaast en aan te passen (bv. selecteer range D2 - I676 en plak het naast profiel 7.) Hierin dienen dan eerst de nullen en enen aangepast te worden, afhankelijk van profieltype. Naast de enen kan dan de batterijstand vermeld worden. Per moment dat er net nullen zijn geweest en er terug een 1 is, dient het verbruik van de vorige batterijstand afgetrokken te worden. Dit doet men best door de formules uit andere types te kopiëren en de verwijzingen naar de juiste verbruiken uit tabblad 2 aan te passen. In parallel is het aangewezen om tegelijkertijd in tabblad 4 aan te duiden welke activiteit wanneer plaatsvindt om het overzicht te kunnen bewaren. Herhaal voor het type te vervolledigen. </t>
  </si>
  <si>
    <t>4. Schema activiteiten</t>
  </si>
  <si>
    <t>Als extra overzicht wordt hier de ruwe timing van enkele activiteiten voor verschillende types met hun code (gegeven in tabblad 2) aangeduid.</t>
  </si>
  <si>
    <t>Deze zijn handmatig ingegeven, parallel met de aanduiding van enen en nullen in tabblad 3. Indien men nieuwe profielen maakt in 3, dient men het het hier dus ook manueel in te geven door een extra rij onderaan de tabel in te voegen.</t>
  </si>
  <si>
    <t>Voor de profielen van het winkelpersoneel (type 6) is nog kort aangegeven welke uren de winkel open is en welke bezettingen van de laadstations hiermee overeenstemmen. Zo werken personeelsleden A, B en C elk op andere momenten doorheen de dag</t>
  </si>
  <si>
    <t>Uiteindelijk dient dit tabblad louter als een extra overzichtje en is het niet noodzakelijk om de laadprofielen te doen werken.</t>
  </si>
  <si>
    <t>TYPE</t>
  </si>
  <si>
    <t>Merk</t>
  </si>
  <si>
    <t>Model</t>
  </si>
  <si>
    <t>Bereik [km]</t>
  </si>
  <si>
    <t>Batterijgrootte [kWh]</t>
  </si>
  <si>
    <t>Verbruik [Wh/km]</t>
  </si>
  <si>
    <t>Type 1</t>
  </si>
  <si>
    <t>Tesla</t>
  </si>
  <si>
    <t>Model 3</t>
  </si>
  <si>
    <t>Type 2</t>
  </si>
  <si>
    <t>Dacia</t>
  </si>
  <si>
    <t>Spring Electric 45</t>
  </si>
  <si>
    <t>Type 3</t>
  </si>
  <si>
    <t>Ford</t>
  </si>
  <si>
    <t>Escape PHEV</t>
  </si>
  <si>
    <t>Type 4</t>
  </si>
  <si>
    <t>Kia</t>
  </si>
  <si>
    <t>Niro PHEV</t>
  </si>
  <si>
    <t>Type 5</t>
  </si>
  <si>
    <t>Opel</t>
  </si>
  <si>
    <t>Astra Electric</t>
  </si>
  <si>
    <t>Type 6</t>
  </si>
  <si>
    <t>Renault</t>
  </si>
  <si>
    <t xml:space="preserve"> Captur II E-TECH 1.6</t>
  </si>
  <si>
    <t>Type 7</t>
  </si>
  <si>
    <t>Peugeot</t>
  </si>
  <si>
    <t>e-208</t>
  </si>
  <si>
    <t>CODE</t>
  </si>
  <si>
    <t>Activiteit</t>
  </si>
  <si>
    <t>Duur</t>
  </si>
  <si>
    <t>Gem. snelheid [km/h]</t>
  </si>
  <si>
    <t>Afstand [km]</t>
  </si>
  <si>
    <t>Type 1: Heen en terug [kWh]</t>
  </si>
  <si>
    <t>Type 2: Heen en terug [kWh]</t>
  </si>
  <si>
    <t>Type 3: Heen en terug [kWh]</t>
  </si>
  <si>
    <t>Type 4: Heen en terug [kWh]</t>
  </si>
  <si>
    <t>Type 5: Heen en terug [kWh]</t>
  </si>
  <si>
    <t>Type 6: Heen en terug [kWh]</t>
  </si>
  <si>
    <t>Type 7: Heen en terug [kWh]</t>
  </si>
  <si>
    <t>WA</t>
  </si>
  <si>
    <t>Werk A</t>
  </si>
  <si>
    <t>WB</t>
  </si>
  <si>
    <t>Werk B</t>
  </si>
  <si>
    <t>WC</t>
  </si>
  <si>
    <t>Werk C</t>
  </si>
  <si>
    <t>Activiteit 1</t>
  </si>
  <si>
    <t>Activiteit 2</t>
  </si>
  <si>
    <t>Activiteit 3</t>
  </si>
  <si>
    <t>Activiteit 4</t>
  </si>
  <si>
    <t>Activiteit 5</t>
  </si>
  <si>
    <t>Vermogen laadpaal [kW]</t>
  </si>
  <si>
    <t>1. Actief werkend (EV)</t>
  </si>
  <si>
    <t>2. Thuiswerker (EV)</t>
  </si>
  <si>
    <t>3. Actief niet-werkend (PHEV)</t>
  </si>
  <si>
    <t>4. Passief niet-werkend (PHEV)</t>
  </si>
  <si>
    <t>5. Passief Werkend (EV)</t>
  </si>
  <si>
    <t>6.  Winkelpersoneel (PHEV)</t>
  </si>
  <si>
    <t>7.  Winkelbezoekers (EV)</t>
  </si>
  <si>
    <t>1. Tesla Model 3</t>
  </si>
  <si>
    <t>kWh</t>
  </si>
  <si>
    <t>Wh/km</t>
  </si>
  <si>
    <t>2. Dacia Spring Electric 45</t>
  </si>
  <si>
    <t>3. Ford Escape PHEV</t>
  </si>
  <si>
    <t>4. Kia Niro PHEV</t>
  </si>
  <si>
    <t>5. Opel Astra Electric</t>
  </si>
  <si>
    <t>6. Renault Captur II E-TECH 1.6</t>
  </si>
  <si>
    <t>7. Peugeot e-208</t>
  </si>
  <si>
    <t>1A</t>
  </si>
  <si>
    <t>1A SOC [kWh]</t>
  </si>
  <si>
    <t>1B</t>
  </si>
  <si>
    <t>1B SOC [kWh]</t>
  </si>
  <si>
    <t>1C</t>
  </si>
  <si>
    <t>1C SOC [kWh]</t>
  </si>
  <si>
    <t>2A</t>
  </si>
  <si>
    <t>2A SOC [kWh]</t>
  </si>
  <si>
    <t>2B</t>
  </si>
  <si>
    <t>2B SOC [kWh]</t>
  </si>
  <si>
    <t>2C</t>
  </si>
  <si>
    <t>2C SOC [kWh]</t>
  </si>
  <si>
    <t>3A</t>
  </si>
  <si>
    <t>3A SOC [kWh]</t>
  </si>
  <si>
    <t>3B</t>
  </si>
  <si>
    <t>3B SOC [kWh]</t>
  </si>
  <si>
    <t>3C</t>
  </si>
  <si>
    <t>3C SOC [kWh]</t>
  </si>
  <si>
    <t>4A</t>
  </si>
  <si>
    <t>4A SOC [kWh]</t>
  </si>
  <si>
    <t>4B</t>
  </si>
  <si>
    <t>4B SOC [kWh]</t>
  </si>
  <si>
    <t>4C</t>
  </si>
  <si>
    <t>4C SOC [kWh]</t>
  </si>
  <si>
    <t>5A</t>
  </si>
  <si>
    <t>5B</t>
  </si>
  <si>
    <t>5C</t>
  </si>
  <si>
    <t>6A</t>
  </si>
  <si>
    <t>6B</t>
  </si>
  <si>
    <t>6C</t>
  </si>
  <si>
    <t>7A</t>
  </si>
  <si>
    <t>7B</t>
  </si>
  <si>
    <t>7C</t>
  </si>
  <si>
    <t>Maandag</t>
  </si>
  <si>
    <t>Totale laadhoeveelheid / week [kWh]</t>
  </si>
  <si>
    <t>Totale laadhoeveelheid / jaar [kWh]</t>
  </si>
  <si>
    <t>TOTAAL / JAAR [kWh]</t>
  </si>
  <si>
    <t>multi</t>
  </si>
  <si>
    <t>Dinsdag</t>
  </si>
  <si>
    <t>Woensdag</t>
  </si>
  <si>
    <t>Donderdag</t>
  </si>
  <si>
    <t>Vrijdag</t>
  </si>
  <si>
    <t>Zaterdag</t>
  </si>
  <si>
    <t>Zondag</t>
  </si>
  <si>
    <t xml:space="preserve">Bij type 6: winkelpersoneel </t>
  </si>
  <si>
    <t>Overdag</t>
  </si>
  <si>
    <t>Avond</t>
  </si>
  <si>
    <t>Ma - vrij
ma - vrij</t>
  </si>
  <si>
    <t>\</t>
  </si>
  <si>
    <t>Vanaf 8u30 tot 17u30</t>
  </si>
  <si>
    <t>Vanaf 8u45 tot 17u45</t>
  </si>
  <si>
    <t>Vanaf 9u00 tot 18u00</t>
  </si>
  <si>
    <t>Za
ma - vrij</t>
  </si>
  <si>
    <t>Vanaf 9u00 tot 16u30</t>
  </si>
  <si>
    <t xml:space="preserve"> \</t>
  </si>
  <si>
    <t>Vanaf 9u15 tot 16u45</t>
  </si>
  <si>
    <t>Vanaf 9u30 tot 17u00</t>
  </si>
  <si>
    <t>WA-B-A</t>
  </si>
  <si>
    <t>WC-A-A</t>
  </si>
  <si>
    <t>WC-A-B</t>
  </si>
  <si>
    <t>WB-A</t>
  </si>
  <si>
    <t>WC-A-A-B</t>
  </si>
  <si>
    <t>WB-A-B-A</t>
  </si>
  <si>
    <t>WA-B</t>
  </si>
  <si>
    <t>WA-C</t>
  </si>
  <si>
    <t>WB-C</t>
  </si>
  <si>
    <t>WB-B</t>
  </si>
  <si>
    <t>WB-A-A</t>
  </si>
  <si>
    <t>WB-C-A</t>
  </si>
  <si>
    <t>WA-B-C</t>
  </si>
  <si>
    <t>WA-A-B</t>
  </si>
  <si>
    <t>Thuis?</t>
  </si>
  <si>
    <t>1. EV Actief werkend</t>
  </si>
  <si>
    <t>2. EV Thuiswerker</t>
  </si>
  <si>
    <t>3. HEV Actief niet-werkend</t>
  </si>
  <si>
    <t>4. HEV Passief niet-werkend</t>
  </si>
  <si>
    <t>Werk</t>
  </si>
  <si>
    <t>Kwartier onderweg naar werk, 9 to 5</t>
  </si>
  <si>
    <t>x Maandag van 18u45 tot 21u45
x Woensdag van 19u45 tot 21u15
x Zaterdag van 11u00 tot 12u00
x Zaterdag van 21u00 tot 23u45</t>
  </si>
  <si>
    <t>Half uur onderweg naar werk, 9 to 5</t>
  </si>
  <si>
    <t>x Dinsdag van 19u15 tot 21u15
x Donderdag van 20u45 tot 22u15
x Vrijdag van 20u00 tot 23u00
x Zondag van 13u00 tot 15u00</t>
  </si>
  <si>
    <t>Driekwartier onderweg naar werk, 9 to 5</t>
  </si>
  <si>
    <t>x Maandag tot 17u45
x Dinsdag van 20u15 tot 21u45
x Woensdag van 19u45 tot 21u45
x Zaterdag van 10u30 tot 12u00
x Zaterdag van 21u tot 23u30</t>
  </si>
  <si>
    <t>Thuiswerker</t>
  </si>
  <si>
    <t>x Woensdag van 19u45 tot 21u15
x Vrijdag van 16u30 tot 17u30
x Zaterdag van 10u00 tot 12u45</t>
  </si>
  <si>
    <t>x Maandag 21u00 tot 22u30
x Dinsdag 10u00 tot 11u30
x Donderdag 17u00 tot 18u00
x Donderdag 19u30 tot 21u00
x Zaterdag 11u30 tot 13u00</t>
  </si>
  <si>
    <t>x Maandag van 14u00 tot 15u30
x Donderdag van 16u00 tot 17u00
x Vrijdag van 20u00 tot 23u00
x Zaterdag 10u00 tot 11u30
x Zondag 16u00 tot 18u00</t>
  </si>
  <si>
    <t>Actieve niet-werkende persoon</t>
  </si>
  <si>
    <t>Momenten thuis</t>
  </si>
  <si>
    <t>Totale laadhoeveelheid / week [kW/0,25h]</t>
  </si>
  <si>
    <t>Totale laadhoeveelheid / jaar [kW/0,25h]</t>
  </si>
  <si>
    <t>OP KWARTIERBASIS</t>
  </si>
  <si>
    <t>OP JAARBASIS</t>
  </si>
  <si>
    <t>5. Energiegebruik profielen</t>
  </si>
  <si>
    <t>Als verificatie van de huidige profielen, zijn hier de energiegebruiken per profiel weergegeven.</t>
  </si>
  <si>
    <t>De onderste tabel is uiteraard een betere referentie, aangezien hier per in kWh wordt weergegeven ipv per kW per kwartier, wat in de tabel erboven het geval is.</t>
  </si>
  <si>
    <t>Dit is puur op basis van de reeds gedefinieerde profielen en is niet geautomatiseerd. Indien men dit met nieuwe profielen wilt bepalen, moet dit handmatig berekend worden.</t>
  </si>
  <si>
    <t>5A SOC [kWh]</t>
  </si>
  <si>
    <t>5B SOC [kWh]</t>
  </si>
  <si>
    <t>5C SOC [kWh]</t>
  </si>
  <si>
    <t>6A SOC [kWh]</t>
  </si>
  <si>
    <t>6B SOC [kWh]</t>
  </si>
  <si>
    <t>6C SOC [kWh]</t>
  </si>
  <si>
    <t>7A SOC [kWh]</t>
  </si>
  <si>
    <t>7B SOC [kWh]</t>
  </si>
  <si>
    <t>7C SOC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</si>
</sst>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h:mm;@"/>
    <numFmt numFmtId="166" formatCode="0.0"/>
  </numFmts>
  <fonts count="8"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color theme="1"/>
      <name val="Calibri"/>
      <family val="2"/>
      <scheme val="minor"/>
    </font>
    <font>
      <b/>
      <sz val="12"/>
      <color theme="1"/>
      <name val="Calibri"/>
      <family val="2"/>
      <scheme val="minor"/>
    </font>
  </fonts>
  <fills count="1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6"/>
        <bgColor theme="6"/>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bgColor theme="6"/>
      </patternFill>
    </fill>
    <fill>
      <patternFill patternType="solid">
        <fgColor theme="7"/>
        <bgColor theme="6"/>
      </patternFill>
    </fill>
    <fill>
      <patternFill patternType="solid">
        <fgColor theme="5"/>
        <bgColor theme="6"/>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theme="6"/>
      </patternFill>
    </fill>
  </fills>
  <borders count="18">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9">
    <xf numFmtId="0" fontId="0" fillId="0" borderId="0" xfId="0"/>
    <xf numFmtId="0" fontId="0" fillId="0" borderId="0" xfId="0" applyAlignment="1">
      <alignment horizontal="center"/>
    </xf>
    <xf numFmtId="164" fontId="0" fillId="0" borderId="0" xfId="0" applyNumberFormat="1"/>
    <xf numFmtId="0" fontId="0" fillId="0" borderId="1" xfId="0" applyBorder="1"/>
    <xf numFmtId="165" fontId="0" fillId="0" borderId="0" xfId="0" applyNumberFormat="1"/>
    <xf numFmtId="165" fontId="0" fillId="0" borderId="1" xfId="0" applyNumberFormat="1" applyBorder="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6" borderId="15" xfId="0" applyFill="1" applyBorder="1" applyAlignment="1">
      <alignment horizontal="center" vertical="center"/>
    </xf>
    <xf numFmtId="0" fontId="3" fillId="0" borderId="8" xfId="0" applyFont="1" applyBorder="1" applyAlignment="1">
      <alignment horizontal="center" vertical="center"/>
    </xf>
    <xf numFmtId="0" fontId="0" fillId="7" borderId="5" xfId="0" applyFill="1" applyBorder="1" applyAlignment="1">
      <alignment horizontal="center" vertical="center" wrapText="1"/>
    </xf>
    <xf numFmtId="0" fontId="3" fillId="7" borderId="5" xfId="0" applyFont="1" applyFill="1" applyBorder="1" applyAlignment="1">
      <alignment horizontal="center" vertical="center" wrapText="1"/>
    </xf>
    <xf numFmtId="0" fontId="0" fillId="7" borderId="5" xfId="0" applyFill="1" applyBorder="1" applyAlignment="1">
      <alignment vertical="center" wrapText="1"/>
    </xf>
    <xf numFmtId="0" fontId="0" fillId="7" borderId="6" xfId="0" applyFill="1" applyBorder="1" applyAlignment="1">
      <alignment vertical="center" wrapText="1"/>
    </xf>
    <xf numFmtId="164" fontId="0" fillId="0" borderId="0" xfId="0" applyNumberFormat="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0" fillId="7" borderId="6" xfId="0" applyFill="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165" fontId="0" fillId="7" borderId="1" xfId="0" applyNumberFormat="1" applyFill="1" applyBorder="1" applyAlignment="1">
      <alignment horizontal="center" vertical="center"/>
    </xf>
    <xf numFmtId="165" fontId="0" fillId="7" borderId="0" xfId="0" applyNumberFormat="1" applyFill="1" applyAlignment="1">
      <alignment horizontal="center" vertical="center"/>
    </xf>
    <xf numFmtId="165" fontId="0" fillId="7" borderId="2" xfId="0" applyNumberFormat="1" applyFill="1" applyBorder="1" applyAlignment="1">
      <alignment horizontal="center" vertical="center"/>
    </xf>
    <xf numFmtId="0" fontId="0" fillId="0" borderId="0" xfId="0" applyAlignment="1">
      <alignment horizontal="center" vertical="center" wrapText="1"/>
    </xf>
    <xf numFmtId="0" fontId="3" fillId="8" borderId="3" xfId="0" applyFont="1" applyFill="1" applyBorder="1" applyAlignment="1">
      <alignment horizontal="center" vertical="center"/>
    </xf>
    <xf numFmtId="0" fontId="3" fillId="9" borderId="3" xfId="0" applyFont="1" applyFill="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6" borderId="3" xfId="0" applyFill="1" applyBorder="1" applyAlignment="1">
      <alignment horizontal="center" vertical="center"/>
    </xf>
    <xf numFmtId="0" fontId="0" fillId="0" borderId="5" xfId="0" applyBorder="1" applyAlignment="1">
      <alignment horizontal="center" vertical="center"/>
    </xf>
    <xf numFmtId="0" fontId="0" fillId="3" borderId="5" xfId="0" applyFill="1" applyBorder="1" applyAlignment="1">
      <alignment horizontal="center" vertical="center"/>
    </xf>
    <xf numFmtId="0" fontId="3" fillId="3"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7" borderId="1" xfId="0" applyFont="1" applyFill="1" applyBorder="1" applyAlignment="1">
      <alignment horizontal="center" vertical="center"/>
    </xf>
    <xf numFmtId="0" fontId="0" fillId="6" borderId="5" xfId="0" applyFill="1" applyBorder="1" applyAlignment="1">
      <alignment horizontal="center" vertical="center"/>
    </xf>
    <xf numFmtId="0" fontId="2" fillId="2" borderId="1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6" borderId="1" xfId="0" applyFill="1" applyBorder="1" applyAlignment="1">
      <alignment horizontal="center" vertical="center"/>
    </xf>
    <xf numFmtId="0" fontId="3" fillId="0" borderId="1" xfId="0" applyFont="1" applyBorder="1" applyAlignment="1">
      <alignment horizontal="center" vertical="center" wrapText="1"/>
    </xf>
    <xf numFmtId="0" fontId="2" fillId="2" borderId="10"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2" fillId="4" borderId="13" xfId="0" applyFont="1" applyFill="1" applyBorder="1" applyAlignment="1">
      <alignment horizontal="center" vertical="center" wrapText="1"/>
    </xf>
    <xf numFmtId="0" fontId="3" fillId="0" borderId="0" xfId="0" applyFont="1" applyAlignment="1">
      <alignment horizontal="center" vertical="center" wrapText="1"/>
    </xf>
    <xf numFmtId="0" fontId="0" fillId="10" borderId="15" xfId="0" applyFill="1" applyBorder="1" applyAlignment="1">
      <alignment horizontal="center" vertical="center"/>
    </xf>
    <xf numFmtId="0" fontId="0" fillId="10" borderId="15" xfId="0" applyFill="1" applyBorder="1" applyAlignment="1">
      <alignment horizontal="center" wrapText="1"/>
    </xf>
    <xf numFmtId="0" fontId="0" fillId="10" borderId="4" xfId="0" applyFill="1" applyBorder="1" applyAlignment="1">
      <alignment horizontal="center" vertical="center"/>
    </xf>
    <xf numFmtId="0" fontId="0" fillId="10" borderId="4" xfId="0" applyFill="1" applyBorder="1" applyAlignment="1">
      <alignment horizontal="center"/>
    </xf>
    <xf numFmtId="0" fontId="0" fillId="0" borderId="13"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6" borderId="17" xfId="0" applyFill="1" applyBorder="1" applyAlignment="1">
      <alignment horizontal="center" vertical="center"/>
    </xf>
    <xf numFmtId="0" fontId="5" fillId="6" borderId="16" xfId="0" applyFont="1" applyFill="1" applyBorder="1" applyAlignment="1">
      <alignment horizontal="center" vertical="center"/>
    </xf>
    <xf numFmtId="0" fontId="5" fillId="6" borderId="15"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6" fillId="16" borderId="3" xfId="0" applyFont="1" applyFill="1"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3" fillId="0" borderId="3" xfId="0" applyFont="1" applyBorder="1" applyAlignment="1">
      <alignment horizontal="center" vertical="center"/>
    </xf>
    <xf numFmtId="0" fontId="4" fillId="0" borderId="0" xfId="0" applyFont="1"/>
    <xf numFmtId="0" fontId="0" fillId="3" borderId="5" xfId="0" applyFont="1" applyFill="1" applyBorder="1" applyAlignment="1">
      <alignment horizontal="center" vertical="center"/>
    </xf>
    <xf numFmtId="0" fontId="0" fillId="0" borderId="5" xfId="0" applyFont="1"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xf>
    <xf numFmtId="166" fontId="3" fillId="7" borderId="5" xfId="0" applyNumberFormat="1" applyFont="1" applyFill="1" applyBorder="1" applyAlignment="1">
      <alignment horizontal="center" vertical="center" wrapText="1"/>
    </xf>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6"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6" xfId="0" applyFont="1" applyFill="1" applyBorder="1" applyAlignment="1">
      <alignment horizontal="center" vertical="center"/>
    </xf>
    <xf numFmtId="0" fontId="2" fillId="14" borderId="4" xfId="0" applyFont="1" applyFill="1" applyBorder="1" applyAlignment="1">
      <alignment horizontal="center" vertical="center"/>
    </xf>
    <xf numFmtId="0" fontId="2" fillId="14" borderId="6" xfId="0" applyFont="1" applyFill="1" applyBorder="1" applyAlignment="1">
      <alignment horizontal="center" vertical="center"/>
    </xf>
    <xf numFmtId="0" fontId="2" fillId="17" borderId="4" xfId="0" applyFont="1" applyFill="1" applyBorder="1" applyAlignment="1">
      <alignment horizontal="center" vertical="center"/>
    </xf>
    <xf numFmtId="0" fontId="2" fillId="17" borderId="6" xfId="0" applyFont="1" applyFill="1" applyBorder="1" applyAlignment="1">
      <alignment horizontal="center" vertical="center"/>
    </xf>
    <xf numFmtId="0" fontId="3" fillId="5" borderId="3" xfId="0" applyFont="1" applyFill="1" applyBorder="1" applyAlignment="1">
      <alignment horizontal="center" vertical="center"/>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3" fillId="5" borderId="15" xfId="0" applyFont="1" applyFill="1"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1" xfId="0" applyBorder="1" applyAlignment="1">
      <alignment horizontal="center" vertical="center"/>
    </xf>
    <xf numFmtId="0" fontId="0" fillId="0" borderId="12" xfId="0"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11" borderId="3" xfId="0" applyFont="1" applyFill="1" applyBorder="1" applyAlignment="1">
      <alignment horizontal="center" vertical="center"/>
    </xf>
    <xf numFmtId="0" fontId="4" fillId="11" borderId="3" xfId="0" applyFont="1" applyFill="1" applyBorder="1" applyAlignment="1">
      <alignment horizontal="center"/>
    </xf>
    <xf numFmtId="165" fontId="3" fillId="16" borderId="4" xfId="0" applyNumberFormat="1" applyFont="1" applyFill="1" applyBorder="1" applyAlignment="1">
      <alignment horizontal="center" vertical="center"/>
    </xf>
    <xf numFmtId="165" fontId="3" fillId="16" borderId="5" xfId="0" applyNumberFormat="1" applyFont="1" applyFill="1" applyBorder="1" applyAlignment="1">
      <alignment horizontal="center" vertical="center"/>
    </xf>
    <xf numFmtId="165" fontId="3" fillId="16" borderId="6" xfId="0" applyNumberFormat="1" applyFont="1" applyFill="1" applyBorder="1" applyAlignment="1">
      <alignment horizontal="center" vertical="center"/>
    </xf>
    <xf numFmtId="0" fontId="7" fillId="15" borderId="3" xfId="0" applyFont="1" applyFill="1" applyBorder="1" applyAlignment="1">
      <alignment horizontal="center"/>
    </xf>
    <xf numFmtId="165" fontId="0" fillId="16" borderId="4" xfId="0" applyNumberFormat="1" applyFill="1" applyBorder="1" applyAlignment="1">
      <alignment horizontal="center" vertical="center"/>
    </xf>
    <xf numFmtId="165" fontId="0" fillId="16" borderId="5" xfId="0" applyNumberFormat="1" applyFill="1" applyBorder="1" applyAlignment="1">
      <alignment horizontal="center" vertical="center"/>
    </xf>
    <xf numFmtId="165" fontId="0" fillId="16" borderId="6" xfId="0" applyNumberFormat="1" applyFill="1" applyBorder="1" applyAlignment="1">
      <alignment horizontal="center" vertical="center"/>
    </xf>
    <xf numFmtId="165" fontId="0" fillId="16" borderId="3" xfId="0" applyNumberFormat="1" applyFill="1" applyBorder="1" applyAlignment="1">
      <alignment horizontal="center" vertical="center"/>
    </xf>
    <xf numFmtId="165" fontId="3" fillId="16" borderId="3" xfId="0" applyNumberFormat="1" applyFont="1" applyFill="1" applyBorder="1" applyAlignment="1">
      <alignment horizontal="center" vertical="center"/>
    </xf>
    <xf numFmtId="0" fontId="0" fillId="0" borderId="0" xfId="0" applyAlignment="1">
      <alignment horizontal="center"/>
    </xf>
  </cellXfs>
  <cellStyles count="1">
    <cellStyle name="Normal" xfId="0" builtinId="0"/>
  </cellStyles>
  <dxfs count="26">
    <dxf>
      <alignment horizontal="center" vertical="center" textRotation="0" wrapText="0"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outline="0">
        <left/>
        <right/>
        <top style="thin">
          <color indexed="64"/>
        </top>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'(Laadprofielen)'!$D$4</c:f>
              <c:strCache>
                <c:ptCount val="1"/>
                <c:pt idx="0">
                  <c:v>1A</c:v>
                </c:pt>
              </c:strCache>
            </c:strRef>
          </c:tx>
          <c:spPr>
            <a:ln w="28575" cap="rnd">
              <a:solidFill>
                <a:schemeClr val="accent1"/>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'(Laadprofielen)'!$D$5:$D$676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1</c:v>
                </c:pt>
                <c:pt idx="70">
                  <c:v>1</c:v>
                </c:pt>
                <c:pt idx="71">
                  <c:v>1</c:v>
                </c:pt>
                <c:pt idx="72">
                  <c:v>1</c:v>
                </c:pt>
                <c:pt idx="73">
                  <c:v>1</c:v>
                </c:pt>
                <c:pt idx="74">
                  <c:v>1</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0</c:v>
                </c:pt>
                <c:pt idx="565">
                  <c:v>0</c:v>
                </c:pt>
                <c:pt idx="566">
                  <c:v>0</c:v>
                </c:pt>
                <c:pt idx="567">
                  <c:v>0</c:v>
                </c:pt>
                <c:pt idx="568">
                  <c:v>0</c:v>
                </c:pt>
                <c:pt idx="569">
                  <c:v>0</c:v>
                </c:pt>
                <c:pt idx="570">
                  <c:v>0</c:v>
                </c:pt>
                <c:pt idx="571">
                  <c:v>0</c:v>
                </c:pt>
                <c:pt idx="572">
                  <c:v>0</c:v>
                </c:pt>
                <c:pt idx="573">
                  <c:v>0</c:v>
                </c:pt>
                <c:pt idx="574">
                  <c:v>0</c:v>
                </c:pt>
                <c:pt idx="575">
                  <c:v>0</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0-B3AF-4382-9BC6-BF6294DA39E7}"/>
            </c:ext>
          </c:extLst>
        </c:ser>
        <c:ser>
          <c:idx val="1"/>
          <c:order val="1"/>
          <c:tx>
            <c:strRef>
              <c:f>'(Laadprofielen)'!$E$4</c:f>
              <c:strCache>
                <c:ptCount val="1"/>
                <c:pt idx="0">
                  <c:v>1B</c:v>
                </c:pt>
              </c:strCache>
            </c:strRef>
          </c:tx>
          <c:spPr>
            <a:ln w="28575" cap="rnd">
              <a:solidFill>
                <a:schemeClr val="accent2"/>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'(Laadprofielen)'!$E$5:$E$676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1</c:v>
                </c:pt>
                <c:pt idx="167">
                  <c:v>1</c:v>
                </c:pt>
                <c:pt idx="168">
                  <c:v>1</c:v>
                </c:pt>
                <c:pt idx="169">
                  <c:v>1</c:v>
                </c:pt>
                <c:pt idx="170">
                  <c:v>1</c:v>
                </c:pt>
                <c:pt idx="171">
                  <c:v>1</c:v>
                </c:pt>
                <c:pt idx="172">
                  <c:v>1</c:v>
                </c:pt>
                <c:pt idx="173">
                  <c:v>0</c:v>
                </c:pt>
                <c:pt idx="174">
                  <c:v>0</c:v>
                </c:pt>
                <c:pt idx="175">
                  <c:v>0</c:v>
                </c:pt>
                <c:pt idx="176">
                  <c:v>0</c:v>
                </c:pt>
                <c:pt idx="177">
                  <c:v>0</c:v>
                </c:pt>
                <c:pt idx="178">
                  <c:v>0</c:v>
                </c:pt>
                <c:pt idx="179">
                  <c:v>0</c:v>
                </c:pt>
                <c:pt idx="180">
                  <c:v>0</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0</c:v>
                </c:pt>
                <c:pt idx="372">
                  <c:v>0</c:v>
                </c:pt>
                <c:pt idx="373">
                  <c:v>0</c:v>
                </c:pt>
                <c:pt idx="374">
                  <c:v>0</c:v>
                </c:pt>
                <c:pt idx="375">
                  <c:v>0</c:v>
                </c:pt>
                <c:pt idx="376">
                  <c:v>0</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1</c:v>
                </c:pt>
                <c:pt idx="455">
                  <c:v>1</c:v>
                </c:pt>
                <c:pt idx="456">
                  <c:v>1</c:v>
                </c:pt>
                <c:pt idx="457">
                  <c:v>1</c:v>
                </c:pt>
                <c:pt idx="458">
                  <c:v>1</c:v>
                </c:pt>
                <c:pt idx="459">
                  <c:v>1</c:v>
                </c:pt>
                <c:pt idx="460">
                  <c:v>1</c:v>
                </c:pt>
                <c:pt idx="461">
                  <c:v>1</c:v>
                </c:pt>
                <c:pt idx="462">
                  <c:v>1</c:v>
                </c:pt>
                <c:pt idx="463">
                  <c:v>1</c:v>
                </c:pt>
                <c:pt idx="464">
                  <c:v>0</c:v>
                </c:pt>
                <c:pt idx="465">
                  <c:v>0</c:v>
                </c:pt>
                <c:pt idx="466">
                  <c:v>0</c:v>
                </c:pt>
                <c:pt idx="467">
                  <c:v>0</c:v>
                </c:pt>
                <c:pt idx="468">
                  <c:v>0</c:v>
                </c:pt>
                <c:pt idx="469">
                  <c:v>0</c:v>
                </c:pt>
                <c:pt idx="470">
                  <c:v>0</c:v>
                </c:pt>
                <c:pt idx="471">
                  <c:v>0</c:v>
                </c:pt>
                <c:pt idx="472">
                  <c:v>0</c:v>
                </c:pt>
                <c:pt idx="473">
                  <c:v>0</c:v>
                </c:pt>
                <c:pt idx="474">
                  <c:v>0</c:v>
                </c:pt>
                <c:pt idx="475">
                  <c:v>0</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1</c:v>
                </c:pt>
                <c:pt idx="551">
                  <c:v>1</c:v>
                </c:pt>
                <c:pt idx="552">
                  <c:v>1</c:v>
                </c:pt>
                <c:pt idx="553">
                  <c:v>1</c:v>
                </c:pt>
                <c:pt idx="554">
                  <c:v>1</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0</c:v>
                </c:pt>
                <c:pt idx="629">
                  <c:v>0</c:v>
                </c:pt>
                <c:pt idx="630">
                  <c:v>0</c:v>
                </c:pt>
                <c:pt idx="631">
                  <c:v>0</c:v>
                </c:pt>
                <c:pt idx="632">
                  <c:v>0</c:v>
                </c:pt>
                <c:pt idx="633">
                  <c:v>0</c:v>
                </c:pt>
                <c:pt idx="634">
                  <c:v>0</c:v>
                </c:pt>
                <c:pt idx="635">
                  <c:v>0</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1-B3AF-4382-9BC6-BF6294DA39E7}"/>
            </c:ext>
          </c:extLst>
        </c:ser>
        <c:ser>
          <c:idx val="2"/>
          <c:order val="2"/>
          <c:tx>
            <c:strRef>
              <c:f>'(Laadprofielen)'!$F$4</c:f>
              <c:strCache>
                <c:ptCount val="1"/>
                <c:pt idx="0">
                  <c:v>1C</c:v>
                </c:pt>
              </c:strCache>
            </c:strRef>
          </c:tx>
          <c:spPr>
            <a:ln w="28575" cap="rnd">
              <a:solidFill>
                <a:schemeClr val="accent3"/>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'(Laadprofielen)'!$F$5:$F$676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1</c:v>
                </c:pt>
                <c:pt idx="166">
                  <c:v>1</c:v>
                </c:pt>
                <c:pt idx="167">
                  <c:v>1</c:v>
                </c:pt>
                <c:pt idx="168">
                  <c:v>1</c:v>
                </c:pt>
                <c:pt idx="169">
                  <c:v>1</c:v>
                </c:pt>
                <c:pt idx="170">
                  <c:v>1</c:v>
                </c:pt>
                <c:pt idx="171">
                  <c:v>1</c:v>
                </c:pt>
                <c:pt idx="172">
                  <c:v>1</c:v>
                </c:pt>
                <c:pt idx="173">
                  <c:v>1</c:v>
                </c:pt>
                <c:pt idx="174">
                  <c:v>1</c:v>
                </c:pt>
                <c:pt idx="175">
                  <c:v>1</c:v>
                </c:pt>
                <c:pt idx="176">
                  <c:v>1</c:v>
                </c:pt>
                <c:pt idx="177">
                  <c:v>0</c:v>
                </c:pt>
                <c:pt idx="178">
                  <c:v>0</c:v>
                </c:pt>
                <c:pt idx="179">
                  <c:v>0</c:v>
                </c:pt>
                <c:pt idx="180">
                  <c:v>0</c:v>
                </c:pt>
                <c:pt idx="181">
                  <c:v>0</c:v>
                </c:pt>
                <c:pt idx="182">
                  <c:v>0</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0</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0</c:v>
                </c:pt>
                <c:pt idx="523">
                  <c:v>0</c:v>
                </c:pt>
                <c:pt idx="524">
                  <c:v>0</c:v>
                </c:pt>
                <c:pt idx="525">
                  <c:v>0</c:v>
                </c:pt>
                <c:pt idx="526">
                  <c:v>0</c:v>
                </c:pt>
                <c:pt idx="527">
                  <c:v>0</c:v>
                </c:pt>
                <c:pt idx="528">
                  <c:v>0</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0</c:v>
                </c:pt>
                <c:pt idx="565">
                  <c:v>0</c:v>
                </c:pt>
                <c:pt idx="566">
                  <c:v>0</c:v>
                </c:pt>
                <c:pt idx="567">
                  <c:v>0</c:v>
                </c:pt>
                <c:pt idx="568">
                  <c:v>0</c:v>
                </c:pt>
                <c:pt idx="569">
                  <c:v>0</c:v>
                </c:pt>
                <c:pt idx="570">
                  <c:v>0</c:v>
                </c:pt>
                <c:pt idx="571">
                  <c:v>0</c:v>
                </c:pt>
                <c:pt idx="572">
                  <c:v>0</c:v>
                </c:pt>
                <c:pt idx="573">
                  <c:v>0</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2-B3AF-4382-9BC6-BF6294DA39E7}"/>
            </c:ext>
          </c:extLst>
        </c:ser>
        <c:ser>
          <c:idx val="3"/>
          <c:order val="3"/>
          <c:tx>
            <c:strRef>
              <c:f>'(Laadprofielen)'!$G$4</c:f>
              <c:strCache>
                <c:ptCount val="1"/>
                <c:pt idx="0">
                  <c:v>2A</c:v>
                </c:pt>
              </c:strCache>
            </c:strRef>
          </c:tx>
          <c:spPr>
            <a:ln w="28575" cap="rnd">
              <a:solidFill>
                <a:schemeClr val="accent4"/>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'(Laadprofielen)'!$G$5:$G$676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0</c:v>
                </c:pt>
                <c:pt idx="69">
                  <c:v>0</c:v>
                </c:pt>
                <c:pt idx="70">
                  <c:v>0</c:v>
                </c:pt>
                <c:pt idx="71">
                  <c:v>0</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0</c:v>
                </c:pt>
                <c:pt idx="272">
                  <c:v>0</c:v>
                </c:pt>
                <c:pt idx="273">
                  <c:v>0</c:v>
                </c:pt>
                <c:pt idx="274">
                  <c:v>0</c:v>
                </c:pt>
                <c:pt idx="275">
                  <c:v>0</c:v>
                </c:pt>
                <c:pt idx="276">
                  <c:v>0</c:v>
                </c:pt>
                <c:pt idx="277">
                  <c:v>0</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0</c:v>
                </c:pt>
                <c:pt idx="451">
                  <c:v>0</c:v>
                </c:pt>
                <c:pt idx="452">
                  <c:v>0</c:v>
                </c:pt>
                <c:pt idx="453">
                  <c:v>0</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0</c:v>
                </c:pt>
                <c:pt idx="521">
                  <c:v>0</c:v>
                </c:pt>
                <c:pt idx="522">
                  <c:v>0</c:v>
                </c:pt>
                <c:pt idx="523">
                  <c:v>0</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3-B3AF-4382-9BC6-BF6294DA39E7}"/>
            </c:ext>
          </c:extLst>
        </c:ser>
        <c:ser>
          <c:idx val="4"/>
          <c:order val="4"/>
          <c:tx>
            <c:strRef>
              <c:f>'(Laadprofielen)'!$H$4</c:f>
              <c:strCache>
                <c:ptCount val="1"/>
                <c:pt idx="0">
                  <c:v>2B</c:v>
                </c:pt>
              </c:strCache>
            </c:strRef>
          </c:tx>
          <c:spPr>
            <a:ln w="28575" cap="rnd">
              <a:solidFill>
                <a:schemeClr val="accent5"/>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'(Laadprofielen)'!$H$5:$H$676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0</c:v>
                </c:pt>
                <c:pt idx="85">
                  <c:v>0</c:v>
                </c:pt>
                <c:pt idx="86">
                  <c:v>0</c:v>
                </c:pt>
                <c:pt idx="87">
                  <c:v>0</c:v>
                </c:pt>
                <c:pt idx="88">
                  <c:v>0</c:v>
                </c:pt>
                <c:pt idx="89">
                  <c:v>0</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0</c:v>
                </c:pt>
                <c:pt idx="137">
                  <c:v>0</c:v>
                </c:pt>
                <c:pt idx="138">
                  <c:v>0</c:v>
                </c:pt>
                <c:pt idx="139">
                  <c:v>0</c:v>
                </c:pt>
                <c:pt idx="140">
                  <c:v>0</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0</c:v>
                </c:pt>
                <c:pt idx="357">
                  <c:v>0</c:v>
                </c:pt>
                <c:pt idx="358">
                  <c:v>0</c:v>
                </c:pt>
                <c:pt idx="359">
                  <c:v>0</c:v>
                </c:pt>
                <c:pt idx="360">
                  <c:v>1</c:v>
                </c:pt>
                <c:pt idx="361">
                  <c:v>1</c:v>
                </c:pt>
                <c:pt idx="362">
                  <c:v>1</c:v>
                </c:pt>
                <c:pt idx="363">
                  <c:v>1</c:v>
                </c:pt>
                <c:pt idx="364">
                  <c:v>1</c:v>
                </c:pt>
                <c:pt idx="365">
                  <c:v>1</c:v>
                </c:pt>
                <c:pt idx="366">
                  <c:v>0</c:v>
                </c:pt>
                <c:pt idx="367">
                  <c:v>0</c:v>
                </c:pt>
                <c:pt idx="368">
                  <c:v>0</c:v>
                </c:pt>
                <c:pt idx="369">
                  <c:v>0</c:v>
                </c:pt>
                <c:pt idx="370">
                  <c:v>0</c:v>
                </c:pt>
                <c:pt idx="371">
                  <c:v>0</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0</c:v>
                </c:pt>
                <c:pt idx="527">
                  <c:v>0</c:v>
                </c:pt>
                <c:pt idx="528">
                  <c:v>0</c:v>
                </c:pt>
                <c:pt idx="529">
                  <c:v>0</c:v>
                </c:pt>
                <c:pt idx="530">
                  <c:v>0</c:v>
                </c:pt>
                <c:pt idx="531">
                  <c:v>0</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4-B3AF-4382-9BC6-BF6294DA39E7}"/>
            </c:ext>
          </c:extLst>
        </c:ser>
        <c:ser>
          <c:idx val="5"/>
          <c:order val="5"/>
          <c:tx>
            <c:strRef>
              <c:f>'(Laadprofielen)'!$I$4</c:f>
              <c:strCache>
                <c:ptCount val="1"/>
                <c:pt idx="0">
                  <c:v>2C</c:v>
                </c:pt>
              </c:strCache>
            </c:strRef>
          </c:tx>
          <c:spPr>
            <a:ln w="28575" cap="rnd">
              <a:solidFill>
                <a:schemeClr val="accent6"/>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'(Laadprofielen)'!$I$5:$I$676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0</c:v>
                </c:pt>
                <c:pt idx="57">
                  <c:v>0</c:v>
                </c:pt>
                <c:pt idx="58">
                  <c:v>0</c:v>
                </c:pt>
                <c:pt idx="59">
                  <c:v>0</c:v>
                </c:pt>
                <c:pt idx="60">
                  <c:v>0</c:v>
                </c:pt>
                <c:pt idx="61">
                  <c:v>0</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0</c:v>
                </c:pt>
                <c:pt idx="137">
                  <c:v>0</c:v>
                </c:pt>
                <c:pt idx="138">
                  <c:v>0</c:v>
                </c:pt>
                <c:pt idx="139">
                  <c:v>0</c:v>
                </c:pt>
                <c:pt idx="140">
                  <c:v>0</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0</c:v>
                </c:pt>
                <c:pt idx="171">
                  <c:v>0</c:v>
                </c:pt>
                <c:pt idx="172">
                  <c:v>0</c:v>
                </c:pt>
                <c:pt idx="173">
                  <c:v>0</c:v>
                </c:pt>
                <c:pt idx="174">
                  <c:v>0</c:v>
                </c:pt>
                <c:pt idx="175">
                  <c:v>0</c:v>
                </c:pt>
                <c:pt idx="176">
                  <c:v>0</c:v>
                </c:pt>
                <c:pt idx="177">
                  <c:v>0</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0</c:v>
                </c:pt>
                <c:pt idx="353">
                  <c:v>0</c:v>
                </c:pt>
                <c:pt idx="354">
                  <c:v>0</c:v>
                </c:pt>
                <c:pt idx="355">
                  <c:v>0</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0</c:v>
                </c:pt>
                <c:pt idx="465">
                  <c:v>0</c:v>
                </c:pt>
                <c:pt idx="466">
                  <c:v>0</c:v>
                </c:pt>
                <c:pt idx="467">
                  <c:v>0</c:v>
                </c:pt>
                <c:pt idx="468">
                  <c:v>0</c:v>
                </c:pt>
                <c:pt idx="469">
                  <c:v>0</c:v>
                </c:pt>
                <c:pt idx="470">
                  <c:v>0</c:v>
                </c:pt>
                <c:pt idx="471">
                  <c:v>0</c:v>
                </c:pt>
                <c:pt idx="472">
                  <c:v>0</c:v>
                </c:pt>
                <c:pt idx="473">
                  <c:v>0</c:v>
                </c:pt>
                <c:pt idx="474">
                  <c:v>0</c:v>
                </c:pt>
                <c:pt idx="475">
                  <c:v>0</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0</c:v>
                </c:pt>
                <c:pt idx="521">
                  <c:v>0</c:v>
                </c:pt>
                <c:pt idx="522">
                  <c:v>0</c:v>
                </c:pt>
                <c:pt idx="523">
                  <c:v>0</c:v>
                </c:pt>
                <c:pt idx="524">
                  <c:v>0</c:v>
                </c:pt>
                <c:pt idx="525">
                  <c:v>0</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0</c:v>
                </c:pt>
                <c:pt idx="641">
                  <c:v>0</c:v>
                </c:pt>
                <c:pt idx="642">
                  <c:v>0</c:v>
                </c:pt>
                <c:pt idx="643">
                  <c:v>0</c:v>
                </c:pt>
                <c:pt idx="644">
                  <c:v>0</c:v>
                </c:pt>
                <c:pt idx="645">
                  <c:v>0</c:v>
                </c:pt>
                <c:pt idx="646">
                  <c:v>0</c:v>
                </c:pt>
                <c:pt idx="647">
                  <c:v>0</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5-B3AF-4382-9BC6-BF6294DA39E7}"/>
            </c:ext>
          </c:extLst>
        </c:ser>
        <c:ser>
          <c:idx val="6"/>
          <c:order val="6"/>
          <c:tx>
            <c:strRef>
              <c:f>'(Laadprofielen)'!$J$4</c:f>
              <c:strCache>
                <c:ptCount val="1"/>
                <c:pt idx="0">
                  <c:v>3A</c:v>
                </c:pt>
              </c:strCache>
            </c:strRef>
          </c:tx>
          <c:spPr>
            <a:ln w="28575" cap="rnd">
              <a:solidFill>
                <a:schemeClr val="accent1">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'(Laadprofielen)'!$J$5:$J$676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0</c:v>
                </c:pt>
                <c:pt idx="45">
                  <c:v>0</c:v>
                </c:pt>
                <c:pt idx="46">
                  <c:v>0</c:v>
                </c:pt>
                <c:pt idx="47">
                  <c:v>0</c:v>
                </c:pt>
                <c:pt idx="48">
                  <c:v>0</c:v>
                </c:pt>
                <c:pt idx="49">
                  <c:v>0</c:v>
                </c:pt>
                <c:pt idx="50">
                  <c:v>0</c:v>
                </c:pt>
                <c:pt idx="51">
                  <c:v>0</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0</c:v>
                </c:pt>
                <c:pt idx="81">
                  <c:v>0</c:v>
                </c:pt>
                <c:pt idx="82">
                  <c:v>0</c:v>
                </c:pt>
                <c:pt idx="83">
                  <c:v>0</c:v>
                </c:pt>
                <c:pt idx="84">
                  <c:v>0</c:v>
                </c:pt>
                <c:pt idx="85">
                  <c:v>0</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0</c:v>
                </c:pt>
                <c:pt idx="146">
                  <c:v>0</c:v>
                </c:pt>
                <c:pt idx="147">
                  <c:v>0</c:v>
                </c:pt>
                <c:pt idx="148">
                  <c:v>0</c:v>
                </c:pt>
                <c:pt idx="149">
                  <c:v>0</c:v>
                </c:pt>
                <c:pt idx="150">
                  <c:v>0</c:v>
                </c:pt>
                <c:pt idx="151">
                  <c:v>0</c:v>
                </c:pt>
                <c:pt idx="152">
                  <c:v>0</c:v>
                </c:pt>
                <c:pt idx="153">
                  <c:v>0</c:v>
                </c:pt>
                <c:pt idx="154">
                  <c:v>0</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0</c:v>
                </c:pt>
                <c:pt idx="175">
                  <c:v>0</c:v>
                </c:pt>
                <c:pt idx="176">
                  <c:v>0</c:v>
                </c:pt>
                <c:pt idx="177">
                  <c:v>0</c:v>
                </c:pt>
                <c:pt idx="178">
                  <c:v>0</c:v>
                </c:pt>
                <c:pt idx="179">
                  <c:v>0</c:v>
                </c:pt>
                <c:pt idx="180">
                  <c:v>0</c:v>
                </c:pt>
                <c:pt idx="181">
                  <c:v>0</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0</c:v>
                </c:pt>
                <c:pt idx="237">
                  <c:v>0</c:v>
                </c:pt>
                <c:pt idx="238">
                  <c:v>0</c:v>
                </c:pt>
                <c:pt idx="239">
                  <c:v>0</c:v>
                </c:pt>
                <c:pt idx="240">
                  <c:v>0</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0</c:v>
                </c:pt>
                <c:pt idx="349">
                  <c:v>0</c:v>
                </c:pt>
                <c:pt idx="350">
                  <c:v>0</c:v>
                </c:pt>
                <c:pt idx="351">
                  <c:v>0</c:v>
                </c:pt>
                <c:pt idx="352">
                  <c:v>0</c:v>
                </c:pt>
                <c:pt idx="353">
                  <c:v>0</c:v>
                </c:pt>
                <c:pt idx="354">
                  <c:v>0</c:v>
                </c:pt>
                <c:pt idx="355">
                  <c:v>0</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0</c:v>
                </c:pt>
                <c:pt idx="463">
                  <c:v>0</c:v>
                </c:pt>
                <c:pt idx="464">
                  <c:v>0</c:v>
                </c:pt>
                <c:pt idx="465">
                  <c:v>0</c:v>
                </c:pt>
                <c:pt idx="466">
                  <c:v>0</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6-B3AF-4382-9BC6-BF6294DA39E7}"/>
            </c:ext>
          </c:extLst>
        </c:ser>
        <c:ser>
          <c:idx val="7"/>
          <c:order val="7"/>
          <c:tx>
            <c:strRef>
              <c:f>'(Laadprofielen)'!$K$4</c:f>
              <c:strCache>
                <c:ptCount val="1"/>
                <c:pt idx="0">
                  <c:v>3B</c:v>
                </c:pt>
              </c:strCache>
            </c:strRef>
          </c:tx>
          <c:spPr>
            <a:ln w="28575" cap="rnd">
              <a:solidFill>
                <a:schemeClr val="accent2">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'(Laadprofielen)'!$K$5:$K$676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0</c:v>
                </c:pt>
                <c:pt idx="57">
                  <c:v>0</c:v>
                </c:pt>
                <c:pt idx="58">
                  <c:v>0</c:v>
                </c:pt>
                <c:pt idx="59">
                  <c:v>0</c:v>
                </c:pt>
                <c:pt idx="60">
                  <c:v>0</c:v>
                </c:pt>
                <c:pt idx="61">
                  <c:v>0</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0</c:v>
                </c:pt>
                <c:pt idx="177">
                  <c:v>0</c:v>
                </c:pt>
                <c:pt idx="178">
                  <c:v>0</c:v>
                </c:pt>
                <c:pt idx="179">
                  <c:v>0</c:v>
                </c:pt>
                <c:pt idx="180">
                  <c:v>0</c:v>
                </c:pt>
                <c:pt idx="181">
                  <c:v>0</c:v>
                </c:pt>
                <c:pt idx="182">
                  <c:v>0</c:v>
                </c:pt>
                <c:pt idx="183">
                  <c:v>0</c:v>
                </c:pt>
                <c:pt idx="184">
                  <c:v>0</c:v>
                </c:pt>
                <c:pt idx="185">
                  <c:v>0</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0</c:v>
                </c:pt>
                <c:pt idx="241">
                  <c:v>0</c:v>
                </c:pt>
                <c:pt idx="242">
                  <c:v>0</c:v>
                </c:pt>
                <c:pt idx="243">
                  <c:v>0</c:v>
                </c:pt>
                <c:pt idx="244">
                  <c:v>0</c:v>
                </c:pt>
                <c:pt idx="245">
                  <c:v>0</c:v>
                </c:pt>
                <c:pt idx="246">
                  <c:v>0</c:v>
                </c:pt>
                <c:pt idx="247">
                  <c:v>0</c:v>
                </c:pt>
                <c:pt idx="248">
                  <c:v>0</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0</c:v>
                </c:pt>
                <c:pt idx="277">
                  <c:v>0</c:v>
                </c:pt>
                <c:pt idx="278">
                  <c:v>0</c:v>
                </c:pt>
                <c:pt idx="279">
                  <c:v>0</c:v>
                </c:pt>
                <c:pt idx="280">
                  <c:v>0</c:v>
                </c:pt>
                <c:pt idx="281">
                  <c:v>0</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0</c:v>
                </c:pt>
                <c:pt idx="425">
                  <c:v>0</c:v>
                </c:pt>
                <c:pt idx="426">
                  <c:v>0</c:v>
                </c:pt>
                <c:pt idx="427">
                  <c:v>0</c:v>
                </c:pt>
                <c:pt idx="428">
                  <c:v>0</c:v>
                </c:pt>
                <c:pt idx="429">
                  <c:v>0</c:v>
                </c:pt>
                <c:pt idx="430">
                  <c:v>0</c:v>
                </c:pt>
                <c:pt idx="431">
                  <c:v>0</c:v>
                </c:pt>
                <c:pt idx="432">
                  <c:v>0</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0</c:v>
                </c:pt>
                <c:pt idx="476">
                  <c:v>0</c:v>
                </c:pt>
                <c:pt idx="477">
                  <c:v>0</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0</c:v>
                </c:pt>
                <c:pt idx="523">
                  <c:v>0</c:v>
                </c:pt>
                <c:pt idx="524">
                  <c:v>0</c:v>
                </c:pt>
                <c:pt idx="525">
                  <c:v>0</c:v>
                </c:pt>
                <c:pt idx="526">
                  <c:v>0</c:v>
                </c:pt>
                <c:pt idx="527">
                  <c:v>0</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7-B3AF-4382-9BC6-BF6294DA39E7}"/>
            </c:ext>
          </c:extLst>
        </c:ser>
        <c:ser>
          <c:idx val="8"/>
          <c:order val="8"/>
          <c:tx>
            <c:strRef>
              <c:f>'(Laadprofielen)'!$L$4</c:f>
              <c:strCache>
                <c:ptCount val="1"/>
                <c:pt idx="0">
                  <c:v>3C</c:v>
                </c:pt>
              </c:strCache>
            </c:strRef>
          </c:tx>
          <c:spPr>
            <a:ln w="28575" cap="rnd">
              <a:solidFill>
                <a:schemeClr val="accent3">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'(Laadprofielen)'!$L$5:$L$676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0</c:v>
                </c:pt>
                <c:pt idx="47">
                  <c:v>0</c:v>
                </c:pt>
                <c:pt idx="48">
                  <c:v>0</c:v>
                </c:pt>
                <c:pt idx="49">
                  <c:v>0</c:v>
                </c:pt>
                <c:pt idx="50">
                  <c:v>0</c:v>
                </c:pt>
                <c:pt idx="51">
                  <c:v>0</c:v>
                </c:pt>
                <c:pt idx="52">
                  <c:v>0</c:v>
                </c:pt>
                <c:pt idx="53">
                  <c:v>0</c:v>
                </c:pt>
                <c:pt idx="54">
                  <c:v>0</c:v>
                </c:pt>
                <c:pt idx="55">
                  <c:v>0</c:v>
                </c:pt>
                <c:pt idx="56">
                  <c:v>0</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0</c:v>
                </c:pt>
                <c:pt idx="81">
                  <c:v>0</c:v>
                </c:pt>
                <c:pt idx="82">
                  <c:v>0</c:v>
                </c:pt>
                <c:pt idx="83">
                  <c:v>0</c:v>
                </c:pt>
                <c:pt idx="84">
                  <c:v>0</c:v>
                </c:pt>
                <c:pt idx="85">
                  <c:v>0</c:v>
                </c:pt>
                <c:pt idx="86">
                  <c:v>0</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0</c:v>
                </c:pt>
                <c:pt idx="157">
                  <c:v>0</c:v>
                </c:pt>
                <c:pt idx="158">
                  <c:v>0</c:v>
                </c:pt>
                <c:pt idx="159">
                  <c:v>0</c:v>
                </c:pt>
                <c:pt idx="160">
                  <c:v>0</c:v>
                </c:pt>
                <c:pt idx="161">
                  <c:v>0</c:v>
                </c:pt>
                <c:pt idx="162">
                  <c:v>0</c:v>
                </c:pt>
                <c:pt idx="163">
                  <c:v>0</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0</c:v>
                </c:pt>
                <c:pt idx="233">
                  <c:v>0</c:v>
                </c:pt>
                <c:pt idx="234">
                  <c:v>0</c:v>
                </c:pt>
                <c:pt idx="235">
                  <c:v>0</c:v>
                </c:pt>
                <c:pt idx="236">
                  <c:v>0</c:v>
                </c:pt>
                <c:pt idx="237">
                  <c:v>0</c:v>
                </c:pt>
                <c:pt idx="238">
                  <c:v>0</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0</c:v>
                </c:pt>
                <c:pt idx="267">
                  <c:v>0</c:v>
                </c:pt>
                <c:pt idx="268">
                  <c:v>0</c:v>
                </c:pt>
                <c:pt idx="269">
                  <c:v>0</c:v>
                </c:pt>
                <c:pt idx="270">
                  <c:v>0</c:v>
                </c:pt>
                <c:pt idx="271">
                  <c:v>0</c:v>
                </c:pt>
                <c:pt idx="272">
                  <c:v>0</c:v>
                </c:pt>
                <c:pt idx="273">
                  <c:v>0</c:v>
                </c:pt>
                <c:pt idx="274">
                  <c:v>0</c:v>
                </c:pt>
                <c:pt idx="275">
                  <c:v>0</c:v>
                </c:pt>
                <c:pt idx="276">
                  <c:v>0</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0</c:v>
                </c:pt>
                <c:pt idx="337">
                  <c:v>0</c:v>
                </c:pt>
                <c:pt idx="338">
                  <c:v>0</c:v>
                </c:pt>
                <c:pt idx="339">
                  <c:v>0</c:v>
                </c:pt>
                <c:pt idx="340">
                  <c:v>0</c:v>
                </c:pt>
                <c:pt idx="341">
                  <c:v>0</c:v>
                </c:pt>
                <c:pt idx="342">
                  <c:v>0</c:v>
                </c:pt>
                <c:pt idx="343">
                  <c:v>0</c:v>
                </c:pt>
                <c:pt idx="344">
                  <c:v>0</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0</c:v>
                </c:pt>
                <c:pt idx="445">
                  <c:v>0</c:v>
                </c:pt>
                <c:pt idx="446">
                  <c:v>0</c:v>
                </c:pt>
                <c:pt idx="447">
                  <c:v>0</c:v>
                </c:pt>
                <c:pt idx="448">
                  <c:v>0</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0</c:v>
                </c:pt>
                <c:pt idx="469">
                  <c:v>0</c:v>
                </c:pt>
                <c:pt idx="470">
                  <c:v>0</c:v>
                </c:pt>
                <c:pt idx="471">
                  <c:v>0</c:v>
                </c:pt>
                <c:pt idx="472">
                  <c:v>0</c:v>
                </c:pt>
                <c:pt idx="473">
                  <c:v>0</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0</c:v>
                </c:pt>
                <c:pt idx="533">
                  <c:v>0</c:v>
                </c:pt>
                <c:pt idx="534">
                  <c:v>0</c:v>
                </c:pt>
                <c:pt idx="535">
                  <c:v>0</c:v>
                </c:pt>
                <c:pt idx="536">
                  <c:v>0</c:v>
                </c:pt>
                <c:pt idx="537">
                  <c:v>0</c:v>
                </c:pt>
                <c:pt idx="538">
                  <c:v>0</c:v>
                </c:pt>
                <c:pt idx="539">
                  <c:v>0</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0</c:v>
                </c:pt>
                <c:pt idx="555">
                  <c:v>0</c:v>
                </c:pt>
                <c:pt idx="556">
                  <c:v>0</c:v>
                </c:pt>
                <c:pt idx="557">
                  <c:v>0</c:v>
                </c:pt>
                <c:pt idx="558">
                  <c:v>0</c:v>
                </c:pt>
                <c:pt idx="559">
                  <c:v>0</c:v>
                </c:pt>
                <c:pt idx="560">
                  <c:v>0</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8-B3AF-4382-9BC6-BF6294DA39E7}"/>
            </c:ext>
          </c:extLst>
        </c:ser>
        <c:ser>
          <c:idx val="9"/>
          <c:order val="9"/>
          <c:tx>
            <c:strRef>
              <c:f>'(Laadprofielen)'!$M$4</c:f>
              <c:strCache>
                <c:ptCount val="1"/>
                <c:pt idx="0">
                  <c:v>4A</c:v>
                </c:pt>
              </c:strCache>
            </c:strRef>
          </c:tx>
          <c:spPr>
            <a:ln w="28575" cap="rnd">
              <a:solidFill>
                <a:schemeClr val="accent4">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'(Laadprofielen)'!$M$5:$M$676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0</c:v>
                </c:pt>
                <c:pt idx="41">
                  <c:v>0</c:v>
                </c:pt>
                <c:pt idx="42">
                  <c:v>0</c:v>
                </c:pt>
                <c:pt idx="43">
                  <c:v>0</c:v>
                </c:pt>
                <c:pt idx="44">
                  <c:v>0</c:v>
                </c:pt>
                <c:pt idx="45">
                  <c:v>0</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0</c:v>
                </c:pt>
                <c:pt idx="145">
                  <c:v>0</c:v>
                </c:pt>
                <c:pt idx="146">
                  <c:v>0</c:v>
                </c:pt>
                <c:pt idx="147">
                  <c:v>0</c:v>
                </c:pt>
                <c:pt idx="148">
                  <c:v>0</c:v>
                </c:pt>
                <c:pt idx="149">
                  <c:v>0</c:v>
                </c:pt>
                <c:pt idx="150">
                  <c:v>0</c:v>
                </c:pt>
                <c:pt idx="151">
                  <c:v>0</c:v>
                </c:pt>
                <c:pt idx="152">
                  <c:v>0</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0</c:v>
                </c:pt>
                <c:pt idx="265">
                  <c:v>0</c:v>
                </c:pt>
                <c:pt idx="266">
                  <c:v>0</c:v>
                </c:pt>
                <c:pt idx="267">
                  <c:v>0</c:v>
                </c:pt>
                <c:pt idx="268">
                  <c:v>0</c:v>
                </c:pt>
                <c:pt idx="269">
                  <c:v>0</c:v>
                </c:pt>
                <c:pt idx="270">
                  <c:v>0</c:v>
                </c:pt>
                <c:pt idx="271">
                  <c:v>0</c:v>
                </c:pt>
                <c:pt idx="272">
                  <c:v>0</c:v>
                </c:pt>
                <c:pt idx="273">
                  <c:v>0</c:v>
                </c:pt>
                <c:pt idx="274">
                  <c:v>0</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0</c:v>
                </c:pt>
                <c:pt idx="427">
                  <c:v>0</c:v>
                </c:pt>
                <c:pt idx="428">
                  <c:v>0</c:v>
                </c:pt>
                <c:pt idx="429">
                  <c:v>0</c:v>
                </c:pt>
                <c:pt idx="430">
                  <c:v>0</c:v>
                </c:pt>
                <c:pt idx="431">
                  <c:v>0</c:v>
                </c:pt>
                <c:pt idx="432">
                  <c:v>0</c:v>
                </c:pt>
                <c:pt idx="433">
                  <c:v>0</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0</c:v>
                </c:pt>
                <c:pt idx="551">
                  <c:v>0</c:v>
                </c:pt>
                <c:pt idx="552">
                  <c:v>0</c:v>
                </c:pt>
                <c:pt idx="553">
                  <c:v>0</c:v>
                </c:pt>
                <c:pt idx="554">
                  <c:v>0</c:v>
                </c:pt>
                <c:pt idx="555">
                  <c:v>0</c:v>
                </c:pt>
                <c:pt idx="556">
                  <c:v>0</c:v>
                </c:pt>
                <c:pt idx="557">
                  <c:v>0</c:v>
                </c:pt>
                <c:pt idx="558">
                  <c:v>0</c:v>
                </c:pt>
                <c:pt idx="559">
                  <c:v>0</c:v>
                </c:pt>
                <c:pt idx="560">
                  <c:v>0</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9-B3AF-4382-9BC6-BF6294DA39E7}"/>
            </c:ext>
          </c:extLst>
        </c:ser>
        <c:ser>
          <c:idx val="10"/>
          <c:order val="10"/>
          <c:tx>
            <c:strRef>
              <c:f>'(Laadprofielen)'!$N$4</c:f>
              <c:strCache>
                <c:ptCount val="1"/>
                <c:pt idx="0">
                  <c:v>4B</c:v>
                </c:pt>
              </c:strCache>
            </c:strRef>
          </c:tx>
          <c:spPr>
            <a:ln w="28575" cap="rnd">
              <a:solidFill>
                <a:schemeClr val="accent5">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'(Laadprofielen)'!$N$5:$N$676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0</c:v>
                </c:pt>
                <c:pt idx="55">
                  <c:v>0</c:v>
                </c:pt>
                <c:pt idx="56">
                  <c:v>0</c:v>
                </c:pt>
                <c:pt idx="57">
                  <c:v>0</c:v>
                </c:pt>
                <c:pt idx="58">
                  <c:v>0</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0</c:v>
                </c:pt>
                <c:pt idx="168">
                  <c:v>0</c:v>
                </c:pt>
                <c:pt idx="169">
                  <c:v>0</c:v>
                </c:pt>
                <c:pt idx="170">
                  <c:v>0</c:v>
                </c:pt>
                <c:pt idx="171">
                  <c:v>0</c:v>
                </c:pt>
                <c:pt idx="172">
                  <c:v>0</c:v>
                </c:pt>
                <c:pt idx="173">
                  <c:v>0</c:v>
                </c:pt>
                <c:pt idx="174">
                  <c:v>0</c:v>
                </c:pt>
                <c:pt idx="175">
                  <c:v>0</c:v>
                </c:pt>
                <c:pt idx="176">
                  <c:v>0</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0</c:v>
                </c:pt>
                <c:pt idx="241">
                  <c:v>0</c:v>
                </c:pt>
                <c:pt idx="242">
                  <c:v>0</c:v>
                </c:pt>
                <c:pt idx="243">
                  <c:v>0</c:v>
                </c:pt>
                <c:pt idx="244">
                  <c:v>0</c:v>
                </c:pt>
                <c:pt idx="245">
                  <c:v>0</c:v>
                </c:pt>
                <c:pt idx="246">
                  <c:v>0</c:v>
                </c:pt>
                <c:pt idx="247">
                  <c:v>0</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0</c:v>
                </c:pt>
                <c:pt idx="329">
                  <c:v>0</c:v>
                </c:pt>
                <c:pt idx="330">
                  <c:v>0</c:v>
                </c:pt>
                <c:pt idx="331">
                  <c:v>0</c:v>
                </c:pt>
                <c:pt idx="332">
                  <c:v>0</c:v>
                </c:pt>
                <c:pt idx="333">
                  <c:v>0</c:v>
                </c:pt>
                <c:pt idx="334">
                  <c:v>0</c:v>
                </c:pt>
                <c:pt idx="335">
                  <c:v>0</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0</c:v>
                </c:pt>
                <c:pt idx="539">
                  <c:v>0</c:v>
                </c:pt>
                <c:pt idx="540">
                  <c:v>0</c:v>
                </c:pt>
                <c:pt idx="541">
                  <c:v>0</c:v>
                </c:pt>
                <c:pt idx="542">
                  <c:v>0</c:v>
                </c:pt>
                <c:pt idx="543">
                  <c:v>0</c:v>
                </c:pt>
                <c:pt idx="544">
                  <c:v>0</c:v>
                </c:pt>
                <c:pt idx="545">
                  <c:v>0</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A-B3AF-4382-9BC6-BF6294DA39E7}"/>
            </c:ext>
          </c:extLst>
        </c:ser>
        <c:ser>
          <c:idx val="11"/>
          <c:order val="11"/>
          <c:tx>
            <c:strRef>
              <c:f>'(Laadprofielen)'!$O$4</c:f>
              <c:strCache>
                <c:ptCount val="1"/>
                <c:pt idx="0">
                  <c:v>4C</c:v>
                </c:pt>
              </c:strCache>
            </c:strRef>
          </c:tx>
          <c:spPr>
            <a:ln w="28575" cap="rnd">
              <a:solidFill>
                <a:schemeClr val="accent6">
                  <a:lumMod val="60000"/>
                </a:schemeClr>
              </a:solidFill>
              <a:round/>
            </a:ln>
            <a:effectLst/>
          </c:spPr>
          <c:marker>
            <c:symbol val="none"/>
          </c:marker>
          <c:cat>
            <c:numRef>
              <c:f>'(Laadprofielen)'!$C$5:$C$676</c:f>
              <c:numCache>
                <c:formatCode>h:mm;@</c:formatCode>
                <c:ptCount val="672"/>
                <c:pt idx="0">
                  <c:v>45047</c:v>
                </c:pt>
                <c:pt idx="1">
                  <c:v>45047.010416666664</c:v>
                </c:pt>
                <c:pt idx="2">
                  <c:v>45047.020833333299</c:v>
                </c:pt>
                <c:pt idx="3">
                  <c:v>45047.03125</c:v>
                </c:pt>
                <c:pt idx="4">
                  <c:v>45047.041666666701</c:v>
                </c:pt>
                <c:pt idx="5">
                  <c:v>45047.052083333299</c:v>
                </c:pt>
                <c:pt idx="6">
                  <c:v>45047.0625</c:v>
                </c:pt>
                <c:pt idx="7">
                  <c:v>45047.072916666599</c:v>
                </c:pt>
                <c:pt idx="8">
                  <c:v>45047.083333333299</c:v>
                </c:pt>
                <c:pt idx="9">
                  <c:v>45047.09375</c:v>
                </c:pt>
                <c:pt idx="10">
                  <c:v>45047.104166666599</c:v>
                </c:pt>
                <c:pt idx="11">
                  <c:v>45047.114583333299</c:v>
                </c:pt>
                <c:pt idx="12">
                  <c:v>45047.125</c:v>
                </c:pt>
                <c:pt idx="13">
                  <c:v>45047.135416666599</c:v>
                </c:pt>
                <c:pt idx="14">
                  <c:v>45047.145833333299</c:v>
                </c:pt>
                <c:pt idx="15">
                  <c:v>45047.15625</c:v>
                </c:pt>
                <c:pt idx="16">
                  <c:v>45047.166666666599</c:v>
                </c:pt>
                <c:pt idx="17">
                  <c:v>45047.177083333299</c:v>
                </c:pt>
                <c:pt idx="18">
                  <c:v>45047.1875</c:v>
                </c:pt>
                <c:pt idx="19">
                  <c:v>45047.197916666599</c:v>
                </c:pt>
                <c:pt idx="20">
                  <c:v>45047.208333333299</c:v>
                </c:pt>
                <c:pt idx="21">
                  <c:v>45047.218749999898</c:v>
                </c:pt>
                <c:pt idx="22">
                  <c:v>45047.229166666599</c:v>
                </c:pt>
                <c:pt idx="23">
                  <c:v>45047.239583333299</c:v>
                </c:pt>
                <c:pt idx="24">
                  <c:v>45047.249999999898</c:v>
                </c:pt>
                <c:pt idx="25">
                  <c:v>45047.260416666599</c:v>
                </c:pt>
                <c:pt idx="26">
                  <c:v>45047.270833333299</c:v>
                </c:pt>
                <c:pt idx="27">
                  <c:v>45047.281249999898</c:v>
                </c:pt>
                <c:pt idx="28">
                  <c:v>45047.291666666599</c:v>
                </c:pt>
                <c:pt idx="29">
                  <c:v>45047.302083333299</c:v>
                </c:pt>
                <c:pt idx="30">
                  <c:v>45047.312499999898</c:v>
                </c:pt>
                <c:pt idx="31">
                  <c:v>45047.322916666599</c:v>
                </c:pt>
                <c:pt idx="32">
                  <c:v>45047.333333333299</c:v>
                </c:pt>
                <c:pt idx="33">
                  <c:v>45047.343749999898</c:v>
                </c:pt>
                <c:pt idx="34">
                  <c:v>45047.354166666599</c:v>
                </c:pt>
                <c:pt idx="35">
                  <c:v>45047.364583333198</c:v>
                </c:pt>
                <c:pt idx="36">
                  <c:v>45047.374999999898</c:v>
                </c:pt>
                <c:pt idx="37">
                  <c:v>45047.385416666599</c:v>
                </c:pt>
                <c:pt idx="38">
                  <c:v>45047.395833333198</c:v>
                </c:pt>
                <c:pt idx="39">
                  <c:v>45047.406249999898</c:v>
                </c:pt>
                <c:pt idx="40">
                  <c:v>45047.416666666599</c:v>
                </c:pt>
                <c:pt idx="41">
                  <c:v>45047.427083333198</c:v>
                </c:pt>
                <c:pt idx="42">
                  <c:v>45047.437499999898</c:v>
                </c:pt>
                <c:pt idx="43">
                  <c:v>45047.447916666599</c:v>
                </c:pt>
                <c:pt idx="44">
                  <c:v>45047.458333333198</c:v>
                </c:pt>
                <c:pt idx="45">
                  <c:v>45047.468749999898</c:v>
                </c:pt>
                <c:pt idx="46">
                  <c:v>45047.479166666599</c:v>
                </c:pt>
                <c:pt idx="47">
                  <c:v>45047.489583333198</c:v>
                </c:pt>
                <c:pt idx="48">
                  <c:v>45047.499999999898</c:v>
                </c:pt>
                <c:pt idx="49">
                  <c:v>45047.510416666497</c:v>
                </c:pt>
                <c:pt idx="50">
                  <c:v>45047.520833333198</c:v>
                </c:pt>
                <c:pt idx="51">
                  <c:v>45047.531249999898</c:v>
                </c:pt>
                <c:pt idx="52">
                  <c:v>45047.541666666497</c:v>
                </c:pt>
                <c:pt idx="53">
                  <c:v>45047.552083333198</c:v>
                </c:pt>
                <c:pt idx="54">
                  <c:v>45047.562499999898</c:v>
                </c:pt>
                <c:pt idx="55">
                  <c:v>45047.572916666497</c:v>
                </c:pt>
                <c:pt idx="56">
                  <c:v>45047.583333333198</c:v>
                </c:pt>
                <c:pt idx="57">
                  <c:v>45047.593749999898</c:v>
                </c:pt>
                <c:pt idx="58">
                  <c:v>45047.604166666497</c:v>
                </c:pt>
                <c:pt idx="59">
                  <c:v>45047.614583333198</c:v>
                </c:pt>
                <c:pt idx="60">
                  <c:v>45047.624999999898</c:v>
                </c:pt>
                <c:pt idx="61">
                  <c:v>45047.635416666497</c:v>
                </c:pt>
                <c:pt idx="62">
                  <c:v>45047.645833333198</c:v>
                </c:pt>
                <c:pt idx="63">
                  <c:v>45047.656249999804</c:v>
                </c:pt>
                <c:pt idx="64">
                  <c:v>45047.666666666497</c:v>
                </c:pt>
                <c:pt idx="65">
                  <c:v>45047.677083333198</c:v>
                </c:pt>
                <c:pt idx="66">
                  <c:v>45047.687499999804</c:v>
                </c:pt>
                <c:pt idx="67">
                  <c:v>45047.697916666497</c:v>
                </c:pt>
                <c:pt idx="68">
                  <c:v>45047.708333333198</c:v>
                </c:pt>
                <c:pt idx="69">
                  <c:v>45047.718749999804</c:v>
                </c:pt>
                <c:pt idx="70">
                  <c:v>45047.729166666497</c:v>
                </c:pt>
                <c:pt idx="71">
                  <c:v>45047.739583333198</c:v>
                </c:pt>
                <c:pt idx="72">
                  <c:v>45047.749999999804</c:v>
                </c:pt>
                <c:pt idx="73">
                  <c:v>45047.760416666497</c:v>
                </c:pt>
                <c:pt idx="74">
                  <c:v>45047.770833333198</c:v>
                </c:pt>
                <c:pt idx="75">
                  <c:v>45047.781249999804</c:v>
                </c:pt>
                <c:pt idx="76">
                  <c:v>45047.791666666497</c:v>
                </c:pt>
                <c:pt idx="77">
                  <c:v>45047.802083333103</c:v>
                </c:pt>
                <c:pt idx="78">
                  <c:v>45047.812499999804</c:v>
                </c:pt>
                <c:pt idx="79">
                  <c:v>45047.822916666497</c:v>
                </c:pt>
                <c:pt idx="80">
                  <c:v>45047.833333333103</c:v>
                </c:pt>
                <c:pt idx="81">
                  <c:v>45047.843749999804</c:v>
                </c:pt>
                <c:pt idx="82">
                  <c:v>45047.854166666497</c:v>
                </c:pt>
                <c:pt idx="83">
                  <c:v>45047.864583333103</c:v>
                </c:pt>
                <c:pt idx="84">
                  <c:v>45047.874999999804</c:v>
                </c:pt>
                <c:pt idx="85">
                  <c:v>45047.885416666497</c:v>
                </c:pt>
                <c:pt idx="86">
                  <c:v>45047.895833333103</c:v>
                </c:pt>
                <c:pt idx="87">
                  <c:v>45047.906249999804</c:v>
                </c:pt>
                <c:pt idx="88">
                  <c:v>45047.916666666497</c:v>
                </c:pt>
                <c:pt idx="89">
                  <c:v>45047.927083333103</c:v>
                </c:pt>
                <c:pt idx="90">
                  <c:v>45047.937499999804</c:v>
                </c:pt>
                <c:pt idx="91">
                  <c:v>45047.947916666402</c:v>
                </c:pt>
                <c:pt idx="92">
                  <c:v>45047.958333333103</c:v>
                </c:pt>
                <c:pt idx="93">
                  <c:v>45047.968749999804</c:v>
                </c:pt>
                <c:pt idx="94">
                  <c:v>45047.979166666402</c:v>
                </c:pt>
                <c:pt idx="95">
                  <c:v>45047.989583333103</c:v>
                </c:pt>
                <c:pt idx="96">
                  <c:v>45048</c:v>
                </c:pt>
                <c:pt idx="97">
                  <c:v>45048.010416666664</c:v>
                </c:pt>
                <c:pt idx="98">
                  <c:v>45048.020833333299</c:v>
                </c:pt>
                <c:pt idx="99">
                  <c:v>45048.03125</c:v>
                </c:pt>
                <c:pt idx="100">
                  <c:v>45048.041666666701</c:v>
                </c:pt>
                <c:pt idx="101">
                  <c:v>45048.052083333299</c:v>
                </c:pt>
                <c:pt idx="102">
                  <c:v>45048.0625</c:v>
                </c:pt>
                <c:pt idx="103">
                  <c:v>45048.072916666599</c:v>
                </c:pt>
                <c:pt idx="104">
                  <c:v>45048.083333333299</c:v>
                </c:pt>
                <c:pt idx="105">
                  <c:v>45048.09375</c:v>
                </c:pt>
                <c:pt idx="106">
                  <c:v>45048.104166666599</c:v>
                </c:pt>
                <c:pt idx="107">
                  <c:v>45048.114583333299</c:v>
                </c:pt>
                <c:pt idx="108">
                  <c:v>45048.125</c:v>
                </c:pt>
                <c:pt idx="109">
                  <c:v>45048.135416666599</c:v>
                </c:pt>
                <c:pt idx="110">
                  <c:v>45048.145833333299</c:v>
                </c:pt>
                <c:pt idx="111">
                  <c:v>45048.15625</c:v>
                </c:pt>
                <c:pt idx="112">
                  <c:v>45048.166666666599</c:v>
                </c:pt>
                <c:pt idx="113">
                  <c:v>45048.177083333299</c:v>
                </c:pt>
                <c:pt idx="114">
                  <c:v>45048.1875</c:v>
                </c:pt>
                <c:pt idx="115">
                  <c:v>45048.197916666599</c:v>
                </c:pt>
                <c:pt idx="116">
                  <c:v>45048.208333333299</c:v>
                </c:pt>
                <c:pt idx="117">
                  <c:v>45048.218749999898</c:v>
                </c:pt>
                <c:pt idx="118">
                  <c:v>45048.229166666599</c:v>
                </c:pt>
                <c:pt idx="119">
                  <c:v>45048.239583333299</c:v>
                </c:pt>
                <c:pt idx="120">
                  <c:v>45048.249999999898</c:v>
                </c:pt>
                <c:pt idx="121">
                  <c:v>45048.260416666599</c:v>
                </c:pt>
                <c:pt idx="122">
                  <c:v>45048.270833333299</c:v>
                </c:pt>
                <c:pt idx="123">
                  <c:v>45048.281249999898</c:v>
                </c:pt>
                <c:pt idx="124">
                  <c:v>45048.291666666599</c:v>
                </c:pt>
                <c:pt idx="125">
                  <c:v>45048.302083333299</c:v>
                </c:pt>
                <c:pt idx="126">
                  <c:v>45048.312499999898</c:v>
                </c:pt>
                <c:pt idx="127">
                  <c:v>45048.322916666599</c:v>
                </c:pt>
                <c:pt idx="128">
                  <c:v>45048.333333333299</c:v>
                </c:pt>
                <c:pt idx="129">
                  <c:v>45048.343749999898</c:v>
                </c:pt>
                <c:pt idx="130">
                  <c:v>45048.354166666599</c:v>
                </c:pt>
                <c:pt idx="131">
                  <c:v>45048.364583333198</c:v>
                </c:pt>
                <c:pt idx="132">
                  <c:v>45048.374999999898</c:v>
                </c:pt>
                <c:pt idx="133">
                  <c:v>45048.385416666599</c:v>
                </c:pt>
                <c:pt idx="134">
                  <c:v>45048.395833333198</c:v>
                </c:pt>
                <c:pt idx="135">
                  <c:v>45048.406249999898</c:v>
                </c:pt>
                <c:pt idx="136">
                  <c:v>45048.416666666599</c:v>
                </c:pt>
                <c:pt idx="137">
                  <c:v>45048.427083333198</c:v>
                </c:pt>
                <c:pt idx="138">
                  <c:v>45048.437499999898</c:v>
                </c:pt>
                <c:pt idx="139">
                  <c:v>45048.447916666599</c:v>
                </c:pt>
                <c:pt idx="140">
                  <c:v>45048.458333333198</c:v>
                </c:pt>
                <c:pt idx="141">
                  <c:v>45048.468749999898</c:v>
                </c:pt>
                <c:pt idx="142">
                  <c:v>45048.479166666599</c:v>
                </c:pt>
                <c:pt idx="143">
                  <c:v>45048.489583333198</c:v>
                </c:pt>
                <c:pt idx="144">
                  <c:v>45048.499999999898</c:v>
                </c:pt>
                <c:pt idx="145">
                  <c:v>45048.510416666497</c:v>
                </c:pt>
                <c:pt idx="146">
                  <c:v>45048.520833333198</c:v>
                </c:pt>
                <c:pt idx="147">
                  <c:v>45048.531249999898</c:v>
                </c:pt>
                <c:pt idx="148">
                  <c:v>45048.541666666497</c:v>
                </c:pt>
                <c:pt idx="149">
                  <c:v>45048.552083333198</c:v>
                </c:pt>
                <c:pt idx="150">
                  <c:v>45048.562499999898</c:v>
                </c:pt>
                <c:pt idx="151">
                  <c:v>45048.572916666497</c:v>
                </c:pt>
                <c:pt idx="152">
                  <c:v>45048.583333333198</c:v>
                </c:pt>
                <c:pt idx="153">
                  <c:v>45048.593749999898</c:v>
                </c:pt>
                <c:pt idx="154">
                  <c:v>45048.604166666497</c:v>
                </c:pt>
                <c:pt idx="155">
                  <c:v>45048.614583333198</c:v>
                </c:pt>
                <c:pt idx="156">
                  <c:v>45048.624999999898</c:v>
                </c:pt>
                <c:pt idx="157">
                  <c:v>45048.635416666497</c:v>
                </c:pt>
                <c:pt idx="158">
                  <c:v>45048.645833333198</c:v>
                </c:pt>
                <c:pt idx="159">
                  <c:v>45048.656249999804</c:v>
                </c:pt>
                <c:pt idx="160">
                  <c:v>45048.666666666497</c:v>
                </c:pt>
                <c:pt idx="161">
                  <c:v>45048.677083333198</c:v>
                </c:pt>
                <c:pt idx="162">
                  <c:v>45048.687499999804</c:v>
                </c:pt>
                <c:pt idx="163">
                  <c:v>45048.697916666497</c:v>
                </c:pt>
                <c:pt idx="164">
                  <c:v>45048.708333333198</c:v>
                </c:pt>
                <c:pt idx="165">
                  <c:v>45048.718749999804</c:v>
                </c:pt>
                <c:pt idx="166">
                  <c:v>45048.729166666497</c:v>
                </c:pt>
                <c:pt idx="167">
                  <c:v>45048.739583333198</c:v>
                </c:pt>
                <c:pt idx="168">
                  <c:v>45048.749999999804</c:v>
                </c:pt>
                <c:pt idx="169">
                  <c:v>45048.760416666497</c:v>
                </c:pt>
                <c:pt idx="170">
                  <c:v>45048.770833333198</c:v>
                </c:pt>
                <c:pt idx="171">
                  <c:v>45048.781249999804</c:v>
                </c:pt>
                <c:pt idx="172">
                  <c:v>45048.791666666497</c:v>
                </c:pt>
                <c:pt idx="173">
                  <c:v>45048.802083333103</c:v>
                </c:pt>
                <c:pt idx="174">
                  <c:v>45048.812499999804</c:v>
                </c:pt>
                <c:pt idx="175">
                  <c:v>45048.822916666497</c:v>
                </c:pt>
                <c:pt idx="176">
                  <c:v>45048.833333333103</c:v>
                </c:pt>
                <c:pt idx="177">
                  <c:v>45048.843749999804</c:v>
                </c:pt>
                <c:pt idx="178">
                  <c:v>45048.854166666497</c:v>
                </c:pt>
                <c:pt idx="179">
                  <c:v>45048.864583333103</c:v>
                </c:pt>
                <c:pt idx="180">
                  <c:v>45048.874999999804</c:v>
                </c:pt>
                <c:pt idx="181">
                  <c:v>45048.885416666497</c:v>
                </c:pt>
                <c:pt idx="182">
                  <c:v>45048.895833333103</c:v>
                </c:pt>
                <c:pt idx="183">
                  <c:v>45048.906249999804</c:v>
                </c:pt>
                <c:pt idx="184">
                  <c:v>45048.916666666497</c:v>
                </c:pt>
                <c:pt idx="185">
                  <c:v>45048.927083333103</c:v>
                </c:pt>
                <c:pt idx="186">
                  <c:v>45048.937499999804</c:v>
                </c:pt>
                <c:pt idx="187">
                  <c:v>45048.947916666402</c:v>
                </c:pt>
                <c:pt idx="188">
                  <c:v>45048.958333333103</c:v>
                </c:pt>
                <c:pt idx="189">
                  <c:v>45048.968749999804</c:v>
                </c:pt>
                <c:pt idx="190">
                  <c:v>45048.979166666402</c:v>
                </c:pt>
                <c:pt idx="191">
                  <c:v>45048.989583333103</c:v>
                </c:pt>
                <c:pt idx="192">
                  <c:v>45049</c:v>
                </c:pt>
                <c:pt idx="193">
                  <c:v>45049.010416666664</c:v>
                </c:pt>
                <c:pt idx="194">
                  <c:v>45049.020833333299</c:v>
                </c:pt>
                <c:pt idx="195">
                  <c:v>45049.03125</c:v>
                </c:pt>
                <c:pt idx="196">
                  <c:v>45049.041666666701</c:v>
                </c:pt>
                <c:pt idx="197">
                  <c:v>45049.052083333299</c:v>
                </c:pt>
                <c:pt idx="198">
                  <c:v>45049.0625</c:v>
                </c:pt>
                <c:pt idx="199">
                  <c:v>45049.072916666599</c:v>
                </c:pt>
                <c:pt idx="200">
                  <c:v>45049.083333333299</c:v>
                </c:pt>
                <c:pt idx="201">
                  <c:v>45049.09375</c:v>
                </c:pt>
                <c:pt idx="202">
                  <c:v>45049.104166666599</c:v>
                </c:pt>
                <c:pt idx="203">
                  <c:v>45049.114583333299</c:v>
                </c:pt>
                <c:pt idx="204">
                  <c:v>45049.125</c:v>
                </c:pt>
                <c:pt idx="205">
                  <c:v>45049.135416666599</c:v>
                </c:pt>
                <c:pt idx="206">
                  <c:v>45049.145833333299</c:v>
                </c:pt>
                <c:pt idx="207">
                  <c:v>45049.15625</c:v>
                </c:pt>
                <c:pt idx="208">
                  <c:v>45049.166666666599</c:v>
                </c:pt>
                <c:pt idx="209">
                  <c:v>45049.177083333299</c:v>
                </c:pt>
                <c:pt idx="210">
                  <c:v>45049.1875</c:v>
                </c:pt>
                <c:pt idx="211">
                  <c:v>45049.197916666599</c:v>
                </c:pt>
                <c:pt idx="212">
                  <c:v>45049.208333333299</c:v>
                </c:pt>
                <c:pt idx="213">
                  <c:v>45049.218749999898</c:v>
                </c:pt>
                <c:pt idx="214">
                  <c:v>45049.229166666599</c:v>
                </c:pt>
                <c:pt idx="215">
                  <c:v>45049.239583333299</c:v>
                </c:pt>
                <c:pt idx="216">
                  <c:v>45049.249999999898</c:v>
                </c:pt>
                <c:pt idx="217">
                  <c:v>45049.260416666599</c:v>
                </c:pt>
                <c:pt idx="218">
                  <c:v>45049.270833333299</c:v>
                </c:pt>
                <c:pt idx="219">
                  <c:v>45049.281249999898</c:v>
                </c:pt>
                <c:pt idx="220">
                  <c:v>45049.291666666599</c:v>
                </c:pt>
                <c:pt idx="221">
                  <c:v>45049.302083333299</c:v>
                </c:pt>
                <c:pt idx="222">
                  <c:v>45049.312499999898</c:v>
                </c:pt>
                <c:pt idx="223">
                  <c:v>45049.322916666599</c:v>
                </c:pt>
                <c:pt idx="224">
                  <c:v>45049.333333333299</c:v>
                </c:pt>
                <c:pt idx="225">
                  <c:v>45049.343749999898</c:v>
                </c:pt>
                <c:pt idx="226">
                  <c:v>45049.354166666599</c:v>
                </c:pt>
                <c:pt idx="227">
                  <c:v>45049.364583333198</c:v>
                </c:pt>
                <c:pt idx="228">
                  <c:v>45049.374999999898</c:v>
                </c:pt>
                <c:pt idx="229">
                  <c:v>45049.385416666599</c:v>
                </c:pt>
                <c:pt idx="230">
                  <c:v>45049.395833333198</c:v>
                </c:pt>
                <c:pt idx="231">
                  <c:v>45049.406249999898</c:v>
                </c:pt>
                <c:pt idx="232">
                  <c:v>45049.416666666599</c:v>
                </c:pt>
                <c:pt idx="233">
                  <c:v>45049.427083333198</c:v>
                </c:pt>
                <c:pt idx="234">
                  <c:v>45049.437499999898</c:v>
                </c:pt>
                <c:pt idx="235">
                  <c:v>45049.447916666599</c:v>
                </c:pt>
                <c:pt idx="236">
                  <c:v>45049.458333333198</c:v>
                </c:pt>
                <c:pt idx="237">
                  <c:v>45049.468749999898</c:v>
                </c:pt>
                <c:pt idx="238">
                  <c:v>45049.479166666599</c:v>
                </c:pt>
                <c:pt idx="239">
                  <c:v>45049.489583333198</c:v>
                </c:pt>
                <c:pt idx="240">
                  <c:v>45049.499999999898</c:v>
                </c:pt>
                <c:pt idx="241">
                  <c:v>45049.510416666497</c:v>
                </c:pt>
                <c:pt idx="242">
                  <c:v>45049.520833333198</c:v>
                </c:pt>
                <c:pt idx="243">
                  <c:v>45049.531249999898</c:v>
                </c:pt>
                <c:pt idx="244">
                  <c:v>45049.541666666497</c:v>
                </c:pt>
                <c:pt idx="245">
                  <c:v>45049.552083333198</c:v>
                </c:pt>
                <c:pt idx="246">
                  <c:v>45049.562499999898</c:v>
                </c:pt>
                <c:pt idx="247">
                  <c:v>45049.572916666497</c:v>
                </c:pt>
                <c:pt idx="248">
                  <c:v>45049.583333333198</c:v>
                </c:pt>
                <c:pt idx="249">
                  <c:v>45049.593749999898</c:v>
                </c:pt>
                <c:pt idx="250">
                  <c:v>45049.604166666497</c:v>
                </c:pt>
                <c:pt idx="251">
                  <c:v>45049.614583333198</c:v>
                </c:pt>
                <c:pt idx="252">
                  <c:v>45049.624999999898</c:v>
                </c:pt>
                <c:pt idx="253">
                  <c:v>45049.635416666497</c:v>
                </c:pt>
                <c:pt idx="254">
                  <c:v>45049.645833333198</c:v>
                </c:pt>
                <c:pt idx="255">
                  <c:v>45049.656249999804</c:v>
                </c:pt>
                <c:pt idx="256">
                  <c:v>45049.666666666497</c:v>
                </c:pt>
                <c:pt idx="257">
                  <c:v>45049.677083333198</c:v>
                </c:pt>
                <c:pt idx="258">
                  <c:v>45049.687499999804</c:v>
                </c:pt>
                <c:pt idx="259">
                  <c:v>45049.697916666497</c:v>
                </c:pt>
                <c:pt idx="260">
                  <c:v>45049.708333333198</c:v>
                </c:pt>
                <c:pt idx="261">
                  <c:v>45049.718749999804</c:v>
                </c:pt>
                <c:pt idx="262">
                  <c:v>45049.729166666497</c:v>
                </c:pt>
                <c:pt idx="263">
                  <c:v>45049.739583333198</c:v>
                </c:pt>
                <c:pt idx="264">
                  <c:v>45049.749999999804</c:v>
                </c:pt>
                <c:pt idx="265">
                  <c:v>45049.760416666497</c:v>
                </c:pt>
                <c:pt idx="266">
                  <c:v>45049.770833333198</c:v>
                </c:pt>
                <c:pt idx="267">
                  <c:v>45049.781249999804</c:v>
                </c:pt>
                <c:pt idx="268">
                  <c:v>45049.791666666497</c:v>
                </c:pt>
                <c:pt idx="269">
                  <c:v>45049.802083333103</c:v>
                </c:pt>
                <c:pt idx="270">
                  <c:v>45049.812499999804</c:v>
                </c:pt>
                <c:pt idx="271">
                  <c:v>45049.822916666497</c:v>
                </c:pt>
                <c:pt idx="272">
                  <c:v>45049.833333333103</c:v>
                </c:pt>
                <c:pt idx="273">
                  <c:v>45049.843749999804</c:v>
                </c:pt>
                <c:pt idx="274">
                  <c:v>45049.854166666497</c:v>
                </c:pt>
                <c:pt idx="275">
                  <c:v>45049.864583333103</c:v>
                </c:pt>
                <c:pt idx="276">
                  <c:v>45049.874999999804</c:v>
                </c:pt>
                <c:pt idx="277">
                  <c:v>45049.885416666497</c:v>
                </c:pt>
                <c:pt idx="278">
                  <c:v>45049.895833333103</c:v>
                </c:pt>
                <c:pt idx="279">
                  <c:v>45049.906249999804</c:v>
                </c:pt>
                <c:pt idx="280">
                  <c:v>45049.916666666497</c:v>
                </c:pt>
                <c:pt idx="281">
                  <c:v>45049.927083333103</c:v>
                </c:pt>
                <c:pt idx="282">
                  <c:v>45049.937499999804</c:v>
                </c:pt>
                <c:pt idx="283">
                  <c:v>45049.947916666402</c:v>
                </c:pt>
                <c:pt idx="284">
                  <c:v>45049.958333333103</c:v>
                </c:pt>
                <c:pt idx="285">
                  <c:v>45049.968749999804</c:v>
                </c:pt>
                <c:pt idx="286">
                  <c:v>45049.979166666402</c:v>
                </c:pt>
                <c:pt idx="287">
                  <c:v>45049.989583333103</c:v>
                </c:pt>
                <c:pt idx="288">
                  <c:v>45050</c:v>
                </c:pt>
                <c:pt idx="289">
                  <c:v>45050.010416666664</c:v>
                </c:pt>
                <c:pt idx="290">
                  <c:v>45050.020833333299</c:v>
                </c:pt>
                <c:pt idx="291">
                  <c:v>45050.03125</c:v>
                </c:pt>
                <c:pt idx="292">
                  <c:v>45050.041666666701</c:v>
                </c:pt>
                <c:pt idx="293">
                  <c:v>45050.052083333299</c:v>
                </c:pt>
                <c:pt idx="294">
                  <c:v>45050.0625</c:v>
                </c:pt>
                <c:pt idx="295">
                  <c:v>45050.072916666599</c:v>
                </c:pt>
                <c:pt idx="296">
                  <c:v>45050.083333333299</c:v>
                </c:pt>
                <c:pt idx="297">
                  <c:v>45050.09375</c:v>
                </c:pt>
                <c:pt idx="298">
                  <c:v>45050.104166666599</c:v>
                </c:pt>
                <c:pt idx="299">
                  <c:v>45050.114583333299</c:v>
                </c:pt>
                <c:pt idx="300">
                  <c:v>45050.125</c:v>
                </c:pt>
                <c:pt idx="301">
                  <c:v>45050.135416666599</c:v>
                </c:pt>
                <c:pt idx="302">
                  <c:v>45050.145833333299</c:v>
                </c:pt>
                <c:pt idx="303">
                  <c:v>45050.15625</c:v>
                </c:pt>
                <c:pt idx="304">
                  <c:v>45050.166666666599</c:v>
                </c:pt>
                <c:pt idx="305">
                  <c:v>45050.177083333299</c:v>
                </c:pt>
                <c:pt idx="306">
                  <c:v>45050.1875</c:v>
                </c:pt>
                <c:pt idx="307">
                  <c:v>45050.197916666599</c:v>
                </c:pt>
                <c:pt idx="308">
                  <c:v>45050.208333333299</c:v>
                </c:pt>
                <c:pt idx="309">
                  <c:v>45050.218749999898</c:v>
                </c:pt>
                <c:pt idx="310">
                  <c:v>45050.229166666599</c:v>
                </c:pt>
                <c:pt idx="311">
                  <c:v>45050.239583333299</c:v>
                </c:pt>
                <c:pt idx="312">
                  <c:v>45050.249999999898</c:v>
                </c:pt>
                <c:pt idx="313">
                  <c:v>45050.260416666599</c:v>
                </c:pt>
                <c:pt idx="314">
                  <c:v>45050.270833333299</c:v>
                </c:pt>
                <c:pt idx="315">
                  <c:v>45050.281249999898</c:v>
                </c:pt>
                <c:pt idx="316">
                  <c:v>45050.291666666599</c:v>
                </c:pt>
                <c:pt idx="317">
                  <c:v>45050.302083333299</c:v>
                </c:pt>
                <c:pt idx="318">
                  <c:v>45050.312499999898</c:v>
                </c:pt>
                <c:pt idx="319">
                  <c:v>45050.322916666599</c:v>
                </c:pt>
                <c:pt idx="320">
                  <c:v>45050.333333333299</c:v>
                </c:pt>
                <c:pt idx="321">
                  <c:v>45050.343749999898</c:v>
                </c:pt>
                <c:pt idx="322">
                  <c:v>45050.354166666599</c:v>
                </c:pt>
                <c:pt idx="323">
                  <c:v>45050.364583333198</c:v>
                </c:pt>
                <c:pt idx="324">
                  <c:v>45050.374999999898</c:v>
                </c:pt>
                <c:pt idx="325">
                  <c:v>45050.385416666599</c:v>
                </c:pt>
                <c:pt idx="326">
                  <c:v>45050.395833333198</c:v>
                </c:pt>
                <c:pt idx="327">
                  <c:v>45050.406249999898</c:v>
                </c:pt>
                <c:pt idx="328">
                  <c:v>45050.416666666599</c:v>
                </c:pt>
                <c:pt idx="329">
                  <c:v>45050.427083333198</c:v>
                </c:pt>
                <c:pt idx="330">
                  <c:v>45050.437499999898</c:v>
                </c:pt>
                <c:pt idx="331">
                  <c:v>45050.447916666599</c:v>
                </c:pt>
                <c:pt idx="332">
                  <c:v>45050.458333333198</c:v>
                </c:pt>
                <c:pt idx="333">
                  <c:v>45050.468749999898</c:v>
                </c:pt>
                <c:pt idx="334">
                  <c:v>45050.479166666599</c:v>
                </c:pt>
                <c:pt idx="335">
                  <c:v>45050.489583333198</c:v>
                </c:pt>
                <c:pt idx="336">
                  <c:v>45050.499999999898</c:v>
                </c:pt>
                <c:pt idx="337">
                  <c:v>45050.510416666497</c:v>
                </c:pt>
                <c:pt idx="338">
                  <c:v>45050.520833333198</c:v>
                </c:pt>
                <c:pt idx="339">
                  <c:v>45050.531249999898</c:v>
                </c:pt>
                <c:pt idx="340">
                  <c:v>45050.541666666497</c:v>
                </c:pt>
                <c:pt idx="341">
                  <c:v>45050.552083333198</c:v>
                </c:pt>
                <c:pt idx="342">
                  <c:v>45050.562499999898</c:v>
                </c:pt>
                <c:pt idx="343">
                  <c:v>45050.572916666497</c:v>
                </c:pt>
                <c:pt idx="344">
                  <c:v>45050.583333333198</c:v>
                </c:pt>
                <c:pt idx="345">
                  <c:v>45050.593749999898</c:v>
                </c:pt>
                <c:pt idx="346">
                  <c:v>45050.604166666497</c:v>
                </c:pt>
                <c:pt idx="347">
                  <c:v>45050.614583333198</c:v>
                </c:pt>
                <c:pt idx="348">
                  <c:v>45050.624999999898</c:v>
                </c:pt>
                <c:pt idx="349">
                  <c:v>45050.635416666497</c:v>
                </c:pt>
                <c:pt idx="350">
                  <c:v>45050.645833333198</c:v>
                </c:pt>
                <c:pt idx="351">
                  <c:v>45050.656249999804</c:v>
                </c:pt>
                <c:pt idx="352">
                  <c:v>45050.666666666497</c:v>
                </c:pt>
                <c:pt idx="353">
                  <c:v>45050.677083333198</c:v>
                </c:pt>
                <c:pt idx="354">
                  <c:v>45050.687499999804</c:v>
                </c:pt>
                <c:pt idx="355">
                  <c:v>45050.697916666497</c:v>
                </c:pt>
                <c:pt idx="356">
                  <c:v>45050.708333333198</c:v>
                </c:pt>
                <c:pt idx="357">
                  <c:v>45050.718749999804</c:v>
                </c:pt>
                <c:pt idx="358">
                  <c:v>45050.729166666497</c:v>
                </c:pt>
                <c:pt idx="359">
                  <c:v>45050.739583333198</c:v>
                </c:pt>
                <c:pt idx="360">
                  <c:v>45050.749999999804</c:v>
                </c:pt>
                <c:pt idx="361">
                  <c:v>45050.760416666497</c:v>
                </c:pt>
                <c:pt idx="362">
                  <c:v>45050.770833333198</c:v>
                </c:pt>
                <c:pt idx="363">
                  <c:v>45050.781249999804</c:v>
                </c:pt>
                <c:pt idx="364">
                  <c:v>45050.791666666497</c:v>
                </c:pt>
                <c:pt idx="365">
                  <c:v>45050.802083333103</c:v>
                </c:pt>
                <c:pt idx="366">
                  <c:v>45050.812499999804</c:v>
                </c:pt>
                <c:pt idx="367">
                  <c:v>45050.822916666497</c:v>
                </c:pt>
                <c:pt idx="368">
                  <c:v>45050.833333333103</c:v>
                </c:pt>
                <c:pt idx="369">
                  <c:v>45050.843749999804</c:v>
                </c:pt>
                <c:pt idx="370">
                  <c:v>45050.854166666497</c:v>
                </c:pt>
                <c:pt idx="371">
                  <c:v>45050.864583333103</c:v>
                </c:pt>
                <c:pt idx="372">
                  <c:v>45050.874999999804</c:v>
                </c:pt>
                <c:pt idx="373">
                  <c:v>45050.885416666497</c:v>
                </c:pt>
                <c:pt idx="374">
                  <c:v>45050.895833333103</c:v>
                </c:pt>
                <c:pt idx="375">
                  <c:v>45050.906249999804</c:v>
                </c:pt>
                <c:pt idx="376">
                  <c:v>45050.916666666497</c:v>
                </c:pt>
                <c:pt idx="377">
                  <c:v>45050.927083333103</c:v>
                </c:pt>
                <c:pt idx="378">
                  <c:v>45050.937499999804</c:v>
                </c:pt>
                <c:pt idx="379">
                  <c:v>45050.947916666402</c:v>
                </c:pt>
                <c:pt idx="380">
                  <c:v>45050.958333333103</c:v>
                </c:pt>
                <c:pt idx="381">
                  <c:v>45050.968749999804</c:v>
                </c:pt>
                <c:pt idx="382">
                  <c:v>45050.979166666402</c:v>
                </c:pt>
                <c:pt idx="383">
                  <c:v>45050.989583333103</c:v>
                </c:pt>
                <c:pt idx="384">
                  <c:v>45051</c:v>
                </c:pt>
                <c:pt idx="385">
                  <c:v>45051.010416666664</c:v>
                </c:pt>
                <c:pt idx="386">
                  <c:v>45051.020833333299</c:v>
                </c:pt>
                <c:pt idx="387">
                  <c:v>45051.03125</c:v>
                </c:pt>
                <c:pt idx="388">
                  <c:v>45051.041666666701</c:v>
                </c:pt>
                <c:pt idx="389">
                  <c:v>45051.052083333299</c:v>
                </c:pt>
                <c:pt idx="390">
                  <c:v>45051.0625</c:v>
                </c:pt>
                <c:pt idx="391">
                  <c:v>45051.072916666599</c:v>
                </c:pt>
                <c:pt idx="392">
                  <c:v>45051.083333333299</c:v>
                </c:pt>
                <c:pt idx="393">
                  <c:v>45051.09375</c:v>
                </c:pt>
                <c:pt idx="394">
                  <c:v>45051.104166666599</c:v>
                </c:pt>
                <c:pt idx="395">
                  <c:v>45051.114583333299</c:v>
                </c:pt>
                <c:pt idx="396">
                  <c:v>45051.125</c:v>
                </c:pt>
                <c:pt idx="397">
                  <c:v>45051.135416666599</c:v>
                </c:pt>
                <c:pt idx="398">
                  <c:v>45051.145833333299</c:v>
                </c:pt>
                <c:pt idx="399">
                  <c:v>45051.15625</c:v>
                </c:pt>
                <c:pt idx="400">
                  <c:v>45051.166666666599</c:v>
                </c:pt>
                <c:pt idx="401">
                  <c:v>45051.177083333299</c:v>
                </c:pt>
                <c:pt idx="402">
                  <c:v>45051.1875</c:v>
                </c:pt>
                <c:pt idx="403">
                  <c:v>45051.197916666599</c:v>
                </c:pt>
                <c:pt idx="404">
                  <c:v>45051.208333333299</c:v>
                </c:pt>
                <c:pt idx="405">
                  <c:v>45051.218749999898</c:v>
                </c:pt>
                <c:pt idx="406">
                  <c:v>45051.229166666599</c:v>
                </c:pt>
                <c:pt idx="407">
                  <c:v>45051.239583333299</c:v>
                </c:pt>
                <c:pt idx="408">
                  <c:v>45051.249999999898</c:v>
                </c:pt>
                <c:pt idx="409">
                  <c:v>45051.260416666599</c:v>
                </c:pt>
                <c:pt idx="410">
                  <c:v>45051.270833333299</c:v>
                </c:pt>
                <c:pt idx="411">
                  <c:v>45051.281249999898</c:v>
                </c:pt>
                <c:pt idx="412">
                  <c:v>45051.291666666599</c:v>
                </c:pt>
                <c:pt idx="413">
                  <c:v>45051.302083333299</c:v>
                </c:pt>
                <c:pt idx="414">
                  <c:v>45051.312499999898</c:v>
                </c:pt>
                <c:pt idx="415">
                  <c:v>45051.322916666599</c:v>
                </c:pt>
                <c:pt idx="416">
                  <c:v>45051.333333333299</c:v>
                </c:pt>
                <c:pt idx="417">
                  <c:v>45051.343749999898</c:v>
                </c:pt>
                <c:pt idx="418">
                  <c:v>45051.354166666599</c:v>
                </c:pt>
                <c:pt idx="419">
                  <c:v>45051.364583333198</c:v>
                </c:pt>
                <c:pt idx="420">
                  <c:v>45051.374999999898</c:v>
                </c:pt>
                <c:pt idx="421">
                  <c:v>45051.385416666599</c:v>
                </c:pt>
                <c:pt idx="422">
                  <c:v>45051.395833333198</c:v>
                </c:pt>
                <c:pt idx="423">
                  <c:v>45051.406249999898</c:v>
                </c:pt>
                <c:pt idx="424">
                  <c:v>45051.416666666599</c:v>
                </c:pt>
                <c:pt idx="425">
                  <c:v>45051.427083333198</c:v>
                </c:pt>
                <c:pt idx="426">
                  <c:v>45051.437499999898</c:v>
                </c:pt>
                <c:pt idx="427">
                  <c:v>45051.447916666599</c:v>
                </c:pt>
                <c:pt idx="428">
                  <c:v>45051.458333333198</c:v>
                </c:pt>
                <c:pt idx="429">
                  <c:v>45051.468749999898</c:v>
                </c:pt>
                <c:pt idx="430">
                  <c:v>45051.479166666599</c:v>
                </c:pt>
                <c:pt idx="431">
                  <c:v>45051.489583333198</c:v>
                </c:pt>
                <c:pt idx="432">
                  <c:v>45051.499999999898</c:v>
                </c:pt>
                <c:pt idx="433">
                  <c:v>45051.510416666497</c:v>
                </c:pt>
                <c:pt idx="434">
                  <c:v>45051.520833333198</c:v>
                </c:pt>
                <c:pt idx="435">
                  <c:v>45051.531249999898</c:v>
                </c:pt>
                <c:pt idx="436">
                  <c:v>45051.541666666497</c:v>
                </c:pt>
                <c:pt idx="437">
                  <c:v>45051.552083333198</c:v>
                </c:pt>
                <c:pt idx="438">
                  <c:v>45051.562499999898</c:v>
                </c:pt>
                <c:pt idx="439">
                  <c:v>45051.572916666497</c:v>
                </c:pt>
                <c:pt idx="440">
                  <c:v>45051.583333333198</c:v>
                </c:pt>
                <c:pt idx="441">
                  <c:v>45051.593749999898</c:v>
                </c:pt>
                <c:pt idx="442">
                  <c:v>45051.604166666497</c:v>
                </c:pt>
                <c:pt idx="443">
                  <c:v>45051.614583333198</c:v>
                </c:pt>
                <c:pt idx="444">
                  <c:v>45051.624999999898</c:v>
                </c:pt>
                <c:pt idx="445">
                  <c:v>45051.635416666497</c:v>
                </c:pt>
                <c:pt idx="446">
                  <c:v>45051.645833333198</c:v>
                </c:pt>
                <c:pt idx="447">
                  <c:v>45051.656249999804</c:v>
                </c:pt>
                <c:pt idx="448">
                  <c:v>45051.666666666497</c:v>
                </c:pt>
                <c:pt idx="449">
                  <c:v>45051.677083333198</c:v>
                </c:pt>
                <c:pt idx="450">
                  <c:v>45051.687499999804</c:v>
                </c:pt>
                <c:pt idx="451">
                  <c:v>45051.697916666497</c:v>
                </c:pt>
                <c:pt idx="452">
                  <c:v>45051.708333333198</c:v>
                </c:pt>
                <c:pt idx="453">
                  <c:v>45051.718749999804</c:v>
                </c:pt>
                <c:pt idx="454">
                  <c:v>45051.729166666497</c:v>
                </c:pt>
                <c:pt idx="455">
                  <c:v>45051.739583333198</c:v>
                </c:pt>
                <c:pt idx="456">
                  <c:v>45051.749999999804</c:v>
                </c:pt>
                <c:pt idx="457">
                  <c:v>45051.760416666497</c:v>
                </c:pt>
                <c:pt idx="458">
                  <c:v>45051.770833333198</c:v>
                </c:pt>
                <c:pt idx="459">
                  <c:v>45051.781249999804</c:v>
                </c:pt>
                <c:pt idx="460">
                  <c:v>45051.791666666497</c:v>
                </c:pt>
                <c:pt idx="461">
                  <c:v>45051.802083333103</c:v>
                </c:pt>
                <c:pt idx="462">
                  <c:v>45051.812499999804</c:v>
                </c:pt>
                <c:pt idx="463">
                  <c:v>45051.822916666497</c:v>
                </c:pt>
                <c:pt idx="464">
                  <c:v>45051.833333333103</c:v>
                </c:pt>
                <c:pt idx="465">
                  <c:v>45051.843749999804</c:v>
                </c:pt>
                <c:pt idx="466">
                  <c:v>45051.854166666497</c:v>
                </c:pt>
                <c:pt idx="467">
                  <c:v>45051.864583333103</c:v>
                </c:pt>
                <c:pt idx="468">
                  <c:v>45051.874999999804</c:v>
                </c:pt>
                <c:pt idx="469">
                  <c:v>45051.885416666497</c:v>
                </c:pt>
                <c:pt idx="470">
                  <c:v>45051.895833333103</c:v>
                </c:pt>
                <c:pt idx="471">
                  <c:v>45051.906249999804</c:v>
                </c:pt>
                <c:pt idx="472">
                  <c:v>45051.916666666497</c:v>
                </c:pt>
                <c:pt idx="473">
                  <c:v>45051.927083333103</c:v>
                </c:pt>
                <c:pt idx="474">
                  <c:v>45051.937499999804</c:v>
                </c:pt>
                <c:pt idx="475">
                  <c:v>45051.947916666402</c:v>
                </c:pt>
                <c:pt idx="476">
                  <c:v>45051.958333333103</c:v>
                </c:pt>
                <c:pt idx="477">
                  <c:v>45051.968749999804</c:v>
                </c:pt>
                <c:pt idx="478">
                  <c:v>45051.979166666402</c:v>
                </c:pt>
                <c:pt idx="479">
                  <c:v>45051.989583333103</c:v>
                </c:pt>
                <c:pt idx="480">
                  <c:v>45052</c:v>
                </c:pt>
                <c:pt idx="481">
                  <c:v>45052.010416666664</c:v>
                </c:pt>
                <c:pt idx="482">
                  <c:v>45052.020833333299</c:v>
                </c:pt>
                <c:pt idx="483">
                  <c:v>45052.03125</c:v>
                </c:pt>
                <c:pt idx="484">
                  <c:v>45052.041666666701</c:v>
                </c:pt>
                <c:pt idx="485">
                  <c:v>45052.052083333299</c:v>
                </c:pt>
                <c:pt idx="486">
                  <c:v>45052.0625</c:v>
                </c:pt>
                <c:pt idx="487">
                  <c:v>45052.072916666599</c:v>
                </c:pt>
                <c:pt idx="488">
                  <c:v>45052.083333333299</c:v>
                </c:pt>
                <c:pt idx="489">
                  <c:v>45052.09375</c:v>
                </c:pt>
                <c:pt idx="490">
                  <c:v>45052.104166666599</c:v>
                </c:pt>
                <c:pt idx="491">
                  <c:v>45052.114583333299</c:v>
                </c:pt>
                <c:pt idx="492">
                  <c:v>45052.125</c:v>
                </c:pt>
                <c:pt idx="493">
                  <c:v>45052.135416666599</c:v>
                </c:pt>
                <c:pt idx="494">
                  <c:v>45052.145833333299</c:v>
                </c:pt>
                <c:pt idx="495">
                  <c:v>45052.15625</c:v>
                </c:pt>
                <c:pt idx="496">
                  <c:v>45052.166666666599</c:v>
                </c:pt>
                <c:pt idx="497">
                  <c:v>45052.177083333299</c:v>
                </c:pt>
                <c:pt idx="498">
                  <c:v>45052.1875</c:v>
                </c:pt>
                <c:pt idx="499">
                  <c:v>45052.197916666599</c:v>
                </c:pt>
                <c:pt idx="500">
                  <c:v>45052.208333333299</c:v>
                </c:pt>
                <c:pt idx="501">
                  <c:v>45052.218749999898</c:v>
                </c:pt>
                <c:pt idx="502">
                  <c:v>45052.229166666599</c:v>
                </c:pt>
                <c:pt idx="503">
                  <c:v>45052.239583333299</c:v>
                </c:pt>
                <c:pt idx="504">
                  <c:v>45052.249999999898</c:v>
                </c:pt>
                <c:pt idx="505">
                  <c:v>45052.260416666599</c:v>
                </c:pt>
                <c:pt idx="506">
                  <c:v>45052.270833333299</c:v>
                </c:pt>
                <c:pt idx="507">
                  <c:v>45052.281249999898</c:v>
                </c:pt>
                <c:pt idx="508">
                  <c:v>45052.291666666599</c:v>
                </c:pt>
                <c:pt idx="509">
                  <c:v>45052.302083333299</c:v>
                </c:pt>
                <c:pt idx="510">
                  <c:v>45052.312499999898</c:v>
                </c:pt>
                <c:pt idx="511">
                  <c:v>45052.322916666599</c:v>
                </c:pt>
                <c:pt idx="512">
                  <c:v>45052.333333333299</c:v>
                </c:pt>
                <c:pt idx="513">
                  <c:v>45052.343749999898</c:v>
                </c:pt>
                <c:pt idx="514">
                  <c:v>45052.354166666599</c:v>
                </c:pt>
                <c:pt idx="515">
                  <c:v>45052.364583333198</c:v>
                </c:pt>
                <c:pt idx="516">
                  <c:v>45052.374999999898</c:v>
                </c:pt>
                <c:pt idx="517">
                  <c:v>45052.385416666599</c:v>
                </c:pt>
                <c:pt idx="518">
                  <c:v>45052.395833333198</c:v>
                </c:pt>
                <c:pt idx="519">
                  <c:v>45052.406249999898</c:v>
                </c:pt>
                <c:pt idx="520">
                  <c:v>45052.416666666599</c:v>
                </c:pt>
                <c:pt idx="521">
                  <c:v>45052.427083333198</c:v>
                </c:pt>
                <c:pt idx="522">
                  <c:v>45052.437499999898</c:v>
                </c:pt>
                <c:pt idx="523">
                  <c:v>45052.447916666599</c:v>
                </c:pt>
                <c:pt idx="524">
                  <c:v>45052.458333333198</c:v>
                </c:pt>
                <c:pt idx="525">
                  <c:v>45052.468749999898</c:v>
                </c:pt>
                <c:pt idx="526">
                  <c:v>45052.479166666599</c:v>
                </c:pt>
                <c:pt idx="527">
                  <c:v>45052.489583333198</c:v>
                </c:pt>
                <c:pt idx="528">
                  <c:v>45052.499999999898</c:v>
                </c:pt>
                <c:pt idx="529">
                  <c:v>45052.510416666497</c:v>
                </c:pt>
                <c:pt idx="530">
                  <c:v>45052.520833333198</c:v>
                </c:pt>
                <c:pt idx="531">
                  <c:v>45052.531249999898</c:v>
                </c:pt>
                <c:pt idx="532">
                  <c:v>45052.541666666497</c:v>
                </c:pt>
                <c:pt idx="533">
                  <c:v>45052.552083333198</c:v>
                </c:pt>
                <c:pt idx="534">
                  <c:v>45052.562499999898</c:v>
                </c:pt>
                <c:pt idx="535">
                  <c:v>45052.572916666497</c:v>
                </c:pt>
                <c:pt idx="536">
                  <c:v>45052.583333333198</c:v>
                </c:pt>
                <c:pt idx="537">
                  <c:v>45052.593749999898</c:v>
                </c:pt>
                <c:pt idx="538">
                  <c:v>45052.604166666497</c:v>
                </c:pt>
                <c:pt idx="539">
                  <c:v>45052.614583333198</c:v>
                </c:pt>
                <c:pt idx="540">
                  <c:v>45052.624999999898</c:v>
                </c:pt>
                <c:pt idx="541">
                  <c:v>45052.635416666497</c:v>
                </c:pt>
                <c:pt idx="542">
                  <c:v>45052.645833333198</c:v>
                </c:pt>
                <c:pt idx="543">
                  <c:v>45052.656249999804</c:v>
                </c:pt>
                <c:pt idx="544">
                  <c:v>45052.666666666497</c:v>
                </c:pt>
                <c:pt idx="545">
                  <c:v>45052.677083333198</c:v>
                </c:pt>
                <c:pt idx="546">
                  <c:v>45052.687499999804</c:v>
                </c:pt>
                <c:pt idx="547">
                  <c:v>45052.697916666497</c:v>
                </c:pt>
                <c:pt idx="548">
                  <c:v>45052.708333333198</c:v>
                </c:pt>
                <c:pt idx="549">
                  <c:v>45052.718749999804</c:v>
                </c:pt>
                <c:pt idx="550">
                  <c:v>45052.729166666497</c:v>
                </c:pt>
                <c:pt idx="551">
                  <c:v>45052.739583333198</c:v>
                </c:pt>
                <c:pt idx="552">
                  <c:v>45052.749999999804</c:v>
                </c:pt>
                <c:pt idx="553">
                  <c:v>45052.760416666497</c:v>
                </c:pt>
                <c:pt idx="554">
                  <c:v>45052.770833333198</c:v>
                </c:pt>
                <c:pt idx="555">
                  <c:v>45052.781249999804</c:v>
                </c:pt>
                <c:pt idx="556">
                  <c:v>45052.791666666497</c:v>
                </c:pt>
                <c:pt idx="557">
                  <c:v>45052.802083333103</c:v>
                </c:pt>
                <c:pt idx="558">
                  <c:v>45052.812499999804</c:v>
                </c:pt>
                <c:pt idx="559">
                  <c:v>45052.822916666497</c:v>
                </c:pt>
                <c:pt idx="560">
                  <c:v>45052.833333333103</c:v>
                </c:pt>
                <c:pt idx="561">
                  <c:v>45052.843749999804</c:v>
                </c:pt>
                <c:pt idx="562">
                  <c:v>45052.854166666497</c:v>
                </c:pt>
                <c:pt idx="563">
                  <c:v>45052.864583333103</c:v>
                </c:pt>
                <c:pt idx="564">
                  <c:v>45052.874999999804</c:v>
                </c:pt>
                <c:pt idx="565">
                  <c:v>45052.885416666497</c:v>
                </c:pt>
                <c:pt idx="566">
                  <c:v>45052.895833333103</c:v>
                </c:pt>
                <c:pt idx="567">
                  <c:v>45052.906249999804</c:v>
                </c:pt>
                <c:pt idx="568">
                  <c:v>45052.916666666497</c:v>
                </c:pt>
                <c:pt idx="569">
                  <c:v>45052.927083333103</c:v>
                </c:pt>
                <c:pt idx="570">
                  <c:v>45052.937499999804</c:v>
                </c:pt>
                <c:pt idx="571">
                  <c:v>45052.947916666402</c:v>
                </c:pt>
                <c:pt idx="572">
                  <c:v>45052.958333333103</c:v>
                </c:pt>
                <c:pt idx="573">
                  <c:v>45052.968749999804</c:v>
                </c:pt>
                <c:pt idx="574">
                  <c:v>45052.979166666402</c:v>
                </c:pt>
                <c:pt idx="575">
                  <c:v>45052.989583333103</c:v>
                </c:pt>
                <c:pt idx="576">
                  <c:v>45053</c:v>
                </c:pt>
                <c:pt idx="577">
                  <c:v>45053.010416666664</c:v>
                </c:pt>
                <c:pt idx="578">
                  <c:v>45053.020833333299</c:v>
                </c:pt>
                <c:pt idx="579">
                  <c:v>45053.03125</c:v>
                </c:pt>
                <c:pt idx="580">
                  <c:v>45053.041666666701</c:v>
                </c:pt>
                <c:pt idx="581">
                  <c:v>45053.052083333299</c:v>
                </c:pt>
                <c:pt idx="582">
                  <c:v>45053.0625</c:v>
                </c:pt>
                <c:pt idx="583">
                  <c:v>45053.072916666599</c:v>
                </c:pt>
                <c:pt idx="584">
                  <c:v>45053.083333333299</c:v>
                </c:pt>
                <c:pt idx="585">
                  <c:v>45053.09375</c:v>
                </c:pt>
                <c:pt idx="586">
                  <c:v>45053.104166666599</c:v>
                </c:pt>
                <c:pt idx="587">
                  <c:v>45053.114583333299</c:v>
                </c:pt>
                <c:pt idx="588">
                  <c:v>45053.125</c:v>
                </c:pt>
                <c:pt idx="589">
                  <c:v>45053.135416666599</c:v>
                </c:pt>
                <c:pt idx="590">
                  <c:v>45053.145833333299</c:v>
                </c:pt>
                <c:pt idx="591">
                  <c:v>45053.15625</c:v>
                </c:pt>
                <c:pt idx="592">
                  <c:v>45053.166666666599</c:v>
                </c:pt>
                <c:pt idx="593">
                  <c:v>45053.177083333299</c:v>
                </c:pt>
                <c:pt idx="594">
                  <c:v>45053.1875</c:v>
                </c:pt>
                <c:pt idx="595">
                  <c:v>45053.197916666599</c:v>
                </c:pt>
                <c:pt idx="596">
                  <c:v>45053.208333333299</c:v>
                </c:pt>
                <c:pt idx="597">
                  <c:v>45053.218749999898</c:v>
                </c:pt>
                <c:pt idx="598">
                  <c:v>45053.229166666599</c:v>
                </c:pt>
                <c:pt idx="599">
                  <c:v>45053.239583333299</c:v>
                </c:pt>
                <c:pt idx="600">
                  <c:v>45053.249999999898</c:v>
                </c:pt>
                <c:pt idx="601">
                  <c:v>45053.260416666599</c:v>
                </c:pt>
                <c:pt idx="602">
                  <c:v>45053.270833333299</c:v>
                </c:pt>
                <c:pt idx="603">
                  <c:v>45053.281249999898</c:v>
                </c:pt>
                <c:pt idx="604">
                  <c:v>45053.291666666599</c:v>
                </c:pt>
                <c:pt idx="605">
                  <c:v>45053.302083333299</c:v>
                </c:pt>
                <c:pt idx="606">
                  <c:v>45053.312499999898</c:v>
                </c:pt>
                <c:pt idx="607">
                  <c:v>45053.322916666599</c:v>
                </c:pt>
                <c:pt idx="608">
                  <c:v>45053.333333333299</c:v>
                </c:pt>
                <c:pt idx="609">
                  <c:v>45053.343749999898</c:v>
                </c:pt>
                <c:pt idx="610">
                  <c:v>45053.354166666599</c:v>
                </c:pt>
                <c:pt idx="611">
                  <c:v>45053.364583333198</c:v>
                </c:pt>
                <c:pt idx="612">
                  <c:v>45053.374999999898</c:v>
                </c:pt>
                <c:pt idx="613">
                  <c:v>45053.385416666599</c:v>
                </c:pt>
                <c:pt idx="614">
                  <c:v>45053.395833333198</c:v>
                </c:pt>
                <c:pt idx="615">
                  <c:v>45053.406249999898</c:v>
                </c:pt>
                <c:pt idx="616">
                  <c:v>45053.416666666599</c:v>
                </c:pt>
                <c:pt idx="617">
                  <c:v>45053.427083333198</c:v>
                </c:pt>
                <c:pt idx="618">
                  <c:v>45053.437499999898</c:v>
                </c:pt>
                <c:pt idx="619">
                  <c:v>45053.447916666599</c:v>
                </c:pt>
                <c:pt idx="620">
                  <c:v>45053.458333333198</c:v>
                </c:pt>
                <c:pt idx="621">
                  <c:v>45053.468749999898</c:v>
                </c:pt>
                <c:pt idx="622">
                  <c:v>45053.479166666599</c:v>
                </c:pt>
                <c:pt idx="623">
                  <c:v>45053.489583333198</c:v>
                </c:pt>
                <c:pt idx="624">
                  <c:v>45053.499999999898</c:v>
                </c:pt>
                <c:pt idx="625">
                  <c:v>45053.510416666497</c:v>
                </c:pt>
                <c:pt idx="626">
                  <c:v>45053.520833333198</c:v>
                </c:pt>
                <c:pt idx="627">
                  <c:v>45053.531249999898</c:v>
                </c:pt>
                <c:pt idx="628">
                  <c:v>45053.541666666497</c:v>
                </c:pt>
                <c:pt idx="629">
                  <c:v>45053.552083333198</c:v>
                </c:pt>
                <c:pt idx="630">
                  <c:v>45053.562499999898</c:v>
                </c:pt>
                <c:pt idx="631">
                  <c:v>45053.572916666497</c:v>
                </c:pt>
                <c:pt idx="632">
                  <c:v>45053.583333333198</c:v>
                </c:pt>
                <c:pt idx="633">
                  <c:v>45053.593749999898</c:v>
                </c:pt>
                <c:pt idx="634">
                  <c:v>45053.604166666497</c:v>
                </c:pt>
                <c:pt idx="635">
                  <c:v>45053.614583333198</c:v>
                </c:pt>
                <c:pt idx="636">
                  <c:v>45053.624999999898</c:v>
                </c:pt>
                <c:pt idx="637">
                  <c:v>45053.635416666497</c:v>
                </c:pt>
                <c:pt idx="638">
                  <c:v>45053.645833333198</c:v>
                </c:pt>
                <c:pt idx="639">
                  <c:v>45053.656249999804</c:v>
                </c:pt>
                <c:pt idx="640">
                  <c:v>45053.666666666497</c:v>
                </c:pt>
                <c:pt idx="641">
                  <c:v>45053.677083333198</c:v>
                </c:pt>
                <c:pt idx="642">
                  <c:v>45053.687499999804</c:v>
                </c:pt>
                <c:pt idx="643">
                  <c:v>45053.697916666497</c:v>
                </c:pt>
                <c:pt idx="644">
                  <c:v>45053.708333333198</c:v>
                </c:pt>
                <c:pt idx="645">
                  <c:v>45053.718749999804</c:v>
                </c:pt>
                <c:pt idx="646">
                  <c:v>45053.729166666497</c:v>
                </c:pt>
                <c:pt idx="647">
                  <c:v>45053.739583333198</c:v>
                </c:pt>
                <c:pt idx="648">
                  <c:v>45053.749999999804</c:v>
                </c:pt>
                <c:pt idx="649">
                  <c:v>45053.760416666497</c:v>
                </c:pt>
                <c:pt idx="650">
                  <c:v>45053.770833333198</c:v>
                </c:pt>
                <c:pt idx="651">
                  <c:v>45053.781249999804</c:v>
                </c:pt>
                <c:pt idx="652">
                  <c:v>45053.791666666497</c:v>
                </c:pt>
                <c:pt idx="653">
                  <c:v>45053.802083333103</c:v>
                </c:pt>
                <c:pt idx="654">
                  <c:v>45053.812499999804</c:v>
                </c:pt>
                <c:pt idx="655">
                  <c:v>45053.822916666497</c:v>
                </c:pt>
                <c:pt idx="656">
                  <c:v>45053.833333333103</c:v>
                </c:pt>
                <c:pt idx="657">
                  <c:v>45053.843749999804</c:v>
                </c:pt>
                <c:pt idx="658">
                  <c:v>45053.854166666497</c:v>
                </c:pt>
                <c:pt idx="659">
                  <c:v>45053.864583333103</c:v>
                </c:pt>
                <c:pt idx="660">
                  <c:v>45053.874999999804</c:v>
                </c:pt>
                <c:pt idx="661">
                  <c:v>45053.885416666497</c:v>
                </c:pt>
                <c:pt idx="662">
                  <c:v>45053.895833333103</c:v>
                </c:pt>
                <c:pt idx="663">
                  <c:v>45053.906249999804</c:v>
                </c:pt>
                <c:pt idx="664">
                  <c:v>45053.916666666497</c:v>
                </c:pt>
                <c:pt idx="665">
                  <c:v>45053.927083333103</c:v>
                </c:pt>
                <c:pt idx="666">
                  <c:v>45053.937499999804</c:v>
                </c:pt>
                <c:pt idx="667">
                  <c:v>45053.947916666402</c:v>
                </c:pt>
                <c:pt idx="668">
                  <c:v>45053.958333333103</c:v>
                </c:pt>
                <c:pt idx="669">
                  <c:v>45053.968749999804</c:v>
                </c:pt>
                <c:pt idx="670">
                  <c:v>45053.979166666402</c:v>
                </c:pt>
                <c:pt idx="671">
                  <c:v>45053.989583333103</c:v>
                </c:pt>
              </c:numCache>
            </c:numRef>
          </c:cat>
          <c:val>
            <c:numRef>
              <c:f>'(Laadprofielen)'!$O$5:$O$676</c:f>
              <c:numCache>
                <c:formatCode>General</c:formatCode>
                <c:ptCount val="67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0</c:v>
                </c:pt>
                <c:pt idx="49">
                  <c:v>0</c:v>
                </c:pt>
                <c:pt idx="50">
                  <c:v>0</c:v>
                </c:pt>
                <c:pt idx="51">
                  <c:v>0</c:v>
                </c:pt>
                <c:pt idx="52">
                  <c:v>0</c:v>
                </c:pt>
                <c:pt idx="53">
                  <c:v>0</c:v>
                </c:pt>
                <c:pt idx="54">
                  <c:v>0</c:v>
                </c:pt>
                <c:pt idx="55">
                  <c:v>0</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0</c:v>
                </c:pt>
                <c:pt idx="155">
                  <c:v>0</c:v>
                </c:pt>
                <c:pt idx="156">
                  <c:v>0</c:v>
                </c:pt>
                <c:pt idx="157">
                  <c:v>0</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0</c:v>
                </c:pt>
                <c:pt idx="429">
                  <c:v>0</c:v>
                </c:pt>
                <c:pt idx="430">
                  <c:v>0</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0</c:v>
                </c:pt>
                <c:pt idx="637">
                  <c:v>0</c:v>
                </c:pt>
                <c:pt idx="638">
                  <c:v>0</c:v>
                </c:pt>
                <c:pt idx="639">
                  <c:v>0</c:v>
                </c:pt>
                <c:pt idx="640">
                  <c:v>0</c:v>
                </c:pt>
                <c:pt idx="641">
                  <c:v>0</c:v>
                </c:pt>
                <c:pt idx="642">
                  <c:v>0</c:v>
                </c:pt>
                <c:pt idx="643">
                  <c:v>0</c:v>
                </c:pt>
                <c:pt idx="644">
                  <c:v>0</c:v>
                </c:pt>
                <c:pt idx="645">
                  <c:v>0</c:v>
                </c:pt>
                <c:pt idx="646">
                  <c:v>0</c:v>
                </c:pt>
                <c:pt idx="647">
                  <c:v>0</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numCache>
            </c:numRef>
          </c:val>
          <c:smooth val="0"/>
          <c:extLst>
            <c:ext xmlns:c16="http://schemas.microsoft.com/office/drawing/2014/chart" uri="{C3380CC4-5D6E-409C-BE32-E72D297353CC}">
              <c16:uniqueId val="{0000000B-B3AF-4382-9BC6-BF6294DA39E7}"/>
            </c:ext>
          </c:extLst>
        </c:ser>
        <c:dLbls>
          <c:showLegendKey val="0"/>
          <c:showVal val="0"/>
          <c:showCatName val="0"/>
          <c:showSerName val="0"/>
          <c:showPercent val="0"/>
          <c:showBubbleSize val="0"/>
        </c:dLbls>
        <c:smooth val="0"/>
        <c:axId val="401122735"/>
        <c:axId val="401125135"/>
      </c:lineChart>
      <c:catAx>
        <c:axId val="401122735"/>
        <c:scaling>
          <c:orientation val="minMax"/>
        </c:scaling>
        <c:delete val="0"/>
        <c:axPos val="b"/>
        <c:numFmt formatCode="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401125135"/>
        <c:crosses val="autoZero"/>
        <c:auto val="1"/>
        <c:lblAlgn val="ctr"/>
        <c:lblOffset val="100"/>
        <c:noMultiLvlLbl val="0"/>
      </c:catAx>
      <c:valAx>
        <c:axId val="401125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401122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0</xdr:colOff>
      <xdr:row>3</xdr:row>
      <xdr:rowOff>41274</xdr:rowOff>
    </xdr:from>
    <xdr:to>
      <xdr:col>25</xdr:col>
      <xdr:colOff>116417</xdr:colOff>
      <xdr:row>19</xdr:row>
      <xdr:rowOff>190499</xdr:rowOff>
    </xdr:to>
    <xdr:graphicFrame macro="">
      <xdr:nvGraphicFramePr>
        <xdr:cNvPr id="2" name="Grafiek 1">
          <a:extLst>
            <a:ext uri="{FF2B5EF4-FFF2-40B4-BE49-F238E27FC236}">
              <a16:creationId xmlns:a16="http://schemas.microsoft.com/office/drawing/2014/main" id="{A5441C46-FCAD-93E1-1FDC-A1416798B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69B7D7-819A-45AE-8DC4-9DF9F98AE7EE}" name="Table5" displayName="Table5" ref="B2:G9" totalsRowShown="0" headerRowDxfId="25" dataDxfId="24" tableBorderDxfId="23">
  <autoFilter ref="B2:G9" xr:uid="{C669B7D7-819A-45AE-8DC4-9DF9F98AE7EE}"/>
  <tableColumns count="6">
    <tableColumn id="1" xr3:uid="{65A6FC46-D711-4D62-B1F5-1166BD776EDE}" name="TYPE" dataDxfId="22"/>
    <tableColumn id="2" xr3:uid="{AFC768D8-F781-4258-A077-E525E83FEBFF}" name="Merk" dataDxfId="21"/>
    <tableColumn id="3" xr3:uid="{DA4D4024-D069-4758-8687-B084440E567E}" name="Model" dataDxfId="20"/>
    <tableColumn id="4" xr3:uid="{7535FE2E-A829-4622-A6F9-7302695FAFCE}" name="Bereik [km]" dataDxfId="19"/>
    <tableColumn id="5" xr3:uid="{9E0832BA-257A-45DB-8220-5FF0061D9A45}" name="Batterijgrootte [kWh]" dataDxfId="18"/>
    <tableColumn id="6" xr3:uid="{A891E9D4-9696-4B38-BA18-82060544C2DE}" name="Verbruik [Wh/km]"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50BDFA-6C9A-4F99-B2E3-D4454BFCD532}" name="Table2" displayName="Table2" ref="B2:M10" totalsRowShown="0" headerRowDxfId="16" dataDxfId="14" headerRowBorderDxfId="15" tableBorderDxfId="13" totalsRowBorderDxfId="12">
  <autoFilter ref="B2:M10" xr:uid="{E750BDFA-6C9A-4F99-B2E3-D4454BFCD532}"/>
  <tableColumns count="12">
    <tableColumn id="1" xr3:uid="{ED9E6BFF-158D-4F14-B54E-891966AD1C57}" name="CODE" dataDxfId="11"/>
    <tableColumn id="2" xr3:uid="{C80C6FD0-2545-4821-BBF6-28EBE4C35D48}" name="Activiteit" dataDxfId="10"/>
    <tableColumn id="3" xr3:uid="{DECD8AE5-F5AB-4606-AFF9-011C48513DBF}" name="Duur" dataDxfId="9"/>
    <tableColumn id="4" xr3:uid="{5C796B2A-DF87-4A90-A0C5-D7C3713B4892}" name="Gem. snelheid [km/h]" dataDxfId="0"/>
    <tableColumn id="5" xr3:uid="{32EE6BE1-FFBC-47D5-848A-D47A1618C3A5}" name="Afstand [km]" dataDxfId="8">
      <calculatedColumnFormula>D3*E3</calculatedColumnFormula>
    </tableColumn>
    <tableColumn id="6" xr3:uid="{4646D2AC-FFC4-4822-BD03-8CB2267B12BF}" name="Type 1: Heen en terug [kWh]" dataDxfId="7">
      <calculatedColumnFormula>F3*'1. Automodellen en batterijen'!$G$3/1000*2</calculatedColumnFormula>
    </tableColumn>
    <tableColumn id="7" xr3:uid="{668D609A-514D-40B9-A501-A3E732956C2D}" name="Type 2: Heen en terug [kWh]" dataDxfId="6">
      <calculatedColumnFormula>F3*'1. Automodellen en batterijen'!$G$4/1000*2</calculatedColumnFormula>
    </tableColumn>
    <tableColumn id="8" xr3:uid="{AAC9A186-D5A0-4473-8972-54B17806DEAD}" name="Type 3: Heen en terug [kWh]" dataDxfId="5">
      <calculatedColumnFormula>F3*'1. Automodellen en batterijen'!$G$5/1000*2</calculatedColumnFormula>
    </tableColumn>
    <tableColumn id="9" xr3:uid="{8708554E-377D-4B3B-8224-AB2B8C3230F9}" name="Type 4: Heen en terug [kWh]" dataDxfId="4">
      <calculatedColumnFormula>F3*'1. Automodellen en batterijen'!$G$6/1000*2</calculatedColumnFormula>
    </tableColumn>
    <tableColumn id="10" xr3:uid="{EDAB200D-BF18-4164-B780-E1F6CE89CAFE}" name="Type 5: Heen en terug [kWh]" dataDxfId="3">
      <calculatedColumnFormula>F3*'1. Automodellen en batterijen'!$G$7/1000*2</calculatedColumnFormula>
    </tableColumn>
    <tableColumn id="11" xr3:uid="{4F87961C-7250-45E9-ADF7-6FD54867D515}" name="Type 6: Heen en terug [kWh]" dataDxfId="2">
      <calculatedColumnFormula>F3*'1. Automodellen en batterijen'!$G$8/1000*2</calculatedColumnFormula>
    </tableColumn>
    <tableColumn id="12" xr3:uid="{9B19F74C-C147-463B-9F87-8740043E757A}" name="Type 7: Heen en terug [kWh]" dataDxfId="1">
      <calculatedColumnFormula>F3*'1. Automodellen en batterijen'!$G$9/1000*2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5651-CC96-4F65-B7F6-63DE829DB6BC}">
  <dimension ref="B2:C32"/>
  <sheetViews>
    <sheetView topLeftCell="A17" workbookViewId="0">
      <selection activeCell="L21" sqref="L21"/>
    </sheetView>
  </sheetViews>
  <sheetFormatPr defaultRowHeight="14.4" x14ac:dyDescent="0.3"/>
  <cols>
    <col min="2" max="2" width="4.6640625" customWidth="1"/>
    <col min="3" max="3" width="96" customWidth="1"/>
  </cols>
  <sheetData>
    <row r="2" spans="2:3" x14ac:dyDescent="0.3">
      <c r="B2" s="91" t="s">
        <v>0</v>
      </c>
      <c r="C2" s="92"/>
    </row>
    <row r="3" spans="2:3" x14ac:dyDescent="0.3">
      <c r="B3" s="65" t="s">
        <v>1</v>
      </c>
      <c r="C3" s="66" t="s">
        <v>2</v>
      </c>
    </row>
    <row r="4" spans="2:3" x14ac:dyDescent="0.3">
      <c r="B4" s="65" t="s">
        <v>3</v>
      </c>
      <c r="C4" s="66" t="s">
        <v>4</v>
      </c>
    </row>
    <row r="5" spans="2:3" ht="43.2" x14ac:dyDescent="0.3">
      <c r="B5" s="65" t="s">
        <v>5</v>
      </c>
      <c r="C5" s="66" t="s">
        <v>6</v>
      </c>
    </row>
    <row r="6" spans="2:3" ht="28.8" x14ac:dyDescent="0.3">
      <c r="B6" s="65" t="s">
        <v>7</v>
      </c>
      <c r="C6" s="66" t="s">
        <v>8</v>
      </c>
    </row>
    <row r="7" spans="2:3" x14ac:dyDescent="0.3">
      <c r="B7" s="93" t="s">
        <v>9</v>
      </c>
      <c r="C7" s="94"/>
    </row>
    <row r="8" spans="2:3" ht="28.8" x14ac:dyDescent="0.3">
      <c r="B8" s="65" t="s">
        <v>1</v>
      </c>
      <c r="C8" s="66" t="s">
        <v>10</v>
      </c>
    </row>
    <row r="9" spans="2:3" ht="43.2" x14ac:dyDescent="0.3">
      <c r="B9" s="65" t="s">
        <v>3</v>
      </c>
      <c r="C9" s="67" t="s">
        <v>11</v>
      </c>
    </row>
    <row r="10" spans="2:3" ht="28.8" x14ac:dyDescent="0.3">
      <c r="B10" s="65" t="s">
        <v>5</v>
      </c>
      <c r="C10" s="67" t="s">
        <v>12</v>
      </c>
    </row>
    <row r="11" spans="2:3" ht="28.8" x14ac:dyDescent="0.3">
      <c r="B11" s="65" t="s">
        <v>7</v>
      </c>
      <c r="C11" s="67" t="s">
        <v>13</v>
      </c>
    </row>
    <row r="12" spans="2:3" x14ac:dyDescent="0.3">
      <c r="B12" s="95" t="s">
        <v>14</v>
      </c>
      <c r="C12" s="96"/>
    </row>
    <row r="13" spans="2:3" x14ac:dyDescent="0.3">
      <c r="B13" s="65" t="s">
        <v>1</v>
      </c>
      <c r="C13" s="67" t="s">
        <v>15</v>
      </c>
    </row>
    <row r="14" spans="2:3" ht="28.8" x14ac:dyDescent="0.3">
      <c r="B14" s="65" t="s">
        <v>3</v>
      </c>
      <c r="C14" s="67" t="s">
        <v>16</v>
      </c>
    </row>
    <row r="15" spans="2:3" ht="28.8" x14ac:dyDescent="0.3">
      <c r="B15" s="65" t="s">
        <v>5</v>
      </c>
      <c r="C15" s="67" t="s">
        <v>17</v>
      </c>
    </row>
    <row r="16" spans="2:3" ht="72" x14ac:dyDescent="0.3">
      <c r="B16" s="65" t="s">
        <v>7</v>
      </c>
      <c r="C16" s="67" t="s">
        <v>18</v>
      </c>
    </row>
    <row r="17" spans="2:3" ht="129.6" x14ac:dyDescent="0.3">
      <c r="B17" s="68" t="s">
        <v>19</v>
      </c>
      <c r="C17" s="67" t="s">
        <v>20</v>
      </c>
    </row>
    <row r="18" spans="2:3" ht="28.8" x14ac:dyDescent="0.3">
      <c r="B18" s="68" t="s">
        <v>21</v>
      </c>
      <c r="C18" s="67" t="s">
        <v>22</v>
      </c>
    </row>
    <row r="19" spans="2:3" ht="100.8" x14ac:dyDescent="0.3">
      <c r="B19" s="68" t="s">
        <v>23</v>
      </c>
      <c r="C19" s="67" t="s">
        <v>24</v>
      </c>
    </row>
    <row r="20" spans="2:3" x14ac:dyDescent="0.3">
      <c r="B20" s="97" t="s">
        <v>25</v>
      </c>
      <c r="C20" s="98"/>
    </row>
    <row r="21" spans="2:3" ht="28.8" x14ac:dyDescent="0.3">
      <c r="B21" s="65" t="s">
        <v>1</v>
      </c>
      <c r="C21" s="67" t="s">
        <v>26</v>
      </c>
    </row>
    <row r="22" spans="2:3" ht="43.2" x14ac:dyDescent="0.3">
      <c r="B22" s="65" t="s">
        <v>3</v>
      </c>
      <c r="C22" s="67" t="s">
        <v>27</v>
      </c>
    </row>
    <row r="23" spans="2:3" ht="43.2" x14ac:dyDescent="0.3">
      <c r="B23" s="65" t="s">
        <v>5</v>
      </c>
      <c r="C23" s="67" t="s">
        <v>28</v>
      </c>
    </row>
    <row r="24" spans="2:3" ht="28.8" x14ac:dyDescent="0.3">
      <c r="B24" s="69" t="s">
        <v>5</v>
      </c>
      <c r="C24" s="70" t="s">
        <v>29</v>
      </c>
    </row>
    <row r="25" spans="2:3" x14ac:dyDescent="0.3">
      <c r="B25" s="99" t="s">
        <v>190</v>
      </c>
      <c r="C25" s="100"/>
    </row>
    <row r="26" spans="2:3" x14ac:dyDescent="0.3">
      <c r="B26" s="65" t="s">
        <v>1</v>
      </c>
      <c r="C26" s="76" t="s">
        <v>191</v>
      </c>
    </row>
    <row r="27" spans="2:3" ht="28.8" x14ac:dyDescent="0.3">
      <c r="B27" s="65" t="s">
        <v>3</v>
      </c>
      <c r="C27" s="77" t="s">
        <v>192</v>
      </c>
    </row>
    <row r="28" spans="2:3" ht="28.8" x14ac:dyDescent="0.3">
      <c r="B28" s="65" t="s">
        <v>5</v>
      </c>
      <c r="C28" s="78" t="s">
        <v>193</v>
      </c>
    </row>
    <row r="29" spans="2:3" x14ac:dyDescent="0.3">
      <c r="B29" s="74"/>
      <c r="C29" s="75"/>
    </row>
    <row r="30" spans="2:3" x14ac:dyDescent="0.3">
      <c r="B30" s="6"/>
      <c r="C30" s="6"/>
    </row>
    <row r="31" spans="2:3" x14ac:dyDescent="0.3">
      <c r="B31" s="6"/>
      <c r="C31" s="6"/>
    </row>
    <row r="32" spans="2:3" x14ac:dyDescent="0.3">
      <c r="B32" s="6"/>
      <c r="C32" s="6"/>
    </row>
  </sheetData>
  <mergeCells count="5">
    <mergeCell ref="B2:C2"/>
    <mergeCell ref="B7:C7"/>
    <mergeCell ref="B12:C12"/>
    <mergeCell ref="B20:C20"/>
    <mergeCell ref="B25:C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D86C-FB4F-46C6-8F5C-710A5FDA3845}">
  <dimension ref="B2:G12"/>
  <sheetViews>
    <sheetView zoomScaleNormal="100" workbookViewId="0">
      <selection activeCell="G3" sqref="G3"/>
    </sheetView>
  </sheetViews>
  <sheetFormatPr defaultRowHeight="14.4" x14ac:dyDescent="0.3"/>
  <cols>
    <col min="2" max="3" width="15.6640625" customWidth="1"/>
    <col min="4" max="4" width="29.5546875" customWidth="1"/>
    <col min="5" max="5" width="15.6640625" customWidth="1"/>
    <col min="6" max="6" width="23" customWidth="1"/>
    <col min="7" max="7" width="19.44140625" customWidth="1"/>
    <col min="8" max="13" width="15.6640625" customWidth="1"/>
  </cols>
  <sheetData>
    <row r="2" spans="2:7" ht="31.5" customHeight="1" x14ac:dyDescent="0.3">
      <c r="B2" s="40" t="s">
        <v>30</v>
      </c>
      <c r="C2" s="59" t="s">
        <v>31</v>
      </c>
      <c r="D2" s="59" t="s">
        <v>32</v>
      </c>
      <c r="E2" s="59" t="s">
        <v>33</v>
      </c>
      <c r="F2" s="59" t="s">
        <v>34</v>
      </c>
      <c r="G2" s="59" t="s">
        <v>35</v>
      </c>
    </row>
    <row r="3" spans="2:7" ht="15" customHeight="1" x14ac:dyDescent="0.3">
      <c r="B3" s="55" t="s">
        <v>36</v>
      </c>
      <c r="C3" s="55" t="s">
        <v>37</v>
      </c>
      <c r="D3" s="56" t="s">
        <v>38</v>
      </c>
      <c r="E3" s="55">
        <v>380</v>
      </c>
      <c r="F3" s="48">
        <v>57.5</v>
      </c>
      <c r="G3" s="48">
        <v>151</v>
      </c>
    </row>
    <row r="4" spans="2:7" ht="15" customHeight="1" x14ac:dyDescent="0.3">
      <c r="B4" s="9" t="s">
        <v>39</v>
      </c>
      <c r="C4" s="9" t="s">
        <v>40</v>
      </c>
      <c r="D4" s="57" t="s">
        <v>41</v>
      </c>
      <c r="E4" s="9">
        <v>165</v>
      </c>
      <c r="F4" s="58">
        <v>25</v>
      </c>
      <c r="G4" s="58">
        <v>152</v>
      </c>
    </row>
    <row r="5" spans="2:7" ht="15" customHeight="1" x14ac:dyDescent="0.3">
      <c r="B5" s="55" t="s">
        <v>42</v>
      </c>
      <c r="C5" s="55" t="s">
        <v>43</v>
      </c>
      <c r="D5" s="56" t="s">
        <v>44</v>
      </c>
      <c r="E5" s="55">
        <v>60</v>
      </c>
      <c r="F5" s="48">
        <v>14.4</v>
      </c>
      <c r="G5" s="48">
        <v>240</v>
      </c>
    </row>
    <row r="6" spans="2:7" ht="15" customHeight="1" x14ac:dyDescent="0.3">
      <c r="B6" s="9" t="s">
        <v>45</v>
      </c>
      <c r="C6" s="9" t="s">
        <v>46</v>
      </c>
      <c r="D6" s="57" t="s">
        <v>47</v>
      </c>
      <c r="E6" s="9">
        <v>53</v>
      </c>
      <c r="F6" s="58">
        <v>11.1</v>
      </c>
      <c r="G6" s="58">
        <v>209</v>
      </c>
    </row>
    <row r="7" spans="2:7" ht="15" customHeight="1" x14ac:dyDescent="0.3">
      <c r="B7" s="55" t="s">
        <v>48</v>
      </c>
      <c r="C7" s="55" t="s">
        <v>49</v>
      </c>
      <c r="D7" s="56" t="s">
        <v>50</v>
      </c>
      <c r="E7" s="55">
        <v>310</v>
      </c>
      <c r="F7" s="48">
        <v>50.8</v>
      </c>
      <c r="G7" s="48">
        <v>164</v>
      </c>
    </row>
    <row r="8" spans="2:7" ht="15" customHeight="1" x14ac:dyDescent="0.3">
      <c r="B8" s="9" t="s">
        <v>51</v>
      </c>
      <c r="C8" s="9" t="s">
        <v>52</v>
      </c>
      <c r="D8" s="57" t="s">
        <v>53</v>
      </c>
      <c r="E8" s="9">
        <v>50</v>
      </c>
      <c r="F8" s="58">
        <v>9.8000000000000007</v>
      </c>
      <c r="G8" s="58">
        <v>178</v>
      </c>
    </row>
    <row r="9" spans="2:7" ht="15" customHeight="1" x14ac:dyDescent="0.3">
      <c r="B9" s="55" t="s">
        <v>54</v>
      </c>
      <c r="C9" s="55" t="s">
        <v>55</v>
      </c>
      <c r="D9" s="56" t="s">
        <v>56</v>
      </c>
      <c r="E9" s="55">
        <v>290</v>
      </c>
      <c r="F9" s="48">
        <v>46.6</v>
      </c>
      <c r="G9" s="48">
        <v>160</v>
      </c>
    </row>
    <row r="12" spans="2:7" ht="36.75" customHeight="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1679-6624-4F44-A8C9-54BCE6CF485D}">
  <dimension ref="B2:M22"/>
  <sheetViews>
    <sheetView zoomScaleNormal="100" workbookViewId="0">
      <selection activeCell="E3" sqref="E3:E10"/>
    </sheetView>
  </sheetViews>
  <sheetFormatPr defaultRowHeight="14.4" x14ac:dyDescent="0.3"/>
  <cols>
    <col min="2" max="13" width="15.6640625" customWidth="1"/>
  </cols>
  <sheetData>
    <row r="2" spans="2:13" ht="28.8" x14ac:dyDescent="0.3">
      <c r="B2" s="54" t="s">
        <v>57</v>
      </c>
      <c r="C2" s="50" t="s">
        <v>58</v>
      </c>
      <c r="D2" s="50" t="s">
        <v>59</v>
      </c>
      <c r="E2" s="50" t="s">
        <v>60</v>
      </c>
      <c r="F2" s="50" t="s">
        <v>61</v>
      </c>
      <c r="G2" s="50" t="s">
        <v>62</v>
      </c>
      <c r="H2" s="50" t="s">
        <v>63</v>
      </c>
      <c r="I2" s="50" t="s">
        <v>64</v>
      </c>
      <c r="J2" s="50" t="s">
        <v>65</v>
      </c>
      <c r="K2" s="50" t="s">
        <v>66</v>
      </c>
      <c r="L2" s="50" t="s">
        <v>67</v>
      </c>
      <c r="M2" s="51" t="s">
        <v>68</v>
      </c>
    </row>
    <row r="3" spans="2:13" x14ac:dyDescent="0.3">
      <c r="B3" s="45" t="s">
        <v>69</v>
      </c>
      <c r="C3" s="45" t="s">
        <v>70</v>
      </c>
      <c r="D3" s="45">
        <v>0.25</v>
      </c>
      <c r="E3" s="84">
        <v>0</v>
      </c>
      <c r="F3" s="45">
        <f t="shared" ref="F3:F10" si="0">D3*E3</f>
        <v>0</v>
      </c>
      <c r="G3" s="46">
        <f>F3*'1. Automodellen en batterijen'!$G$3/1000*2</f>
        <v>0</v>
      </c>
      <c r="H3" s="46">
        <f>F3*'1. Automodellen en batterijen'!$G$4/1000*2</f>
        <v>0</v>
      </c>
      <c r="I3" s="46">
        <f>F3*'1. Automodellen en batterijen'!$G$5/1000*2</f>
        <v>0</v>
      </c>
      <c r="J3" s="46">
        <f>F3*'1. Automodellen en batterijen'!$G$6/1000*2</f>
        <v>0</v>
      </c>
      <c r="K3" s="46">
        <f>F3*'1. Automodellen en batterijen'!$G$7/1000*2</f>
        <v>0</v>
      </c>
      <c r="L3" s="46">
        <f>F3*'1. Automodellen en batterijen'!$G$8/1000*2</f>
        <v>0</v>
      </c>
      <c r="M3" s="46">
        <f>F3*'1. Automodellen en batterijen'!$G$9/1000*2</f>
        <v>0</v>
      </c>
    </row>
    <row r="4" spans="2:13" x14ac:dyDescent="0.3">
      <c r="B4" s="49" t="s">
        <v>71</v>
      </c>
      <c r="C4" s="44" t="s">
        <v>72</v>
      </c>
      <c r="D4" s="44">
        <v>0.5</v>
      </c>
      <c r="E4" s="84">
        <v>0</v>
      </c>
      <c r="F4" s="44">
        <f t="shared" si="0"/>
        <v>0</v>
      </c>
      <c r="G4" s="47">
        <f>F4*'1. Automodellen en batterijen'!$G$3/1000*2</f>
        <v>0</v>
      </c>
      <c r="H4" s="47">
        <f>F4*'1. Automodellen en batterijen'!$G$4/1000*2</f>
        <v>0</v>
      </c>
      <c r="I4" s="47">
        <f>F4*'1. Automodellen en batterijen'!$G$5/1000*2</f>
        <v>0</v>
      </c>
      <c r="J4" s="47">
        <f>F4*'1. Automodellen en batterijen'!$G$6/1000*2</f>
        <v>0</v>
      </c>
      <c r="K4" s="47">
        <f>F4*'1. Automodellen en batterijen'!$G$7/1000*2</f>
        <v>0</v>
      </c>
      <c r="L4" s="47">
        <f>F4*'1. Automodellen en batterijen'!$G$8/1000*2</f>
        <v>0</v>
      </c>
      <c r="M4" s="47">
        <f>F4*'1. Automodellen en batterijen'!$G$9/1000*2</f>
        <v>0</v>
      </c>
    </row>
    <row r="5" spans="2:13" x14ac:dyDescent="0.3">
      <c r="B5" s="45" t="s">
        <v>73</v>
      </c>
      <c r="C5" s="45" t="s">
        <v>74</v>
      </c>
      <c r="D5" s="45">
        <v>0.75</v>
      </c>
      <c r="E5" s="84">
        <v>0</v>
      </c>
      <c r="F5" s="45">
        <f t="shared" si="0"/>
        <v>0</v>
      </c>
      <c r="G5" s="46">
        <f>F5*'1. Automodellen en batterijen'!$G$3/1000*2</f>
        <v>0</v>
      </c>
      <c r="H5" s="46">
        <f>F5*'1. Automodellen en batterijen'!$G$4/1000*2</f>
        <v>0</v>
      </c>
      <c r="I5" s="46">
        <f>F5*'1. Automodellen en batterijen'!$G$5/1000*2</f>
        <v>0</v>
      </c>
      <c r="J5" s="46">
        <f>F5*'1. Automodellen en batterijen'!$G$6/1000*2</f>
        <v>0</v>
      </c>
      <c r="K5" s="46">
        <f>F5*'1. Automodellen en batterijen'!$G$7/1000*2</f>
        <v>0</v>
      </c>
      <c r="L5" s="46">
        <f>F5*'1. Automodellen en batterijen'!$G$8/1000*2</f>
        <v>0</v>
      </c>
      <c r="M5" s="46">
        <f>F5*'1. Automodellen en batterijen'!$G$9/1000*2</f>
        <v>0</v>
      </c>
    </row>
    <row r="6" spans="2:13" x14ac:dyDescent="0.3">
      <c r="B6" s="49">
        <v>1</v>
      </c>
      <c r="C6" s="44" t="s">
        <v>75</v>
      </c>
      <c r="D6" s="44">
        <v>0.2</v>
      </c>
      <c r="E6" s="84">
        <v>0</v>
      </c>
      <c r="F6" s="44">
        <f t="shared" si="0"/>
        <v>0</v>
      </c>
      <c r="G6" s="47">
        <f>F6*'1. Automodellen en batterijen'!$G$3/1000*2</f>
        <v>0</v>
      </c>
      <c r="H6" s="47">
        <f>F6*'1. Automodellen en batterijen'!$G$4/1000*2</f>
        <v>0</v>
      </c>
      <c r="I6" s="47">
        <f>F6*'1. Automodellen en batterijen'!$G$5/1000*2</f>
        <v>0</v>
      </c>
      <c r="J6" s="47">
        <f>F6*'1. Automodellen en batterijen'!$G$6/1000*2</f>
        <v>0</v>
      </c>
      <c r="K6" s="47">
        <f>F6*'1. Automodellen en batterijen'!$G$7/1000*2</f>
        <v>0</v>
      </c>
      <c r="L6" s="47">
        <f>F6*'1. Automodellen en batterijen'!$G$8/1000*2</f>
        <v>0</v>
      </c>
      <c r="M6" s="47">
        <f>F6*'1. Automodellen en batterijen'!$G$9/1000*2</f>
        <v>0</v>
      </c>
    </row>
    <row r="7" spans="2:13" x14ac:dyDescent="0.3">
      <c r="B7" s="45">
        <v>2</v>
      </c>
      <c r="C7" s="45" t="s">
        <v>76</v>
      </c>
      <c r="D7" s="45">
        <v>0.4</v>
      </c>
      <c r="E7" s="84">
        <v>0</v>
      </c>
      <c r="F7" s="45">
        <f t="shared" si="0"/>
        <v>0</v>
      </c>
      <c r="G7" s="46">
        <f>F7*'1. Automodellen en batterijen'!$G$3/1000*2</f>
        <v>0</v>
      </c>
      <c r="H7" s="46">
        <f>F7*'1. Automodellen en batterijen'!$G$4/1000*2</f>
        <v>0</v>
      </c>
      <c r="I7" s="46">
        <f>F7*'1. Automodellen en batterijen'!$G$5/1000*2</f>
        <v>0</v>
      </c>
      <c r="J7" s="46">
        <f>F7*'1. Automodellen en batterijen'!$G$6/1000*2</f>
        <v>0</v>
      </c>
      <c r="K7" s="46">
        <f>F7*'1. Automodellen en batterijen'!$G$7/1000*2</f>
        <v>0</v>
      </c>
      <c r="L7" s="46">
        <f>F7*'1. Automodellen en batterijen'!$G$8/1000*2</f>
        <v>0</v>
      </c>
      <c r="M7" s="46">
        <f>F7*'1. Automodellen en batterijen'!$G$9/1000*2</f>
        <v>0</v>
      </c>
    </row>
    <row r="8" spans="2:13" x14ac:dyDescent="0.3">
      <c r="B8" s="49">
        <v>3</v>
      </c>
      <c r="C8" s="44" t="s">
        <v>77</v>
      </c>
      <c r="D8" s="44">
        <v>0.6</v>
      </c>
      <c r="E8" s="84">
        <v>0</v>
      </c>
      <c r="F8" s="44">
        <f t="shared" si="0"/>
        <v>0</v>
      </c>
      <c r="G8" s="47">
        <f>F8*'1. Automodellen en batterijen'!$G$3/1000*2</f>
        <v>0</v>
      </c>
      <c r="H8" s="47">
        <f>F8*'1. Automodellen en batterijen'!$G$4/1000*2</f>
        <v>0</v>
      </c>
      <c r="I8" s="47">
        <f>F8*'1. Automodellen en batterijen'!$G$5/1000*2</f>
        <v>0</v>
      </c>
      <c r="J8" s="47">
        <f>F8*'1. Automodellen en batterijen'!$G$6/1000*2</f>
        <v>0</v>
      </c>
      <c r="K8" s="47">
        <f>F8*'1. Automodellen en batterijen'!$G$7/1000*2</f>
        <v>0</v>
      </c>
      <c r="L8" s="47">
        <f>F8*'1. Automodellen en batterijen'!$G$8/1000*2</f>
        <v>0</v>
      </c>
      <c r="M8" s="47">
        <f>F8*'1. Automodellen en batterijen'!$G$9/1000*2</f>
        <v>0</v>
      </c>
    </row>
    <row r="9" spans="2:13" x14ac:dyDescent="0.3">
      <c r="B9" s="45">
        <v>4</v>
      </c>
      <c r="C9" s="45" t="s">
        <v>78</v>
      </c>
      <c r="D9" s="45">
        <v>0.8</v>
      </c>
      <c r="E9" s="84">
        <v>0</v>
      </c>
      <c r="F9" s="45">
        <f t="shared" si="0"/>
        <v>0</v>
      </c>
      <c r="G9" s="46">
        <f>F9*'1. Automodellen en batterijen'!$G$3/1000*2</f>
        <v>0</v>
      </c>
      <c r="H9" s="46">
        <f>F9*'1. Automodellen en batterijen'!$G$4/1000*2</f>
        <v>0</v>
      </c>
      <c r="I9" s="46">
        <f>F9*'1. Automodellen en batterijen'!$G$5/1000*2</f>
        <v>0</v>
      </c>
      <c r="J9" s="46">
        <f>F9*'1. Automodellen en batterijen'!$G$6/1000*2</f>
        <v>0</v>
      </c>
      <c r="K9" s="46">
        <f>F9*'1. Automodellen en batterijen'!$G$7/1000*2</f>
        <v>0</v>
      </c>
      <c r="L9" s="46">
        <f>F9*'1. Automodellen en batterijen'!$G$8/1000*2</f>
        <v>0</v>
      </c>
      <c r="M9" s="46">
        <f>F9*'1. Automodellen en batterijen'!$G$9/1000*2</f>
        <v>0</v>
      </c>
    </row>
    <row r="10" spans="2:13" x14ac:dyDescent="0.3">
      <c r="B10" s="52">
        <v>5</v>
      </c>
      <c r="C10" s="9" t="s">
        <v>79</v>
      </c>
      <c r="D10" s="9">
        <v>1</v>
      </c>
      <c r="E10" s="84">
        <v>0</v>
      </c>
      <c r="F10" s="9">
        <f t="shared" si="0"/>
        <v>0</v>
      </c>
      <c r="G10" s="53">
        <f>F10*'1. Automodellen en batterijen'!$G$3/1000*2</f>
        <v>0</v>
      </c>
      <c r="H10" s="53">
        <f>F10*'1. Automodellen en batterijen'!$G$4/1000*2</f>
        <v>0</v>
      </c>
      <c r="I10" s="53">
        <f>F10*'1. Automodellen en batterijen'!$G$5/1000*2</f>
        <v>0</v>
      </c>
      <c r="J10" s="53">
        <f>F10*'1. Automodellen en batterijen'!$G$6/1000*2</f>
        <v>0</v>
      </c>
      <c r="K10" s="53">
        <f>F10*'1. Automodellen en batterijen'!$G$7/1000*2</f>
        <v>0</v>
      </c>
      <c r="L10" s="53">
        <f>F10*'1. Automodellen en batterijen'!$G$8/1000*2</f>
        <v>0</v>
      </c>
      <c r="M10" s="53">
        <f>F10*'1. Automodellen en batterijen'!$G$9/1000*2</f>
        <v>0</v>
      </c>
    </row>
    <row r="12" spans="2:13" ht="36.75" customHeight="1" x14ac:dyDescent="0.3"/>
    <row r="14" spans="2:13" x14ac:dyDescent="0.3">
      <c r="B14" s="39"/>
      <c r="C14" s="39"/>
      <c r="D14" s="39"/>
      <c r="E14" s="39"/>
      <c r="F14" s="39"/>
      <c r="G14" s="39"/>
      <c r="H14" s="39"/>
      <c r="I14" s="39"/>
      <c r="J14" s="39"/>
      <c r="K14" s="39"/>
      <c r="L14" s="39"/>
      <c r="M14" s="39"/>
    </row>
    <row r="15" spans="2:13" x14ac:dyDescent="0.3">
      <c r="B15" s="8"/>
      <c r="C15" s="8"/>
      <c r="D15" s="8"/>
      <c r="E15" s="84">
        <v>70</v>
      </c>
      <c r="F15" s="8"/>
      <c r="G15" s="60"/>
      <c r="H15" s="60"/>
      <c r="I15" s="60"/>
      <c r="J15" s="60"/>
      <c r="K15" s="60"/>
      <c r="L15" s="60"/>
      <c r="M15" s="60"/>
    </row>
    <row r="16" spans="2:13" x14ac:dyDescent="0.3">
      <c r="B16" s="8"/>
      <c r="C16" s="8"/>
      <c r="D16" s="8"/>
      <c r="E16" s="85">
        <v>90</v>
      </c>
      <c r="F16" s="8"/>
      <c r="G16" s="60"/>
      <c r="H16" s="60"/>
      <c r="I16" s="60"/>
      <c r="J16" s="60"/>
      <c r="K16" s="60"/>
      <c r="L16" s="60"/>
      <c r="M16" s="60"/>
    </row>
    <row r="17" spans="2:13" x14ac:dyDescent="0.3">
      <c r="B17" s="8"/>
      <c r="C17" s="8"/>
      <c r="D17" s="8"/>
      <c r="E17" s="84">
        <v>70</v>
      </c>
      <c r="F17" s="8"/>
      <c r="G17" s="60"/>
      <c r="H17" s="60"/>
      <c r="I17" s="60"/>
      <c r="J17" s="60"/>
      <c r="K17" s="60"/>
      <c r="L17" s="60"/>
      <c r="M17" s="60"/>
    </row>
    <row r="18" spans="2:13" x14ac:dyDescent="0.3">
      <c r="B18" s="8"/>
      <c r="C18" s="8"/>
      <c r="D18" s="8"/>
      <c r="E18" s="85">
        <v>55</v>
      </c>
      <c r="F18" s="8"/>
      <c r="G18" s="60"/>
      <c r="H18" s="60"/>
      <c r="I18" s="60"/>
      <c r="J18" s="60"/>
      <c r="K18" s="60"/>
      <c r="L18" s="60"/>
      <c r="M18" s="60"/>
    </row>
    <row r="19" spans="2:13" x14ac:dyDescent="0.3">
      <c r="B19" s="8"/>
      <c r="C19" s="8"/>
      <c r="D19" s="8"/>
      <c r="E19" s="84">
        <v>70</v>
      </c>
      <c r="F19" s="8"/>
      <c r="G19" s="60"/>
      <c r="H19" s="60"/>
      <c r="I19" s="60"/>
      <c r="J19" s="60"/>
      <c r="K19" s="60"/>
      <c r="L19" s="60"/>
      <c r="M19" s="60"/>
    </row>
    <row r="20" spans="2:13" x14ac:dyDescent="0.3">
      <c r="B20" s="8"/>
      <c r="C20" s="8"/>
      <c r="D20" s="8"/>
      <c r="E20" s="85">
        <v>50</v>
      </c>
      <c r="F20" s="8"/>
      <c r="G20" s="60"/>
      <c r="H20" s="60"/>
      <c r="I20" s="60"/>
      <c r="J20" s="60"/>
      <c r="K20" s="60"/>
      <c r="L20" s="60"/>
      <c r="M20" s="60"/>
    </row>
    <row r="21" spans="2:13" x14ac:dyDescent="0.3">
      <c r="B21" s="8"/>
      <c r="C21" s="8"/>
      <c r="D21" s="8"/>
      <c r="E21" s="84">
        <v>90</v>
      </c>
      <c r="F21" s="8"/>
      <c r="G21" s="60"/>
      <c r="H21" s="60"/>
      <c r="I21" s="60"/>
      <c r="J21" s="60"/>
      <c r="K21" s="60"/>
      <c r="L21" s="60"/>
      <c r="M21" s="60"/>
    </row>
    <row r="22" spans="2:13" x14ac:dyDescent="0.3">
      <c r="B22" s="8"/>
      <c r="C22" s="8"/>
      <c r="D22" s="8"/>
      <c r="E22" s="85">
        <v>90</v>
      </c>
      <c r="F22" s="8"/>
      <c r="G22" s="60"/>
      <c r="H22" s="60"/>
      <c r="I22" s="60"/>
      <c r="J22" s="60"/>
      <c r="K22" s="60"/>
      <c r="L22" s="60"/>
      <c r="M22" s="6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60AAF-4C2F-41B7-BE00-6F0010A2461E}">
  <dimension ref="B1:AZ677"/>
  <sheetViews>
    <sheetView tabSelected="1" topLeftCell="U81" zoomScale="115" zoomScaleNormal="115" workbookViewId="0">
      <selection activeCell="Y23" sqref="Y23"/>
    </sheetView>
  </sheetViews>
  <sheetFormatPr defaultRowHeight="14.4" x14ac:dyDescent="0.3"/>
  <cols>
    <col min="1" max="1" width="12.6640625" customWidth="1"/>
    <col min="2" max="2" width="25" style="8" customWidth="1"/>
    <col min="3" max="3" width="6" style="25" bestFit="1" customWidth="1"/>
    <col min="4" max="4" width="3.33203125" bestFit="1" customWidth="1"/>
    <col min="5" max="5" width="8.6640625" customWidth="1"/>
    <col min="6" max="6" width="7" customWidth="1"/>
    <col min="7" max="7" width="8.6640625" customWidth="1"/>
    <col min="8" max="8" width="4.44140625" bestFit="1" customWidth="1"/>
    <col min="9" max="9" width="8.6640625" customWidth="1"/>
    <col min="10" max="10" width="3.33203125" bestFit="1" customWidth="1"/>
    <col min="11" max="11" width="11.109375" bestFit="1" customWidth="1"/>
    <col min="12" max="12" width="3.33203125" bestFit="1" customWidth="1"/>
    <col min="13" max="13" width="8.6640625" customWidth="1"/>
    <col min="14" max="14" width="4.44140625" bestFit="1" customWidth="1"/>
    <col min="15" max="15" width="8.6640625" customWidth="1"/>
    <col min="16" max="16" width="3.33203125" bestFit="1" customWidth="1"/>
    <col min="17" max="17" width="10.6640625" bestFit="1" customWidth="1"/>
    <col min="18" max="18" width="4.88671875" bestFit="1" customWidth="1"/>
    <col min="19" max="19" width="10.6640625" bestFit="1" customWidth="1"/>
    <col min="20" max="20" width="4.44140625" bestFit="1" customWidth="1"/>
    <col min="21" max="21" width="10.6640625" bestFit="1" customWidth="1"/>
    <col min="22" max="22" width="3.33203125" customWidth="1"/>
    <col min="23" max="23" width="10.6640625" customWidth="1"/>
    <col min="24" max="24" width="4.88671875" bestFit="1" customWidth="1"/>
    <col min="25" max="25" width="10.6640625" bestFit="1" customWidth="1"/>
    <col min="26" max="26" width="4.44140625" bestFit="1" customWidth="1"/>
    <col min="27" max="27" width="8.6640625" customWidth="1"/>
    <col min="28" max="28" width="5.109375" style="1" customWidth="1"/>
    <col min="29" max="29" width="8.6640625" style="1" customWidth="1"/>
    <col min="30" max="30" width="6.33203125" style="1" bestFit="1" customWidth="1"/>
    <col min="31" max="31" width="8.6640625" style="1" customWidth="1"/>
    <col min="32" max="32" width="5" style="1" customWidth="1"/>
    <col min="33" max="39" width="8.6640625" style="1" customWidth="1"/>
    <col min="40" max="40" width="6.5546875" customWidth="1"/>
    <col min="47" max="47" width="5.109375" style="89" customWidth="1"/>
    <col min="48" max="48" width="8.6640625" style="89" customWidth="1"/>
    <col min="49" max="49" width="5" style="89" customWidth="1"/>
    <col min="50" max="50" width="8.6640625" style="89" customWidth="1"/>
    <col min="51" max="51" width="5" style="89" customWidth="1"/>
    <col min="52" max="52" width="8.6640625" style="89" customWidth="1"/>
    <col min="53" max="54" width="10.109375" bestFit="1" customWidth="1"/>
    <col min="55" max="58" width="9.6640625" bestFit="1" customWidth="1"/>
    <col min="59" max="61" width="10.109375" bestFit="1" customWidth="1"/>
    <col min="64" max="64" width="10.109375" bestFit="1" customWidth="1"/>
    <col min="65" max="65" width="9.6640625" bestFit="1" customWidth="1"/>
  </cols>
  <sheetData>
    <row r="1" spans="2:52" x14ac:dyDescent="0.3">
      <c r="B1" s="24"/>
      <c r="L1" s="1"/>
    </row>
    <row r="2" spans="2:52" ht="29.25" customHeight="1" x14ac:dyDescent="0.3">
      <c r="B2" s="37" t="s">
        <v>80</v>
      </c>
      <c r="C2" s="24"/>
      <c r="D2" s="104" t="s">
        <v>81</v>
      </c>
      <c r="E2" s="104"/>
      <c r="F2" s="104"/>
      <c r="G2" s="104"/>
      <c r="H2" s="104"/>
      <c r="I2" s="104"/>
      <c r="J2" s="104" t="s">
        <v>82</v>
      </c>
      <c r="K2" s="104"/>
      <c r="L2" s="104"/>
      <c r="M2" s="104"/>
      <c r="N2" s="104"/>
      <c r="O2" s="104"/>
      <c r="P2" s="101" t="s">
        <v>83</v>
      </c>
      <c r="Q2" s="101"/>
      <c r="R2" s="101"/>
      <c r="S2" s="101"/>
      <c r="T2" s="101"/>
      <c r="U2" s="101"/>
      <c r="V2" s="101" t="s">
        <v>84</v>
      </c>
      <c r="W2" s="101"/>
      <c r="X2" s="101"/>
      <c r="Y2" s="101"/>
      <c r="Z2" s="101"/>
      <c r="AA2" s="101"/>
      <c r="AB2" s="101" t="s">
        <v>85</v>
      </c>
      <c r="AC2" s="101"/>
      <c r="AD2" s="101"/>
      <c r="AE2" s="101"/>
      <c r="AF2" s="101"/>
      <c r="AG2" s="101"/>
      <c r="AH2" s="101" t="s">
        <v>86</v>
      </c>
      <c r="AI2" s="101"/>
      <c r="AJ2" s="101"/>
      <c r="AK2" s="101"/>
      <c r="AL2" s="101"/>
      <c r="AM2" s="101"/>
      <c r="AN2" s="101" t="s">
        <v>87</v>
      </c>
      <c r="AO2" s="101"/>
      <c r="AP2" s="101"/>
      <c r="AQ2" s="101"/>
      <c r="AR2" s="101"/>
      <c r="AS2" s="101"/>
      <c r="AU2"/>
      <c r="AV2"/>
      <c r="AW2"/>
      <c r="AX2"/>
      <c r="AY2"/>
      <c r="AZ2"/>
    </row>
    <row r="3" spans="2:52" ht="32.25" customHeight="1" x14ac:dyDescent="0.3">
      <c r="B3" s="38">
        <v>22</v>
      </c>
      <c r="C3" s="26"/>
      <c r="D3" s="102" t="s">
        <v>88</v>
      </c>
      <c r="E3" s="103"/>
      <c r="F3" s="21">
        <f>Table5[[#This Row],[Batterijgrootte '[kWh']]]</f>
        <v>57.5</v>
      </c>
      <c r="G3" s="22" t="s">
        <v>89</v>
      </c>
      <c r="H3" s="21">
        <f>Table5[[#This Row],[Verbruik '[Wh/km']]]</f>
        <v>151</v>
      </c>
      <c r="I3" s="23" t="s">
        <v>90</v>
      </c>
      <c r="J3" s="102" t="s">
        <v>91</v>
      </c>
      <c r="K3" s="103"/>
      <c r="L3" s="21">
        <f>'1. Automodellen en batterijen'!F4</f>
        <v>25</v>
      </c>
      <c r="M3" s="22" t="s">
        <v>89</v>
      </c>
      <c r="N3" s="21">
        <f>'1. Automodellen en batterijen'!G4</f>
        <v>152</v>
      </c>
      <c r="O3" s="23" t="s">
        <v>90</v>
      </c>
      <c r="P3" s="102" t="s">
        <v>92</v>
      </c>
      <c r="Q3" s="103"/>
      <c r="R3" s="21">
        <f>'1. Automodellen en batterijen'!F5</f>
        <v>14.4</v>
      </c>
      <c r="S3" s="22" t="s">
        <v>89</v>
      </c>
      <c r="T3" s="21">
        <f>'1. Automodellen en batterijen'!G5</f>
        <v>240</v>
      </c>
      <c r="U3" s="23" t="s">
        <v>90</v>
      </c>
      <c r="V3" s="102" t="s">
        <v>93</v>
      </c>
      <c r="W3" s="103"/>
      <c r="X3" s="21">
        <f>'1. Automodellen en batterijen'!F6</f>
        <v>11.1</v>
      </c>
      <c r="Y3" s="22" t="s">
        <v>89</v>
      </c>
      <c r="Z3" s="21">
        <f>'1. Automodellen en batterijen'!G6</f>
        <v>209</v>
      </c>
      <c r="AA3" s="23" t="s">
        <v>90</v>
      </c>
      <c r="AB3" s="102" t="s">
        <v>94</v>
      </c>
      <c r="AC3" s="103"/>
      <c r="AD3" s="90">
        <f>'1. Automodellen en batterijen'!F7</f>
        <v>50.8</v>
      </c>
      <c r="AE3" s="20" t="s">
        <v>89</v>
      </c>
      <c r="AF3" s="21">
        <f>'1. Automodellen en batterijen'!G7</f>
        <v>164</v>
      </c>
      <c r="AG3" s="30" t="s">
        <v>90</v>
      </c>
      <c r="AH3" s="102" t="s">
        <v>95</v>
      </c>
      <c r="AI3" s="103"/>
      <c r="AJ3" s="21">
        <f>'1. Automodellen en batterijen'!F8</f>
        <v>9.8000000000000007</v>
      </c>
      <c r="AK3" s="20" t="s">
        <v>89</v>
      </c>
      <c r="AL3" s="21">
        <f>'1. Automodellen en batterijen'!G8</f>
        <v>178</v>
      </c>
      <c r="AM3" s="30" t="s">
        <v>90</v>
      </c>
      <c r="AN3" s="102" t="s">
        <v>96</v>
      </c>
      <c r="AO3" s="103"/>
      <c r="AP3" s="21">
        <f>'1. Automodellen en batterijen'!F9</f>
        <v>46.6</v>
      </c>
      <c r="AQ3" s="22" t="s">
        <v>89</v>
      </c>
      <c r="AR3" s="21">
        <f>'1. Automodellen en batterijen'!G9</f>
        <v>160</v>
      </c>
      <c r="AS3" s="23" t="s">
        <v>90</v>
      </c>
      <c r="AU3"/>
      <c r="AV3"/>
      <c r="AW3"/>
      <c r="AX3"/>
      <c r="AY3"/>
      <c r="AZ3"/>
    </row>
    <row r="4" spans="2:52" x14ac:dyDescent="0.3">
      <c r="D4" s="72" t="s">
        <v>97</v>
      </c>
      <c r="E4" s="72" t="s">
        <v>98</v>
      </c>
      <c r="F4" s="72" t="s">
        <v>99</v>
      </c>
      <c r="G4" s="72" t="s">
        <v>100</v>
      </c>
      <c r="H4" s="72" t="s">
        <v>101</v>
      </c>
      <c r="I4" s="72" t="s">
        <v>102</v>
      </c>
      <c r="J4" s="72" t="s">
        <v>103</v>
      </c>
      <c r="K4" s="72" t="s">
        <v>104</v>
      </c>
      <c r="L4" s="72" t="s">
        <v>105</v>
      </c>
      <c r="M4" s="72" t="s">
        <v>106</v>
      </c>
      <c r="N4" s="72" t="s">
        <v>107</v>
      </c>
      <c r="O4" s="72" t="s">
        <v>108</v>
      </c>
      <c r="P4" s="73" t="s">
        <v>109</v>
      </c>
      <c r="Q4" s="72" t="s">
        <v>110</v>
      </c>
      <c r="R4" s="73" t="s">
        <v>111</v>
      </c>
      <c r="S4" s="72" t="s">
        <v>112</v>
      </c>
      <c r="T4" s="73" t="s">
        <v>113</v>
      </c>
      <c r="U4" s="72" t="s">
        <v>114</v>
      </c>
      <c r="V4" s="73" t="s">
        <v>115</v>
      </c>
      <c r="W4" s="72" t="s">
        <v>116</v>
      </c>
      <c r="X4" s="73" t="s">
        <v>117</v>
      </c>
      <c r="Y4" s="72" t="s">
        <v>118</v>
      </c>
      <c r="Z4" s="73" t="s">
        <v>119</v>
      </c>
      <c r="AA4" s="72" t="s">
        <v>120</v>
      </c>
      <c r="AB4" s="73" t="s">
        <v>121</v>
      </c>
      <c r="AC4" s="73" t="s">
        <v>194</v>
      </c>
      <c r="AD4" s="73" t="s">
        <v>122</v>
      </c>
      <c r="AE4" s="73" t="s">
        <v>195</v>
      </c>
      <c r="AF4" s="73" t="s">
        <v>123</v>
      </c>
      <c r="AG4" s="72" t="s">
        <v>196</v>
      </c>
      <c r="AH4" s="73" t="s">
        <v>124</v>
      </c>
      <c r="AI4" s="72" t="s">
        <v>197</v>
      </c>
      <c r="AJ4" s="73" t="s">
        <v>125</v>
      </c>
      <c r="AK4" s="72" t="s">
        <v>198</v>
      </c>
      <c r="AL4" s="73" t="s">
        <v>126</v>
      </c>
      <c r="AM4" s="72" t="s">
        <v>199</v>
      </c>
      <c r="AN4" s="73" t="s">
        <v>127</v>
      </c>
      <c r="AO4" s="72" t="s">
        <v>200</v>
      </c>
      <c r="AP4" s="73" t="s">
        <v>128</v>
      </c>
      <c r="AQ4" s="72" t="s">
        <v>201</v>
      </c>
      <c r="AR4" s="73" t="s">
        <v>129</v>
      </c>
      <c r="AS4" s="72" t="s">
        <v>202</v>
      </c>
      <c r="AU4"/>
      <c r="AV4"/>
      <c r="AW4"/>
      <c r="AX4"/>
      <c r="AY4"/>
      <c r="AZ4"/>
    </row>
    <row r="5" spans="2:52" x14ac:dyDescent="0.3">
      <c r="B5" s="27" t="s">
        <v>130</v>
      </c>
      <c r="C5" s="33">
        <v>45047</v>
      </c>
      <c r="D5" s="10">
        <v>1</v>
      </c>
      <c r="E5" s="9">
        <f>MIN(E676+$B$3/4,$F$3)</f>
        <v>57.5</v>
      </c>
      <c r="F5" s="9">
        <v>1</v>
      </c>
      <c r="G5" s="9">
        <f>MIN(G676+$B$3/4,$F$3)</f>
        <v>57.5</v>
      </c>
      <c r="H5" s="9">
        <v>1</v>
      </c>
      <c r="I5" s="9">
        <f>MIN(I676+$B$3/4,$F$3)</f>
        <v>57.5</v>
      </c>
      <c r="J5" s="10">
        <v>1</v>
      </c>
      <c r="K5" s="9">
        <f>MIN(K676+$B$3/4,$L$3)</f>
        <v>25</v>
      </c>
      <c r="L5" s="9">
        <v>1</v>
      </c>
      <c r="M5" s="9">
        <f>MIN(M676+$B$3/4,$L$3)</f>
        <v>25</v>
      </c>
      <c r="N5" s="9">
        <v>1</v>
      </c>
      <c r="O5" s="9">
        <f>MIN(O676+$B$3/4,$L$3)</f>
        <v>25</v>
      </c>
      <c r="P5" s="9">
        <v>1</v>
      </c>
      <c r="Q5" s="9">
        <f>MIN(Q676+$B$3/4,$R$3)</f>
        <v>14.4</v>
      </c>
      <c r="R5" s="9">
        <v>1</v>
      </c>
      <c r="S5" s="9">
        <f>MIN(S676+$B$3/4,$R$3)</f>
        <v>14.4</v>
      </c>
      <c r="T5" s="9">
        <v>1</v>
      </c>
      <c r="U5" s="9">
        <f>MIN(U676+$B$3/4,$R$3)</f>
        <v>14.4</v>
      </c>
      <c r="V5" s="10">
        <v>1</v>
      </c>
      <c r="W5" s="9">
        <f>MIN(W676+$B$3/4,$X$3)</f>
        <v>11.1</v>
      </c>
      <c r="X5" s="9">
        <v>1</v>
      </c>
      <c r="Y5" s="9">
        <f>MIN(Y676+$B$3/4,$X$3)</f>
        <v>11.1</v>
      </c>
      <c r="Z5" s="9">
        <v>1</v>
      </c>
      <c r="AA5" s="9">
        <f>MIN(AA676+$B$3/4,$X$3)</f>
        <v>11.1</v>
      </c>
      <c r="AB5" s="10">
        <v>1</v>
      </c>
      <c r="AC5" s="9">
        <f ca="1">MIN(AC676+$B$3/4,$AD$3)</f>
        <v>50.8</v>
      </c>
      <c r="AD5" s="9">
        <v>1</v>
      </c>
      <c r="AE5" s="9">
        <f ca="1">MIN(AE676+$B$3/4,$AD$3)</f>
        <v>50.8</v>
      </c>
      <c r="AF5" s="9">
        <v>1</v>
      </c>
      <c r="AG5" s="12">
        <f ca="1">MIN(AG676+$B$3/4,$AD$3)</f>
        <v>50.8</v>
      </c>
      <c r="AH5" s="10">
        <v>0</v>
      </c>
      <c r="AI5" s="9"/>
      <c r="AJ5" s="9">
        <v>0</v>
      </c>
      <c r="AK5" s="9"/>
      <c r="AL5" s="9">
        <v>0</v>
      </c>
      <c r="AM5" s="12"/>
      <c r="AN5" s="10">
        <v>0</v>
      </c>
      <c r="AO5" s="9"/>
      <c r="AP5" s="9">
        <v>0</v>
      </c>
      <c r="AQ5" s="9"/>
      <c r="AR5" s="9">
        <v>0</v>
      </c>
      <c r="AS5" s="12"/>
      <c r="AZ5"/>
    </row>
    <row r="6" spans="2:52" x14ac:dyDescent="0.3">
      <c r="B6" s="28"/>
      <c r="C6" s="34">
        <v>45047.010416666664</v>
      </c>
      <c r="D6" s="11">
        <v>1</v>
      </c>
      <c r="E6" s="8">
        <f t="shared" ref="E6:E38" si="0">MIN(E5+$B$3/4,$F$3)</f>
        <v>57.5</v>
      </c>
      <c r="F6" s="8">
        <v>1</v>
      </c>
      <c r="G6" s="8">
        <f t="shared" ref="G6:G37" si="1">MIN(G5+$B$3/4,$F$3)</f>
        <v>57.5</v>
      </c>
      <c r="H6" s="8">
        <v>1</v>
      </c>
      <c r="I6" s="8">
        <f t="shared" ref="I6:I36" si="2">MIN(I5+$B$3/4,$F$3)</f>
        <v>57.5</v>
      </c>
      <c r="J6" s="11">
        <v>1</v>
      </c>
      <c r="K6" s="8">
        <f t="shared" ref="K6:K37" si="3">MIN(K5+$B$3/4,$L$3)</f>
        <v>25</v>
      </c>
      <c r="L6" s="8">
        <v>1</v>
      </c>
      <c r="M6" s="8">
        <f t="shared" ref="M6:M37" si="4">MIN(M5+$B$3/4,$L$3)</f>
        <v>25</v>
      </c>
      <c r="N6" s="8">
        <v>1</v>
      </c>
      <c r="O6" s="8">
        <f t="shared" ref="O6:O37" si="5">MIN(O5+$B$3/4,$L$3)</f>
        <v>25</v>
      </c>
      <c r="P6" s="8">
        <v>1</v>
      </c>
      <c r="Q6" s="8">
        <f t="shared" ref="Q6:Q47" si="6">MIN(Q5+$B$3/4,$R$3)</f>
        <v>14.4</v>
      </c>
      <c r="R6" s="8">
        <v>1</v>
      </c>
      <c r="S6" s="8">
        <f t="shared" ref="S6:S37" si="7">MIN(S5+$B$3/4,$R$3)</f>
        <v>14.4</v>
      </c>
      <c r="T6" s="8">
        <v>1</v>
      </c>
      <c r="U6" s="8">
        <f t="shared" ref="U6:U49" si="8">MIN(U5+$B$3/4,$R$3)</f>
        <v>14.4</v>
      </c>
      <c r="V6" s="11">
        <v>1</v>
      </c>
      <c r="W6" s="8">
        <f t="shared" ref="W6:W43" si="9">MIN(W5+$B$3/4,$X$3)</f>
        <v>11.1</v>
      </c>
      <c r="X6" s="8">
        <v>1</v>
      </c>
      <c r="Y6" s="8">
        <f t="shared" ref="Y6:Y37" si="10">MIN(Y5+$B$3/4,$X$3)</f>
        <v>11.1</v>
      </c>
      <c r="Z6" s="8">
        <v>1</v>
      </c>
      <c r="AA6" s="8">
        <f t="shared" ref="AA6:AA51" si="11">MIN(AA5+$B$3/4,$X$3)</f>
        <v>11.1</v>
      </c>
      <c r="AB6" s="11">
        <v>1</v>
      </c>
      <c r="AC6" s="8">
        <f t="shared" ref="AC6:AC39" ca="1" si="12">MIN(AC5+$B$3/4,$AD$3)</f>
        <v>50.8</v>
      </c>
      <c r="AD6" s="8">
        <v>1</v>
      </c>
      <c r="AE6" s="87">
        <f ca="1">MIN(AE5+$B$3/4,$AD$3)</f>
        <v>50.8</v>
      </c>
      <c r="AF6" s="8">
        <v>1</v>
      </c>
      <c r="AG6" s="88">
        <f ca="1">MIN(AG5+$B$3/4,$AD$3)</f>
        <v>50.8</v>
      </c>
      <c r="AH6" s="11">
        <v>0</v>
      </c>
      <c r="AI6" s="8"/>
      <c r="AJ6" s="8">
        <v>0</v>
      </c>
      <c r="AK6" s="8"/>
      <c r="AL6" s="8">
        <v>0</v>
      </c>
      <c r="AM6" s="13"/>
      <c r="AN6" s="11">
        <v>0</v>
      </c>
      <c r="AO6" s="8"/>
      <c r="AP6" s="8">
        <v>0</v>
      </c>
      <c r="AQ6" s="8"/>
      <c r="AR6" s="8">
        <v>0</v>
      </c>
      <c r="AS6" s="13"/>
      <c r="AZ6"/>
    </row>
    <row r="7" spans="2:52" x14ac:dyDescent="0.3">
      <c r="B7" s="28"/>
      <c r="C7" s="34">
        <v>45047.020833333299</v>
      </c>
      <c r="D7" s="11">
        <v>1</v>
      </c>
      <c r="E7" s="8">
        <f t="shared" si="0"/>
        <v>57.5</v>
      </c>
      <c r="F7" s="8">
        <v>1</v>
      </c>
      <c r="G7" s="8">
        <f t="shared" si="1"/>
        <v>57.5</v>
      </c>
      <c r="H7" s="8">
        <v>1</v>
      </c>
      <c r="I7" s="8">
        <f t="shared" si="2"/>
        <v>57.5</v>
      </c>
      <c r="J7" s="11">
        <v>1</v>
      </c>
      <c r="K7" s="8">
        <f t="shared" si="3"/>
        <v>25</v>
      </c>
      <c r="L7" s="8">
        <v>1</v>
      </c>
      <c r="M7" s="8">
        <f t="shared" si="4"/>
        <v>25</v>
      </c>
      <c r="N7" s="8">
        <v>1</v>
      </c>
      <c r="O7" s="8">
        <f t="shared" si="5"/>
        <v>25</v>
      </c>
      <c r="P7" s="8">
        <v>1</v>
      </c>
      <c r="Q7" s="8">
        <f t="shared" si="6"/>
        <v>14.4</v>
      </c>
      <c r="R7" s="8">
        <v>1</v>
      </c>
      <c r="S7" s="8">
        <f t="shared" si="7"/>
        <v>14.4</v>
      </c>
      <c r="T7" s="8">
        <v>1</v>
      </c>
      <c r="U7" s="8">
        <f t="shared" si="8"/>
        <v>14.4</v>
      </c>
      <c r="V7" s="11">
        <v>1</v>
      </c>
      <c r="W7" s="8">
        <f t="shared" si="9"/>
        <v>11.1</v>
      </c>
      <c r="X7" s="8">
        <v>1</v>
      </c>
      <c r="Y7" s="8">
        <f t="shared" si="10"/>
        <v>11.1</v>
      </c>
      <c r="Z7" s="8">
        <v>1</v>
      </c>
      <c r="AA7" s="8">
        <f t="shared" si="11"/>
        <v>11.1</v>
      </c>
      <c r="AB7" s="11">
        <v>1</v>
      </c>
      <c r="AC7" s="8">
        <f t="shared" ca="1" si="12"/>
        <v>50.8</v>
      </c>
      <c r="AD7" s="8">
        <v>1</v>
      </c>
      <c r="AE7" s="87">
        <f t="shared" ref="AE7:AE38" ca="1" si="13">MIN(AE6+$B$3/4,$AD$3)</f>
        <v>50.8</v>
      </c>
      <c r="AF7" s="8">
        <v>1</v>
      </c>
      <c r="AG7" s="88">
        <f t="shared" ref="AG7:AG37" ca="1" si="14">MIN(AG6+$B$3/4,$AD$3)</f>
        <v>50.8</v>
      </c>
      <c r="AH7" s="11">
        <v>0</v>
      </c>
      <c r="AI7" s="8"/>
      <c r="AJ7" s="8">
        <v>0</v>
      </c>
      <c r="AK7" s="8"/>
      <c r="AL7" s="8">
        <v>0</v>
      </c>
      <c r="AM7" s="13"/>
      <c r="AN7" s="11">
        <v>0</v>
      </c>
      <c r="AO7" s="8"/>
      <c r="AP7" s="8">
        <v>0</v>
      </c>
      <c r="AQ7" s="8"/>
      <c r="AR7" s="8">
        <v>0</v>
      </c>
      <c r="AS7" s="13"/>
      <c r="AZ7"/>
    </row>
    <row r="8" spans="2:52" x14ac:dyDescent="0.3">
      <c r="B8" s="28"/>
      <c r="C8" s="34">
        <v>45047.03125</v>
      </c>
      <c r="D8" s="11">
        <v>1</v>
      </c>
      <c r="E8" s="8">
        <f t="shared" si="0"/>
        <v>57.5</v>
      </c>
      <c r="F8" s="8">
        <v>1</v>
      </c>
      <c r="G8" s="8">
        <f t="shared" si="1"/>
        <v>57.5</v>
      </c>
      <c r="H8" s="8">
        <v>1</v>
      </c>
      <c r="I8" s="8">
        <f t="shared" si="2"/>
        <v>57.5</v>
      </c>
      <c r="J8" s="11">
        <v>1</v>
      </c>
      <c r="K8" s="8">
        <f t="shared" si="3"/>
        <v>25</v>
      </c>
      <c r="L8" s="8">
        <v>1</v>
      </c>
      <c r="M8" s="8">
        <f t="shared" si="4"/>
        <v>25</v>
      </c>
      <c r="N8" s="8">
        <v>1</v>
      </c>
      <c r="O8" s="8">
        <f t="shared" si="5"/>
        <v>25</v>
      </c>
      <c r="P8" s="8">
        <v>1</v>
      </c>
      <c r="Q8" s="8">
        <f t="shared" si="6"/>
        <v>14.4</v>
      </c>
      <c r="R8" s="8">
        <v>1</v>
      </c>
      <c r="S8" s="8">
        <f t="shared" si="7"/>
        <v>14.4</v>
      </c>
      <c r="T8" s="8">
        <v>1</v>
      </c>
      <c r="U8" s="8">
        <f t="shared" si="8"/>
        <v>14.4</v>
      </c>
      <c r="V8" s="11">
        <v>1</v>
      </c>
      <c r="W8" s="8">
        <f t="shared" si="9"/>
        <v>11.1</v>
      </c>
      <c r="X8" s="8">
        <v>1</v>
      </c>
      <c r="Y8" s="8">
        <f t="shared" si="10"/>
        <v>11.1</v>
      </c>
      <c r="Z8" s="8">
        <v>1</v>
      </c>
      <c r="AA8" s="8">
        <f t="shared" si="11"/>
        <v>11.1</v>
      </c>
      <c r="AB8" s="11">
        <v>1</v>
      </c>
      <c r="AC8" s="8">
        <f t="shared" ca="1" si="12"/>
        <v>50.8</v>
      </c>
      <c r="AD8" s="8">
        <v>1</v>
      </c>
      <c r="AE8" s="87">
        <f t="shared" ca="1" si="13"/>
        <v>50.8</v>
      </c>
      <c r="AF8" s="8">
        <v>1</v>
      </c>
      <c r="AG8" s="88">
        <f t="shared" ca="1" si="14"/>
        <v>50.8</v>
      </c>
      <c r="AH8" s="11">
        <v>0</v>
      </c>
      <c r="AI8" s="8"/>
      <c r="AJ8" s="8">
        <v>0</v>
      </c>
      <c r="AK8" s="8"/>
      <c r="AL8" s="8">
        <v>0</v>
      </c>
      <c r="AM8" s="13"/>
      <c r="AN8" s="11">
        <v>0</v>
      </c>
      <c r="AO8" s="8"/>
      <c r="AP8" s="8">
        <v>0</v>
      </c>
      <c r="AQ8" s="8"/>
      <c r="AR8" s="8">
        <v>0</v>
      </c>
      <c r="AS8" s="13"/>
      <c r="AZ8"/>
    </row>
    <row r="9" spans="2:52" x14ac:dyDescent="0.3">
      <c r="B9" s="28"/>
      <c r="C9" s="34">
        <v>45047.041666666701</v>
      </c>
      <c r="D9" s="11">
        <v>1</v>
      </c>
      <c r="E9" s="8">
        <f t="shared" si="0"/>
        <v>57.5</v>
      </c>
      <c r="F9" s="8">
        <v>1</v>
      </c>
      <c r="G9" s="8">
        <f t="shared" si="1"/>
        <v>57.5</v>
      </c>
      <c r="H9" s="8">
        <v>1</v>
      </c>
      <c r="I9" s="8">
        <f t="shared" si="2"/>
        <v>57.5</v>
      </c>
      <c r="J9" s="11">
        <v>1</v>
      </c>
      <c r="K9" s="8">
        <f t="shared" si="3"/>
        <v>25</v>
      </c>
      <c r="L9" s="8">
        <v>1</v>
      </c>
      <c r="M9" s="8">
        <f t="shared" si="4"/>
        <v>25</v>
      </c>
      <c r="N9" s="8">
        <v>1</v>
      </c>
      <c r="O9" s="8">
        <f t="shared" si="5"/>
        <v>25</v>
      </c>
      <c r="P9" s="8">
        <v>1</v>
      </c>
      <c r="Q9" s="8">
        <f t="shared" si="6"/>
        <v>14.4</v>
      </c>
      <c r="R9" s="8">
        <v>1</v>
      </c>
      <c r="S9" s="8">
        <f t="shared" si="7"/>
        <v>14.4</v>
      </c>
      <c r="T9" s="8">
        <v>1</v>
      </c>
      <c r="U9" s="8">
        <f t="shared" si="8"/>
        <v>14.4</v>
      </c>
      <c r="V9" s="11">
        <v>1</v>
      </c>
      <c r="W9" s="8">
        <f t="shared" si="9"/>
        <v>11.1</v>
      </c>
      <c r="X9" s="8">
        <v>1</v>
      </c>
      <c r="Y9" s="8">
        <f t="shared" si="10"/>
        <v>11.1</v>
      </c>
      <c r="Z9" s="8">
        <v>1</v>
      </c>
      <c r="AA9" s="8">
        <f t="shared" si="11"/>
        <v>11.1</v>
      </c>
      <c r="AB9" s="11">
        <v>1</v>
      </c>
      <c r="AC9" s="8">
        <f t="shared" ca="1" si="12"/>
        <v>50.8</v>
      </c>
      <c r="AD9" s="8">
        <v>1</v>
      </c>
      <c r="AE9" s="87">
        <f t="shared" ca="1" si="13"/>
        <v>50.8</v>
      </c>
      <c r="AF9" s="8">
        <v>1</v>
      </c>
      <c r="AG9" s="88">
        <f t="shared" ca="1" si="14"/>
        <v>50.8</v>
      </c>
      <c r="AH9" s="11">
        <v>0</v>
      </c>
      <c r="AI9" s="8"/>
      <c r="AJ9" s="8">
        <v>0</v>
      </c>
      <c r="AK9" s="8"/>
      <c r="AL9" s="8">
        <v>0</v>
      </c>
      <c r="AM9" s="13"/>
      <c r="AN9" s="11">
        <v>0</v>
      </c>
      <c r="AO9" s="8"/>
      <c r="AP9" s="8">
        <v>0</v>
      </c>
      <c r="AQ9" s="8"/>
      <c r="AR9" s="8">
        <v>0</v>
      </c>
      <c r="AS9" s="13"/>
      <c r="AZ9"/>
    </row>
    <row r="10" spans="2:52" x14ac:dyDescent="0.3">
      <c r="B10" s="28"/>
      <c r="C10" s="34">
        <v>45047.052083333299</v>
      </c>
      <c r="D10" s="11">
        <v>1</v>
      </c>
      <c r="E10" s="8">
        <f t="shared" si="0"/>
        <v>57.5</v>
      </c>
      <c r="F10" s="8">
        <v>1</v>
      </c>
      <c r="G10" s="8">
        <f t="shared" si="1"/>
        <v>57.5</v>
      </c>
      <c r="H10" s="8">
        <v>1</v>
      </c>
      <c r="I10" s="8">
        <f t="shared" si="2"/>
        <v>57.5</v>
      </c>
      <c r="J10" s="11">
        <v>1</v>
      </c>
      <c r="K10" s="8">
        <f t="shared" si="3"/>
        <v>25</v>
      </c>
      <c r="L10" s="8">
        <v>1</v>
      </c>
      <c r="M10" s="8">
        <f t="shared" si="4"/>
        <v>25</v>
      </c>
      <c r="N10" s="8">
        <v>1</v>
      </c>
      <c r="O10" s="8">
        <f t="shared" si="5"/>
        <v>25</v>
      </c>
      <c r="P10" s="8">
        <v>1</v>
      </c>
      <c r="Q10" s="8">
        <f t="shared" si="6"/>
        <v>14.4</v>
      </c>
      <c r="R10" s="8">
        <v>1</v>
      </c>
      <c r="S10" s="8">
        <f t="shared" si="7"/>
        <v>14.4</v>
      </c>
      <c r="T10" s="8">
        <v>1</v>
      </c>
      <c r="U10" s="8">
        <f t="shared" si="8"/>
        <v>14.4</v>
      </c>
      <c r="V10" s="11">
        <v>1</v>
      </c>
      <c r="W10" s="8">
        <f t="shared" si="9"/>
        <v>11.1</v>
      </c>
      <c r="X10" s="8">
        <v>1</v>
      </c>
      <c r="Y10" s="8">
        <f t="shared" si="10"/>
        <v>11.1</v>
      </c>
      <c r="Z10" s="8">
        <v>1</v>
      </c>
      <c r="AA10" s="8">
        <f t="shared" si="11"/>
        <v>11.1</v>
      </c>
      <c r="AB10" s="11">
        <v>1</v>
      </c>
      <c r="AC10" s="8">
        <f t="shared" ca="1" si="12"/>
        <v>50.8</v>
      </c>
      <c r="AD10" s="8">
        <v>1</v>
      </c>
      <c r="AE10" s="87">
        <f t="shared" ca="1" si="13"/>
        <v>50.8</v>
      </c>
      <c r="AF10" s="8">
        <v>1</v>
      </c>
      <c r="AG10" s="88">
        <f t="shared" ca="1" si="14"/>
        <v>50.8</v>
      </c>
      <c r="AH10" s="11">
        <v>0</v>
      </c>
      <c r="AI10" s="8"/>
      <c r="AJ10" s="8">
        <v>0</v>
      </c>
      <c r="AK10" s="8"/>
      <c r="AL10" s="8">
        <v>0</v>
      </c>
      <c r="AM10" s="13"/>
      <c r="AN10" s="11">
        <v>0</v>
      </c>
      <c r="AO10" s="8"/>
      <c r="AP10" s="8">
        <v>0</v>
      </c>
      <c r="AQ10" s="8"/>
      <c r="AR10" s="8">
        <v>0</v>
      </c>
      <c r="AS10" s="13"/>
      <c r="AZ10"/>
    </row>
    <row r="11" spans="2:52" x14ac:dyDescent="0.3">
      <c r="B11" s="28"/>
      <c r="C11" s="34">
        <v>45047.0625</v>
      </c>
      <c r="D11" s="11">
        <v>1</v>
      </c>
      <c r="E11" s="8">
        <f t="shared" si="0"/>
        <v>57.5</v>
      </c>
      <c r="F11" s="8">
        <v>1</v>
      </c>
      <c r="G11" s="8">
        <f t="shared" si="1"/>
        <v>57.5</v>
      </c>
      <c r="H11" s="8">
        <v>1</v>
      </c>
      <c r="I11" s="8">
        <f t="shared" si="2"/>
        <v>57.5</v>
      </c>
      <c r="J11" s="11">
        <v>1</v>
      </c>
      <c r="K11" s="8">
        <f t="shared" si="3"/>
        <v>25</v>
      </c>
      <c r="L11" s="8">
        <v>1</v>
      </c>
      <c r="M11" s="8">
        <f t="shared" si="4"/>
        <v>25</v>
      </c>
      <c r="N11" s="8">
        <v>1</v>
      </c>
      <c r="O11" s="8">
        <f t="shared" si="5"/>
        <v>25</v>
      </c>
      <c r="P11" s="8">
        <v>1</v>
      </c>
      <c r="Q11" s="8">
        <f t="shared" si="6"/>
        <v>14.4</v>
      </c>
      <c r="R11" s="8">
        <v>1</v>
      </c>
      <c r="S11" s="8">
        <f t="shared" si="7"/>
        <v>14.4</v>
      </c>
      <c r="T11" s="8">
        <v>1</v>
      </c>
      <c r="U11" s="8">
        <f t="shared" si="8"/>
        <v>14.4</v>
      </c>
      <c r="V11" s="11">
        <v>1</v>
      </c>
      <c r="W11" s="8">
        <f t="shared" si="9"/>
        <v>11.1</v>
      </c>
      <c r="X11" s="8">
        <v>1</v>
      </c>
      <c r="Y11" s="8">
        <f t="shared" si="10"/>
        <v>11.1</v>
      </c>
      <c r="Z11" s="8">
        <v>1</v>
      </c>
      <c r="AA11" s="8">
        <f t="shared" si="11"/>
        <v>11.1</v>
      </c>
      <c r="AB11" s="11">
        <v>1</v>
      </c>
      <c r="AC11" s="8">
        <f t="shared" ca="1" si="12"/>
        <v>50.8</v>
      </c>
      <c r="AD11" s="8">
        <v>1</v>
      </c>
      <c r="AE11" s="87">
        <f t="shared" ca="1" si="13"/>
        <v>50.8</v>
      </c>
      <c r="AF11" s="8">
        <v>1</v>
      </c>
      <c r="AG11" s="88">
        <f t="shared" ca="1" si="14"/>
        <v>50.8</v>
      </c>
      <c r="AH11" s="11">
        <v>0</v>
      </c>
      <c r="AI11" s="8"/>
      <c r="AJ11" s="8">
        <v>0</v>
      </c>
      <c r="AK11" s="8"/>
      <c r="AL11" s="8">
        <v>0</v>
      </c>
      <c r="AM11" s="13"/>
      <c r="AN11" s="11">
        <v>0</v>
      </c>
      <c r="AO11" s="8"/>
      <c r="AP11" s="8">
        <v>0</v>
      </c>
      <c r="AQ11" s="8"/>
      <c r="AR11" s="8">
        <v>0</v>
      </c>
      <c r="AS11" s="13"/>
      <c r="AZ11"/>
    </row>
    <row r="12" spans="2:52" x14ac:dyDescent="0.3">
      <c r="B12" s="28"/>
      <c r="C12" s="34">
        <v>45047.072916666599</v>
      </c>
      <c r="D12" s="11">
        <v>1</v>
      </c>
      <c r="E12" s="8">
        <f t="shared" si="0"/>
        <v>57.5</v>
      </c>
      <c r="F12" s="8">
        <v>1</v>
      </c>
      <c r="G12" s="8">
        <f t="shared" si="1"/>
        <v>57.5</v>
      </c>
      <c r="H12" s="8">
        <v>1</v>
      </c>
      <c r="I12" s="8">
        <f t="shared" si="2"/>
        <v>57.5</v>
      </c>
      <c r="J12" s="11">
        <v>1</v>
      </c>
      <c r="K12" s="8">
        <f t="shared" si="3"/>
        <v>25</v>
      </c>
      <c r="L12" s="8">
        <v>1</v>
      </c>
      <c r="M12" s="8">
        <f t="shared" si="4"/>
        <v>25</v>
      </c>
      <c r="N12" s="8">
        <v>1</v>
      </c>
      <c r="O12" s="8">
        <f t="shared" si="5"/>
        <v>25</v>
      </c>
      <c r="P12" s="8">
        <v>1</v>
      </c>
      <c r="Q12" s="8">
        <f t="shared" si="6"/>
        <v>14.4</v>
      </c>
      <c r="R12" s="8">
        <v>1</v>
      </c>
      <c r="S12" s="8">
        <f t="shared" si="7"/>
        <v>14.4</v>
      </c>
      <c r="T12" s="8">
        <v>1</v>
      </c>
      <c r="U12" s="8">
        <f t="shared" si="8"/>
        <v>14.4</v>
      </c>
      <c r="V12" s="11">
        <v>1</v>
      </c>
      <c r="W12" s="8">
        <f t="shared" si="9"/>
        <v>11.1</v>
      </c>
      <c r="X12" s="8">
        <v>1</v>
      </c>
      <c r="Y12" s="8">
        <f t="shared" si="10"/>
        <v>11.1</v>
      </c>
      <c r="Z12" s="8">
        <v>1</v>
      </c>
      <c r="AA12" s="8">
        <f t="shared" si="11"/>
        <v>11.1</v>
      </c>
      <c r="AB12" s="11">
        <v>1</v>
      </c>
      <c r="AC12" s="8">
        <f t="shared" ca="1" si="12"/>
        <v>50.8</v>
      </c>
      <c r="AD12" s="8">
        <v>1</v>
      </c>
      <c r="AE12" s="87">
        <f t="shared" ca="1" si="13"/>
        <v>50.8</v>
      </c>
      <c r="AF12" s="8">
        <v>1</v>
      </c>
      <c r="AG12" s="88">
        <f t="shared" ca="1" si="14"/>
        <v>50.8</v>
      </c>
      <c r="AH12" s="11">
        <v>0</v>
      </c>
      <c r="AI12" s="8"/>
      <c r="AJ12" s="8">
        <v>0</v>
      </c>
      <c r="AK12" s="8"/>
      <c r="AL12" s="8">
        <v>0</v>
      </c>
      <c r="AM12" s="13"/>
      <c r="AN12" s="11">
        <v>0</v>
      </c>
      <c r="AO12" s="8"/>
      <c r="AP12" s="8">
        <v>0</v>
      </c>
      <c r="AQ12" s="8"/>
      <c r="AR12" s="8">
        <v>0</v>
      </c>
      <c r="AS12" s="13"/>
      <c r="AZ12"/>
    </row>
    <row r="13" spans="2:52" x14ac:dyDescent="0.3">
      <c r="B13" s="28"/>
      <c r="C13" s="34">
        <v>45047.083333333299</v>
      </c>
      <c r="D13" s="11">
        <v>1</v>
      </c>
      <c r="E13" s="8">
        <f t="shared" si="0"/>
        <v>57.5</v>
      </c>
      <c r="F13" s="8">
        <v>1</v>
      </c>
      <c r="G13" s="8">
        <f t="shared" si="1"/>
        <v>57.5</v>
      </c>
      <c r="H13" s="8">
        <v>1</v>
      </c>
      <c r="I13" s="8">
        <f t="shared" si="2"/>
        <v>57.5</v>
      </c>
      <c r="J13" s="11">
        <v>1</v>
      </c>
      <c r="K13" s="8">
        <f t="shared" si="3"/>
        <v>25</v>
      </c>
      <c r="L13" s="8">
        <v>1</v>
      </c>
      <c r="M13" s="8">
        <f t="shared" si="4"/>
        <v>25</v>
      </c>
      <c r="N13" s="8">
        <v>1</v>
      </c>
      <c r="O13" s="8">
        <f t="shared" si="5"/>
        <v>25</v>
      </c>
      <c r="P13" s="8">
        <v>1</v>
      </c>
      <c r="Q13" s="8">
        <f t="shared" si="6"/>
        <v>14.4</v>
      </c>
      <c r="R13" s="8">
        <v>1</v>
      </c>
      <c r="S13" s="8">
        <f t="shared" si="7"/>
        <v>14.4</v>
      </c>
      <c r="T13" s="8">
        <v>1</v>
      </c>
      <c r="U13" s="8">
        <f t="shared" si="8"/>
        <v>14.4</v>
      </c>
      <c r="V13" s="11">
        <v>1</v>
      </c>
      <c r="W13" s="8">
        <f t="shared" si="9"/>
        <v>11.1</v>
      </c>
      <c r="X13" s="8">
        <v>1</v>
      </c>
      <c r="Y13" s="8">
        <f t="shared" si="10"/>
        <v>11.1</v>
      </c>
      <c r="Z13" s="8">
        <v>1</v>
      </c>
      <c r="AA13" s="8">
        <f t="shared" si="11"/>
        <v>11.1</v>
      </c>
      <c r="AB13" s="11">
        <v>1</v>
      </c>
      <c r="AC13" s="8">
        <f t="shared" ca="1" si="12"/>
        <v>50.8</v>
      </c>
      <c r="AD13" s="8">
        <v>1</v>
      </c>
      <c r="AE13" s="87">
        <f t="shared" ca="1" si="13"/>
        <v>50.8</v>
      </c>
      <c r="AF13" s="8">
        <v>1</v>
      </c>
      <c r="AG13" s="88">
        <f t="shared" ca="1" si="14"/>
        <v>50.8</v>
      </c>
      <c r="AH13" s="11">
        <v>0</v>
      </c>
      <c r="AI13" s="8"/>
      <c r="AJ13" s="8">
        <v>0</v>
      </c>
      <c r="AK13" s="8"/>
      <c r="AL13" s="8">
        <v>0</v>
      </c>
      <c r="AM13" s="13"/>
      <c r="AN13" s="11">
        <v>0</v>
      </c>
      <c r="AO13" s="8"/>
      <c r="AP13" s="8">
        <v>0</v>
      </c>
      <c r="AQ13" s="8"/>
      <c r="AR13" s="8">
        <v>0</v>
      </c>
      <c r="AS13" s="13"/>
      <c r="AZ13"/>
    </row>
    <row r="14" spans="2:52" x14ac:dyDescent="0.3">
      <c r="B14" s="28"/>
      <c r="C14" s="34">
        <v>45047.09375</v>
      </c>
      <c r="D14" s="11">
        <v>1</v>
      </c>
      <c r="E14" s="8">
        <f t="shared" si="0"/>
        <v>57.5</v>
      </c>
      <c r="F14" s="8">
        <v>1</v>
      </c>
      <c r="G14" s="8">
        <f t="shared" si="1"/>
        <v>57.5</v>
      </c>
      <c r="H14" s="8">
        <v>1</v>
      </c>
      <c r="I14" s="8">
        <f t="shared" si="2"/>
        <v>57.5</v>
      </c>
      <c r="J14" s="11">
        <v>1</v>
      </c>
      <c r="K14" s="8">
        <f t="shared" si="3"/>
        <v>25</v>
      </c>
      <c r="L14" s="8">
        <v>1</v>
      </c>
      <c r="M14" s="8">
        <f t="shared" si="4"/>
        <v>25</v>
      </c>
      <c r="N14" s="8">
        <v>1</v>
      </c>
      <c r="O14" s="8">
        <f t="shared" si="5"/>
        <v>25</v>
      </c>
      <c r="P14" s="8">
        <v>1</v>
      </c>
      <c r="Q14" s="8">
        <f t="shared" si="6"/>
        <v>14.4</v>
      </c>
      <c r="R14" s="8">
        <v>1</v>
      </c>
      <c r="S14" s="8">
        <f t="shared" si="7"/>
        <v>14.4</v>
      </c>
      <c r="T14" s="8">
        <v>1</v>
      </c>
      <c r="U14" s="8">
        <f t="shared" si="8"/>
        <v>14.4</v>
      </c>
      <c r="V14" s="11">
        <v>1</v>
      </c>
      <c r="W14" s="8">
        <f t="shared" si="9"/>
        <v>11.1</v>
      </c>
      <c r="X14" s="8">
        <v>1</v>
      </c>
      <c r="Y14" s="8">
        <f t="shared" si="10"/>
        <v>11.1</v>
      </c>
      <c r="Z14" s="8">
        <v>1</v>
      </c>
      <c r="AA14" s="8">
        <f t="shared" si="11"/>
        <v>11.1</v>
      </c>
      <c r="AB14" s="11">
        <v>1</v>
      </c>
      <c r="AC14" s="8">
        <f t="shared" ca="1" si="12"/>
        <v>50.8</v>
      </c>
      <c r="AD14" s="8">
        <v>1</v>
      </c>
      <c r="AE14" s="87">
        <f t="shared" ca="1" si="13"/>
        <v>50.8</v>
      </c>
      <c r="AF14" s="8">
        <v>1</v>
      </c>
      <c r="AG14" s="88">
        <f t="shared" ca="1" si="14"/>
        <v>50.8</v>
      </c>
      <c r="AH14" s="11">
        <v>0</v>
      </c>
      <c r="AI14" s="8"/>
      <c r="AJ14" s="8">
        <v>0</v>
      </c>
      <c r="AK14" s="8"/>
      <c r="AL14" s="8">
        <v>0</v>
      </c>
      <c r="AM14" s="13"/>
      <c r="AN14" s="11">
        <v>0</v>
      </c>
      <c r="AO14" s="8"/>
      <c r="AP14" s="8">
        <v>0</v>
      </c>
      <c r="AQ14" s="8"/>
      <c r="AR14" s="8">
        <v>0</v>
      </c>
      <c r="AS14" s="13"/>
      <c r="AZ14"/>
    </row>
    <row r="15" spans="2:52" x14ac:dyDescent="0.3">
      <c r="B15" s="28"/>
      <c r="C15" s="34">
        <v>45047.104166666599</v>
      </c>
      <c r="D15" s="11">
        <v>1</v>
      </c>
      <c r="E15" s="8">
        <f t="shared" si="0"/>
        <v>57.5</v>
      </c>
      <c r="F15" s="8">
        <v>1</v>
      </c>
      <c r="G15" s="8">
        <f t="shared" si="1"/>
        <v>57.5</v>
      </c>
      <c r="H15" s="8">
        <v>1</v>
      </c>
      <c r="I15" s="8">
        <f t="shared" si="2"/>
        <v>57.5</v>
      </c>
      <c r="J15" s="11">
        <v>1</v>
      </c>
      <c r="K15" s="8">
        <f t="shared" si="3"/>
        <v>25</v>
      </c>
      <c r="L15" s="8">
        <v>1</v>
      </c>
      <c r="M15" s="8">
        <f t="shared" si="4"/>
        <v>25</v>
      </c>
      <c r="N15" s="8">
        <v>1</v>
      </c>
      <c r="O15" s="8">
        <f t="shared" si="5"/>
        <v>25</v>
      </c>
      <c r="P15" s="8">
        <v>1</v>
      </c>
      <c r="Q15" s="8">
        <f t="shared" si="6"/>
        <v>14.4</v>
      </c>
      <c r="R15" s="8">
        <v>1</v>
      </c>
      <c r="S15" s="8">
        <f t="shared" si="7"/>
        <v>14.4</v>
      </c>
      <c r="T15" s="8">
        <v>1</v>
      </c>
      <c r="U15" s="8">
        <f t="shared" si="8"/>
        <v>14.4</v>
      </c>
      <c r="V15" s="11">
        <v>1</v>
      </c>
      <c r="W15" s="8">
        <f t="shared" si="9"/>
        <v>11.1</v>
      </c>
      <c r="X15" s="8">
        <v>1</v>
      </c>
      <c r="Y15" s="8">
        <f t="shared" si="10"/>
        <v>11.1</v>
      </c>
      <c r="Z15" s="8">
        <v>1</v>
      </c>
      <c r="AA15" s="8">
        <f t="shared" si="11"/>
        <v>11.1</v>
      </c>
      <c r="AB15" s="11">
        <v>1</v>
      </c>
      <c r="AC15" s="8">
        <f t="shared" ca="1" si="12"/>
        <v>50.8</v>
      </c>
      <c r="AD15" s="8">
        <v>1</v>
      </c>
      <c r="AE15" s="87">
        <f t="shared" ca="1" si="13"/>
        <v>50.8</v>
      </c>
      <c r="AF15" s="8">
        <v>1</v>
      </c>
      <c r="AG15" s="88">
        <f t="shared" ca="1" si="14"/>
        <v>50.8</v>
      </c>
      <c r="AH15" s="11">
        <v>0</v>
      </c>
      <c r="AI15" s="8"/>
      <c r="AJ15" s="8">
        <v>0</v>
      </c>
      <c r="AK15" s="8"/>
      <c r="AL15" s="8">
        <v>0</v>
      </c>
      <c r="AM15" s="13"/>
      <c r="AN15" s="11">
        <v>0</v>
      </c>
      <c r="AO15" s="8"/>
      <c r="AP15" s="8">
        <v>0</v>
      </c>
      <c r="AQ15" s="8"/>
      <c r="AR15" s="8">
        <v>0</v>
      </c>
      <c r="AS15" s="13"/>
      <c r="AZ15"/>
    </row>
    <row r="16" spans="2:52" x14ac:dyDescent="0.3">
      <c r="B16" s="28"/>
      <c r="C16" s="34">
        <v>45047.114583333299</v>
      </c>
      <c r="D16" s="11">
        <v>1</v>
      </c>
      <c r="E16" s="8">
        <f t="shared" si="0"/>
        <v>57.5</v>
      </c>
      <c r="F16" s="8">
        <v>1</v>
      </c>
      <c r="G16" s="8">
        <f t="shared" si="1"/>
        <v>57.5</v>
      </c>
      <c r="H16" s="8">
        <v>1</v>
      </c>
      <c r="I16" s="8">
        <f t="shared" si="2"/>
        <v>57.5</v>
      </c>
      <c r="J16" s="11">
        <v>1</v>
      </c>
      <c r="K16" s="8">
        <f t="shared" si="3"/>
        <v>25</v>
      </c>
      <c r="L16" s="8">
        <v>1</v>
      </c>
      <c r="M16" s="8">
        <f t="shared" si="4"/>
        <v>25</v>
      </c>
      <c r="N16" s="8">
        <v>1</v>
      </c>
      <c r="O16" s="8">
        <f t="shared" si="5"/>
        <v>25</v>
      </c>
      <c r="P16" s="8">
        <v>1</v>
      </c>
      <c r="Q16" s="8">
        <f t="shared" si="6"/>
        <v>14.4</v>
      </c>
      <c r="R16" s="8">
        <v>1</v>
      </c>
      <c r="S16" s="8">
        <f t="shared" si="7"/>
        <v>14.4</v>
      </c>
      <c r="T16" s="8">
        <v>1</v>
      </c>
      <c r="U16" s="8">
        <f t="shared" si="8"/>
        <v>14.4</v>
      </c>
      <c r="V16" s="11">
        <v>1</v>
      </c>
      <c r="W16" s="8">
        <f t="shared" si="9"/>
        <v>11.1</v>
      </c>
      <c r="X16" s="8">
        <v>1</v>
      </c>
      <c r="Y16" s="8">
        <f t="shared" si="10"/>
        <v>11.1</v>
      </c>
      <c r="Z16" s="8">
        <v>1</v>
      </c>
      <c r="AA16" s="8">
        <f t="shared" si="11"/>
        <v>11.1</v>
      </c>
      <c r="AB16" s="11">
        <v>1</v>
      </c>
      <c r="AC16" s="8">
        <f t="shared" ca="1" si="12"/>
        <v>50.8</v>
      </c>
      <c r="AD16" s="8">
        <v>1</v>
      </c>
      <c r="AE16" s="87">
        <f t="shared" ca="1" si="13"/>
        <v>50.8</v>
      </c>
      <c r="AF16" s="8">
        <v>1</v>
      </c>
      <c r="AG16" s="88">
        <f t="shared" ca="1" si="14"/>
        <v>50.8</v>
      </c>
      <c r="AH16" s="11">
        <v>0</v>
      </c>
      <c r="AI16" s="8"/>
      <c r="AJ16" s="8">
        <v>0</v>
      </c>
      <c r="AK16" s="8"/>
      <c r="AL16" s="8">
        <v>0</v>
      </c>
      <c r="AM16" s="13"/>
      <c r="AN16" s="11">
        <v>0</v>
      </c>
      <c r="AO16" s="8"/>
      <c r="AP16" s="8">
        <v>0</v>
      </c>
      <c r="AQ16" s="8"/>
      <c r="AR16" s="8">
        <v>0</v>
      </c>
      <c r="AS16" s="13"/>
      <c r="AZ16"/>
    </row>
    <row r="17" spans="2:52" x14ac:dyDescent="0.3">
      <c r="B17" s="28"/>
      <c r="C17" s="34">
        <v>45047.125</v>
      </c>
      <c r="D17" s="11">
        <v>1</v>
      </c>
      <c r="E17" s="8">
        <f t="shared" si="0"/>
        <v>57.5</v>
      </c>
      <c r="F17" s="8">
        <v>1</v>
      </c>
      <c r="G17" s="8">
        <f t="shared" si="1"/>
        <v>57.5</v>
      </c>
      <c r="H17" s="8">
        <v>1</v>
      </c>
      <c r="I17" s="8">
        <f t="shared" si="2"/>
        <v>57.5</v>
      </c>
      <c r="J17" s="11">
        <v>1</v>
      </c>
      <c r="K17" s="8">
        <f t="shared" si="3"/>
        <v>25</v>
      </c>
      <c r="L17" s="8">
        <v>1</v>
      </c>
      <c r="M17" s="8">
        <f t="shared" si="4"/>
        <v>25</v>
      </c>
      <c r="N17" s="8">
        <v>1</v>
      </c>
      <c r="O17" s="8">
        <f t="shared" si="5"/>
        <v>25</v>
      </c>
      <c r="P17" s="8">
        <v>1</v>
      </c>
      <c r="Q17" s="8">
        <f t="shared" si="6"/>
        <v>14.4</v>
      </c>
      <c r="R17" s="8">
        <v>1</v>
      </c>
      <c r="S17" s="8">
        <f t="shared" si="7"/>
        <v>14.4</v>
      </c>
      <c r="T17" s="8">
        <v>1</v>
      </c>
      <c r="U17" s="8">
        <f t="shared" si="8"/>
        <v>14.4</v>
      </c>
      <c r="V17" s="11">
        <v>1</v>
      </c>
      <c r="W17" s="8">
        <f t="shared" si="9"/>
        <v>11.1</v>
      </c>
      <c r="X17" s="8">
        <v>1</v>
      </c>
      <c r="Y17" s="8">
        <f t="shared" si="10"/>
        <v>11.1</v>
      </c>
      <c r="Z17" s="8">
        <v>1</v>
      </c>
      <c r="AA17" s="8">
        <f t="shared" si="11"/>
        <v>11.1</v>
      </c>
      <c r="AB17" s="11">
        <v>1</v>
      </c>
      <c r="AC17" s="8">
        <f t="shared" ca="1" si="12"/>
        <v>50.8</v>
      </c>
      <c r="AD17" s="8">
        <v>1</v>
      </c>
      <c r="AE17" s="87">
        <f t="shared" ca="1" si="13"/>
        <v>50.8</v>
      </c>
      <c r="AF17" s="8">
        <v>1</v>
      </c>
      <c r="AG17" s="88">
        <f t="shared" ca="1" si="14"/>
        <v>50.8</v>
      </c>
      <c r="AH17" s="11">
        <v>0</v>
      </c>
      <c r="AI17" s="8"/>
      <c r="AJ17" s="8">
        <v>0</v>
      </c>
      <c r="AK17" s="8"/>
      <c r="AL17" s="8">
        <v>0</v>
      </c>
      <c r="AM17" s="13"/>
      <c r="AN17" s="11">
        <v>0</v>
      </c>
      <c r="AO17" s="8"/>
      <c r="AP17" s="8">
        <v>0</v>
      </c>
      <c r="AQ17" s="8"/>
      <c r="AR17" s="8">
        <v>0</v>
      </c>
      <c r="AS17" s="13"/>
      <c r="AZ17"/>
    </row>
    <row r="18" spans="2:52" x14ac:dyDescent="0.3">
      <c r="B18" s="28"/>
      <c r="C18" s="34">
        <v>45047.135416666599</v>
      </c>
      <c r="D18" s="11">
        <v>1</v>
      </c>
      <c r="E18" s="8">
        <f t="shared" si="0"/>
        <v>57.5</v>
      </c>
      <c r="F18" s="8">
        <v>1</v>
      </c>
      <c r="G18" s="8">
        <f t="shared" si="1"/>
        <v>57.5</v>
      </c>
      <c r="H18" s="8">
        <v>1</v>
      </c>
      <c r="I18" s="8">
        <f t="shared" si="2"/>
        <v>57.5</v>
      </c>
      <c r="J18" s="11">
        <v>1</v>
      </c>
      <c r="K18" s="8">
        <f t="shared" si="3"/>
        <v>25</v>
      </c>
      <c r="L18" s="8">
        <v>1</v>
      </c>
      <c r="M18" s="8">
        <f t="shared" si="4"/>
        <v>25</v>
      </c>
      <c r="N18" s="8">
        <v>1</v>
      </c>
      <c r="O18" s="8">
        <f t="shared" si="5"/>
        <v>25</v>
      </c>
      <c r="P18" s="8">
        <v>1</v>
      </c>
      <c r="Q18" s="8">
        <f t="shared" si="6"/>
        <v>14.4</v>
      </c>
      <c r="R18" s="8">
        <v>1</v>
      </c>
      <c r="S18" s="8">
        <f t="shared" si="7"/>
        <v>14.4</v>
      </c>
      <c r="T18" s="8">
        <v>1</v>
      </c>
      <c r="U18" s="8">
        <f t="shared" si="8"/>
        <v>14.4</v>
      </c>
      <c r="V18" s="11">
        <v>1</v>
      </c>
      <c r="W18" s="8">
        <f t="shared" si="9"/>
        <v>11.1</v>
      </c>
      <c r="X18" s="8">
        <v>1</v>
      </c>
      <c r="Y18" s="8">
        <f t="shared" si="10"/>
        <v>11.1</v>
      </c>
      <c r="Z18" s="8">
        <v>1</v>
      </c>
      <c r="AA18" s="8">
        <f t="shared" si="11"/>
        <v>11.1</v>
      </c>
      <c r="AB18" s="11">
        <v>1</v>
      </c>
      <c r="AC18" s="8">
        <f t="shared" ca="1" si="12"/>
        <v>50.8</v>
      </c>
      <c r="AD18" s="8">
        <v>1</v>
      </c>
      <c r="AE18" s="87">
        <f t="shared" ca="1" si="13"/>
        <v>50.8</v>
      </c>
      <c r="AF18" s="8">
        <v>1</v>
      </c>
      <c r="AG18" s="88">
        <f t="shared" ca="1" si="14"/>
        <v>50.8</v>
      </c>
      <c r="AH18" s="11">
        <v>0</v>
      </c>
      <c r="AI18" s="8"/>
      <c r="AJ18" s="8">
        <v>0</v>
      </c>
      <c r="AK18" s="8"/>
      <c r="AL18" s="8">
        <v>0</v>
      </c>
      <c r="AM18" s="13"/>
      <c r="AN18" s="11">
        <v>0</v>
      </c>
      <c r="AO18" s="8"/>
      <c r="AP18" s="8">
        <v>0</v>
      </c>
      <c r="AQ18" s="8"/>
      <c r="AR18" s="8">
        <v>0</v>
      </c>
      <c r="AS18" s="13"/>
      <c r="AZ18"/>
    </row>
    <row r="19" spans="2:52" x14ac:dyDescent="0.3">
      <c r="B19" s="28"/>
      <c r="C19" s="34">
        <v>45047.145833333299</v>
      </c>
      <c r="D19" s="11">
        <v>1</v>
      </c>
      <c r="E19" s="8">
        <f t="shared" si="0"/>
        <v>57.5</v>
      </c>
      <c r="F19" s="8">
        <v>1</v>
      </c>
      <c r="G19" s="8">
        <f t="shared" si="1"/>
        <v>57.5</v>
      </c>
      <c r="H19" s="8">
        <v>1</v>
      </c>
      <c r="I19" s="8">
        <f t="shared" si="2"/>
        <v>57.5</v>
      </c>
      <c r="J19" s="11">
        <v>1</v>
      </c>
      <c r="K19" s="8">
        <f t="shared" si="3"/>
        <v>25</v>
      </c>
      <c r="L19" s="8">
        <v>1</v>
      </c>
      <c r="M19" s="8">
        <f t="shared" si="4"/>
        <v>25</v>
      </c>
      <c r="N19" s="8">
        <v>1</v>
      </c>
      <c r="O19" s="8">
        <f t="shared" si="5"/>
        <v>25</v>
      </c>
      <c r="P19" s="8">
        <v>1</v>
      </c>
      <c r="Q19" s="8">
        <f t="shared" si="6"/>
        <v>14.4</v>
      </c>
      <c r="R19" s="8">
        <v>1</v>
      </c>
      <c r="S19" s="8">
        <f t="shared" si="7"/>
        <v>14.4</v>
      </c>
      <c r="T19" s="8">
        <v>1</v>
      </c>
      <c r="U19" s="8">
        <f t="shared" si="8"/>
        <v>14.4</v>
      </c>
      <c r="V19" s="11">
        <v>1</v>
      </c>
      <c r="W19" s="8">
        <f t="shared" si="9"/>
        <v>11.1</v>
      </c>
      <c r="X19" s="8">
        <v>1</v>
      </c>
      <c r="Y19" s="8">
        <f t="shared" si="10"/>
        <v>11.1</v>
      </c>
      <c r="Z19" s="8">
        <v>1</v>
      </c>
      <c r="AA19" s="8">
        <f t="shared" si="11"/>
        <v>11.1</v>
      </c>
      <c r="AB19" s="11">
        <v>1</v>
      </c>
      <c r="AC19" s="8">
        <f t="shared" ca="1" si="12"/>
        <v>50.8</v>
      </c>
      <c r="AD19" s="8">
        <v>1</v>
      </c>
      <c r="AE19" s="87">
        <f t="shared" ca="1" si="13"/>
        <v>50.8</v>
      </c>
      <c r="AF19" s="8">
        <v>1</v>
      </c>
      <c r="AG19" s="88">
        <f t="shared" ca="1" si="14"/>
        <v>50.8</v>
      </c>
      <c r="AH19" s="11">
        <v>0</v>
      </c>
      <c r="AI19" s="8"/>
      <c r="AJ19" s="8">
        <v>0</v>
      </c>
      <c r="AK19" s="8"/>
      <c r="AL19" s="8">
        <v>0</v>
      </c>
      <c r="AM19" s="13"/>
      <c r="AN19" s="11">
        <v>0</v>
      </c>
      <c r="AO19" s="8"/>
      <c r="AP19" s="8">
        <v>0</v>
      </c>
      <c r="AQ19" s="8"/>
      <c r="AR19" s="8">
        <v>0</v>
      </c>
      <c r="AS19" s="13"/>
      <c r="AZ19"/>
    </row>
    <row r="20" spans="2:52" x14ac:dyDescent="0.3">
      <c r="B20" s="28"/>
      <c r="C20" s="34">
        <v>45047.15625</v>
      </c>
      <c r="D20" s="11">
        <v>1</v>
      </c>
      <c r="E20" s="8">
        <f t="shared" si="0"/>
        <v>57.5</v>
      </c>
      <c r="F20" s="8">
        <v>1</v>
      </c>
      <c r="G20" s="8">
        <f t="shared" si="1"/>
        <v>57.5</v>
      </c>
      <c r="H20" s="8">
        <v>1</v>
      </c>
      <c r="I20" s="8">
        <f t="shared" si="2"/>
        <v>57.5</v>
      </c>
      <c r="J20" s="11">
        <v>1</v>
      </c>
      <c r="K20" s="8">
        <f t="shared" si="3"/>
        <v>25</v>
      </c>
      <c r="L20" s="8">
        <v>1</v>
      </c>
      <c r="M20" s="8">
        <f t="shared" si="4"/>
        <v>25</v>
      </c>
      <c r="N20" s="8">
        <v>1</v>
      </c>
      <c r="O20" s="8">
        <f t="shared" si="5"/>
        <v>25</v>
      </c>
      <c r="P20" s="8">
        <v>1</v>
      </c>
      <c r="Q20" s="8">
        <f t="shared" si="6"/>
        <v>14.4</v>
      </c>
      <c r="R20" s="8">
        <v>1</v>
      </c>
      <c r="S20" s="8">
        <f t="shared" si="7"/>
        <v>14.4</v>
      </c>
      <c r="T20" s="8">
        <v>1</v>
      </c>
      <c r="U20" s="8">
        <f t="shared" si="8"/>
        <v>14.4</v>
      </c>
      <c r="V20" s="11">
        <v>1</v>
      </c>
      <c r="W20" s="8">
        <f t="shared" si="9"/>
        <v>11.1</v>
      </c>
      <c r="X20" s="8">
        <v>1</v>
      </c>
      <c r="Y20" s="8">
        <f t="shared" si="10"/>
        <v>11.1</v>
      </c>
      <c r="Z20" s="8">
        <v>1</v>
      </c>
      <c r="AA20" s="8">
        <f t="shared" si="11"/>
        <v>11.1</v>
      </c>
      <c r="AB20" s="11">
        <v>1</v>
      </c>
      <c r="AC20" s="8">
        <f t="shared" ca="1" si="12"/>
        <v>50.8</v>
      </c>
      <c r="AD20" s="8">
        <v>1</v>
      </c>
      <c r="AE20" s="87">
        <f t="shared" ca="1" si="13"/>
        <v>50.8</v>
      </c>
      <c r="AF20" s="8">
        <v>1</v>
      </c>
      <c r="AG20" s="88">
        <f t="shared" ca="1" si="14"/>
        <v>50.8</v>
      </c>
      <c r="AH20" s="11">
        <v>0</v>
      </c>
      <c r="AI20" s="8"/>
      <c r="AJ20" s="8">
        <v>0</v>
      </c>
      <c r="AK20" s="8"/>
      <c r="AL20" s="8">
        <v>0</v>
      </c>
      <c r="AM20" s="13"/>
      <c r="AN20" s="11">
        <v>0</v>
      </c>
      <c r="AO20" s="8"/>
      <c r="AP20" s="8">
        <v>0</v>
      </c>
      <c r="AQ20" s="8"/>
      <c r="AR20" s="8">
        <v>0</v>
      </c>
      <c r="AS20" s="13"/>
      <c r="AZ20"/>
    </row>
    <row r="21" spans="2:52" x14ac:dyDescent="0.3">
      <c r="B21" s="28"/>
      <c r="C21" s="34">
        <v>45047.166666666599</v>
      </c>
      <c r="D21" s="11">
        <v>1</v>
      </c>
      <c r="E21" s="8">
        <f t="shared" si="0"/>
        <v>57.5</v>
      </c>
      <c r="F21" s="8">
        <v>1</v>
      </c>
      <c r="G21" s="8">
        <f t="shared" si="1"/>
        <v>57.5</v>
      </c>
      <c r="H21" s="8">
        <v>1</v>
      </c>
      <c r="I21" s="8">
        <f t="shared" si="2"/>
        <v>57.5</v>
      </c>
      <c r="J21" s="11">
        <v>1</v>
      </c>
      <c r="K21" s="8">
        <f t="shared" si="3"/>
        <v>25</v>
      </c>
      <c r="L21" s="8">
        <v>1</v>
      </c>
      <c r="M21" s="8">
        <f t="shared" si="4"/>
        <v>25</v>
      </c>
      <c r="N21" s="8">
        <v>1</v>
      </c>
      <c r="O21" s="8">
        <f t="shared" si="5"/>
        <v>25</v>
      </c>
      <c r="P21" s="8">
        <v>1</v>
      </c>
      <c r="Q21" s="8">
        <f t="shared" si="6"/>
        <v>14.4</v>
      </c>
      <c r="R21" s="8">
        <v>1</v>
      </c>
      <c r="S21" s="8">
        <f t="shared" si="7"/>
        <v>14.4</v>
      </c>
      <c r="T21" s="8">
        <v>1</v>
      </c>
      <c r="U21" s="8">
        <f t="shared" si="8"/>
        <v>14.4</v>
      </c>
      <c r="V21" s="11">
        <v>1</v>
      </c>
      <c r="W21" s="8">
        <f t="shared" si="9"/>
        <v>11.1</v>
      </c>
      <c r="X21" s="8">
        <v>1</v>
      </c>
      <c r="Y21" s="8">
        <f t="shared" si="10"/>
        <v>11.1</v>
      </c>
      <c r="Z21" s="8">
        <v>1</v>
      </c>
      <c r="AA21" s="8">
        <f t="shared" si="11"/>
        <v>11.1</v>
      </c>
      <c r="AB21" s="11">
        <v>1</v>
      </c>
      <c r="AC21" s="8">
        <f t="shared" ca="1" si="12"/>
        <v>50.8</v>
      </c>
      <c r="AD21" s="8">
        <v>1</v>
      </c>
      <c r="AE21" s="87">
        <f t="shared" ca="1" si="13"/>
        <v>50.8</v>
      </c>
      <c r="AF21" s="8">
        <v>1</v>
      </c>
      <c r="AG21" s="88">
        <f t="shared" ca="1" si="14"/>
        <v>50.8</v>
      </c>
      <c r="AH21" s="11">
        <v>0</v>
      </c>
      <c r="AI21" s="8"/>
      <c r="AJ21" s="8">
        <v>0</v>
      </c>
      <c r="AK21" s="8"/>
      <c r="AL21" s="8">
        <v>0</v>
      </c>
      <c r="AM21" s="13"/>
      <c r="AN21" s="11">
        <v>0</v>
      </c>
      <c r="AO21" s="8"/>
      <c r="AP21" s="8">
        <v>0</v>
      </c>
      <c r="AQ21" s="8"/>
      <c r="AR21" s="8">
        <v>0</v>
      </c>
      <c r="AS21" s="13"/>
      <c r="AZ21"/>
    </row>
    <row r="22" spans="2:52" x14ac:dyDescent="0.3">
      <c r="B22" s="28"/>
      <c r="C22" s="34">
        <v>45047.177083333299</v>
      </c>
      <c r="D22" s="11">
        <v>1</v>
      </c>
      <c r="E22" s="8">
        <f t="shared" si="0"/>
        <v>57.5</v>
      </c>
      <c r="F22" s="8">
        <v>1</v>
      </c>
      <c r="G22" s="8">
        <f t="shared" si="1"/>
        <v>57.5</v>
      </c>
      <c r="H22" s="8">
        <v>1</v>
      </c>
      <c r="I22" s="8">
        <f t="shared" si="2"/>
        <v>57.5</v>
      </c>
      <c r="J22" s="11">
        <v>1</v>
      </c>
      <c r="K22" s="8">
        <f t="shared" si="3"/>
        <v>25</v>
      </c>
      <c r="L22" s="8">
        <v>1</v>
      </c>
      <c r="M22" s="8">
        <f t="shared" si="4"/>
        <v>25</v>
      </c>
      <c r="N22" s="8">
        <v>1</v>
      </c>
      <c r="O22" s="8">
        <f t="shared" si="5"/>
        <v>25</v>
      </c>
      <c r="P22" s="8">
        <v>1</v>
      </c>
      <c r="Q22" s="8">
        <f t="shared" si="6"/>
        <v>14.4</v>
      </c>
      <c r="R22" s="8">
        <v>1</v>
      </c>
      <c r="S22" s="8">
        <f t="shared" si="7"/>
        <v>14.4</v>
      </c>
      <c r="T22" s="8">
        <v>1</v>
      </c>
      <c r="U22" s="8">
        <f t="shared" si="8"/>
        <v>14.4</v>
      </c>
      <c r="V22" s="11">
        <v>1</v>
      </c>
      <c r="W22" s="8">
        <f t="shared" si="9"/>
        <v>11.1</v>
      </c>
      <c r="X22" s="8">
        <v>1</v>
      </c>
      <c r="Y22" s="8">
        <f t="shared" si="10"/>
        <v>11.1</v>
      </c>
      <c r="Z22" s="8">
        <v>1</v>
      </c>
      <c r="AA22" s="8">
        <f t="shared" si="11"/>
        <v>11.1</v>
      </c>
      <c r="AB22" s="11">
        <v>1</v>
      </c>
      <c r="AC22" s="8">
        <f t="shared" ca="1" si="12"/>
        <v>50.8</v>
      </c>
      <c r="AD22" s="8">
        <v>1</v>
      </c>
      <c r="AE22" s="87">
        <f t="shared" ca="1" si="13"/>
        <v>50.8</v>
      </c>
      <c r="AF22" s="8">
        <v>1</v>
      </c>
      <c r="AG22" s="88">
        <f t="shared" ca="1" si="14"/>
        <v>50.8</v>
      </c>
      <c r="AH22" s="11">
        <v>0</v>
      </c>
      <c r="AI22" s="8"/>
      <c r="AJ22" s="8">
        <v>0</v>
      </c>
      <c r="AK22" s="8"/>
      <c r="AL22" s="8">
        <v>0</v>
      </c>
      <c r="AM22" s="13"/>
      <c r="AN22" s="11">
        <v>0</v>
      </c>
      <c r="AO22" s="8"/>
      <c r="AP22" s="8">
        <v>0</v>
      </c>
      <c r="AQ22" s="8"/>
      <c r="AR22" s="8">
        <v>0</v>
      </c>
      <c r="AS22" s="13"/>
      <c r="AZ22"/>
    </row>
    <row r="23" spans="2:52" x14ac:dyDescent="0.3">
      <c r="B23" s="28"/>
      <c r="C23" s="34">
        <v>45047.1875</v>
      </c>
      <c r="D23" s="11">
        <v>1</v>
      </c>
      <c r="E23" s="8">
        <f t="shared" si="0"/>
        <v>57.5</v>
      </c>
      <c r="F23" s="8">
        <v>1</v>
      </c>
      <c r="G23" s="8">
        <f t="shared" si="1"/>
        <v>57.5</v>
      </c>
      <c r="H23" s="8">
        <v>1</v>
      </c>
      <c r="I23" s="8">
        <f t="shared" si="2"/>
        <v>57.5</v>
      </c>
      <c r="J23" s="11">
        <v>1</v>
      </c>
      <c r="K23" s="8">
        <f t="shared" si="3"/>
        <v>25</v>
      </c>
      <c r="L23" s="8">
        <v>1</v>
      </c>
      <c r="M23" s="8">
        <f t="shared" si="4"/>
        <v>25</v>
      </c>
      <c r="N23" s="8">
        <v>1</v>
      </c>
      <c r="O23" s="8">
        <f t="shared" si="5"/>
        <v>25</v>
      </c>
      <c r="P23" s="8">
        <v>1</v>
      </c>
      <c r="Q23" s="8">
        <f t="shared" si="6"/>
        <v>14.4</v>
      </c>
      <c r="R23" s="8">
        <v>1</v>
      </c>
      <c r="S23" s="8">
        <f t="shared" si="7"/>
        <v>14.4</v>
      </c>
      <c r="T23" s="8">
        <v>1</v>
      </c>
      <c r="U23" s="8">
        <f t="shared" si="8"/>
        <v>14.4</v>
      </c>
      <c r="V23" s="11">
        <v>1</v>
      </c>
      <c r="W23" s="8">
        <f t="shared" si="9"/>
        <v>11.1</v>
      </c>
      <c r="X23" s="8">
        <v>1</v>
      </c>
      <c r="Y23" s="8">
        <f t="shared" si="10"/>
        <v>11.1</v>
      </c>
      <c r="Z23" s="8">
        <v>1</v>
      </c>
      <c r="AA23" s="8">
        <f t="shared" si="11"/>
        <v>11.1</v>
      </c>
      <c r="AB23" s="11">
        <v>1</v>
      </c>
      <c r="AC23" s="8">
        <f t="shared" ca="1" si="12"/>
        <v>50.8</v>
      </c>
      <c r="AD23" s="8">
        <v>1</v>
      </c>
      <c r="AE23" s="87">
        <f t="shared" ca="1" si="13"/>
        <v>50.8</v>
      </c>
      <c r="AF23" s="8">
        <v>1</v>
      </c>
      <c r="AG23" s="88">
        <f t="shared" ca="1" si="14"/>
        <v>50.8</v>
      </c>
      <c r="AH23" s="11">
        <v>0</v>
      </c>
      <c r="AI23" s="8"/>
      <c r="AJ23" s="8">
        <v>0</v>
      </c>
      <c r="AK23" s="8"/>
      <c r="AL23" s="8">
        <v>0</v>
      </c>
      <c r="AM23" s="13"/>
      <c r="AN23" s="11">
        <v>0</v>
      </c>
      <c r="AO23" s="8"/>
      <c r="AP23" s="8">
        <v>0</v>
      </c>
      <c r="AQ23" s="8"/>
      <c r="AR23" s="8">
        <v>0</v>
      </c>
      <c r="AS23" s="13"/>
      <c r="AZ23"/>
    </row>
    <row r="24" spans="2:52" x14ac:dyDescent="0.3">
      <c r="B24" s="28"/>
      <c r="C24" s="34">
        <v>45047.197916666599</v>
      </c>
      <c r="D24" s="11">
        <v>1</v>
      </c>
      <c r="E24" s="8">
        <f t="shared" si="0"/>
        <v>57.5</v>
      </c>
      <c r="F24" s="8">
        <v>1</v>
      </c>
      <c r="G24" s="8">
        <f t="shared" si="1"/>
        <v>57.5</v>
      </c>
      <c r="H24" s="8">
        <v>1</v>
      </c>
      <c r="I24" s="8">
        <f t="shared" si="2"/>
        <v>57.5</v>
      </c>
      <c r="J24" s="11">
        <v>1</v>
      </c>
      <c r="K24" s="8">
        <f t="shared" si="3"/>
        <v>25</v>
      </c>
      <c r="L24" s="8">
        <v>1</v>
      </c>
      <c r="M24" s="8">
        <f t="shared" si="4"/>
        <v>25</v>
      </c>
      <c r="N24" s="8">
        <v>1</v>
      </c>
      <c r="O24" s="8">
        <f t="shared" si="5"/>
        <v>25</v>
      </c>
      <c r="P24" s="8">
        <v>1</v>
      </c>
      <c r="Q24" s="8">
        <f t="shared" si="6"/>
        <v>14.4</v>
      </c>
      <c r="R24" s="8">
        <v>1</v>
      </c>
      <c r="S24" s="8">
        <f t="shared" si="7"/>
        <v>14.4</v>
      </c>
      <c r="T24" s="8">
        <v>1</v>
      </c>
      <c r="U24" s="8">
        <f t="shared" si="8"/>
        <v>14.4</v>
      </c>
      <c r="V24" s="11">
        <v>1</v>
      </c>
      <c r="W24" s="8">
        <f t="shared" si="9"/>
        <v>11.1</v>
      </c>
      <c r="X24" s="8">
        <v>1</v>
      </c>
      <c r="Y24" s="8">
        <f t="shared" si="10"/>
        <v>11.1</v>
      </c>
      <c r="Z24" s="8">
        <v>1</v>
      </c>
      <c r="AA24" s="8">
        <f t="shared" si="11"/>
        <v>11.1</v>
      </c>
      <c r="AB24" s="11">
        <v>1</v>
      </c>
      <c r="AC24" s="8">
        <f t="shared" ca="1" si="12"/>
        <v>50.8</v>
      </c>
      <c r="AD24" s="8">
        <v>1</v>
      </c>
      <c r="AE24" s="87">
        <f t="shared" ca="1" si="13"/>
        <v>50.8</v>
      </c>
      <c r="AF24" s="8">
        <v>1</v>
      </c>
      <c r="AG24" s="88">
        <f t="shared" ca="1" si="14"/>
        <v>50.8</v>
      </c>
      <c r="AH24" s="11">
        <v>0</v>
      </c>
      <c r="AI24" s="8"/>
      <c r="AJ24" s="8">
        <v>0</v>
      </c>
      <c r="AK24" s="8"/>
      <c r="AL24" s="8">
        <v>0</v>
      </c>
      <c r="AM24" s="13"/>
      <c r="AN24" s="11">
        <v>0</v>
      </c>
      <c r="AO24" s="8"/>
      <c r="AP24" s="8">
        <v>0</v>
      </c>
      <c r="AQ24" s="8"/>
      <c r="AR24" s="8">
        <v>0</v>
      </c>
      <c r="AS24" s="13"/>
      <c r="AZ24"/>
    </row>
    <row r="25" spans="2:52" x14ac:dyDescent="0.3">
      <c r="B25" s="28"/>
      <c r="C25" s="34">
        <v>45047.208333333299</v>
      </c>
      <c r="D25" s="11">
        <v>1</v>
      </c>
      <c r="E25" s="8">
        <f t="shared" si="0"/>
        <v>57.5</v>
      </c>
      <c r="F25" s="8">
        <v>1</v>
      </c>
      <c r="G25" s="8">
        <f t="shared" si="1"/>
        <v>57.5</v>
      </c>
      <c r="H25" s="8">
        <v>1</v>
      </c>
      <c r="I25" s="8">
        <f t="shared" si="2"/>
        <v>57.5</v>
      </c>
      <c r="J25" s="11">
        <v>1</v>
      </c>
      <c r="K25" s="8">
        <f t="shared" si="3"/>
        <v>25</v>
      </c>
      <c r="L25" s="8">
        <v>1</v>
      </c>
      <c r="M25" s="8">
        <f t="shared" si="4"/>
        <v>25</v>
      </c>
      <c r="N25" s="8">
        <v>1</v>
      </c>
      <c r="O25" s="8">
        <f t="shared" si="5"/>
        <v>25</v>
      </c>
      <c r="P25" s="8">
        <v>1</v>
      </c>
      <c r="Q25" s="8">
        <f t="shared" si="6"/>
        <v>14.4</v>
      </c>
      <c r="R25" s="8">
        <v>1</v>
      </c>
      <c r="S25" s="8">
        <f t="shared" si="7"/>
        <v>14.4</v>
      </c>
      <c r="T25" s="8">
        <v>1</v>
      </c>
      <c r="U25" s="8">
        <f t="shared" si="8"/>
        <v>14.4</v>
      </c>
      <c r="V25" s="11">
        <v>1</v>
      </c>
      <c r="W25" s="8">
        <f t="shared" si="9"/>
        <v>11.1</v>
      </c>
      <c r="X25" s="8">
        <v>1</v>
      </c>
      <c r="Y25" s="8">
        <f t="shared" si="10"/>
        <v>11.1</v>
      </c>
      <c r="Z25" s="8">
        <v>1</v>
      </c>
      <c r="AA25" s="8">
        <f t="shared" si="11"/>
        <v>11.1</v>
      </c>
      <c r="AB25" s="11">
        <v>1</v>
      </c>
      <c r="AC25" s="8">
        <f t="shared" ca="1" si="12"/>
        <v>50.8</v>
      </c>
      <c r="AD25" s="8">
        <v>1</v>
      </c>
      <c r="AE25" s="87">
        <f t="shared" ca="1" si="13"/>
        <v>50.8</v>
      </c>
      <c r="AF25" s="8">
        <v>1</v>
      </c>
      <c r="AG25" s="88">
        <f t="shared" ca="1" si="14"/>
        <v>50.8</v>
      </c>
      <c r="AH25" s="11">
        <v>0</v>
      </c>
      <c r="AI25" s="8"/>
      <c r="AJ25" s="8">
        <v>0</v>
      </c>
      <c r="AK25" s="8"/>
      <c r="AL25" s="8">
        <v>0</v>
      </c>
      <c r="AM25" s="13"/>
      <c r="AN25" s="11">
        <v>0</v>
      </c>
      <c r="AO25" s="8"/>
      <c r="AP25" s="8">
        <v>0</v>
      </c>
      <c r="AQ25" s="8"/>
      <c r="AR25" s="8">
        <v>0</v>
      </c>
      <c r="AS25" s="13"/>
      <c r="AZ25"/>
    </row>
    <row r="26" spans="2:52" x14ac:dyDescent="0.3">
      <c r="B26" s="28"/>
      <c r="C26" s="34">
        <v>45047.218749999898</v>
      </c>
      <c r="D26" s="11">
        <v>1</v>
      </c>
      <c r="E26" s="8">
        <f t="shared" si="0"/>
        <v>57.5</v>
      </c>
      <c r="F26" s="8">
        <v>1</v>
      </c>
      <c r="G26" s="8">
        <f t="shared" si="1"/>
        <v>57.5</v>
      </c>
      <c r="H26" s="8">
        <v>1</v>
      </c>
      <c r="I26" s="8">
        <f t="shared" si="2"/>
        <v>57.5</v>
      </c>
      <c r="J26" s="11">
        <v>1</v>
      </c>
      <c r="K26" s="8">
        <f t="shared" si="3"/>
        <v>25</v>
      </c>
      <c r="L26" s="8">
        <v>1</v>
      </c>
      <c r="M26" s="8">
        <f t="shared" si="4"/>
        <v>25</v>
      </c>
      <c r="N26" s="8">
        <v>1</v>
      </c>
      <c r="O26" s="8">
        <f t="shared" si="5"/>
        <v>25</v>
      </c>
      <c r="P26" s="8">
        <v>1</v>
      </c>
      <c r="Q26" s="8">
        <f t="shared" si="6"/>
        <v>14.4</v>
      </c>
      <c r="R26" s="8">
        <v>1</v>
      </c>
      <c r="S26" s="8">
        <f t="shared" si="7"/>
        <v>14.4</v>
      </c>
      <c r="T26" s="8">
        <v>1</v>
      </c>
      <c r="U26" s="8">
        <f t="shared" si="8"/>
        <v>14.4</v>
      </c>
      <c r="V26" s="11">
        <v>1</v>
      </c>
      <c r="W26" s="8">
        <f t="shared" si="9"/>
        <v>11.1</v>
      </c>
      <c r="X26" s="8">
        <v>1</v>
      </c>
      <c r="Y26" s="8">
        <f t="shared" si="10"/>
        <v>11.1</v>
      </c>
      <c r="Z26" s="8">
        <v>1</v>
      </c>
      <c r="AA26" s="8">
        <f t="shared" si="11"/>
        <v>11.1</v>
      </c>
      <c r="AB26" s="11">
        <v>1</v>
      </c>
      <c r="AC26" s="8">
        <f t="shared" ca="1" si="12"/>
        <v>50.8</v>
      </c>
      <c r="AD26" s="8">
        <v>1</v>
      </c>
      <c r="AE26" s="87">
        <f t="shared" ca="1" si="13"/>
        <v>50.8</v>
      </c>
      <c r="AF26" s="8">
        <v>1</v>
      </c>
      <c r="AG26" s="88">
        <f t="shared" ca="1" si="14"/>
        <v>50.8</v>
      </c>
      <c r="AH26" s="11">
        <v>0</v>
      </c>
      <c r="AI26" s="8"/>
      <c r="AJ26" s="8">
        <v>0</v>
      </c>
      <c r="AK26" s="8"/>
      <c r="AL26" s="8">
        <v>0</v>
      </c>
      <c r="AM26" s="13"/>
      <c r="AN26" s="11">
        <v>0</v>
      </c>
      <c r="AO26" s="8"/>
      <c r="AP26" s="8">
        <v>0</v>
      </c>
      <c r="AQ26" s="8"/>
      <c r="AR26" s="8">
        <v>0</v>
      </c>
      <c r="AS26" s="13"/>
      <c r="AZ26"/>
    </row>
    <row r="27" spans="2:52" x14ac:dyDescent="0.3">
      <c r="B27" s="28"/>
      <c r="C27" s="34">
        <v>45047.229166666599</v>
      </c>
      <c r="D27" s="11">
        <v>1</v>
      </c>
      <c r="E27" s="8">
        <f t="shared" si="0"/>
        <v>57.5</v>
      </c>
      <c r="F27" s="8">
        <v>1</v>
      </c>
      <c r="G27" s="8">
        <f t="shared" si="1"/>
        <v>57.5</v>
      </c>
      <c r="H27" s="8">
        <v>1</v>
      </c>
      <c r="I27" s="8">
        <f t="shared" si="2"/>
        <v>57.5</v>
      </c>
      <c r="J27" s="11">
        <v>1</v>
      </c>
      <c r="K27" s="8">
        <f t="shared" si="3"/>
        <v>25</v>
      </c>
      <c r="L27" s="8">
        <v>1</v>
      </c>
      <c r="M27" s="8">
        <f t="shared" si="4"/>
        <v>25</v>
      </c>
      <c r="N27" s="8">
        <v>1</v>
      </c>
      <c r="O27" s="8">
        <f t="shared" si="5"/>
        <v>25</v>
      </c>
      <c r="P27" s="8">
        <v>1</v>
      </c>
      <c r="Q27" s="8">
        <f t="shared" si="6"/>
        <v>14.4</v>
      </c>
      <c r="R27" s="8">
        <v>1</v>
      </c>
      <c r="S27" s="8">
        <f t="shared" si="7"/>
        <v>14.4</v>
      </c>
      <c r="T27" s="8">
        <v>1</v>
      </c>
      <c r="U27" s="8">
        <f t="shared" si="8"/>
        <v>14.4</v>
      </c>
      <c r="V27" s="11">
        <v>1</v>
      </c>
      <c r="W27" s="8">
        <f t="shared" si="9"/>
        <v>11.1</v>
      </c>
      <c r="X27" s="8">
        <v>1</v>
      </c>
      <c r="Y27" s="8">
        <f t="shared" si="10"/>
        <v>11.1</v>
      </c>
      <c r="Z27" s="8">
        <v>1</v>
      </c>
      <c r="AA27" s="8">
        <f t="shared" si="11"/>
        <v>11.1</v>
      </c>
      <c r="AB27" s="11">
        <v>1</v>
      </c>
      <c r="AC27" s="8">
        <f t="shared" ca="1" si="12"/>
        <v>50.8</v>
      </c>
      <c r="AD27" s="8">
        <v>1</v>
      </c>
      <c r="AE27" s="87">
        <f t="shared" ca="1" si="13"/>
        <v>50.8</v>
      </c>
      <c r="AF27" s="8">
        <v>1</v>
      </c>
      <c r="AG27" s="88">
        <f t="shared" ca="1" si="14"/>
        <v>50.8</v>
      </c>
      <c r="AH27" s="11">
        <v>0</v>
      </c>
      <c r="AI27" s="8"/>
      <c r="AJ27" s="8">
        <v>0</v>
      </c>
      <c r="AK27" s="8"/>
      <c r="AL27" s="8">
        <v>0</v>
      </c>
      <c r="AM27" s="13"/>
      <c r="AN27" s="11">
        <v>0</v>
      </c>
      <c r="AO27" s="8"/>
      <c r="AP27" s="8">
        <v>0</v>
      </c>
      <c r="AQ27" s="8"/>
      <c r="AR27" s="8">
        <v>0</v>
      </c>
      <c r="AS27" s="13"/>
      <c r="AZ27"/>
    </row>
    <row r="28" spans="2:52" x14ac:dyDescent="0.3">
      <c r="B28" s="28"/>
      <c r="C28" s="34">
        <v>45047.239583333299</v>
      </c>
      <c r="D28" s="11">
        <v>1</v>
      </c>
      <c r="E28" s="8">
        <f t="shared" si="0"/>
        <v>57.5</v>
      </c>
      <c r="F28" s="8">
        <v>1</v>
      </c>
      <c r="G28" s="8">
        <f t="shared" si="1"/>
        <v>57.5</v>
      </c>
      <c r="H28" s="8">
        <v>1</v>
      </c>
      <c r="I28" s="8">
        <f t="shared" si="2"/>
        <v>57.5</v>
      </c>
      <c r="J28" s="11">
        <v>1</v>
      </c>
      <c r="K28" s="8">
        <f t="shared" si="3"/>
        <v>25</v>
      </c>
      <c r="L28" s="8">
        <v>1</v>
      </c>
      <c r="M28" s="8">
        <f t="shared" si="4"/>
        <v>25</v>
      </c>
      <c r="N28" s="8">
        <v>1</v>
      </c>
      <c r="O28" s="8">
        <f t="shared" si="5"/>
        <v>25</v>
      </c>
      <c r="P28" s="8">
        <v>1</v>
      </c>
      <c r="Q28" s="8">
        <f t="shared" si="6"/>
        <v>14.4</v>
      </c>
      <c r="R28" s="8">
        <v>1</v>
      </c>
      <c r="S28" s="8">
        <f t="shared" si="7"/>
        <v>14.4</v>
      </c>
      <c r="T28" s="8">
        <v>1</v>
      </c>
      <c r="U28" s="8">
        <f t="shared" si="8"/>
        <v>14.4</v>
      </c>
      <c r="V28" s="11">
        <v>1</v>
      </c>
      <c r="W28" s="8">
        <f t="shared" si="9"/>
        <v>11.1</v>
      </c>
      <c r="X28" s="8">
        <v>1</v>
      </c>
      <c r="Y28" s="8">
        <f t="shared" si="10"/>
        <v>11.1</v>
      </c>
      <c r="Z28" s="8">
        <v>1</v>
      </c>
      <c r="AA28" s="8">
        <f t="shared" si="11"/>
        <v>11.1</v>
      </c>
      <c r="AB28" s="11">
        <v>1</v>
      </c>
      <c r="AC28" s="8">
        <f t="shared" ca="1" si="12"/>
        <v>50.8</v>
      </c>
      <c r="AD28" s="8">
        <v>1</v>
      </c>
      <c r="AE28" s="87">
        <f t="shared" ca="1" si="13"/>
        <v>50.8</v>
      </c>
      <c r="AF28" s="8">
        <v>1</v>
      </c>
      <c r="AG28" s="88">
        <f t="shared" ca="1" si="14"/>
        <v>50.8</v>
      </c>
      <c r="AH28" s="11">
        <v>0</v>
      </c>
      <c r="AI28" s="8"/>
      <c r="AJ28" s="8">
        <v>0</v>
      </c>
      <c r="AK28" s="8"/>
      <c r="AL28" s="8">
        <v>0</v>
      </c>
      <c r="AM28" s="13"/>
      <c r="AN28" s="11">
        <v>0</v>
      </c>
      <c r="AO28" s="8"/>
      <c r="AP28" s="8">
        <v>0</v>
      </c>
      <c r="AQ28" s="8"/>
      <c r="AR28" s="8">
        <v>0</v>
      </c>
      <c r="AS28" s="13"/>
      <c r="AZ28"/>
    </row>
    <row r="29" spans="2:52" x14ac:dyDescent="0.3">
      <c r="B29" s="28"/>
      <c r="C29" s="34">
        <v>45047.249999999898</v>
      </c>
      <c r="D29" s="11">
        <v>1</v>
      </c>
      <c r="E29" s="8">
        <f t="shared" si="0"/>
        <v>57.5</v>
      </c>
      <c r="F29" s="8">
        <v>1</v>
      </c>
      <c r="G29" s="8">
        <f t="shared" si="1"/>
        <v>57.5</v>
      </c>
      <c r="H29" s="8">
        <v>1</v>
      </c>
      <c r="I29" s="8">
        <f t="shared" si="2"/>
        <v>57.5</v>
      </c>
      <c r="J29" s="11">
        <v>1</v>
      </c>
      <c r="K29" s="8">
        <f t="shared" si="3"/>
        <v>25</v>
      </c>
      <c r="L29" s="8">
        <v>1</v>
      </c>
      <c r="M29" s="8">
        <f t="shared" si="4"/>
        <v>25</v>
      </c>
      <c r="N29" s="8">
        <v>1</v>
      </c>
      <c r="O29" s="8">
        <f t="shared" si="5"/>
        <v>25</v>
      </c>
      <c r="P29" s="8">
        <v>1</v>
      </c>
      <c r="Q29" s="8">
        <f t="shared" si="6"/>
        <v>14.4</v>
      </c>
      <c r="R29" s="8">
        <v>1</v>
      </c>
      <c r="S29" s="8">
        <f t="shared" si="7"/>
        <v>14.4</v>
      </c>
      <c r="T29" s="8">
        <v>1</v>
      </c>
      <c r="U29" s="8">
        <f t="shared" si="8"/>
        <v>14.4</v>
      </c>
      <c r="V29" s="11">
        <v>1</v>
      </c>
      <c r="W29" s="8">
        <f t="shared" si="9"/>
        <v>11.1</v>
      </c>
      <c r="X29" s="8">
        <v>1</v>
      </c>
      <c r="Y29" s="8">
        <f t="shared" si="10"/>
        <v>11.1</v>
      </c>
      <c r="Z29" s="8">
        <v>1</v>
      </c>
      <c r="AA29" s="8">
        <f t="shared" si="11"/>
        <v>11.1</v>
      </c>
      <c r="AB29" s="11">
        <v>1</v>
      </c>
      <c r="AC29" s="8">
        <f t="shared" ca="1" si="12"/>
        <v>50.8</v>
      </c>
      <c r="AD29" s="8">
        <v>1</v>
      </c>
      <c r="AE29" s="87">
        <f t="shared" ca="1" si="13"/>
        <v>50.8</v>
      </c>
      <c r="AF29" s="8">
        <v>1</v>
      </c>
      <c r="AG29" s="88">
        <f t="shared" ca="1" si="14"/>
        <v>50.8</v>
      </c>
      <c r="AH29" s="11">
        <v>0</v>
      </c>
      <c r="AI29" s="8"/>
      <c r="AJ29" s="8">
        <v>0</v>
      </c>
      <c r="AK29" s="8"/>
      <c r="AL29" s="8">
        <v>0</v>
      </c>
      <c r="AM29" s="13"/>
      <c r="AN29" s="11">
        <v>0</v>
      </c>
      <c r="AO29" s="8"/>
      <c r="AP29" s="8">
        <v>0</v>
      </c>
      <c r="AQ29" s="8"/>
      <c r="AR29" s="8">
        <v>0</v>
      </c>
      <c r="AS29" s="13"/>
      <c r="AZ29"/>
    </row>
    <row r="30" spans="2:52" x14ac:dyDescent="0.3">
      <c r="B30" s="28"/>
      <c r="C30" s="34">
        <v>45047.260416666599</v>
      </c>
      <c r="D30" s="11">
        <v>1</v>
      </c>
      <c r="E30" s="8">
        <f t="shared" si="0"/>
        <v>57.5</v>
      </c>
      <c r="F30" s="8">
        <v>1</v>
      </c>
      <c r="G30" s="8">
        <f t="shared" si="1"/>
        <v>57.5</v>
      </c>
      <c r="H30" s="8">
        <v>1</v>
      </c>
      <c r="I30" s="8">
        <f t="shared" si="2"/>
        <v>57.5</v>
      </c>
      <c r="J30" s="11">
        <v>1</v>
      </c>
      <c r="K30" s="8">
        <f t="shared" si="3"/>
        <v>25</v>
      </c>
      <c r="L30" s="8">
        <v>1</v>
      </c>
      <c r="M30" s="8">
        <f t="shared" si="4"/>
        <v>25</v>
      </c>
      <c r="N30" s="8">
        <v>1</v>
      </c>
      <c r="O30" s="8">
        <f t="shared" si="5"/>
        <v>25</v>
      </c>
      <c r="P30" s="8">
        <v>1</v>
      </c>
      <c r="Q30" s="8">
        <f t="shared" si="6"/>
        <v>14.4</v>
      </c>
      <c r="R30" s="8">
        <v>1</v>
      </c>
      <c r="S30" s="8">
        <f t="shared" si="7"/>
        <v>14.4</v>
      </c>
      <c r="T30" s="8">
        <v>1</v>
      </c>
      <c r="U30" s="8">
        <f t="shared" si="8"/>
        <v>14.4</v>
      </c>
      <c r="V30" s="11">
        <v>1</v>
      </c>
      <c r="W30" s="8">
        <f t="shared" si="9"/>
        <v>11.1</v>
      </c>
      <c r="X30" s="8">
        <v>1</v>
      </c>
      <c r="Y30" s="8">
        <f t="shared" si="10"/>
        <v>11.1</v>
      </c>
      <c r="Z30" s="8">
        <v>1</v>
      </c>
      <c r="AA30" s="8">
        <f t="shared" si="11"/>
        <v>11.1</v>
      </c>
      <c r="AB30" s="11">
        <v>1</v>
      </c>
      <c r="AC30" s="8">
        <f t="shared" ca="1" si="12"/>
        <v>50.8</v>
      </c>
      <c r="AD30" s="8">
        <v>1</v>
      </c>
      <c r="AE30" s="87">
        <f t="shared" ca="1" si="13"/>
        <v>50.8</v>
      </c>
      <c r="AF30" s="8">
        <v>1</v>
      </c>
      <c r="AG30" s="88">
        <f t="shared" ca="1" si="14"/>
        <v>50.8</v>
      </c>
      <c r="AH30" s="11">
        <v>0</v>
      </c>
      <c r="AI30" s="8"/>
      <c r="AJ30" s="8">
        <v>0</v>
      </c>
      <c r="AK30" s="8"/>
      <c r="AL30" s="8">
        <v>0</v>
      </c>
      <c r="AM30" s="13"/>
      <c r="AN30" s="11">
        <v>0</v>
      </c>
      <c r="AO30" s="8"/>
      <c r="AP30" s="8">
        <v>0</v>
      </c>
      <c r="AQ30" s="8"/>
      <c r="AR30" s="8">
        <v>0</v>
      </c>
      <c r="AS30" s="13"/>
      <c r="AZ30"/>
    </row>
    <row r="31" spans="2:52" x14ac:dyDescent="0.3">
      <c r="B31" s="28"/>
      <c r="C31" s="34">
        <v>45047.270833333299</v>
      </c>
      <c r="D31" s="11">
        <v>1</v>
      </c>
      <c r="E31" s="8">
        <f t="shared" si="0"/>
        <v>57.5</v>
      </c>
      <c r="F31" s="8">
        <v>1</v>
      </c>
      <c r="G31" s="8">
        <f t="shared" si="1"/>
        <v>57.5</v>
      </c>
      <c r="H31" s="8">
        <v>1</v>
      </c>
      <c r="I31" s="8">
        <f t="shared" si="2"/>
        <v>57.5</v>
      </c>
      <c r="J31" s="11">
        <v>1</v>
      </c>
      <c r="K31" s="8">
        <f t="shared" si="3"/>
        <v>25</v>
      </c>
      <c r="L31" s="8">
        <v>1</v>
      </c>
      <c r="M31" s="8">
        <f t="shared" si="4"/>
        <v>25</v>
      </c>
      <c r="N31" s="8">
        <v>1</v>
      </c>
      <c r="O31" s="8">
        <f t="shared" si="5"/>
        <v>25</v>
      </c>
      <c r="P31" s="8">
        <v>1</v>
      </c>
      <c r="Q31" s="8">
        <f t="shared" si="6"/>
        <v>14.4</v>
      </c>
      <c r="R31" s="8">
        <v>1</v>
      </c>
      <c r="S31" s="8">
        <f t="shared" si="7"/>
        <v>14.4</v>
      </c>
      <c r="T31" s="8">
        <v>1</v>
      </c>
      <c r="U31" s="8">
        <f t="shared" si="8"/>
        <v>14.4</v>
      </c>
      <c r="V31" s="11">
        <v>1</v>
      </c>
      <c r="W31" s="8">
        <f t="shared" si="9"/>
        <v>11.1</v>
      </c>
      <c r="X31" s="8">
        <v>1</v>
      </c>
      <c r="Y31" s="8">
        <f t="shared" si="10"/>
        <v>11.1</v>
      </c>
      <c r="Z31" s="8">
        <v>1</v>
      </c>
      <c r="AA31" s="8">
        <f t="shared" si="11"/>
        <v>11.1</v>
      </c>
      <c r="AB31" s="11">
        <v>1</v>
      </c>
      <c r="AC31" s="8">
        <f t="shared" ca="1" si="12"/>
        <v>50.8</v>
      </c>
      <c r="AD31" s="8">
        <v>1</v>
      </c>
      <c r="AE31" s="87">
        <f t="shared" ca="1" si="13"/>
        <v>50.8</v>
      </c>
      <c r="AF31" s="8">
        <v>1</v>
      </c>
      <c r="AG31" s="88">
        <f t="shared" ca="1" si="14"/>
        <v>50.8</v>
      </c>
      <c r="AH31" s="11">
        <v>0</v>
      </c>
      <c r="AI31" s="8"/>
      <c r="AJ31" s="8">
        <v>0</v>
      </c>
      <c r="AK31" s="8"/>
      <c r="AL31" s="8">
        <v>0</v>
      </c>
      <c r="AM31" s="13"/>
      <c r="AN31" s="11">
        <v>0</v>
      </c>
      <c r="AO31" s="8"/>
      <c r="AP31" s="8">
        <v>0</v>
      </c>
      <c r="AQ31" s="8"/>
      <c r="AR31" s="8">
        <v>0</v>
      </c>
      <c r="AS31" s="13"/>
      <c r="AZ31"/>
    </row>
    <row r="32" spans="2:52" x14ac:dyDescent="0.3">
      <c r="B32" s="28"/>
      <c r="C32" s="34">
        <v>45047.281249999898</v>
      </c>
      <c r="D32" s="11">
        <v>1</v>
      </c>
      <c r="E32" s="8">
        <f t="shared" si="0"/>
        <v>57.5</v>
      </c>
      <c r="F32" s="8">
        <v>1</v>
      </c>
      <c r="G32" s="8">
        <f t="shared" si="1"/>
        <v>57.5</v>
      </c>
      <c r="H32" s="8">
        <v>1</v>
      </c>
      <c r="I32" s="8">
        <f t="shared" si="2"/>
        <v>57.5</v>
      </c>
      <c r="J32" s="11">
        <v>1</v>
      </c>
      <c r="K32" s="8">
        <f t="shared" si="3"/>
        <v>25</v>
      </c>
      <c r="L32" s="8">
        <v>1</v>
      </c>
      <c r="M32" s="8">
        <f t="shared" si="4"/>
        <v>25</v>
      </c>
      <c r="N32" s="8">
        <v>1</v>
      </c>
      <c r="O32" s="8">
        <f t="shared" si="5"/>
        <v>25</v>
      </c>
      <c r="P32" s="8">
        <v>1</v>
      </c>
      <c r="Q32" s="8">
        <f t="shared" si="6"/>
        <v>14.4</v>
      </c>
      <c r="R32" s="8">
        <v>1</v>
      </c>
      <c r="S32" s="8">
        <f t="shared" si="7"/>
        <v>14.4</v>
      </c>
      <c r="T32" s="8">
        <v>1</v>
      </c>
      <c r="U32" s="8">
        <f t="shared" si="8"/>
        <v>14.4</v>
      </c>
      <c r="V32" s="11">
        <v>1</v>
      </c>
      <c r="W32" s="8">
        <f t="shared" si="9"/>
        <v>11.1</v>
      </c>
      <c r="X32" s="8">
        <v>1</v>
      </c>
      <c r="Y32" s="8">
        <f t="shared" si="10"/>
        <v>11.1</v>
      </c>
      <c r="Z32" s="8">
        <v>1</v>
      </c>
      <c r="AA32" s="8">
        <f t="shared" si="11"/>
        <v>11.1</v>
      </c>
      <c r="AB32" s="11">
        <v>1</v>
      </c>
      <c r="AC32" s="8">
        <f t="shared" ca="1" si="12"/>
        <v>50.8</v>
      </c>
      <c r="AD32" s="8">
        <v>1</v>
      </c>
      <c r="AE32" s="87">
        <f t="shared" ca="1" si="13"/>
        <v>50.8</v>
      </c>
      <c r="AF32" s="8">
        <v>1</v>
      </c>
      <c r="AG32" s="88">
        <f t="shared" ca="1" si="14"/>
        <v>50.8</v>
      </c>
      <c r="AH32" s="11">
        <v>0</v>
      </c>
      <c r="AI32" s="8"/>
      <c r="AJ32" s="8">
        <v>0</v>
      </c>
      <c r="AK32" s="8"/>
      <c r="AL32" s="8">
        <v>0</v>
      </c>
      <c r="AM32" s="13"/>
      <c r="AN32" s="11">
        <v>0</v>
      </c>
      <c r="AO32" s="8"/>
      <c r="AP32" s="8">
        <v>0</v>
      </c>
      <c r="AQ32" s="8"/>
      <c r="AR32" s="8">
        <v>0</v>
      </c>
      <c r="AS32" s="13"/>
      <c r="AZ32"/>
    </row>
    <row r="33" spans="2:52" x14ac:dyDescent="0.3">
      <c r="B33" s="28"/>
      <c r="C33" s="34">
        <v>45047.291666666599</v>
      </c>
      <c r="D33" s="11">
        <v>1</v>
      </c>
      <c r="E33" s="8">
        <f t="shared" si="0"/>
        <v>57.5</v>
      </c>
      <c r="F33" s="8">
        <v>1</v>
      </c>
      <c r="G33" s="8">
        <f t="shared" si="1"/>
        <v>57.5</v>
      </c>
      <c r="H33" s="8">
        <v>1</v>
      </c>
      <c r="I33" s="8">
        <f t="shared" si="2"/>
        <v>57.5</v>
      </c>
      <c r="J33" s="11">
        <v>1</v>
      </c>
      <c r="K33" s="8">
        <f t="shared" si="3"/>
        <v>25</v>
      </c>
      <c r="L33" s="8">
        <v>1</v>
      </c>
      <c r="M33" s="8">
        <f t="shared" si="4"/>
        <v>25</v>
      </c>
      <c r="N33" s="8">
        <v>1</v>
      </c>
      <c r="O33" s="8">
        <f t="shared" si="5"/>
        <v>25</v>
      </c>
      <c r="P33" s="8">
        <v>1</v>
      </c>
      <c r="Q33" s="8">
        <f t="shared" si="6"/>
        <v>14.4</v>
      </c>
      <c r="R33" s="8">
        <v>1</v>
      </c>
      <c r="S33" s="8">
        <f t="shared" si="7"/>
        <v>14.4</v>
      </c>
      <c r="T33" s="8">
        <v>1</v>
      </c>
      <c r="U33" s="8">
        <f t="shared" si="8"/>
        <v>14.4</v>
      </c>
      <c r="V33" s="11">
        <v>1</v>
      </c>
      <c r="W33" s="8">
        <f t="shared" si="9"/>
        <v>11.1</v>
      </c>
      <c r="X33" s="8">
        <v>1</v>
      </c>
      <c r="Y33" s="8">
        <f t="shared" si="10"/>
        <v>11.1</v>
      </c>
      <c r="Z33" s="8">
        <v>1</v>
      </c>
      <c r="AA33" s="8">
        <f t="shared" si="11"/>
        <v>11.1</v>
      </c>
      <c r="AB33" s="11">
        <v>1</v>
      </c>
      <c r="AC33" s="8">
        <f t="shared" ca="1" si="12"/>
        <v>50.8</v>
      </c>
      <c r="AD33" s="8">
        <v>1</v>
      </c>
      <c r="AE33" s="87">
        <f t="shared" ca="1" si="13"/>
        <v>50.8</v>
      </c>
      <c r="AF33" s="8">
        <v>1</v>
      </c>
      <c r="AG33" s="88">
        <f t="shared" ca="1" si="14"/>
        <v>50.8</v>
      </c>
      <c r="AH33" s="11">
        <v>0</v>
      </c>
      <c r="AI33" s="8"/>
      <c r="AJ33" s="8">
        <v>0</v>
      </c>
      <c r="AK33" s="8"/>
      <c r="AL33" s="8">
        <v>0</v>
      </c>
      <c r="AM33" s="13"/>
      <c r="AN33" s="11">
        <v>0</v>
      </c>
      <c r="AO33" s="8"/>
      <c r="AP33" s="8">
        <v>0</v>
      </c>
      <c r="AQ33" s="8"/>
      <c r="AR33" s="8">
        <v>0</v>
      </c>
      <c r="AS33" s="13"/>
      <c r="AZ33"/>
    </row>
    <row r="34" spans="2:52" x14ac:dyDescent="0.3">
      <c r="B34" s="28"/>
      <c r="C34" s="34">
        <v>45047.302083333299</v>
      </c>
      <c r="D34" s="11">
        <v>1</v>
      </c>
      <c r="E34" s="8">
        <f t="shared" si="0"/>
        <v>57.5</v>
      </c>
      <c r="F34" s="8">
        <v>1</v>
      </c>
      <c r="G34" s="8">
        <f t="shared" si="1"/>
        <v>57.5</v>
      </c>
      <c r="H34" s="8">
        <v>1</v>
      </c>
      <c r="I34" s="8">
        <f t="shared" si="2"/>
        <v>57.5</v>
      </c>
      <c r="J34" s="11">
        <v>1</v>
      </c>
      <c r="K34" s="8">
        <f t="shared" si="3"/>
        <v>25</v>
      </c>
      <c r="L34" s="8">
        <v>1</v>
      </c>
      <c r="M34" s="8">
        <f t="shared" si="4"/>
        <v>25</v>
      </c>
      <c r="N34" s="8">
        <v>1</v>
      </c>
      <c r="O34" s="8">
        <f t="shared" si="5"/>
        <v>25</v>
      </c>
      <c r="P34" s="8">
        <v>1</v>
      </c>
      <c r="Q34" s="8">
        <f t="shared" si="6"/>
        <v>14.4</v>
      </c>
      <c r="R34" s="8">
        <v>1</v>
      </c>
      <c r="S34" s="8">
        <f t="shared" si="7"/>
        <v>14.4</v>
      </c>
      <c r="T34" s="8">
        <v>1</v>
      </c>
      <c r="U34" s="8">
        <f t="shared" si="8"/>
        <v>14.4</v>
      </c>
      <c r="V34" s="11">
        <v>1</v>
      </c>
      <c r="W34" s="8">
        <f t="shared" si="9"/>
        <v>11.1</v>
      </c>
      <c r="X34" s="8">
        <v>1</v>
      </c>
      <c r="Y34" s="8">
        <f t="shared" si="10"/>
        <v>11.1</v>
      </c>
      <c r="Z34" s="8">
        <v>1</v>
      </c>
      <c r="AA34" s="8">
        <f t="shared" si="11"/>
        <v>11.1</v>
      </c>
      <c r="AB34" s="11">
        <v>1</v>
      </c>
      <c r="AC34" s="8">
        <f t="shared" ca="1" si="12"/>
        <v>50.8</v>
      </c>
      <c r="AD34" s="8">
        <v>1</v>
      </c>
      <c r="AE34" s="87">
        <f t="shared" ca="1" si="13"/>
        <v>50.8</v>
      </c>
      <c r="AF34" s="8">
        <v>1</v>
      </c>
      <c r="AG34" s="88">
        <f t="shared" ca="1" si="14"/>
        <v>50.8</v>
      </c>
      <c r="AH34" s="11">
        <v>0</v>
      </c>
      <c r="AI34" s="8"/>
      <c r="AJ34" s="8">
        <v>0</v>
      </c>
      <c r="AK34" s="8"/>
      <c r="AL34" s="8">
        <v>0</v>
      </c>
      <c r="AM34" s="13"/>
      <c r="AN34" s="11">
        <v>0</v>
      </c>
      <c r="AO34" s="8"/>
      <c r="AP34" s="8">
        <v>0</v>
      </c>
      <c r="AQ34" s="8"/>
      <c r="AR34" s="8">
        <v>0</v>
      </c>
      <c r="AS34" s="13"/>
      <c r="AZ34"/>
    </row>
    <row r="35" spans="2:52" x14ac:dyDescent="0.3">
      <c r="B35" s="28"/>
      <c r="C35" s="34">
        <v>45047.312499999898</v>
      </c>
      <c r="D35" s="11">
        <v>1</v>
      </c>
      <c r="E35" s="8">
        <f t="shared" si="0"/>
        <v>57.5</v>
      </c>
      <c r="F35" s="8">
        <v>1</v>
      </c>
      <c r="G35" s="8">
        <f t="shared" si="1"/>
        <v>57.5</v>
      </c>
      <c r="H35" s="8">
        <v>1</v>
      </c>
      <c r="I35" s="8">
        <f t="shared" si="2"/>
        <v>57.5</v>
      </c>
      <c r="J35" s="11">
        <v>1</v>
      </c>
      <c r="K35" s="8">
        <f t="shared" si="3"/>
        <v>25</v>
      </c>
      <c r="L35" s="8">
        <v>1</v>
      </c>
      <c r="M35" s="8">
        <f t="shared" si="4"/>
        <v>25</v>
      </c>
      <c r="N35" s="8">
        <v>1</v>
      </c>
      <c r="O35" s="8">
        <f t="shared" si="5"/>
        <v>25</v>
      </c>
      <c r="P35" s="8">
        <v>1</v>
      </c>
      <c r="Q35" s="8">
        <f t="shared" si="6"/>
        <v>14.4</v>
      </c>
      <c r="R35" s="8">
        <v>1</v>
      </c>
      <c r="S35" s="8">
        <f t="shared" si="7"/>
        <v>14.4</v>
      </c>
      <c r="T35" s="8">
        <v>1</v>
      </c>
      <c r="U35" s="8">
        <f t="shared" si="8"/>
        <v>14.4</v>
      </c>
      <c r="V35" s="11">
        <v>1</v>
      </c>
      <c r="W35" s="8">
        <f t="shared" si="9"/>
        <v>11.1</v>
      </c>
      <c r="X35" s="8">
        <v>1</v>
      </c>
      <c r="Y35" s="8">
        <f t="shared" si="10"/>
        <v>11.1</v>
      </c>
      <c r="Z35" s="8">
        <v>1</v>
      </c>
      <c r="AA35" s="8">
        <f t="shared" si="11"/>
        <v>11.1</v>
      </c>
      <c r="AB35" s="11">
        <v>1</v>
      </c>
      <c r="AC35" s="8">
        <f t="shared" ca="1" si="12"/>
        <v>50.8</v>
      </c>
      <c r="AD35" s="8">
        <v>1</v>
      </c>
      <c r="AE35" s="87">
        <f t="shared" ca="1" si="13"/>
        <v>50.8</v>
      </c>
      <c r="AF35" s="8">
        <v>1</v>
      </c>
      <c r="AG35" s="88">
        <f t="shared" ca="1" si="14"/>
        <v>50.8</v>
      </c>
      <c r="AH35" s="11">
        <v>0</v>
      </c>
      <c r="AI35" s="8"/>
      <c r="AJ35" s="8">
        <v>0</v>
      </c>
      <c r="AK35" s="8"/>
      <c r="AL35" s="8">
        <v>0</v>
      </c>
      <c r="AM35" s="13"/>
      <c r="AN35" s="11">
        <v>0</v>
      </c>
      <c r="AO35" s="8"/>
      <c r="AP35" s="8">
        <v>0</v>
      </c>
      <c r="AQ35" s="8"/>
      <c r="AR35" s="8">
        <v>0</v>
      </c>
      <c r="AS35" s="13"/>
      <c r="AZ35"/>
    </row>
    <row r="36" spans="2:52" x14ac:dyDescent="0.3">
      <c r="B36" s="28"/>
      <c r="C36" s="34">
        <v>45047.322916666599</v>
      </c>
      <c r="D36" s="11">
        <v>1</v>
      </c>
      <c r="E36" s="8">
        <f t="shared" si="0"/>
        <v>57.5</v>
      </c>
      <c r="F36" s="8">
        <v>1</v>
      </c>
      <c r="G36" s="8">
        <f t="shared" si="1"/>
        <v>57.5</v>
      </c>
      <c r="H36" s="8">
        <v>1</v>
      </c>
      <c r="I36" s="8">
        <f t="shared" si="2"/>
        <v>57.5</v>
      </c>
      <c r="J36" s="11">
        <v>1</v>
      </c>
      <c r="K36" s="8">
        <f t="shared" si="3"/>
        <v>25</v>
      </c>
      <c r="L36" s="8">
        <v>1</v>
      </c>
      <c r="M36" s="8">
        <f t="shared" si="4"/>
        <v>25</v>
      </c>
      <c r="N36" s="8">
        <v>1</v>
      </c>
      <c r="O36" s="8">
        <f t="shared" si="5"/>
        <v>25</v>
      </c>
      <c r="P36" s="8">
        <v>1</v>
      </c>
      <c r="Q36" s="8">
        <f t="shared" si="6"/>
        <v>14.4</v>
      </c>
      <c r="R36" s="8">
        <v>1</v>
      </c>
      <c r="S36" s="8">
        <f t="shared" si="7"/>
        <v>14.4</v>
      </c>
      <c r="T36" s="8">
        <v>1</v>
      </c>
      <c r="U36" s="8">
        <f t="shared" si="8"/>
        <v>14.4</v>
      </c>
      <c r="V36" s="11">
        <v>1</v>
      </c>
      <c r="W36" s="8">
        <f t="shared" si="9"/>
        <v>11.1</v>
      </c>
      <c r="X36" s="8">
        <v>1</v>
      </c>
      <c r="Y36" s="8">
        <f t="shared" si="10"/>
        <v>11.1</v>
      </c>
      <c r="Z36" s="8">
        <v>1</v>
      </c>
      <c r="AA36" s="8">
        <f t="shared" si="11"/>
        <v>11.1</v>
      </c>
      <c r="AB36" s="11">
        <v>1</v>
      </c>
      <c r="AC36" s="8">
        <f t="shared" ca="1" si="12"/>
        <v>50.8</v>
      </c>
      <c r="AD36" s="8">
        <v>1</v>
      </c>
      <c r="AE36" s="87">
        <f t="shared" ca="1" si="13"/>
        <v>50.8</v>
      </c>
      <c r="AF36" s="8">
        <v>1</v>
      </c>
      <c r="AG36" s="88">
        <f t="shared" ca="1" si="14"/>
        <v>50.8</v>
      </c>
      <c r="AH36" s="11">
        <v>0</v>
      </c>
      <c r="AI36" s="8"/>
      <c r="AJ36" s="8">
        <v>0</v>
      </c>
      <c r="AK36" s="8"/>
      <c r="AL36" s="8">
        <v>0</v>
      </c>
      <c r="AM36" s="13"/>
      <c r="AN36" s="11">
        <v>0</v>
      </c>
      <c r="AO36" s="8"/>
      <c r="AP36" s="8">
        <v>0</v>
      </c>
      <c r="AQ36" s="8"/>
      <c r="AR36" s="8">
        <v>0</v>
      </c>
      <c r="AS36" s="13"/>
      <c r="AZ36"/>
    </row>
    <row r="37" spans="2:52" x14ac:dyDescent="0.3">
      <c r="B37" s="28"/>
      <c r="C37" s="34">
        <v>45047.333333333299</v>
      </c>
      <c r="D37" s="11">
        <v>1</v>
      </c>
      <c r="E37" s="8">
        <f t="shared" si="0"/>
        <v>57.5</v>
      </c>
      <c r="F37" s="8">
        <v>1</v>
      </c>
      <c r="G37" s="8">
        <f t="shared" si="1"/>
        <v>57.5</v>
      </c>
      <c r="H37" s="8">
        <v>1</v>
      </c>
      <c r="I37" s="13">
        <f>F3</f>
        <v>57.5</v>
      </c>
      <c r="J37" s="11">
        <v>1</v>
      </c>
      <c r="K37" s="8">
        <f t="shared" si="3"/>
        <v>25</v>
      </c>
      <c r="L37" s="8">
        <v>1</v>
      </c>
      <c r="M37" s="8">
        <f t="shared" si="4"/>
        <v>25</v>
      </c>
      <c r="N37" s="8">
        <v>1</v>
      </c>
      <c r="O37" s="8">
        <f t="shared" si="5"/>
        <v>25</v>
      </c>
      <c r="P37" s="8">
        <v>1</v>
      </c>
      <c r="Q37" s="8">
        <f t="shared" si="6"/>
        <v>14.4</v>
      </c>
      <c r="R37" s="8">
        <v>1</v>
      </c>
      <c r="S37" s="8">
        <f t="shared" si="7"/>
        <v>14.4</v>
      </c>
      <c r="T37" s="8">
        <v>1</v>
      </c>
      <c r="U37" s="8">
        <f t="shared" si="8"/>
        <v>14.4</v>
      </c>
      <c r="V37" s="11">
        <v>1</v>
      </c>
      <c r="W37" s="8">
        <f t="shared" si="9"/>
        <v>11.1</v>
      </c>
      <c r="X37" s="8">
        <v>1</v>
      </c>
      <c r="Y37" s="8">
        <f t="shared" si="10"/>
        <v>11.1</v>
      </c>
      <c r="Z37" s="8">
        <v>1</v>
      </c>
      <c r="AA37" s="8">
        <f t="shared" si="11"/>
        <v>11.1</v>
      </c>
      <c r="AB37" s="11">
        <v>1</v>
      </c>
      <c r="AC37" s="8">
        <f t="shared" ca="1" si="12"/>
        <v>50.8</v>
      </c>
      <c r="AD37" s="8">
        <v>1</v>
      </c>
      <c r="AE37" s="87">
        <f t="shared" ca="1" si="13"/>
        <v>50.8</v>
      </c>
      <c r="AF37" s="8">
        <v>1</v>
      </c>
      <c r="AG37" s="88">
        <f t="shared" ca="1" si="14"/>
        <v>50.8</v>
      </c>
      <c r="AH37" s="11">
        <v>0</v>
      </c>
      <c r="AI37" s="8"/>
      <c r="AJ37" s="8">
        <v>0</v>
      </c>
      <c r="AK37" s="8"/>
      <c r="AL37" s="8">
        <v>0</v>
      </c>
      <c r="AM37" s="13"/>
      <c r="AN37" s="11">
        <v>0</v>
      </c>
      <c r="AO37" s="8"/>
      <c r="AP37" s="8">
        <v>0</v>
      </c>
      <c r="AQ37" s="8"/>
      <c r="AR37" s="8">
        <v>0</v>
      </c>
      <c r="AS37" s="13"/>
      <c r="AZ37"/>
    </row>
    <row r="38" spans="2:52" x14ac:dyDescent="0.3">
      <c r="B38" s="28"/>
      <c r="C38" s="34">
        <v>45047.343749999898</v>
      </c>
      <c r="D38" s="11">
        <v>1</v>
      </c>
      <c r="E38" s="8">
        <f t="shared" si="0"/>
        <v>57.5</v>
      </c>
      <c r="F38" s="8">
        <v>1</v>
      </c>
      <c r="G38" s="8">
        <f>F3</f>
        <v>57.5</v>
      </c>
      <c r="H38" s="8">
        <v>0</v>
      </c>
      <c r="I38" s="13"/>
      <c r="J38" s="11">
        <v>1</v>
      </c>
      <c r="K38" s="8">
        <f t="shared" ref="K38:K71" si="15">MIN(K37+$B$3/4,$L$3)</f>
        <v>25</v>
      </c>
      <c r="L38" s="8">
        <v>1</v>
      </c>
      <c r="M38" s="8">
        <f t="shared" ref="M38:M69" si="16">MIN(M37+$B$3/4,$L$3)</f>
        <v>25</v>
      </c>
      <c r="N38" s="8">
        <v>1</v>
      </c>
      <c r="O38" s="8">
        <f t="shared" ref="O38:O59" si="17">MIN(O37+$B$3/4,$L$3)</f>
        <v>25</v>
      </c>
      <c r="P38" s="8">
        <v>1</v>
      </c>
      <c r="Q38" s="8">
        <f t="shared" si="6"/>
        <v>14.4</v>
      </c>
      <c r="R38" s="8">
        <v>1</v>
      </c>
      <c r="S38" s="8">
        <f t="shared" ref="S38:S59" si="18">MIN(S37+$B$3/4,$R$3)</f>
        <v>14.4</v>
      </c>
      <c r="T38" s="8">
        <v>1</v>
      </c>
      <c r="U38" s="8">
        <f t="shared" si="8"/>
        <v>14.4</v>
      </c>
      <c r="V38" s="11">
        <v>1</v>
      </c>
      <c r="W38" s="8">
        <f t="shared" si="9"/>
        <v>11.1</v>
      </c>
      <c r="X38" s="8">
        <v>1</v>
      </c>
      <c r="Y38" s="8">
        <f t="shared" ref="Y38:Y57" si="19">MIN(Y37+$B$3/4,$X$3)</f>
        <v>11.1</v>
      </c>
      <c r="Z38" s="8">
        <v>1</v>
      </c>
      <c r="AA38" s="8">
        <f t="shared" si="11"/>
        <v>11.1</v>
      </c>
      <c r="AB38" s="11">
        <v>1</v>
      </c>
      <c r="AC38" s="8">
        <f t="shared" ca="1" si="12"/>
        <v>50.8</v>
      </c>
      <c r="AD38" s="8">
        <v>1</v>
      </c>
      <c r="AE38" s="87">
        <f t="shared" ca="1" si="13"/>
        <v>50.8</v>
      </c>
      <c r="AF38" s="8">
        <v>0</v>
      </c>
      <c r="AG38" s="13"/>
      <c r="AH38" s="11">
        <v>0</v>
      </c>
      <c r="AI38" s="8"/>
      <c r="AJ38" s="8">
        <v>0</v>
      </c>
      <c r="AK38" s="8"/>
      <c r="AL38" s="8">
        <v>0</v>
      </c>
      <c r="AM38" s="13"/>
      <c r="AN38" s="11">
        <v>0</v>
      </c>
      <c r="AO38" s="8"/>
      <c r="AP38" s="8">
        <v>0</v>
      </c>
      <c r="AQ38" s="8"/>
      <c r="AR38" s="8">
        <v>0</v>
      </c>
      <c r="AS38" s="13"/>
      <c r="AZ38"/>
    </row>
    <row r="39" spans="2:52" x14ac:dyDescent="0.3">
      <c r="B39" s="28"/>
      <c r="C39" s="34">
        <v>45047.354166666599</v>
      </c>
      <c r="D39" s="11">
        <v>1</v>
      </c>
      <c r="E39" s="8">
        <f>F3</f>
        <v>57.5</v>
      </c>
      <c r="F39" s="8">
        <v>0</v>
      </c>
      <c r="G39" s="8"/>
      <c r="H39" s="8">
        <v>0</v>
      </c>
      <c r="I39" s="13"/>
      <c r="J39" s="11">
        <v>1</v>
      </c>
      <c r="K39" s="8">
        <f t="shared" si="15"/>
        <v>25</v>
      </c>
      <c r="L39" s="8">
        <v>1</v>
      </c>
      <c r="M39" s="8">
        <f t="shared" si="16"/>
        <v>25</v>
      </c>
      <c r="N39" s="8">
        <v>1</v>
      </c>
      <c r="O39" s="8">
        <f t="shared" si="17"/>
        <v>25</v>
      </c>
      <c r="P39" s="8">
        <v>1</v>
      </c>
      <c r="Q39" s="8">
        <f t="shared" si="6"/>
        <v>14.4</v>
      </c>
      <c r="R39" s="8">
        <v>1</v>
      </c>
      <c r="S39" s="8">
        <f t="shared" si="18"/>
        <v>14.4</v>
      </c>
      <c r="T39" s="8">
        <v>1</v>
      </c>
      <c r="U39" s="8">
        <f t="shared" si="8"/>
        <v>14.4</v>
      </c>
      <c r="V39" s="11">
        <v>1</v>
      </c>
      <c r="W39" s="8">
        <f t="shared" si="9"/>
        <v>11.1</v>
      </c>
      <c r="X39" s="8">
        <v>1</v>
      </c>
      <c r="Y39" s="8">
        <f t="shared" si="19"/>
        <v>11.1</v>
      </c>
      <c r="Z39" s="8">
        <v>1</v>
      </c>
      <c r="AA39" s="8">
        <f t="shared" si="11"/>
        <v>11.1</v>
      </c>
      <c r="AB39" s="11">
        <v>1</v>
      </c>
      <c r="AC39" s="8">
        <f t="shared" ca="1" si="12"/>
        <v>50.8</v>
      </c>
      <c r="AD39" s="8">
        <v>0</v>
      </c>
      <c r="AF39" s="8">
        <v>0</v>
      </c>
      <c r="AG39" s="13"/>
      <c r="AH39" s="11">
        <v>1</v>
      </c>
      <c r="AI39" s="8">
        <f>MAX($AJ$3-'2. Activiteiten en verbruik'!$L$3,0)</f>
        <v>9.8000000000000007</v>
      </c>
      <c r="AJ39" s="8">
        <v>0</v>
      </c>
      <c r="AK39" s="8"/>
      <c r="AL39" s="8">
        <v>0</v>
      </c>
      <c r="AM39" s="13"/>
      <c r="AN39" s="11">
        <v>0</v>
      </c>
      <c r="AO39" s="8"/>
      <c r="AP39" s="8">
        <v>0</v>
      </c>
      <c r="AQ39" s="8"/>
      <c r="AR39" s="8">
        <v>0</v>
      </c>
      <c r="AS39" s="13"/>
      <c r="AZ39"/>
    </row>
    <row r="40" spans="2:52" x14ac:dyDescent="0.3">
      <c r="B40" s="28"/>
      <c r="C40" s="34">
        <v>45047.364583333198</v>
      </c>
      <c r="D40" s="11">
        <v>0</v>
      </c>
      <c r="E40" s="8"/>
      <c r="F40" s="8">
        <v>0</v>
      </c>
      <c r="G40" s="8"/>
      <c r="H40" s="8">
        <v>0</v>
      </c>
      <c r="I40" s="13"/>
      <c r="J40" s="11">
        <v>1</v>
      </c>
      <c r="K40" s="8">
        <f t="shared" si="15"/>
        <v>25</v>
      </c>
      <c r="L40" s="8">
        <v>1</v>
      </c>
      <c r="M40" s="8">
        <f t="shared" si="16"/>
        <v>25</v>
      </c>
      <c r="N40" s="8">
        <v>1</v>
      </c>
      <c r="O40" s="8">
        <f t="shared" si="17"/>
        <v>25</v>
      </c>
      <c r="P40" s="8">
        <v>1</v>
      </c>
      <c r="Q40" s="8">
        <f t="shared" si="6"/>
        <v>14.4</v>
      </c>
      <c r="R40" s="8">
        <v>1</v>
      </c>
      <c r="S40" s="8">
        <f t="shared" si="18"/>
        <v>14.4</v>
      </c>
      <c r="T40" s="8">
        <v>1</v>
      </c>
      <c r="U40" s="8">
        <f t="shared" si="8"/>
        <v>14.4</v>
      </c>
      <c r="V40" s="11">
        <v>1</v>
      </c>
      <c r="W40" s="8">
        <f t="shared" si="9"/>
        <v>11.1</v>
      </c>
      <c r="X40" s="8">
        <v>1</v>
      </c>
      <c r="Y40" s="8">
        <f t="shared" si="19"/>
        <v>11.1</v>
      </c>
      <c r="Z40" s="8">
        <v>1</v>
      </c>
      <c r="AA40" s="8">
        <f t="shared" si="11"/>
        <v>11.1</v>
      </c>
      <c r="AB40" s="11">
        <v>0</v>
      </c>
      <c r="AD40" s="8">
        <v>0</v>
      </c>
      <c r="AF40" s="8">
        <v>0</v>
      </c>
      <c r="AG40" s="13"/>
      <c r="AH40" s="11">
        <v>1</v>
      </c>
      <c r="AI40" s="8">
        <f t="shared" ref="AI40:AI75" si="20">MIN(AI39+$B$3/4,$AJ$3)</f>
        <v>9.8000000000000007</v>
      </c>
      <c r="AJ40" s="8">
        <v>1</v>
      </c>
      <c r="AK40" s="8">
        <f>MAX($AJ$3-'2. Activiteiten en verbruik'!$L$4,0)</f>
        <v>9.8000000000000007</v>
      </c>
      <c r="AL40" s="8">
        <v>0</v>
      </c>
      <c r="AM40" s="13"/>
      <c r="AN40" s="11">
        <v>0</v>
      </c>
      <c r="AO40" s="8"/>
      <c r="AP40" s="8">
        <v>0</v>
      </c>
      <c r="AQ40" s="8"/>
      <c r="AR40" s="8">
        <v>0</v>
      </c>
      <c r="AS40" s="13"/>
      <c r="AZ40"/>
    </row>
    <row r="41" spans="2:52" x14ac:dyDescent="0.3">
      <c r="B41" s="28"/>
      <c r="C41" s="34">
        <v>45047.374999999898</v>
      </c>
      <c r="D41" s="11">
        <v>0</v>
      </c>
      <c r="E41" s="8"/>
      <c r="F41" s="8">
        <v>0</v>
      </c>
      <c r="G41" s="8"/>
      <c r="H41" s="8">
        <v>0</v>
      </c>
      <c r="I41" s="13"/>
      <c r="J41" s="11">
        <v>1</v>
      </c>
      <c r="K41" s="8">
        <f t="shared" si="15"/>
        <v>25</v>
      </c>
      <c r="L41" s="8">
        <v>1</v>
      </c>
      <c r="M41" s="8">
        <f t="shared" si="16"/>
        <v>25</v>
      </c>
      <c r="N41" s="8">
        <v>1</v>
      </c>
      <c r="O41" s="8">
        <f t="shared" si="17"/>
        <v>25</v>
      </c>
      <c r="P41" s="8">
        <v>1</v>
      </c>
      <c r="Q41" s="8">
        <f t="shared" si="6"/>
        <v>14.4</v>
      </c>
      <c r="R41" s="8">
        <v>1</v>
      </c>
      <c r="S41" s="8">
        <f t="shared" si="18"/>
        <v>14.4</v>
      </c>
      <c r="T41" s="8">
        <v>1</v>
      </c>
      <c r="U41" s="8">
        <f t="shared" si="8"/>
        <v>14.4</v>
      </c>
      <c r="V41" s="11">
        <v>1</v>
      </c>
      <c r="W41" s="8">
        <f t="shared" si="9"/>
        <v>11.1</v>
      </c>
      <c r="X41" s="8">
        <v>1</v>
      </c>
      <c r="Y41" s="8">
        <f t="shared" si="19"/>
        <v>11.1</v>
      </c>
      <c r="Z41" s="8">
        <v>1</v>
      </c>
      <c r="AA41" s="8">
        <f t="shared" si="11"/>
        <v>11.1</v>
      </c>
      <c r="AB41" s="11">
        <v>0</v>
      </c>
      <c r="AD41" s="8">
        <v>0</v>
      </c>
      <c r="AF41" s="8">
        <v>0</v>
      </c>
      <c r="AG41" s="13"/>
      <c r="AH41" s="11">
        <v>1</v>
      </c>
      <c r="AI41" s="8">
        <f t="shared" si="20"/>
        <v>9.8000000000000007</v>
      </c>
      <c r="AJ41" s="8">
        <v>1</v>
      </c>
      <c r="AK41" s="8">
        <f t="shared" ref="AK41:AK76" si="21">MIN(AK40+$B$3/4,$AJ$3)</f>
        <v>9.8000000000000007</v>
      </c>
      <c r="AL41" s="8">
        <v>1</v>
      </c>
      <c r="AM41" s="13">
        <f>MAX($AJ$3-'2. Activiteiten en verbruik'!$L$5,0)</f>
        <v>9.8000000000000007</v>
      </c>
      <c r="AN41" s="11">
        <v>1</v>
      </c>
      <c r="AO41" s="8">
        <f>MAX($AP$3-'2. Activiteiten en verbruik'!$M$3,0)</f>
        <v>46.6</v>
      </c>
      <c r="AP41" s="8">
        <v>0</v>
      </c>
      <c r="AQ41" s="8"/>
      <c r="AR41" s="8">
        <v>0</v>
      </c>
      <c r="AS41" s="13"/>
      <c r="AZ41"/>
    </row>
    <row r="42" spans="2:52" x14ac:dyDescent="0.3">
      <c r="B42" s="28"/>
      <c r="C42" s="34">
        <v>45047.385416666599</v>
      </c>
      <c r="D42" s="11">
        <v>0</v>
      </c>
      <c r="E42" s="8"/>
      <c r="F42" s="8">
        <v>0</v>
      </c>
      <c r="G42" s="8"/>
      <c r="H42" s="8">
        <v>0</v>
      </c>
      <c r="I42" s="13"/>
      <c r="J42" s="11">
        <v>1</v>
      </c>
      <c r="K42" s="8">
        <f t="shared" si="15"/>
        <v>25</v>
      </c>
      <c r="L42" s="8">
        <v>1</v>
      </c>
      <c r="M42" s="8">
        <f t="shared" si="16"/>
        <v>25</v>
      </c>
      <c r="N42" s="8">
        <v>1</v>
      </c>
      <c r="O42" s="8">
        <f t="shared" si="17"/>
        <v>25</v>
      </c>
      <c r="P42" s="8">
        <v>1</v>
      </c>
      <c r="Q42" s="8">
        <f t="shared" si="6"/>
        <v>14.4</v>
      </c>
      <c r="R42" s="8">
        <v>1</v>
      </c>
      <c r="S42" s="8">
        <f t="shared" si="18"/>
        <v>14.4</v>
      </c>
      <c r="T42" s="8">
        <v>1</v>
      </c>
      <c r="U42" s="8">
        <f t="shared" si="8"/>
        <v>14.4</v>
      </c>
      <c r="V42" s="11">
        <v>1</v>
      </c>
      <c r="W42" s="8">
        <f t="shared" si="9"/>
        <v>11.1</v>
      </c>
      <c r="X42" s="8">
        <v>1</v>
      </c>
      <c r="Y42" s="8">
        <f t="shared" si="19"/>
        <v>11.1</v>
      </c>
      <c r="Z42" s="8">
        <v>1</v>
      </c>
      <c r="AA42" s="8">
        <f t="shared" si="11"/>
        <v>11.1</v>
      </c>
      <c r="AB42" s="11">
        <v>0</v>
      </c>
      <c r="AD42" s="8">
        <v>0</v>
      </c>
      <c r="AF42" s="8">
        <v>0</v>
      </c>
      <c r="AG42" s="13"/>
      <c r="AH42" s="11">
        <v>1</v>
      </c>
      <c r="AI42" s="8">
        <f t="shared" si="20"/>
        <v>9.8000000000000007</v>
      </c>
      <c r="AJ42" s="8">
        <v>1</v>
      </c>
      <c r="AK42" s="8">
        <f t="shared" si="21"/>
        <v>9.8000000000000007</v>
      </c>
      <c r="AL42" s="8">
        <v>1</v>
      </c>
      <c r="AM42" s="13">
        <f t="shared" ref="AM42:AM77" si="22">MIN(AM41+$B$3/4,$AJ$3)</f>
        <v>9.8000000000000007</v>
      </c>
      <c r="AN42" s="11">
        <v>1</v>
      </c>
      <c r="AO42" s="8">
        <f>MIN(AO41+$B$3/4,$AP$3)</f>
        <v>46.6</v>
      </c>
      <c r="AP42" s="8">
        <v>0</v>
      </c>
      <c r="AQ42" s="8"/>
      <c r="AR42" s="8">
        <v>0</v>
      </c>
      <c r="AS42" s="13"/>
      <c r="AZ42"/>
    </row>
    <row r="43" spans="2:52" x14ac:dyDescent="0.3">
      <c r="B43" s="28"/>
      <c r="C43" s="34">
        <v>45047.395833333198</v>
      </c>
      <c r="D43" s="11">
        <v>0</v>
      </c>
      <c r="E43" s="8"/>
      <c r="F43" s="8">
        <v>0</v>
      </c>
      <c r="G43" s="8"/>
      <c r="H43" s="8">
        <v>0</v>
      </c>
      <c r="I43" s="13"/>
      <c r="J43" s="11">
        <v>1</v>
      </c>
      <c r="K43" s="8">
        <f t="shared" si="15"/>
        <v>25</v>
      </c>
      <c r="L43" s="8">
        <v>1</v>
      </c>
      <c r="M43" s="8">
        <f t="shared" si="16"/>
        <v>25</v>
      </c>
      <c r="N43" s="8">
        <v>1</v>
      </c>
      <c r="O43" s="8">
        <f t="shared" si="17"/>
        <v>25</v>
      </c>
      <c r="P43" s="8">
        <v>1</v>
      </c>
      <c r="Q43" s="8">
        <f t="shared" si="6"/>
        <v>14.4</v>
      </c>
      <c r="R43" s="8">
        <v>1</v>
      </c>
      <c r="S43" s="8">
        <f t="shared" si="18"/>
        <v>14.4</v>
      </c>
      <c r="T43" s="8">
        <v>1</v>
      </c>
      <c r="U43" s="8">
        <f t="shared" si="8"/>
        <v>14.4</v>
      </c>
      <c r="V43" s="11">
        <v>1</v>
      </c>
      <c r="W43" s="8">
        <f t="shared" si="9"/>
        <v>11.1</v>
      </c>
      <c r="X43" s="8">
        <v>1</v>
      </c>
      <c r="Y43" s="8">
        <f t="shared" si="19"/>
        <v>11.1</v>
      </c>
      <c r="Z43" s="8">
        <v>1</v>
      </c>
      <c r="AA43" s="8">
        <f t="shared" si="11"/>
        <v>11.1</v>
      </c>
      <c r="AB43" s="11">
        <v>0</v>
      </c>
      <c r="AD43" s="8">
        <v>0</v>
      </c>
      <c r="AF43" s="8">
        <v>0</v>
      </c>
      <c r="AG43" s="13"/>
      <c r="AH43" s="11">
        <v>1</v>
      </c>
      <c r="AI43" s="8">
        <f t="shared" si="20"/>
        <v>9.8000000000000007</v>
      </c>
      <c r="AJ43" s="8">
        <v>1</v>
      </c>
      <c r="AK43" s="8">
        <f t="shared" si="21"/>
        <v>9.8000000000000007</v>
      </c>
      <c r="AL43" s="8">
        <v>1</v>
      </c>
      <c r="AM43" s="13">
        <f t="shared" si="22"/>
        <v>9.8000000000000007</v>
      </c>
      <c r="AN43" s="11">
        <v>1</v>
      </c>
      <c r="AO43" s="8">
        <f>MIN(AO42+$B$3/4,$AP$3)</f>
        <v>46.6</v>
      </c>
      <c r="AP43" s="8">
        <v>0</v>
      </c>
      <c r="AQ43" s="8"/>
      <c r="AR43" s="8">
        <v>0</v>
      </c>
      <c r="AS43" s="13"/>
      <c r="AZ43"/>
    </row>
    <row r="44" spans="2:52" x14ac:dyDescent="0.3">
      <c r="B44" s="28"/>
      <c r="C44" s="34">
        <v>45047.406249999898</v>
      </c>
      <c r="D44" s="11">
        <v>0</v>
      </c>
      <c r="E44" s="8"/>
      <c r="F44" s="8">
        <v>0</v>
      </c>
      <c r="G44" s="8"/>
      <c r="H44" s="8">
        <v>0</v>
      </c>
      <c r="I44" s="13"/>
      <c r="J44" s="11">
        <v>1</v>
      </c>
      <c r="K44" s="8">
        <f t="shared" si="15"/>
        <v>25</v>
      </c>
      <c r="L44" s="8">
        <v>1</v>
      </c>
      <c r="M44" s="8">
        <f t="shared" si="16"/>
        <v>25</v>
      </c>
      <c r="N44" s="8">
        <v>1</v>
      </c>
      <c r="O44" s="8">
        <f t="shared" si="17"/>
        <v>25</v>
      </c>
      <c r="P44" s="8">
        <v>1</v>
      </c>
      <c r="Q44" s="8">
        <f t="shared" si="6"/>
        <v>14.4</v>
      </c>
      <c r="R44" s="8">
        <v>1</v>
      </c>
      <c r="S44" s="8">
        <f t="shared" si="18"/>
        <v>14.4</v>
      </c>
      <c r="T44" s="8">
        <v>1</v>
      </c>
      <c r="U44" s="8">
        <f t="shared" si="8"/>
        <v>14.4</v>
      </c>
      <c r="V44" s="11">
        <v>1</v>
      </c>
      <c r="W44" s="8">
        <f>X3</f>
        <v>11.1</v>
      </c>
      <c r="X44" s="8">
        <v>1</v>
      </c>
      <c r="Y44" s="8">
        <f t="shared" si="19"/>
        <v>11.1</v>
      </c>
      <c r="Z44" s="8">
        <v>1</v>
      </c>
      <c r="AA44" s="8">
        <f t="shared" si="11"/>
        <v>11.1</v>
      </c>
      <c r="AB44" s="11">
        <v>0</v>
      </c>
      <c r="AD44" s="8">
        <v>0</v>
      </c>
      <c r="AF44" s="8">
        <v>0</v>
      </c>
      <c r="AG44" s="13"/>
      <c r="AH44" s="11">
        <v>1</v>
      </c>
      <c r="AI44" s="8">
        <f t="shared" si="20"/>
        <v>9.8000000000000007</v>
      </c>
      <c r="AJ44" s="8">
        <v>1</v>
      </c>
      <c r="AK44" s="8">
        <f t="shared" si="21"/>
        <v>9.8000000000000007</v>
      </c>
      <c r="AL44" s="8">
        <v>1</v>
      </c>
      <c r="AM44" s="13">
        <f t="shared" si="22"/>
        <v>9.8000000000000007</v>
      </c>
      <c r="AN44" s="11">
        <v>1</v>
      </c>
      <c r="AO44" s="8">
        <f>MIN(AO43+$B$3/4,$AP$3)</f>
        <v>46.6</v>
      </c>
      <c r="AP44" s="8">
        <v>1</v>
      </c>
      <c r="AQ44" s="8">
        <f>MAX($AP$3-'2. Activiteiten en verbruik'!$M$4,0)</f>
        <v>46.6</v>
      </c>
      <c r="AR44" s="8">
        <v>0</v>
      </c>
      <c r="AS44" s="13"/>
      <c r="AZ44"/>
    </row>
    <row r="45" spans="2:52" x14ac:dyDescent="0.3">
      <c r="B45" s="28"/>
      <c r="C45" s="34">
        <v>45047.416666666599</v>
      </c>
      <c r="D45" s="11">
        <v>0</v>
      </c>
      <c r="E45" s="8"/>
      <c r="F45" s="8">
        <v>0</v>
      </c>
      <c r="G45" s="8"/>
      <c r="H45" s="8">
        <v>0</v>
      </c>
      <c r="I45" s="13"/>
      <c r="J45" s="11">
        <v>1</v>
      </c>
      <c r="K45" s="8">
        <f t="shared" si="15"/>
        <v>25</v>
      </c>
      <c r="L45" s="8">
        <v>1</v>
      </c>
      <c r="M45" s="8">
        <f t="shared" si="16"/>
        <v>25</v>
      </c>
      <c r="N45" s="8">
        <v>1</v>
      </c>
      <c r="O45" s="8">
        <f t="shared" si="17"/>
        <v>25</v>
      </c>
      <c r="P45" s="8">
        <v>1</v>
      </c>
      <c r="Q45" s="8">
        <f t="shared" si="6"/>
        <v>14.4</v>
      </c>
      <c r="R45" s="8">
        <v>1</v>
      </c>
      <c r="S45" s="8">
        <f t="shared" si="18"/>
        <v>14.4</v>
      </c>
      <c r="T45" s="8">
        <v>1</v>
      </c>
      <c r="U45" s="8">
        <f t="shared" si="8"/>
        <v>14.4</v>
      </c>
      <c r="V45" s="11">
        <v>0</v>
      </c>
      <c r="W45" s="8"/>
      <c r="X45" s="8">
        <v>1</v>
      </c>
      <c r="Y45" s="8">
        <f t="shared" si="19"/>
        <v>11.1</v>
      </c>
      <c r="Z45" s="8">
        <v>1</v>
      </c>
      <c r="AA45" s="8">
        <f t="shared" si="11"/>
        <v>11.1</v>
      </c>
      <c r="AB45" s="11">
        <v>0</v>
      </c>
      <c r="AD45" s="8">
        <v>0</v>
      </c>
      <c r="AF45" s="8">
        <v>0</v>
      </c>
      <c r="AG45" s="13"/>
      <c r="AH45" s="11">
        <v>1</v>
      </c>
      <c r="AI45" s="8">
        <f t="shared" si="20"/>
        <v>9.8000000000000007</v>
      </c>
      <c r="AJ45" s="8">
        <v>1</v>
      </c>
      <c r="AK45" s="8">
        <f t="shared" si="21"/>
        <v>9.8000000000000007</v>
      </c>
      <c r="AL45" s="8">
        <v>1</v>
      </c>
      <c r="AM45" s="13">
        <f t="shared" si="22"/>
        <v>9.8000000000000007</v>
      </c>
      <c r="AN45" s="11">
        <v>1</v>
      </c>
      <c r="AO45" s="8">
        <f>MIN(AO44+$B$3/4,$AP$3)</f>
        <v>46.6</v>
      </c>
      <c r="AP45" s="8">
        <v>1</v>
      </c>
      <c r="AQ45" s="8">
        <f>MIN(AQ44+$B$3/4,$AP$3)</f>
        <v>46.6</v>
      </c>
      <c r="AR45" s="8">
        <v>0</v>
      </c>
      <c r="AS45" s="13"/>
      <c r="AZ45"/>
    </row>
    <row r="46" spans="2:52" x14ac:dyDescent="0.3">
      <c r="B46" s="28"/>
      <c r="C46" s="34">
        <v>45047.427083333198</v>
      </c>
      <c r="D46" s="11">
        <v>0</v>
      </c>
      <c r="E46" s="8"/>
      <c r="F46" s="8">
        <v>0</v>
      </c>
      <c r="G46" s="8"/>
      <c r="H46" s="8">
        <v>0</v>
      </c>
      <c r="I46" s="13"/>
      <c r="J46" s="11">
        <v>1</v>
      </c>
      <c r="K46" s="8">
        <f t="shared" si="15"/>
        <v>25</v>
      </c>
      <c r="L46" s="8">
        <v>1</v>
      </c>
      <c r="M46" s="8">
        <f t="shared" si="16"/>
        <v>25</v>
      </c>
      <c r="N46" s="8">
        <v>1</v>
      </c>
      <c r="O46" s="8">
        <f t="shared" si="17"/>
        <v>25</v>
      </c>
      <c r="P46" s="8">
        <v>1</v>
      </c>
      <c r="Q46" s="8">
        <f t="shared" si="6"/>
        <v>14.4</v>
      </c>
      <c r="R46" s="8">
        <v>1</v>
      </c>
      <c r="S46" s="8">
        <f t="shared" si="18"/>
        <v>14.4</v>
      </c>
      <c r="T46" s="8">
        <v>1</v>
      </c>
      <c r="U46" s="8">
        <f t="shared" si="8"/>
        <v>14.4</v>
      </c>
      <c r="V46" s="11">
        <v>0</v>
      </c>
      <c r="W46" s="8"/>
      <c r="X46" s="8">
        <v>1</v>
      </c>
      <c r="Y46" s="8">
        <f t="shared" si="19"/>
        <v>11.1</v>
      </c>
      <c r="Z46" s="8">
        <v>1</v>
      </c>
      <c r="AA46" s="8">
        <f t="shared" si="11"/>
        <v>11.1</v>
      </c>
      <c r="AB46" s="11">
        <v>0</v>
      </c>
      <c r="AD46" s="8">
        <v>0</v>
      </c>
      <c r="AF46" s="8">
        <v>0</v>
      </c>
      <c r="AG46" s="13"/>
      <c r="AH46" s="11">
        <v>1</v>
      </c>
      <c r="AI46" s="8">
        <f t="shared" si="20"/>
        <v>9.8000000000000007</v>
      </c>
      <c r="AJ46" s="8">
        <v>1</v>
      </c>
      <c r="AK46" s="8">
        <f t="shared" si="21"/>
        <v>9.8000000000000007</v>
      </c>
      <c r="AL46" s="8">
        <v>1</v>
      </c>
      <c r="AM46" s="13">
        <f t="shared" si="22"/>
        <v>9.8000000000000007</v>
      </c>
      <c r="AN46" s="11">
        <v>0</v>
      </c>
      <c r="AO46" s="8"/>
      <c r="AP46" s="8">
        <v>1</v>
      </c>
      <c r="AQ46" s="8">
        <f>MIN(AQ45+$B$3/4,$AP$3)</f>
        <v>46.6</v>
      </c>
      <c r="AR46" s="8">
        <v>0</v>
      </c>
      <c r="AS46" s="13"/>
      <c r="AZ46"/>
    </row>
    <row r="47" spans="2:52" x14ac:dyDescent="0.3">
      <c r="B47" s="28"/>
      <c r="C47" s="34">
        <v>45047.437499999898</v>
      </c>
      <c r="D47" s="11">
        <v>0</v>
      </c>
      <c r="E47" s="8"/>
      <c r="F47" s="8">
        <v>0</v>
      </c>
      <c r="G47" s="8"/>
      <c r="H47" s="8">
        <v>0</v>
      </c>
      <c r="I47" s="13"/>
      <c r="J47" s="11">
        <v>1</v>
      </c>
      <c r="K47" s="8">
        <f t="shared" si="15"/>
        <v>25</v>
      </c>
      <c r="L47" s="8">
        <v>1</v>
      </c>
      <c r="M47" s="8">
        <f t="shared" si="16"/>
        <v>25</v>
      </c>
      <c r="N47" s="8">
        <v>1</v>
      </c>
      <c r="O47" s="8">
        <f t="shared" si="17"/>
        <v>25</v>
      </c>
      <c r="P47" s="8">
        <v>1</v>
      </c>
      <c r="Q47" s="8">
        <f t="shared" si="6"/>
        <v>14.4</v>
      </c>
      <c r="R47" s="8">
        <v>1</v>
      </c>
      <c r="S47" s="8">
        <f t="shared" si="18"/>
        <v>14.4</v>
      </c>
      <c r="T47" s="8">
        <v>1</v>
      </c>
      <c r="U47" s="8">
        <f t="shared" si="8"/>
        <v>14.4</v>
      </c>
      <c r="V47" s="11">
        <v>0</v>
      </c>
      <c r="W47" s="8"/>
      <c r="X47" s="8">
        <v>1</v>
      </c>
      <c r="Y47" s="8">
        <f t="shared" si="19"/>
        <v>11.1</v>
      </c>
      <c r="Z47" s="8">
        <v>1</v>
      </c>
      <c r="AA47" s="8">
        <f t="shared" si="11"/>
        <v>11.1</v>
      </c>
      <c r="AB47" s="11">
        <v>0</v>
      </c>
      <c r="AD47" s="8">
        <v>0</v>
      </c>
      <c r="AF47" s="8">
        <v>0</v>
      </c>
      <c r="AG47" s="13"/>
      <c r="AH47" s="11">
        <v>1</v>
      </c>
      <c r="AI47" s="8">
        <f t="shared" si="20"/>
        <v>9.8000000000000007</v>
      </c>
      <c r="AJ47" s="8">
        <v>1</v>
      </c>
      <c r="AK47" s="8">
        <f t="shared" si="21"/>
        <v>9.8000000000000007</v>
      </c>
      <c r="AL47" s="8">
        <v>1</v>
      </c>
      <c r="AM47" s="13">
        <f t="shared" si="22"/>
        <v>9.8000000000000007</v>
      </c>
      <c r="AN47" s="11">
        <v>0</v>
      </c>
      <c r="AO47" s="8"/>
      <c r="AP47" s="8">
        <v>0</v>
      </c>
      <c r="AQ47" s="8"/>
      <c r="AR47" s="8">
        <v>0</v>
      </c>
      <c r="AS47" s="13"/>
      <c r="AZ47"/>
    </row>
    <row r="48" spans="2:52" x14ac:dyDescent="0.3">
      <c r="B48" s="28"/>
      <c r="C48" s="34">
        <v>45047.447916666599</v>
      </c>
      <c r="D48" s="11">
        <v>0</v>
      </c>
      <c r="E48" s="8"/>
      <c r="F48" s="8">
        <v>0</v>
      </c>
      <c r="G48" s="8"/>
      <c r="H48" s="8">
        <v>0</v>
      </c>
      <c r="I48" s="13"/>
      <c r="J48" s="11">
        <v>1</v>
      </c>
      <c r="K48" s="8">
        <f t="shared" si="15"/>
        <v>25</v>
      </c>
      <c r="L48" s="8">
        <v>1</v>
      </c>
      <c r="M48" s="8">
        <f t="shared" si="16"/>
        <v>25</v>
      </c>
      <c r="N48" s="8">
        <v>1</v>
      </c>
      <c r="O48" s="8">
        <f t="shared" si="17"/>
        <v>25</v>
      </c>
      <c r="P48" s="8">
        <v>1</v>
      </c>
      <c r="Q48" s="8">
        <f>R3</f>
        <v>14.4</v>
      </c>
      <c r="R48" s="8">
        <v>1</v>
      </c>
      <c r="S48" s="8">
        <f t="shared" si="18"/>
        <v>14.4</v>
      </c>
      <c r="T48" s="8">
        <v>1</v>
      </c>
      <c r="U48" s="8">
        <f t="shared" si="8"/>
        <v>14.4</v>
      </c>
      <c r="V48" s="11">
        <v>0</v>
      </c>
      <c r="W48" s="8"/>
      <c r="X48" s="8">
        <v>1</v>
      </c>
      <c r="Y48" s="8">
        <f t="shared" si="19"/>
        <v>11.1</v>
      </c>
      <c r="Z48" s="8">
        <v>1</v>
      </c>
      <c r="AA48" s="8">
        <f t="shared" si="11"/>
        <v>11.1</v>
      </c>
      <c r="AB48" s="11">
        <v>0</v>
      </c>
      <c r="AD48" s="8">
        <v>0</v>
      </c>
      <c r="AF48" s="8">
        <v>0</v>
      </c>
      <c r="AG48" s="13"/>
      <c r="AH48" s="11">
        <v>1</v>
      </c>
      <c r="AI48" s="8">
        <f t="shared" si="20"/>
        <v>9.8000000000000007</v>
      </c>
      <c r="AJ48" s="8">
        <v>1</v>
      </c>
      <c r="AK48" s="8">
        <f t="shared" si="21"/>
        <v>9.8000000000000007</v>
      </c>
      <c r="AL48" s="8">
        <v>1</v>
      </c>
      <c r="AM48" s="13">
        <f t="shared" si="22"/>
        <v>9.8000000000000007</v>
      </c>
      <c r="AN48" s="11">
        <v>0</v>
      </c>
      <c r="AO48" s="8"/>
      <c r="AP48" s="8">
        <v>0</v>
      </c>
      <c r="AQ48" s="8"/>
      <c r="AR48" s="8">
        <v>0</v>
      </c>
      <c r="AS48" s="13"/>
      <c r="AZ48"/>
    </row>
    <row r="49" spans="2:52" x14ac:dyDescent="0.3">
      <c r="B49" s="28"/>
      <c r="C49" s="34">
        <v>45047.458333333198</v>
      </c>
      <c r="D49" s="11">
        <v>0</v>
      </c>
      <c r="E49" s="8"/>
      <c r="F49" s="8">
        <v>0</v>
      </c>
      <c r="G49" s="8"/>
      <c r="H49" s="8">
        <v>0</v>
      </c>
      <c r="I49" s="13"/>
      <c r="J49" s="11">
        <v>1</v>
      </c>
      <c r="K49" s="8">
        <f t="shared" si="15"/>
        <v>25</v>
      </c>
      <c r="L49" s="8">
        <v>1</v>
      </c>
      <c r="M49" s="8">
        <f t="shared" si="16"/>
        <v>25</v>
      </c>
      <c r="N49" s="8">
        <v>1</v>
      </c>
      <c r="O49" s="8">
        <f t="shared" si="17"/>
        <v>25</v>
      </c>
      <c r="P49" s="8">
        <v>0</v>
      </c>
      <c r="Q49" s="8"/>
      <c r="R49" s="8">
        <v>1</v>
      </c>
      <c r="S49" s="8">
        <f t="shared" si="18"/>
        <v>14.4</v>
      </c>
      <c r="T49" s="8">
        <v>1</v>
      </c>
      <c r="U49" s="8">
        <f t="shared" si="8"/>
        <v>14.4</v>
      </c>
      <c r="V49" s="11">
        <v>0</v>
      </c>
      <c r="W49" s="8"/>
      <c r="X49" s="8">
        <v>1</v>
      </c>
      <c r="Y49" s="8">
        <f t="shared" si="19"/>
        <v>11.1</v>
      </c>
      <c r="Z49" s="8">
        <v>1</v>
      </c>
      <c r="AA49" s="8">
        <f t="shared" si="11"/>
        <v>11.1</v>
      </c>
      <c r="AB49" s="11">
        <v>0</v>
      </c>
      <c r="AD49" s="8">
        <v>0</v>
      </c>
      <c r="AF49" s="8">
        <v>0</v>
      </c>
      <c r="AG49" s="13"/>
      <c r="AH49" s="11">
        <v>1</v>
      </c>
      <c r="AI49" s="8">
        <f t="shared" si="20"/>
        <v>9.8000000000000007</v>
      </c>
      <c r="AJ49" s="8">
        <v>1</v>
      </c>
      <c r="AK49" s="8">
        <f t="shared" si="21"/>
        <v>9.8000000000000007</v>
      </c>
      <c r="AL49" s="8">
        <v>1</v>
      </c>
      <c r="AM49" s="13">
        <f t="shared" si="22"/>
        <v>9.8000000000000007</v>
      </c>
      <c r="AN49" s="11">
        <v>0</v>
      </c>
      <c r="AO49" s="8"/>
      <c r="AP49" s="8">
        <v>0</v>
      </c>
      <c r="AQ49" s="8"/>
      <c r="AR49" s="8">
        <v>0</v>
      </c>
      <c r="AS49" s="13"/>
      <c r="AZ49"/>
    </row>
    <row r="50" spans="2:52" x14ac:dyDescent="0.3">
      <c r="B50" s="28"/>
      <c r="C50" s="34">
        <v>45047.468749999898</v>
      </c>
      <c r="D50" s="11">
        <v>0</v>
      </c>
      <c r="E50" s="8"/>
      <c r="F50" s="8">
        <v>0</v>
      </c>
      <c r="G50" s="8"/>
      <c r="H50" s="8">
        <v>0</v>
      </c>
      <c r="I50" s="13"/>
      <c r="J50" s="11">
        <v>1</v>
      </c>
      <c r="K50" s="8">
        <f t="shared" si="15"/>
        <v>25</v>
      </c>
      <c r="L50" s="8">
        <v>1</v>
      </c>
      <c r="M50" s="8">
        <f t="shared" si="16"/>
        <v>25</v>
      </c>
      <c r="N50" s="8">
        <v>1</v>
      </c>
      <c r="O50" s="8">
        <f t="shared" si="17"/>
        <v>25</v>
      </c>
      <c r="P50" s="8">
        <v>0</v>
      </c>
      <c r="Q50" s="8"/>
      <c r="R50" s="8">
        <v>1</v>
      </c>
      <c r="S50" s="8">
        <f t="shared" si="18"/>
        <v>14.4</v>
      </c>
      <c r="T50" s="8">
        <v>1</v>
      </c>
      <c r="U50" s="8">
        <f>R3</f>
        <v>14.4</v>
      </c>
      <c r="V50" s="11">
        <v>0</v>
      </c>
      <c r="W50" s="8"/>
      <c r="X50" s="8">
        <v>1</v>
      </c>
      <c r="Y50" s="8">
        <f t="shared" si="19"/>
        <v>11.1</v>
      </c>
      <c r="Z50" s="8">
        <v>1</v>
      </c>
      <c r="AA50" s="8">
        <f t="shared" si="11"/>
        <v>11.1</v>
      </c>
      <c r="AB50" s="11">
        <v>0</v>
      </c>
      <c r="AD50" s="8">
        <v>0</v>
      </c>
      <c r="AF50" s="8">
        <v>0</v>
      </c>
      <c r="AG50" s="13"/>
      <c r="AH50" s="11">
        <v>1</v>
      </c>
      <c r="AI50" s="8">
        <f t="shared" si="20"/>
        <v>9.8000000000000007</v>
      </c>
      <c r="AJ50" s="8">
        <v>1</v>
      </c>
      <c r="AK50" s="8">
        <f t="shared" si="21"/>
        <v>9.8000000000000007</v>
      </c>
      <c r="AL50" s="8">
        <v>1</v>
      </c>
      <c r="AM50" s="13">
        <f t="shared" si="22"/>
        <v>9.8000000000000007</v>
      </c>
      <c r="AN50" s="11">
        <v>0</v>
      </c>
      <c r="AO50" s="8"/>
      <c r="AP50" s="8">
        <v>0</v>
      </c>
      <c r="AQ50" s="8"/>
      <c r="AR50" s="8">
        <v>0</v>
      </c>
      <c r="AS50" s="13"/>
      <c r="AZ50"/>
    </row>
    <row r="51" spans="2:52" x14ac:dyDescent="0.3">
      <c r="B51" s="28"/>
      <c r="C51" s="34">
        <v>45047.479166666599</v>
      </c>
      <c r="D51" s="11">
        <v>0</v>
      </c>
      <c r="E51" s="8"/>
      <c r="F51" s="8">
        <v>0</v>
      </c>
      <c r="G51" s="8"/>
      <c r="H51" s="8">
        <v>0</v>
      </c>
      <c r="I51" s="13"/>
      <c r="J51" s="11">
        <v>1</v>
      </c>
      <c r="K51" s="8">
        <f t="shared" si="15"/>
        <v>25</v>
      </c>
      <c r="L51" s="8">
        <v>1</v>
      </c>
      <c r="M51" s="8">
        <f t="shared" si="16"/>
        <v>25</v>
      </c>
      <c r="N51" s="8">
        <v>1</v>
      </c>
      <c r="O51" s="8">
        <f t="shared" si="17"/>
        <v>25</v>
      </c>
      <c r="P51" s="8">
        <v>0</v>
      </c>
      <c r="Q51" s="8"/>
      <c r="R51" s="8">
        <v>1</v>
      </c>
      <c r="S51" s="8">
        <f t="shared" si="18"/>
        <v>14.4</v>
      </c>
      <c r="T51" s="8">
        <v>0</v>
      </c>
      <c r="U51" s="8"/>
      <c r="V51" s="11">
        <v>1</v>
      </c>
      <c r="W51" s="8">
        <f>MAX(W44-'2. Activiteiten en verbruik'!J6,0)</f>
        <v>11.1</v>
      </c>
      <c r="X51" s="8">
        <v>1</v>
      </c>
      <c r="Y51" s="8">
        <f t="shared" si="19"/>
        <v>11.1</v>
      </c>
      <c r="Z51" s="8">
        <v>1</v>
      </c>
      <c r="AA51" s="8">
        <f t="shared" si="11"/>
        <v>11.1</v>
      </c>
      <c r="AB51" s="11">
        <v>0</v>
      </c>
      <c r="AD51" s="8">
        <v>0</v>
      </c>
      <c r="AF51" s="8">
        <v>0</v>
      </c>
      <c r="AG51" s="13"/>
      <c r="AH51" s="11">
        <v>1</v>
      </c>
      <c r="AI51" s="8">
        <f t="shared" si="20"/>
        <v>9.8000000000000007</v>
      </c>
      <c r="AJ51" s="8">
        <v>1</v>
      </c>
      <c r="AK51" s="8">
        <f t="shared" si="21"/>
        <v>9.8000000000000007</v>
      </c>
      <c r="AL51" s="8">
        <v>1</v>
      </c>
      <c r="AM51" s="13">
        <f t="shared" si="22"/>
        <v>9.8000000000000007</v>
      </c>
      <c r="AN51" s="11">
        <v>0</v>
      </c>
      <c r="AO51" s="8"/>
      <c r="AP51" s="8">
        <v>0</v>
      </c>
      <c r="AQ51" s="8"/>
      <c r="AR51" s="8">
        <v>0</v>
      </c>
      <c r="AS51" s="13"/>
      <c r="AZ51"/>
    </row>
    <row r="52" spans="2:52" x14ac:dyDescent="0.3">
      <c r="B52" s="28"/>
      <c r="C52" s="34">
        <v>45047.489583333198</v>
      </c>
      <c r="D52" s="11">
        <v>0</v>
      </c>
      <c r="E52" s="8"/>
      <c r="F52" s="8">
        <v>0</v>
      </c>
      <c r="G52" s="8"/>
      <c r="H52" s="8">
        <v>0</v>
      </c>
      <c r="I52" s="13"/>
      <c r="J52" s="11">
        <v>1</v>
      </c>
      <c r="K52" s="8">
        <f t="shared" si="15"/>
        <v>25</v>
      </c>
      <c r="L52" s="8">
        <v>1</v>
      </c>
      <c r="M52" s="8">
        <f t="shared" si="16"/>
        <v>25</v>
      </c>
      <c r="N52" s="8">
        <v>1</v>
      </c>
      <c r="O52" s="8">
        <f t="shared" si="17"/>
        <v>25</v>
      </c>
      <c r="P52" s="8">
        <v>0</v>
      </c>
      <c r="Q52" s="8"/>
      <c r="R52" s="8">
        <v>1</v>
      </c>
      <c r="S52" s="8">
        <f t="shared" si="18"/>
        <v>14.4</v>
      </c>
      <c r="T52" s="8">
        <v>0</v>
      </c>
      <c r="U52" s="8"/>
      <c r="V52" s="11">
        <v>1</v>
      </c>
      <c r="W52" s="8">
        <f t="shared" ref="W52:W83" si="23">MIN(W51+$B$3/4,$X$3)</f>
        <v>11.1</v>
      </c>
      <c r="X52" s="8">
        <v>1</v>
      </c>
      <c r="Y52" s="8">
        <f t="shared" si="19"/>
        <v>11.1</v>
      </c>
      <c r="Z52" s="8">
        <v>1</v>
      </c>
      <c r="AA52" s="13">
        <f>X3</f>
        <v>11.1</v>
      </c>
      <c r="AB52" s="11">
        <v>0</v>
      </c>
      <c r="AD52" s="8">
        <v>0</v>
      </c>
      <c r="AF52" s="8">
        <v>0</v>
      </c>
      <c r="AG52" s="13"/>
      <c r="AH52" s="11">
        <v>1</v>
      </c>
      <c r="AI52" s="8">
        <f t="shared" si="20"/>
        <v>9.8000000000000007</v>
      </c>
      <c r="AJ52" s="8">
        <v>1</v>
      </c>
      <c r="AK52" s="8">
        <f t="shared" si="21"/>
        <v>9.8000000000000007</v>
      </c>
      <c r="AL52" s="8">
        <v>1</v>
      </c>
      <c r="AM52" s="13">
        <f t="shared" si="22"/>
        <v>9.8000000000000007</v>
      </c>
      <c r="AN52" s="11">
        <v>0</v>
      </c>
      <c r="AO52" s="8"/>
      <c r="AP52" s="8">
        <v>0</v>
      </c>
      <c r="AQ52" s="8"/>
      <c r="AR52" s="8">
        <v>0</v>
      </c>
      <c r="AS52" s="13"/>
      <c r="AZ52"/>
    </row>
    <row r="53" spans="2:52" x14ac:dyDescent="0.3">
      <c r="B53" s="28"/>
      <c r="C53" s="34">
        <v>45047.499999999898</v>
      </c>
      <c r="D53" s="11">
        <v>0</v>
      </c>
      <c r="E53" s="8"/>
      <c r="F53" s="8">
        <v>0</v>
      </c>
      <c r="G53" s="8"/>
      <c r="H53" s="8">
        <v>0</v>
      </c>
      <c r="I53" s="13"/>
      <c r="J53" s="11">
        <v>1</v>
      </c>
      <c r="K53" s="8">
        <f t="shared" si="15"/>
        <v>25</v>
      </c>
      <c r="L53" s="8">
        <v>1</v>
      </c>
      <c r="M53" s="8">
        <f t="shared" si="16"/>
        <v>25</v>
      </c>
      <c r="N53" s="8">
        <v>1</v>
      </c>
      <c r="O53" s="8">
        <f t="shared" si="17"/>
        <v>25</v>
      </c>
      <c r="P53" s="8">
        <v>0</v>
      </c>
      <c r="Q53" s="8"/>
      <c r="R53" s="8">
        <v>1</v>
      </c>
      <c r="S53" s="8">
        <f t="shared" si="18"/>
        <v>14.4</v>
      </c>
      <c r="T53" s="8">
        <v>0</v>
      </c>
      <c r="U53" s="8"/>
      <c r="V53" s="11">
        <v>1</v>
      </c>
      <c r="W53" s="8">
        <f t="shared" si="23"/>
        <v>11.1</v>
      </c>
      <c r="X53" s="8">
        <v>1</v>
      </c>
      <c r="Y53" s="8">
        <f t="shared" si="19"/>
        <v>11.1</v>
      </c>
      <c r="Z53" s="8">
        <v>0</v>
      </c>
      <c r="AA53" s="13"/>
      <c r="AB53" s="11">
        <v>0</v>
      </c>
      <c r="AD53" s="8">
        <v>0</v>
      </c>
      <c r="AF53" s="8">
        <v>0</v>
      </c>
      <c r="AG53" s="13"/>
      <c r="AH53" s="11">
        <v>1</v>
      </c>
      <c r="AI53" s="8">
        <f t="shared" si="20"/>
        <v>9.8000000000000007</v>
      </c>
      <c r="AJ53" s="8">
        <v>1</v>
      </c>
      <c r="AK53" s="8">
        <f t="shared" si="21"/>
        <v>9.8000000000000007</v>
      </c>
      <c r="AL53" s="8">
        <v>1</v>
      </c>
      <c r="AM53" s="13">
        <f t="shared" si="22"/>
        <v>9.8000000000000007</v>
      </c>
      <c r="AN53" s="11">
        <v>1</v>
      </c>
      <c r="AO53" s="8">
        <f>MAX($AP$3-'2. Activiteiten en verbruik'!$M$4,0)</f>
        <v>46.6</v>
      </c>
      <c r="AP53" s="8">
        <v>0</v>
      </c>
      <c r="AQ53" s="8"/>
      <c r="AR53" s="8">
        <v>0</v>
      </c>
      <c r="AS53" s="13"/>
      <c r="AZ53"/>
    </row>
    <row r="54" spans="2:52" x14ac:dyDescent="0.3">
      <c r="B54" s="28"/>
      <c r="C54" s="34">
        <v>45047.510416666497</v>
      </c>
      <c r="D54" s="11">
        <v>0</v>
      </c>
      <c r="E54" s="8"/>
      <c r="F54" s="8">
        <v>0</v>
      </c>
      <c r="G54" s="8"/>
      <c r="H54" s="8">
        <v>0</v>
      </c>
      <c r="I54" s="13"/>
      <c r="J54" s="11">
        <v>1</v>
      </c>
      <c r="K54" s="8">
        <f t="shared" si="15"/>
        <v>25</v>
      </c>
      <c r="L54" s="8">
        <v>1</v>
      </c>
      <c r="M54" s="8">
        <f t="shared" si="16"/>
        <v>25</v>
      </c>
      <c r="N54" s="8">
        <v>1</v>
      </c>
      <c r="O54" s="8">
        <f t="shared" si="17"/>
        <v>25</v>
      </c>
      <c r="P54" s="8">
        <v>0</v>
      </c>
      <c r="Q54" s="8"/>
      <c r="R54" s="8">
        <v>1</v>
      </c>
      <c r="S54" s="8">
        <f t="shared" si="18"/>
        <v>14.4</v>
      </c>
      <c r="T54" s="8">
        <v>0</v>
      </c>
      <c r="U54" s="8"/>
      <c r="V54" s="11">
        <v>1</v>
      </c>
      <c r="W54" s="8">
        <f t="shared" si="23"/>
        <v>11.1</v>
      </c>
      <c r="X54" s="8">
        <v>1</v>
      </c>
      <c r="Y54" s="8">
        <f t="shared" si="19"/>
        <v>11.1</v>
      </c>
      <c r="Z54" s="8">
        <v>0</v>
      </c>
      <c r="AA54" s="13"/>
      <c r="AB54" s="11">
        <v>0</v>
      </c>
      <c r="AD54" s="8">
        <v>0</v>
      </c>
      <c r="AF54" s="8">
        <v>0</v>
      </c>
      <c r="AG54" s="13"/>
      <c r="AH54" s="11">
        <v>1</v>
      </c>
      <c r="AI54" s="8">
        <f t="shared" si="20"/>
        <v>9.8000000000000007</v>
      </c>
      <c r="AJ54" s="8">
        <v>1</v>
      </c>
      <c r="AK54" s="8">
        <f t="shared" si="21"/>
        <v>9.8000000000000007</v>
      </c>
      <c r="AL54" s="8">
        <v>1</v>
      </c>
      <c r="AM54" s="13">
        <f t="shared" si="22"/>
        <v>9.8000000000000007</v>
      </c>
      <c r="AN54" s="11">
        <v>1</v>
      </c>
      <c r="AO54" s="8">
        <f>MIN(AO53+$B$3/4,$AP$3)</f>
        <v>46.6</v>
      </c>
      <c r="AP54" s="8">
        <v>0</v>
      </c>
      <c r="AQ54" s="8"/>
      <c r="AR54" s="8">
        <v>0</v>
      </c>
      <c r="AS54" s="13"/>
      <c r="AZ54"/>
    </row>
    <row r="55" spans="2:52" x14ac:dyDescent="0.3">
      <c r="B55" s="28"/>
      <c r="C55" s="34">
        <v>45047.520833333198</v>
      </c>
      <c r="D55" s="11">
        <v>0</v>
      </c>
      <c r="E55" s="8"/>
      <c r="F55" s="8">
        <v>0</v>
      </c>
      <c r="G55" s="8"/>
      <c r="H55" s="8">
        <v>0</v>
      </c>
      <c r="I55" s="13"/>
      <c r="J55" s="11">
        <v>1</v>
      </c>
      <c r="K55" s="8">
        <f t="shared" si="15"/>
        <v>25</v>
      </c>
      <c r="L55" s="8">
        <v>1</v>
      </c>
      <c r="M55" s="8">
        <f t="shared" si="16"/>
        <v>25</v>
      </c>
      <c r="N55" s="8">
        <v>1</v>
      </c>
      <c r="O55" s="8">
        <f t="shared" si="17"/>
        <v>25</v>
      </c>
      <c r="P55" s="8">
        <v>0</v>
      </c>
      <c r="Q55" s="8"/>
      <c r="R55" s="8">
        <v>1</v>
      </c>
      <c r="S55" s="8">
        <f t="shared" si="18"/>
        <v>14.4</v>
      </c>
      <c r="T55" s="8">
        <v>0</v>
      </c>
      <c r="U55" s="8"/>
      <c r="V55" s="11">
        <v>1</v>
      </c>
      <c r="W55" s="8">
        <f t="shared" si="23"/>
        <v>11.1</v>
      </c>
      <c r="X55" s="8">
        <v>1</v>
      </c>
      <c r="Y55" s="8">
        <f t="shared" si="19"/>
        <v>11.1</v>
      </c>
      <c r="Z55" s="8">
        <v>0</v>
      </c>
      <c r="AA55" s="13"/>
      <c r="AB55" s="11">
        <v>0</v>
      </c>
      <c r="AD55" s="8">
        <v>0</v>
      </c>
      <c r="AF55" s="8">
        <v>0</v>
      </c>
      <c r="AG55" s="13"/>
      <c r="AH55" s="11">
        <v>1</v>
      </c>
      <c r="AI55" s="8">
        <f t="shared" si="20"/>
        <v>9.8000000000000007</v>
      </c>
      <c r="AJ55" s="8">
        <v>1</v>
      </c>
      <c r="AK55" s="8">
        <f t="shared" si="21"/>
        <v>9.8000000000000007</v>
      </c>
      <c r="AL55" s="8">
        <v>1</v>
      </c>
      <c r="AM55" s="13">
        <f t="shared" si="22"/>
        <v>9.8000000000000007</v>
      </c>
      <c r="AN55" s="11">
        <v>1</v>
      </c>
      <c r="AO55" s="8">
        <f>MIN(AO54+$B$3/4,$AP$3)</f>
        <v>46.6</v>
      </c>
      <c r="AP55" s="8">
        <v>0</v>
      </c>
      <c r="AQ55" s="8"/>
      <c r="AR55" s="8">
        <v>0</v>
      </c>
      <c r="AS55" s="13"/>
      <c r="AZ55"/>
    </row>
    <row r="56" spans="2:52" x14ac:dyDescent="0.3">
      <c r="B56" s="28"/>
      <c r="C56" s="34">
        <v>45047.531249999898</v>
      </c>
      <c r="D56" s="11">
        <v>0</v>
      </c>
      <c r="E56" s="8"/>
      <c r="F56" s="8">
        <v>0</v>
      </c>
      <c r="G56" s="8"/>
      <c r="H56" s="8">
        <v>0</v>
      </c>
      <c r="I56" s="13"/>
      <c r="J56" s="11">
        <v>1</v>
      </c>
      <c r="K56" s="8">
        <f t="shared" si="15"/>
        <v>25</v>
      </c>
      <c r="L56" s="8">
        <v>1</v>
      </c>
      <c r="M56" s="8">
        <f t="shared" si="16"/>
        <v>25</v>
      </c>
      <c r="N56" s="8">
        <v>1</v>
      </c>
      <c r="O56" s="8">
        <f t="shared" si="17"/>
        <v>25</v>
      </c>
      <c r="P56" s="8">
        <v>0</v>
      </c>
      <c r="Q56" s="8"/>
      <c r="R56" s="8">
        <v>1</v>
      </c>
      <c r="S56" s="8">
        <f t="shared" si="18"/>
        <v>14.4</v>
      </c>
      <c r="T56" s="8">
        <v>0</v>
      </c>
      <c r="U56" s="8"/>
      <c r="V56" s="11">
        <v>1</v>
      </c>
      <c r="W56" s="8">
        <f t="shared" si="23"/>
        <v>11.1</v>
      </c>
      <c r="X56" s="8">
        <v>1</v>
      </c>
      <c r="Y56" s="8">
        <f t="shared" si="19"/>
        <v>11.1</v>
      </c>
      <c r="Z56" s="8">
        <v>0</v>
      </c>
      <c r="AA56" s="13"/>
      <c r="AB56" s="11">
        <v>0</v>
      </c>
      <c r="AD56" s="8">
        <v>0</v>
      </c>
      <c r="AF56" s="8">
        <v>0</v>
      </c>
      <c r="AG56" s="13"/>
      <c r="AH56" s="11">
        <v>1</v>
      </c>
      <c r="AI56" s="8">
        <f t="shared" si="20"/>
        <v>9.8000000000000007</v>
      </c>
      <c r="AJ56" s="8">
        <v>1</v>
      </c>
      <c r="AK56" s="8">
        <f t="shared" si="21"/>
        <v>9.8000000000000007</v>
      </c>
      <c r="AL56" s="8">
        <v>1</v>
      </c>
      <c r="AM56" s="13">
        <f t="shared" si="22"/>
        <v>9.8000000000000007</v>
      </c>
      <c r="AN56" s="11">
        <v>0</v>
      </c>
      <c r="AO56" s="8"/>
      <c r="AP56" s="8">
        <v>1</v>
      </c>
      <c r="AQ56" s="8">
        <f>MAX($AP$3-'2. Activiteiten en verbruik'!$M$3,0)</f>
        <v>46.6</v>
      </c>
      <c r="AR56" s="8">
        <v>0</v>
      </c>
      <c r="AS56" s="13"/>
      <c r="AZ56"/>
    </row>
    <row r="57" spans="2:52" x14ac:dyDescent="0.3">
      <c r="B57" s="28"/>
      <c r="C57" s="34">
        <v>45047.541666666497</v>
      </c>
      <c r="D57" s="11">
        <v>0</v>
      </c>
      <c r="E57" s="8"/>
      <c r="F57" s="8">
        <v>0</v>
      </c>
      <c r="G57" s="8"/>
      <c r="H57" s="8">
        <v>0</v>
      </c>
      <c r="I57" s="13"/>
      <c r="J57" s="11">
        <v>1</v>
      </c>
      <c r="K57" s="8">
        <f t="shared" si="15"/>
        <v>25</v>
      </c>
      <c r="L57" s="8">
        <v>1</v>
      </c>
      <c r="M57" s="8">
        <f t="shared" si="16"/>
        <v>25</v>
      </c>
      <c r="N57" s="8">
        <v>1</v>
      </c>
      <c r="O57" s="8">
        <f t="shared" si="17"/>
        <v>25</v>
      </c>
      <c r="P57" s="8">
        <v>1</v>
      </c>
      <c r="Q57" s="8">
        <f>MAX(Q48-'2. Activiteiten en verbruik'!I7,0)</f>
        <v>14.4</v>
      </c>
      <c r="R57" s="8">
        <v>1</v>
      </c>
      <c r="S57" s="8">
        <f t="shared" si="18"/>
        <v>14.4</v>
      </c>
      <c r="T57" s="8">
        <v>0</v>
      </c>
      <c r="U57" s="8"/>
      <c r="V57" s="11">
        <v>1</v>
      </c>
      <c r="W57" s="8">
        <f t="shared" si="23"/>
        <v>11.1</v>
      </c>
      <c r="X57" s="8">
        <v>1</v>
      </c>
      <c r="Y57" s="8">
        <f t="shared" si="19"/>
        <v>11.1</v>
      </c>
      <c r="Z57" s="8">
        <v>0</v>
      </c>
      <c r="AA57" s="13"/>
      <c r="AB57" s="11">
        <v>0</v>
      </c>
      <c r="AD57" s="8">
        <v>0</v>
      </c>
      <c r="AF57" s="8">
        <v>0</v>
      </c>
      <c r="AG57" s="13"/>
      <c r="AH57" s="11">
        <v>1</v>
      </c>
      <c r="AI57" s="8">
        <f t="shared" si="20"/>
        <v>9.8000000000000007</v>
      </c>
      <c r="AJ57" s="8">
        <v>1</v>
      </c>
      <c r="AK57" s="8">
        <f t="shared" si="21"/>
        <v>9.8000000000000007</v>
      </c>
      <c r="AL57" s="8">
        <v>1</v>
      </c>
      <c r="AM57" s="13">
        <f t="shared" si="22"/>
        <v>9.8000000000000007</v>
      </c>
      <c r="AN57" s="11">
        <v>0</v>
      </c>
      <c r="AO57" s="8"/>
      <c r="AP57" s="8">
        <v>1</v>
      </c>
      <c r="AQ57" s="8">
        <f>MIN(AQ56+$B$3/4,$AP$3)</f>
        <v>46.6</v>
      </c>
      <c r="AR57" s="8">
        <v>0</v>
      </c>
      <c r="AS57" s="13"/>
      <c r="AZ57"/>
    </row>
    <row r="58" spans="2:52" x14ac:dyDescent="0.3">
      <c r="B58" s="28"/>
      <c r="C58" s="34">
        <v>45047.552083333198</v>
      </c>
      <c r="D58" s="11">
        <v>0</v>
      </c>
      <c r="E58" s="8"/>
      <c r="F58" s="8">
        <v>0</v>
      </c>
      <c r="G58" s="8"/>
      <c r="H58" s="8">
        <v>0</v>
      </c>
      <c r="I58" s="13"/>
      <c r="J58" s="11">
        <v>1</v>
      </c>
      <c r="K58" s="8">
        <f t="shared" si="15"/>
        <v>25</v>
      </c>
      <c r="L58" s="8">
        <v>1</v>
      </c>
      <c r="M58" s="8">
        <f t="shared" si="16"/>
        <v>25</v>
      </c>
      <c r="N58" s="8">
        <v>1</v>
      </c>
      <c r="O58" s="8">
        <f t="shared" si="17"/>
        <v>25</v>
      </c>
      <c r="P58" s="8">
        <v>1</v>
      </c>
      <c r="Q58" s="8">
        <f t="shared" ref="Q58:Q84" si="24">MIN(Q57+$B$3/4,$R$3)</f>
        <v>14.4</v>
      </c>
      <c r="R58" s="8">
        <v>1</v>
      </c>
      <c r="S58" s="8">
        <f t="shared" si="18"/>
        <v>14.4</v>
      </c>
      <c r="T58" s="8">
        <v>0</v>
      </c>
      <c r="U58" s="8"/>
      <c r="V58" s="11">
        <v>1</v>
      </c>
      <c r="W58" s="8">
        <f t="shared" si="23"/>
        <v>11.1</v>
      </c>
      <c r="X58" s="8">
        <v>1</v>
      </c>
      <c r="Y58" s="8">
        <f>X3</f>
        <v>11.1</v>
      </c>
      <c r="Z58" s="8">
        <v>0</v>
      </c>
      <c r="AA58" s="13"/>
      <c r="AB58" s="11">
        <v>0</v>
      </c>
      <c r="AD58" s="8">
        <v>0</v>
      </c>
      <c r="AF58" s="8">
        <v>0</v>
      </c>
      <c r="AG58" s="13"/>
      <c r="AH58" s="11">
        <v>1</v>
      </c>
      <c r="AI58" s="8">
        <f t="shared" si="20"/>
        <v>9.8000000000000007</v>
      </c>
      <c r="AJ58" s="8">
        <v>1</v>
      </c>
      <c r="AK58" s="8">
        <f t="shared" si="21"/>
        <v>9.8000000000000007</v>
      </c>
      <c r="AL58" s="8">
        <v>1</v>
      </c>
      <c r="AM58" s="13">
        <f t="shared" si="22"/>
        <v>9.8000000000000007</v>
      </c>
      <c r="AN58" s="11">
        <v>0</v>
      </c>
      <c r="AO58" s="8"/>
      <c r="AP58" s="8">
        <v>0</v>
      </c>
      <c r="AQ58" s="8"/>
      <c r="AR58" s="8">
        <v>1</v>
      </c>
      <c r="AS58" s="13">
        <f>MAX($AP$3-'2. Activiteiten en verbruik'!$M$4,0)</f>
        <v>46.6</v>
      </c>
      <c r="AZ58"/>
    </row>
    <row r="59" spans="2:52" x14ac:dyDescent="0.3">
      <c r="B59" s="28"/>
      <c r="C59" s="34">
        <v>45047.562499999898</v>
      </c>
      <c r="D59" s="11">
        <v>0</v>
      </c>
      <c r="E59" s="8"/>
      <c r="F59" s="8">
        <v>0</v>
      </c>
      <c r="G59" s="8"/>
      <c r="H59" s="8">
        <v>0</v>
      </c>
      <c r="I59" s="13"/>
      <c r="J59" s="11">
        <v>1</v>
      </c>
      <c r="K59" s="8">
        <f t="shared" si="15"/>
        <v>25</v>
      </c>
      <c r="L59" s="8">
        <v>1</v>
      </c>
      <c r="M59" s="8">
        <f t="shared" si="16"/>
        <v>25</v>
      </c>
      <c r="N59" s="8">
        <v>1</v>
      </c>
      <c r="O59" s="8">
        <f t="shared" si="17"/>
        <v>25</v>
      </c>
      <c r="P59" s="8">
        <v>1</v>
      </c>
      <c r="Q59" s="8">
        <f t="shared" si="24"/>
        <v>14.4</v>
      </c>
      <c r="R59" s="8">
        <v>1</v>
      </c>
      <c r="S59" s="8">
        <f t="shared" si="18"/>
        <v>14.4</v>
      </c>
      <c r="T59" s="8">
        <v>0</v>
      </c>
      <c r="U59" s="8"/>
      <c r="V59" s="11">
        <v>1</v>
      </c>
      <c r="W59" s="8">
        <f t="shared" si="23"/>
        <v>11.1</v>
      </c>
      <c r="X59" s="8">
        <v>0</v>
      </c>
      <c r="Y59" s="8"/>
      <c r="Z59" s="8">
        <v>0</v>
      </c>
      <c r="AA59" s="13"/>
      <c r="AB59" s="11">
        <v>0</v>
      </c>
      <c r="AD59" s="8">
        <v>0</v>
      </c>
      <c r="AF59" s="8">
        <v>0</v>
      </c>
      <c r="AG59" s="13"/>
      <c r="AH59" s="11">
        <v>1</v>
      </c>
      <c r="AI59" s="8">
        <f t="shared" si="20"/>
        <v>9.8000000000000007</v>
      </c>
      <c r="AJ59" s="8">
        <v>1</v>
      </c>
      <c r="AK59" s="8">
        <f t="shared" si="21"/>
        <v>9.8000000000000007</v>
      </c>
      <c r="AL59" s="8">
        <v>1</v>
      </c>
      <c r="AM59" s="13">
        <f t="shared" si="22"/>
        <v>9.8000000000000007</v>
      </c>
      <c r="AN59" s="11">
        <v>0</v>
      </c>
      <c r="AO59" s="8"/>
      <c r="AP59" s="8">
        <v>0</v>
      </c>
      <c r="AQ59" s="8"/>
      <c r="AR59" s="8">
        <v>1</v>
      </c>
      <c r="AS59" s="13">
        <f>MIN(AS58+$B$3/4,$AP$3)</f>
        <v>46.6</v>
      </c>
      <c r="AZ59"/>
    </row>
    <row r="60" spans="2:52" x14ac:dyDescent="0.3">
      <c r="B60" s="28"/>
      <c r="C60" s="34">
        <v>45047.572916666497</v>
      </c>
      <c r="D60" s="11">
        <v>0</v>
      </c>
      <c r="E60" s="8"/>
      <c r="F60" s="8">
        <v>0</v>
      </c>
      <c r="G60" s="8"/>
      <c r="H60" s="8">
        <v>0</v>
      </c>
      <c r="I60" s="13"/>
      <c r="J60" s="11">
        <v>1</v>
      </c>
      <c r="K60" s="8">
        <f t="shared" si="15"/>
        <v>25</v>
      </c>
      <c r="L60" s="8">
        <v>1</v>
      </c>
      <c r="M60" s="8">
        <f t="shared" si="16"/>
        <v>25</v>
      </c>
      <c r="N60" s="8">
        <v>1</v>
      </c>
      <c r="O60" s="13">
        <f>L3</f>
        <v>25</v>
      </c>
      <c r="P60" s="8">
        <v>1</v>
      </c>
      <c r="Q60" s="8">
        <f t="shared" si="24"/>
        <v>14.4</v>
      </c>
      <c r="R60" s="8">
        <v>1</v>
      </c>
      <c r="S60" s="8">
        <f>R3</f>
        <v>14.4</v>
      </c>
      <c r="T60" s="8">
        <v>0</v>
      </c>
      <c r="U60" s="8"/>
      <c r="V60" s="11">
        <v>1</v>
      </c>
      <c r="W60" s="8">
        <f t="shared" si="23"/>
        <v>11.1</v>
      </c>
      <c r="X60" s="8">
        <v>0</v>
      </c>
      <c r="Y60" s="8"/>
      <c r="Z60" s="8">
        <v>0</v>
      </c>
      <c r="AA60" s="13"/>
      <c r="AB60" s="11">
        <v>0</v>
      </c>
      <c r="AD60" s="8">
        <v>0</v>
      </c>
      <c r="AF60" s="8">
        <v>0</v>
      </c>
      <c r="AG60" s="13"/>
      <c r="AH60" s="11">
        <v>1</v>
      </c>
      <c r="AI60" s="8">
        <f t="shared" si="20"/>
        <v>9.8000000000000007</v>
      </c>
      <c r="AJ60" s="8">
        <v>1</v>
      </c>
      <c r="AK60" s="8">
        <f t="shared" si="21"/>
        <v>9.8000000000000007</v>
      </c>
      <c r="AL60" s="8">
        <v>1</v>
      </c>
      <c r="AM60" s="13">
        <f t="shared" si="22"/>
        <v>9.8000000000000007</v>
      </c>
      <c r="AN60" s="11">
        <v>0</v>
      </c>
      <c r="AO60" s="8"/>
      <c r="AP60" s="8">
        <v>0</v>
      </c>
      <c r="AQ60" s="8"/>
      <c r="AR60" s="8">
        <v>1</v>
      </c>
      <c r="AS60" s="13">
        <f>MIN(AS59+$B$3/4,$AP$3)</f>
        <v>46.6</v>
      </c>
      <c r="AZ60"/>
    </row>
    <row r="61" spans="2:52" x14ac:dyDescent="0.3">
      <c r="B61" s="28"/>
      <c r="C61" s="34">
        <v>45047.583333333198</v>
      </c>
      <c r="D61" s="11">
        <v>0</v>
      </c>
      <c r="E61" s="8"/>
      <c r="F61" s="8">
        <v>0</v>
      </c>
      <c r="G61" s="8"/>
      <c r="H61" s="8">
        <v>0</v>
      </c>
      <c r="I61" s="13"/>
      <c r="J61" s="11">
        <v>1</v>
      </c>
      <c r="K61" s="8">
        <f t="shared" si="15"/>
        <v>25</v>
      </c>
      <c r="L61" s="8">
        <v>1</v>
      </c>
      <c r="M61" s="8">
        <f t="shared" si="16"/>
        <v>25</v>
      </c>
      <c r="N61" s="8">
        <v>0</v>
      </c>
      <c r="O61" s="13"/>
      <c r="P61" s="8">
        <v>1</v>
      </c>
      <c r="Q61" s="8">
        <f t="shared" si="24"/>
        <v>14.4</v>
      </c>
      <c r="R61" s="8">
        <v>0</v>
      </c>
      <c r="S61" s="8"/>
      <c r="T61" s="8">
        <v>0</v>
      </c>
      <c r="U61" s="8"/>
      <c r="V61" s="11">
        <v>1</v>
      </c>
      <c r="W61" s="8">
        <f t="shared" si="23"/>
        <v>11.1</v>
      </c>
      <c r="X61" s="8">
        <v>0</v>
      </c>
      <c r="Y61" s="8"/>
      <c r="Z61" s="8">
        <v>0</v>
      </c>
      <c r="AA61" s="13"/>
      <c r="AB61" s="11">
        <v>0</v>
      </c>
      <c r="AD61" s="8">
        <v>0</v>
      </c>
      <c r="AF61" s="8">
        <v>0</v>
      </c>
      <c r="AG61" s="13"/>
      <c r="AH61" s="11">
        <v>1</v>
      </c>
      <c r="AI61" s="8">
        <f t="shared" si="20"/>
        <v>9.8000000000000007</v>
      </c>
      <c r="AJ61" s="8">
        <v>1</v>
      </c>
      <c r="AK61" s="8">
        <f t="shared" si="21"/>
        <v>9.8000000000000007</v>
      </c>
      <c r="AL61" s="8">
        <v>1</v>
      </c>
      <c r="AM61" s="13">
        <f t="shared" si="22"/>
        <v>9.8000000000000007</v>
      </c>
      <c r="AN61" s="11">
        <v>0</v>
      </c>
      <c r="AO61" s="8"/>
      <c r="AP61" s="8">
        <v>0</v>
      </c>
      <c r="AQ61" s="8"/>
      <c r="AR61" s="8">
        <v>0</v>
      </c>
      <c r="AS61" s="13"/>
      <c r="AZ61"/>
    </row>
    <row r="62" spans="2:52" x14ac:dyDescent="0.3">
      <c r="B62" s="28"/>
      <c r="C62" s="34">
        <v>45047.593749999898</v>
      </c>
      <c r="D62" s="11">
        <v>0</v>
      </c>
      <c r="E62" s="8"/>
      <c r="F62" s="8">
        <v>0</v>
      </c>
      <c r="G62" s="8"/>
      <c r="H62" s="8">
        <v>0</v>
      </c>
      <c r="I62" s="13"/>
      <c r="J62" s="11">
        <v>1</v>
      </c>
      <c r="K62" s="8">
        <f t="shared" si="15"/>
        <v>25</v>
      </c>
      <c r="L62" s="8">
        <v>1</v>
      </c>
      <c r="M62" s="8">
        <f t="shared" si="16"/>
        <v>25</v>
      </c>
      <c r="N62" s="8">
        <v>0</v>
      </c>
      <c r="O62" s="13"/>
      <c r="P62" s="8">
        <v>1</v>
      </c>
      <c r="Q62" s="8">
        <f t="shared" si="24"/>
        <v>14.4</v>
      </c>
      <c r="R62" s="8">
        <v>0</v>
      </c>
      <c r="S62" s="8"/>
      <c r="T62" s="8">
        <v>1</v>
      </c>
      <c r="U62" s="8">
        <f>MAX(U50-'2. Activiteiten en verbruik'!I7,0)</f>
        <v>14.4</v>
      </c>
      <c r="V62" s="11">
        <v>1</v>
      </c>
      <c r="W62" s="8">
        <f t="shared" si="23"/>
        <v>11.1</v>
      </c>
      <c r="X62" s="8">
        <v>0</v>
      </c>
      <c r="Y62" s="8"/>
      <c r="Z62" s="8">
        <v>0</v>
      </c>
      <c r="AA62" s="13"/>
      <c r="AB62" s="11">
        <v>0</v>
      </c>
      <c r="AD62" s="8">
        <v>0</v>
      </c>
      <c r="AF62" s="8">
        <v>0</v>
      </c>
      <c r="AG62" s="13"/>
      <c r="AH62" s="11">
        <v>1</v>
      </c>
      <c r="AI62" s="8">
        <f t="shared" si="20"/>
        <v>9.8000000000000007</v>
      </c>
      <c r="AJ62" s="8">
        <v>1</v>
      </c>
      <c r="AK62" s="8">
        <f t="shared" si="21"/>
        <v>9.8000000000000007</v>
      </c>
      <c r="AL62" s="8">
        <v>1</v>
      </c>
      <c r="AM62" s="13">
        <f t="shared" si="22"/>
        <v>9.8000000000000007</v>
      </c>
      <c r="AN62" s="11">
        <v>0</v>
      </c>
      <c r="AO62" s="8"/>
      <c r="AP62" s="8">
        <v>0</v>
      </c>
      <c r="AQ62" s="8"/>
      <c r="AR62" s="8">
        <v>0</v>
      </c>
      <c r="AS62" s="13"/>
      <c r="AZ62"/>
    </row>
    <row r="63" spans="2:52" x14ac:dyDescent="0.3">
      <c r="B63" s="28"/>
      <c r="C63" s="34">
        <v>45047.604166666497</v>
      </c>
      <c r="D63" s="11">
        <v>0</v>
      </c>
      <c r="E63" s="8"/>
      <c r="F63" s="8">
        <v>0</v>
      </c>
      <c r="G63" s="8"/>
      <c r="H63" s="8">
        <v>0</v>
      </c>
      <c r="I63" s="13"/>
      <c r="J63" s="11">
        <v>1</v>
      </c>
      <c r="K63" s="8">
        <f t="shared" si="15"/>
        <v>25</v>
      </c>
      <c r="L63" s="8">
        <v>1</v>
      </c>
      <c r="M63" s="8">
        <f t="shared" si="16"/>
        <v>25</v>
      </c>
      <c r="N63" s="8">
        <v>0</v>
      </c>
      <c r="O63" s="13"/>
      <c r="P63" s="8">
        <v>1</v>
      </c>
      <c r="Q63" s="8">
        <f t="shared" si="24"/>
        <v>14.4</v>
      </c>
      <c r="R63" s="8">
        <v>0</v>
      </c>
      <c r="S63" s="8"/>
      <c r="T63" s="8">
        <v>1</v>
      </c>
      <c r="U63" s="8">
        <f t="shared" ref="U63:U84" si="25">MIN(U62+$B$3/4,$R$3)</f>
        <v>14.4</v>
      </c>
      <c r="V63" s="11">
        <v>1</v>
      </c>
      <c r="W63" s="8">
        <f t="shared" si="23"/>
        <v>11.1</v>
      </c>
      <c r="X63" s="8">
        <v>0</v>
      </c>
      <c r="Y63" s="8"/>
      <c r="Z63" s="8">
        <v>1</v>
      </c>
      <c r="AA63" s="8">
        <f>MAX(AA52-'2. Activiteiten en verbruik'!J7,0)</f>
        <v>11.1</v>
      </c>
      <c r="AB63" s="11">
        <v>0</v>
      </c>
      <c r="AD63" s="8">
        <v>0</v>
      </c>
      <c r="AF63" s="8">
        <v>0</v>
      </c>
      <c r="AG63" s="13"/>
      <c r="AH63" s="11">
        <v>1</v>
      </c>
      <c r="AI63" s="8">
        <f t="shared" si="20"/>
        <v>9.8000000000000007</v>
      </c>
      <c r="AJ63" s="8">
        <v>1</v>
      </c>
      <c r="AK63" s="8">
        <f t="shared" si="21"/>
        <v>9.8000000000000007</v>
      </c>
      <c r="AL63" s="8">
        <v>1</v>
      </c>
      <c r="AM63" s="13">
        <f t="shared" si="22"/>
        <v>9.8000000000000007</v>
      </c>
      <c r="AN63" s="11">
        <v>0</v>
      </c>
      <c r="AO63" s="8"/>
      <c r="AP63" s="8">
        <v>0</v>
      </c>
      <c r="AQ63" s="8"/>
      <c r="AR63" s="8">
        <v>0</v>
      </c>
      <c r="AS63" s="13"/>
      <c r="AZ63"/>
    </row>
    <row r="64" spans="2:52" x14ac:dyDescent="0.3">
      <c r="B64" s="28"/>
      <c r="C64" s="34">
        <v>45047.614583333198</v>
      </c>
      <c r="D64" s="11">
        <v>0</v>
      </c>
      <c r="E64" s="8"/>
      <c r="F64" s="8">
        <v>0</v>
      </c>
      <c r="G64" s="8"/>
      <c r="H64" s="8">
        <v>0</v>
      </c>
      <c r="I64" s="13"/>
      <c r="J64" s="11">
        <v>1</v>
      </c>
      <c r="K64" s="8">
        <f t="shared" si="15"/>
        <v>25</v>
      </c>
      <c r="L64" s="8">
        <v>1</v>
      </c>
      <c r="M64" s="8">
        <f t="shared" si="16"/>
        <v>25</v>
      </c>
      <c r="N64" s="8">
        <v>0</v>
      </c>
      <c r="O64" s="13"/>
      <c r="P64" s="8">
        <v>1</v>
      </c>
      <c r="Q64" s="8">
        <f t="shared" si="24"/>
        <v>14.4</v>
      </c>
      <c r="R64" s="8">
        <v>0</v>
      </c>
      <c r="S64" s="8"/>
      <c r="T64" s="8">
        <v>1</v>
      </c>
      <c r="U64" s="8">
        <f t="shared" si="25"/>
        <v>14.4</v>
      </c>
      <c r="V64" s="11">
        <v>1</v>
      </c>
      <c r="W64" s="8">
        <f t="shared" si="23"/>
        <v>11.1</v>
      </c>
      <c r="X64" s="8">
        <v>1</v>
      </c>
      <c r="Y64" s="8">
        <f>MAX(Y58-'2. Activiteiten en verbruik'!J6,0)</f>
        <v>11.1</v>
      </c>
      <c r="Z64" s="8">
        <v>1</v>
      </c>
      <c r="AA64" s="8">
        <f t="shared" ref="AA64:AA95" si="26">MIN(AA63+$B$3/4,$X$3)</f>
        <v>11.1</v>
      </c>
      <c r="AB64" s="11">
        <v>0</v>
      </c>
      <c r="AD64" s="8">
        <v>0</v>
      </c>
      <c r="AF64" s="8">
        <v>0</v>
      </c>
      <c r="AG64" s="13"/>
      <c r="AH64" s="11">
        <v>1</v>
      </c>
      <c r="AI64" s="8">
        <f t="shared" si="20"/>
        <v>9.8000000000000007</v>
      </c>
      <c r="AJ64" s="8">
        <v>1</v>
      </c>
      <c r="AK64" s="8">
        <f t="shared" si="21"/>
        <v>9.8000000000000007</v>
      </c>
      <c r="AL64" s="8">
        <v>1</v>
      </c>
      <c r="AM64" s="13">
        <f t="shared" si="22"/>
        <v>9.8000000000000007</v>
      </c>
      <c r="AN64" s="11">
        <v>0</v>
      </c>
      <c r="AO64" s="8"/>
      <c r="AP64" s="8">
        <v>1</v>
      </c>
      <c r="AQ64" s="8">
        <f>MAX($AP$3-'2. Activiteiten en verbruik'!$M$4,0)</f>
        <v>46.6</v>
      </c>
      <c r="AR64" s="8">
        <v>0</v>
      </c>
      <c r="AS64" s="13"/>
      <c r="AZ64"/>
    </row>
    <row r="65" spans="2:52" x14ac:dyDescent="0.3">
      <c r="B65" s="28"/>
      <c r="C65" s="34">
        <v>45047.624999999898</v>
      </c>
      <c r="D65" s="11">
        <v>0</v>
      </c>
      <c r="E65" s="8"/>
      <c r="F65" s="8">
        <v>0</v>
      </c>
      <c r="G65" s="8"/>
      <c r="H65" s="8">
        <v>0</v>
      </c>
      <c r="I65" s="13"/>
      <c r="J65" s="11">
        <v>1</v>
      </c>
      <c r="K65" s="8">
        <f t="shared" si="15"/>
        <v>25</v>
      </c>
      <c r="L65" s="8">
        <v>1</v>
      </c>
      <c r="M65" s="8">
        <f t="shared" si="16"/>
        <v>25</v>
      </c>
      <c r="N65" s="8">
        <v>0</v>
      </c>
      <c r="O65" s="13"/>
      <c r="P65" s="8">
        <v>1</v>
      </c>
      <c r="Q65" s="8">
        <f t="shared" si="24"/>
        <v>14.4</v>
      </c>
      <c r="R65" s="8">
        <v>0</v>
      </c>
      <c r="S65" s="8"/>
      <c r="T65" s="8">
        <v>1</v>
      </c>
      <c r="U65" s="8">
        <f t="shared" si="25"/>
        <v>14.4</v>
      </c>
      <c r="V65" s="11">
        <v>1</v>
      </c>
      <c r="W65" s="8">
        <f t="shared" si="23"/>
        <v>11.1</v>
      </c>
      <c r="X65" s="8">
        <v>1</v>
      </c>
      <c r="Y65" s="8">
        <f t="shared" ref="Y65:Y96" si="27">MIN(Y64+$B$3/4,$X$3)</f>
        <v>11.1</v>
      </c>
      <c r="Z65" s="8">
        <v>1</v>
      </c>
      <c r="AA65" s="8">
        <f t="shared" si="26"/>
        <v>11.1</v>
      </c>
      <c r="AB65" s="11">
        <v>0</v>
      </c>
      <c r="AD65" s="8">
        <v>0</v>
      </c>
      <c r="AF65" s="8">
        <v>0</v>
      </c>
      <c r="AG65" s="13"/>
      <c r="AH65" s="11">
        <v>1</v>
      </c>
      <c r="AI65" s="8">
        <f t="shared" si="20"/>
        <v>9.8000000000000007</v>
      </c>
      <c r="AJ65" s="8">
        <v>1</v>
      </c>
      <c r="AK65" s="8">
        <f t="shared" si="21"/>
        <v>9.8000000000000007</v>
      </c>
      <c r="AL65" s="8">
        <v>1</v>
      </c>
      <c r="AM65" s="13">
        <f t="shared" si="22"/>
        <v>9.8000000000000007</v>
      </c>
      <c r="AN65" s="11">
        <v>1</v>
      </c>
      <c r="AO65" s="8">
        <f>MAX($AP$3-'2. Activiteiten en verbruik'!$M$3,0)</f>
        <v>46.6</v>
      </c>
      <c r="AP65" s="8">
        <v>1</v>
      </c>
      <c r="AQ65" s="8">
        <f>MIN(AQ64+$B$3/4,$AP$3)</f>
        <v>46.6</v>
      </c>
      <c r="AR65" s="8">
        <v>0</v>
      </c>
      <c r="AS65" s="13"/>
      <c r="AZ65"/>
    </row>
    <row r="66" spans="2:52" x14ac:dyDescent="0.3">
      <c r="B66" s="28"/>
      <c r="C66" s="34">
        <v>45047.635416666497</v>
      </c>
      <c r="D66" s="11">
        <v>0</v>
      </c>
      <c r="E66" s="8"/>
      <c r="F66" s="8">
        <v>0</v>
      </c>
      <c r="G66" s="8"/>
      <c r="H66" s="8">
        <v>0</v>
      </c>
      <c r="I66" s="13"/>
      <c r="J66" s="11">
        <v>1</v>
      </c>
      <c r="K66" s="8">
        <f t="shared" si="15"/>
        <v>25</v>
      </c>
      <c r="L66" s="8">
        <v>1</v>
      </c>
      <c r="M66" s="8">
        <f t="shared" si="16"/>
        <v>25</v>
      </c>
      <c r="N66" s="8">
        <v>0</v>
      </c>
      <c r="O66" s="13"/>
      <c r="P66" s="8">
        <v>1</v>
      </c>
      <c r="Q66" s="8">
        <f t="shared" si="24"/>
        <v>14.4</v>
      </c>
      <c r="R66" s="8">
        <v>0</v>
      </c>
      <c r="S66" s="8"/>
      <c r="T66" s="8">
        <v>1</v>
      </c>
      <c r="U66" s="8">
        <f t="shared" si="25"/>
        <v>14.4</v>
      </c>
      <c r="V66" s="11">
        <v>1</v>
      </c>
      <c r="W66" s="8">
        <f t="shared" si="23"/>
        <v>11.1</v>
      </c>
      <c r="X66" s="8">
        <v>1</v>
      </c>
      <c r="Y66" s="8">
        <f t="shared" si="27"/>
        <v>11.1</v>
      </c>
      <c r="Z66" s="8">
        <v>1</v>
      </c>
      <c r="AA66" s="8">
        <f t="shared" si="26"/>
        <v>11.1</v>
      </c>
      <c r="AB66" s="11">
        <v>0</v>
      </c>
      <c r="AD66" s="8">
        <v>0</v>
      </c>
      <c r="AF66" s="8">
        <v>0</v>
      </c>
      <c r="AG66" s="13"/>
      <c r="AH66" s="11">
        <v>1</v>
      </c>
      <c r="AI66" s="8">
        <f t="shared" si="20"/>
        <v>9.8000000000000007</v>
      </c>
      <c r="AJ66" s="8">
        <v>1</v>
      </c>
      <c r="AK66" s="8">
        <f t="shared" si="21"/>
        <v>9.8000000000000007</v>
      </c>
      <c r="AL66" s="8">
        <v>1</v>
      </c>
      <c r="AM66" s="13">
        <f t="shared" si="22"/>
        <v>9.8000000000000007</v>
      </c>
      <c r="AN66" s="11">
        <v>1</v>
      </c>
      <c r="AO66" s="8">
        <f>MIN(AO65+$B$3/4,$AP$3)</f>
        <v>46.6</v>
      </c>
      <c r="AP66" s="8">
        <v>1</v>
      </c>
      <c r="AQ66" s="8">
        <f>MIN(AQ65+$B$3/4,$AP$3)</f>
        <v>46.6</v>
      </c>
      <c r="AR66" s="8">
        <v>0</v>
      </c>
      <c r="AS66" s="13"/>
      <c r="AZ66" s="13"/>
    </row>
    <row r="67" spans="2:52" x14ac:dyDescent="0.3">
      <c r="B67" s="28"/>
      <c r="C67" s="34">
        <v>45047.645833333198</v>
      </c>
      <c r="D67" s="11">
        <v>0</v>
      </c>
      <c r="E67" s="8"/>
      <c r="F67" s="8">
        <v>0</v>
      </c>
      <c r="G67" s="8"/>
      <c r="H67" s="8">
        <v>0</v>
      </c>
      <c r="I67" s="13"/>
      <c r="J67" s="11">
        <v>1</v>
      </c>
      <c r="K67" s="8">
        <f t="shared" si="15"/>
        <v>25</v>
      </c>
      <c r="L67" s="8">
        <v>1</v>
      </c>
      <c r="M67" s="8">
        <f t="shared" si="16"/>
        <v>25</v>
      </c>
      <c r="N67" s="8">
        <v>1</v>
      </c>
      <c r="O67" s="13">
        <f>MAX(O60-'2. Activiteiten en verbruik'!H6,0)</f>
        <v>25</v>
      </c>
      <c r="P67" s="8">
        <v>1</v>
      </c>
      <c r="Q67" s="8">
        <f t="shared" si="24"/>
        <v>14.4</v>
      </c>
      <c r="R67" s="8">
        <v>1</v>
      </c>
      <c r="S67" s="8">
        <f>MAX(S60-'2. Activiteiten en verbruik'!I6,0)</f>
        <v>14.4</v>
      </c>
      <c r="T67" s="8">
        <v>1</v>
      </c>
      <c r="U67" s="8">
        <f t="shared" si="25"/>
        <v>14.4</v>
      </c>
      <c r="V67" s="11">
        <v>1</v>
      </c>
      <c r="W67" s="8">
        <f t="shared" si="23"/>
        <v>11.1</v>
      </c>
      <c r="X67" s="8">
        <v>1</v>
      </c>
      <c r="Y67" s="8">
        <f t="shared" si="27"/>
        <v>11.1</v>
      </c>
      <c r="Z67" s="8">
        <v>1</v>
      </c>
      <c r="AA67" s="8">
        <f t="shared" si="26"/>
        <v>11.1</v>
      </c>
      <c r="AB67" s="11">
        <v>0</v>
      </c>
      <c r="AD67" s="8">
        <v>0</v>
      </c>
      <c r="AF67" s="8">
        <v>0</v>
      </c>
      <c r="AG67" s="13"/>
      <c r="AH67" s="11">
        <v>1</v>
      </c>
      <c r="AI67" s="8">
        <f t="shared" si="20"/>
        <v>9.8000000000000007</v>
      </c>
      <c r="AJ67" s="8">
        <v>1</v>
      </c>
      <c r="AK67" s="8">
        <f t="shared" si="21"/>
        <v>9.8000000000000007</v>
      </c>
      <c r="AL67" s="8">
        <v>1</v>
      </c>
      <c r="AM67" s="13">
        <f t="shared" si="22"/>
        <v>9.8000000000000007</v>
      </c>
      <c r="AN67" s="11">
        <v>0</v>
      </c>
      <c r="AO67" s="8"/>
      <c r="AP67" s="8">
        <v>0</v>
      </c>
      <c r="AQ67" s="8"/>
      <c r="AR67" s="8">
        <v>0</v>
      </c>
      <c r="AS67" s="13"/>
      <c r="AZ67" s="13"/>
    </row>
    <row r="68" spans="2:52" x14ac:dyDescent="0.3">
      <c r="B68" s="28"/>
      <c r="C68" s="34">
        <v>45047.656249999804</v>
      </c>
      <c r="D68" s="11">
        <v>0</v>
      </c>
      <c r="E68" s="8"/>
      <c r="F68" s="8">
        <v>0</v>
      </c>
      <c r="G68" s="8"/>
      <c r="H68" s="8">
        <v>0</v>
      </c>
      <c r="I68" s="13"/>
      <c r="J68" s="11">
        <v>1</v>
      </c>
      <c r="K68" s="8">
        <f t="shared" si="15"/>
        <v>25</v>
      </c>
      <c r="L68" s="8">
        <v>1</v>
      </c>
      <c r="M68" s="8">
        <f t="shared" si="16"/>
        <v>25</v>
      </c>
      <c r="N68" s="8">
        <v>1</v>
      </c>
      <c r="O68" s="13">
        <f t="shared" ref="O68:O99" si="28">MIN(O67+$B$3/4,$L$3)</f>
        <v>25</v>
      </c>
      <c r="P68" s="8">
        <v>1</v>
      </c>
      <c r="Q68" s="8">
        <f t="shared" si="24"/>
        <v>14.4</v>
      </c>
      <c r="R68" s="8">
        <v>1</v>
      </c>
      <c r="S68" s="8">
        <f t="shared" ref="S68:S99" si="29">MIN(S67+$B$3/4,$R$3)</f>
        <v>14.4</v>
      </c>
      <c r="T68" s="8">
        <v>1</v>
      </c>
      <c r="U68" s="8">
        <f t="shared" si="25"/>
        <v>14.4</v>
      </c>
      <c r="V68" s="11">
        <v>1</v>
      </c>
      <c r="W68" s="8">
        <f t="shared" si="23"/>
        <v>11.1</v>
      </c>
      <c r="X68" s="8">
        <v>1</v>
      </c>
      <c r="Y68" s="8">
        <f t="shared" si="27"/>
        <v>11.1</v>
      </c>
      <c r="Z68" s="8">
        <v>1</v>
      </c>
      <c r="AA68" s="8">
        <f t="shared" si="26"/>
        <v>11.1</v>
      </c>
      <c r="AB68" s="11">
        <v>0</v>
      </c>
      <c r="AD68" s="8">
        <v>0</v>
      </c>
      <c r="AF68" s="8">
        <v>0</v>
      </c>
      <c r="AG68" s="13"/>
      <c r="AH68" s="11">
        <v>1</v>
      </c>
      <c r="AI68" s="8">
        <f t="shared" si="20"/>
        <v>9.8000000000000007</v>
      </c>
      <c r="AJ68" s="8">
        <v>1</v>
      </c>
      <c r="AK68" s="8">
        <f t="shared" si="21"/>
        <v>9.8000000000000007</v>
      </c>
      <c r="AL68" s="8">
        <v>1</v>
      </c>
      <c r="AM68" s="13">
        <f t="shared" si="22"/>
        <v>9.8000000000000007</v>
      </c>
      <c r="AN68" s="11">
        <v>0</v>
      </c>
      <c r="AO68" s="8"/>
      <c r="AP68" s="8">
        <v>0</v>
      </c>
      <c r="AQ68" s="8"/>
      <c r="AR68" s="8">
        <v>0</v>
      </c>
      <c r="AS68" s="13"/>
      <c r="AZ68" s="13"/>
    </row>
    <row r="69" spans="2:52" x14ac:dyDescent="0.3">
      <c r="B69" s="28"/>
      <c r="C69" s="34">
        <v>45047.666666666497</v>
      </c>
      <c r="D69" s="11">
        <v>0</v>
      </c>
      <c r="E69" s="8"/>
      <c r="F69" s="8">
        <v>0</v>
      </c>
      <c r="G69" s="8"/>
      <c r="H69" s="8">
        <v>0</v>
      </c>
      <c r="I69" s="13"/>
      <c r="J69" s="11">
        <v>1</v>
      </c>
      <c r="K69" s="8">
        <f t="shared" si="15"/>
        <v>25</v>
      </c>
      <c r="L69" s="8">
        <v>1</v>
      </c>
      <c r="M69" s="8">
        <f t="shared" si="16"/>
        <v>25</v>
      </c>
      <c r="N69" s="8">
        <v>1</v>
      </c>
      <c r="O69" s="13">
        <f t="shared" si="28"/>
        <v>25</v>
      </c>
      <c r="P69" s="8">
        <v>1</v>
      </c>
      <c r="Q69" s="8">
        <f t="shared" si="24"/>
        <v>14.4</v>
      </c>
      <c r="R69" s="8">
        <v>1</v>
      </c>
      <c r="S69" s="8">
        <f t="shared" si="29"/>
        <v>14.4</v>
      </c>
      <c r="T69" s="8">
        <v>1</v>
      </c>
      <c r="U69" s="8">
        <f t="shared" si="25"/>
        <v>14.4</v>
      </c>
      <c r="V69" s="11">
        <v>1</v>
      </c>
      <c r="W69" s="8">
        <f t="shared" si="23"/>
        <v>11.1</v>
      </c>
      <c r="X69" s="8">
        <v>1</v>
      </c>
      <c r="Y69" s="8">
        <f t="shared" si="27"/>
        <v>11.1</v>
      </c>
      <c r="Z69" s="8">
        <v>1</v>
      </c>
      <c r="AA69" s="8">
        <f t="shared" si="26"/>
        <v>11.1</v>
      </c>
      <c r="AB69" s="11">
        <v>0</v>
      </c>
      <c r="AD69" s="8">
        <v>0</v>
      </c>
      <c r="AF69" s="8">
        <v>0</v>
      </c>
      <c r="AG69" s="13"/>
      <c r="AH69" s="11">
        <v>1</v>
      </c>
      <c r="AI69" s="8">
        <f t="shared" si="20"/>
        <v>9.8000000000000007</v>
      </c>
      <c r="AJ69" s="8">
        <v>1</v>
      </c>
      <c r="AK69" s="8">
        <f t="shared" si="21"/>
        <v>9.8000000000000007</v>
      </c>
      <c r="AL69" s="8">
        <v>1</v>
      </c>
      <c r="AM69" s="13">
        <f t="shared" si="22"/>
        <v>9.8000000000000007</v>
      </c>
      <c r="AN69" s="11">
        <v>0</v>
      </c>
      <c r="AO69" s="8"/>
      <c r="AP69" s="8">
        <v>0</v>
      </c>
      <c r="AQ69" s="8"/>
      <c r="AR69" s="8">
        <v>0</v>
      </c>
      <c r="AS69" s="13"/>
      <c r="AZ69" s="13"/>
    </row>
    <row r="70" spans="2:52" x14ac:dyDescent="0.3">
      <c r="B70" s="28"/>
      <c r="C70" s="34">
        <v>45047.677083333198</v>
      </c>
      <c r="D70" s="11">
        <v>0</v>
      </c>
      <c r="E70" s="8"/>
      <c r="F70" s="8">
        <v>0</v>
      </c>
      <c r="G70" s="8"/>
      <c r="H70" s="8">
        <v>0</v>
      </c>
      <c r="I70" s="13"/>
      <c r="J70" s="11">
        <v>1</v>
      </c>
      <c r="K70" s="8">
        <f t="shared" si="15"/>
        <v>25</v>
      </c>
      <c r="L70" s="8">
        <v>1</v>
      </c>
      <c r="M70" s="8">
        <f t="shared" ref="M70:M87" si="30">MIN(M69+$B$3/4,$L$3)</f>
        <v>25</v>
      </c>
      <c r="N70" s="8">
        <v>1</v>
      </c>
      <c r="O70" s="13">
        <f t="shared" si="28"/>
        <v>25</v>
      </c>
      <c r="P70" s="8">
        <v>1</v>
      </c>
      <c r="Q70" s="8">
        <f t="shared" si="24"/>
        <v>14.4</v>
      </c>
      <c r="R70" s="8">
        <v>1</v>
      </c>
      <c r="S70" s="8">
        <f t="shared" si="29"/>
        <v>14.4</v>
      </c>
      <c r="T70" s="8">
        <v>1</v>
      </c>
      <c r="U70" s="8">
        <f t="shared" si="25"/>
        <v>14.4</v>
      </c>
      <c r="V70" s="11">
        <v>1</v>
      </c>
      <c r="W70" s="8">
        <f t="shared" si="23"/>
        <v>11.1</v>
      </c>
      <c r="X70" s="8">
        <v>1</v>
      </c>
      <c r="Y70" s="8">
        <f t="shared" si="27"/>
        <v>11.1</v>
      </c>
      <c r="Z70" s="8">
        <v>1</v>
      </c>
      <c r="AA70" s="8">
        <f t="shared" si="26"/>
        <v>11.1</v>
      </c>
      <c r="AB70" s="11">
        <v>0</v>
      </c>
      <c r="AD70" s="8">
        <v>0</v>
      </c>
      <c r="AF70" s="8">
        <v>0</v>
      </c>
      <c r="AG70" s="13"/>
      <c r="AH70" s="11">
        <v>1</v>
      </c>
      <c r="AI70" s="8">
        <f t="shared" si="20"/>
        <v>9.8000000000000007</v>
      </c>
      <c r="AJ70" s="8">
        <v>1</v>
      </c>
      <c r="AK70" s="8">
        <f t="shared" si="21"/>
        <v>9.8000000000000007</v>
      </c>
      <c r="AL70" s="8">
        <v>1</v>
      </c>
      <c r="AM70" s="13">
        <f t="shared" si="22"/>
        <v>9.8000000000000007</v>
      </c>
      <c r="AN70" s="11">
        <v>0</v>
      </c>
      <c r="AO70" s="8"/>
      <c r="AP70" s="8">
        <v>0</v>
      </c>
      <c r="AQ70" s="8"/>
      <c r="AR70" s="8">
        <v>0</v>
      </c>
      <c r="AS70" s="13"/>
      <c r="AZ70" s="13"/>
    </row>
    <row r="71" spans="2:52" x14ac:dyDescent="0.3">
      <c r="B71" s="28"/>
      <c r="C71" s="34">
        <v>45047.687499999804</v>
      </c>
      <c r="D71" s="11">
        <v>0</v>
      </c>
      <c r="E71" s="8"/>
      <c r="F71" s="8">
        <v>0</v>
      </c>
      <c r="G71" s="8"/>
      <c r="H71" s="8">
        <v>0</v>
      </c>
      <c r="I71" s="13"/>
      <c r="J71" s="11">
        <v>1</v>
      </c>
      <c r="K71" s="8">
        <f t="shared" si="15"/>
        <v>25</v>
      </c>
      <c r="L71" s="8">
        <v>1</v>
      </c>
      <c r="M71" s="8">
        <f t="shared" si="30"/>
        <v>25</v>
      </c>
      <c r="N71" s="8">
        <v>1</v>
      </c>
      <c r="O71" s="13">
        <f t="shared" si="28"/>
        <v>25</v>
      </c>
      <c r="P71" s="8">
        <v>1</v>
      </c>
      <c r="Q71" s="8">
        <f t="shared" si="24"/>
        <v>14.4</v>
      </c>
      <c r="R71" s="8">
        <v>1</v>
      </c>
      <c r="S71" s="8">
        <f t="shared" si="29"/>
        <v>14.4</v>
      </c>
      <c r="T71" s="8">
        <v>1</v>
      </c>
      <c r="U71" s="8">
        <f t="shared" si="25"/>
        <v>14.4</v>
      </c>
      <c r="V71" s="11">
        <v>1</v>
      </c>
      <c r="W71" s="8">
        <f t="shared" si="23"/>
        <v>11.1</v>
      </c>
      <c r="X71" s="8">
        <v>1</v>
      </c>
      <c r="Y71" s="8">
        <f t="shared" si="27"/>
        <v>11.1</v>
      </c>
      <c r="Z71" s="8">
        <v>1</v>
      </c>
      <c r="AA71" s="8">
        <f t="shared" si="26"/>
        <v>11.1</v>
      </c>
      <c r="AB71" s="11">
        <v>0</v>
      </c>
      <c r="AD71" s="8">
        <v>0</v>
      </c>
      <c r="AF71" s="8">
        <v>0</v>
      </c>
      <c r="AG71" s="13"/>
      <c r="AH71" s="11">
        <v>1</v>
      </c>
      <c r="AI71" s="8">
        <f t="shared" si="20"/>
        <v>9.8000000000000007</v>
      </c>
      <c r="AJ71" s="8">
        <v>1</v>
      </c>
      <c r="AK71" s="8">
        <f t="shared" si="21"/>
        <v>9.8000000000000007</v>
      </c>
      <c r="AL71" s="8">
        <v>1</v>
      </c>
      <c r="AM71" s="13">
        <f t="shared" si="22"/>
        <v>9.8000000000000007</v>
      </c>
      <c r="AN71" s="11">
        <v>0</v>
      </c>
      <c r="AO71" s="8"/>
      <c r="AP71" s="8">
        <v>0</v>
      </c>
      <c r="AQ71" s="8"/>
      <c r="AR71" s="8">
        <v>1</v>
      </c>
      <c r="AS71" s="13">
        <f>MAX($AP$3-'2. Activiteiten en verbruik'!$M$4,0)</f>
        <v>46.6</v>
      </c>
      <c r="AZ71" s="13"/>
    </row>
    <row r="72" spans="2:52" x14ac:dyDescent="0.3">
      <c r="B72" s="28"/>
      <c r="C72" s="34">
        <v>45047.697916666497</v>
      </c>
      <c r="D72" s="11">
        <v>0</v>
      </c>
      <c r="E72" s="8"/>
      <c r="F72" s="8">
        <v>0</v>
      </c>
      <c r="G72" s="8"/>
      <c r="H72" s="8">
        <v>0</v>
      </c>
      <c r="I72" s="13"/>
      <c r="J72" s="11">
        <v>1</v>
      </c>
      <c r="K72" s="8">
        <f>L3</f>
        <v>25</v>
      </c>
      <c r="L72" s="8">
        <v>1</v>
      </c>
      <c r="M72" s="8">
        <f t="shared" si="30"/>
        <v>25</v>
      </c>
      <c r="N72" s="8">
        <v>1</v>
      </c>
      <c r="O72" s="13">
        <f t="shared" si="28"/>
        <v>25</v>
      </c>
      <c r="P72" s="8">
        <v>1</v>
      </c>
      <c r="Q72" s="8">
        <f t="shared" si="24"/>
        <v>14.4</v>
      </c>
      <c r="R72" s="8">
        <v>1</v>
      </c>
      <c r="S72" s="8">
        <f t="shared" si="29"/>
        <v>14.4</v>
      </c>
      <c r="T72" s="8">
        <v>1</v>
      </c>
      <c r="U72" s="8">
        <f t="shared" si="25"/>
        <v>14.4</v>
      </c>
      <c r="V72" s="11">
        <v>1</v>
      </c>
      <c r="W72" s="8">
        <f t="shared" si="23"/>
        <v>11.1</v>
      </c>
      <c r="X72" s="8">
        <v>1</v>
      </c>
      <c r="Y72" s="8">
        <f t="shared" si="27"/>
        <v>11.1</v>
      </c>
      <c r="Z72" s="8">
        <v>1</v>
      </c>
      <c r="AA72" s="8">
        <f t="shared" si="26"/>
        <v>11.1</v>
      </c>
      <c r="AB72" s="11">
        <v>0</v>
      </c>
      <c r="AD72" s="8">
        <v>0</v>
      </c>
      <c r="AF72" s="8">
        <v>0</v>
      </c>
      <c r="AG72" s="13"/>
      <c r="AH72" s="11">
        <v>1</v>
      </c>
      <c r="AI72" s="8">
        <f t="shared" si="20"/>
        <v>9.8000000000000007</v>
      </c>
      <c r="AJ72" s="8">
        <v>1</v>
      </c>
      <c r="AK72" s="8">
        <f t="shared" si="21"/>
        <v>9.8000000000000007</v>
      </c>
      <c r="AL72" s="8">
        <v>1</v>
      </c>
      <c r="AM72" s="13">
        <f t="shared" si="22"/>
        <v>9.8000000000000007</v>
      </c>
      <c r="AN72" s="11">
        <v>0</v>
      </c>
      <c r="AO72" s="8"/>
      <c r="AP72" s="8">
        <v>1</v>
      </c>
      <c r="AQ72" s="8">
        <f>MAX($AP$3-'2. Activiteiten en verbruik'!$M$3,0)</f>
        <v>46.6</v>
      </c>
      <c r="AR72" s="8">
        <v>1</v>
      </c>
      <c r="AS72" s="13">
        <f>MIN(AS71+$B$3/4,$AP$3)</f>
        <v>46.6</v>
      </c>
      <c r="AZ72" s="13"/>
    </row>
    <row r="73" spans="2:52" x14ac:dyDescent="0.3">
      <c r="B73" s="28"/>
      <c r="C73" s="34">
        <v>45047.708333333198</v>
      </c>
      <c r="D73" s="11">
        <v>0</v>
      </c>
      <c r="E73" s="8"/>
      <c r="F73" s="8">
        <v>0</v>
      </c>
      <c r="G73" s="8"/>
      <c r="H73" s="8">
        <v>0</v>
      </c>
      <c r="I73" s="13"/>
      <c r="J73" s="11">
        <v>0</v>
      </c>
      <c r="K73" s="8"/>
      <c r="L73" s="8">
        <v>1</v>
      </c>
      <c r="M73" s="8">
        <f t="shared" si="30"/>
        <v>25</v>
      </c>
      <c r="N73" s="8">
        <v>1</v>
      </c>
      <c r="O73" s="13">
        <f t="shared" si="28"/>
        <v>25</v>
      </c>
      <c r="P73" s="8">
        <v>1</v>
      </c>
      <c r="Q73" s="8">
        <f t="shared" si="24"/>
        <v>14.4</v>
      </c>
      <c r="R73" s="8">
        <v>1</v>
      </c>
      <c r="S73" s="8">
        <f t="shared" si="29"/>
        <v>14.4</v>
      </c>
      <c r="T73" s="8">
        <v>1</v>
      </c>
      <c r="U73" s="8">
        <f t="shared" si="25"/>
        <v>14.4</v>
      </c>
      <c r="V73" s="11">
        <v>1</v>
      </c>
      <c r="W73" s="8">
        <f t="shared" si="23"/>
        <v>11.1</v>
      </c>
      <c r="X73" s="8">
        <v>1</v>
      </c>
      <c r="Y73" s="8">
        <f t="shared" si="27"/>
        <v>11.1</v>
      </c>
      <c r="Z73" s="8">
        <v>1</v>
      </c>
      <c r="AA73" s="8">
        <f t="shared" si="26"/>
        <v>11.1</v>
      </c>
      <c r="AB73" s="11">
        <v>0</v>
      </c>
      <c r="AD73" s="8">
        <v>0</v>
      </c>
      <c r="AF73" s="8">
        <v>0</v>
      </c>
      <c r="AG73" s="13"/>
      <c r="AH73" s="11">
        <v>1</v>
      </c>
      <c r="AI73" s="8">
        <f t="shared" si="20"/>
        <v>9.8000000000000007</v>
      </c>
      <c r="AJ73" s="8">
        <v>1</v>
      </c>
      <c r="AK73" s="8">
        <f t="shared" si="21"/>
        <v>9.8000000000000007</v>
      </c>
      <c r="AL73" s="8">
        <v>1</v>
      </c>
      <c r="AM73" s="13">
        <f t="shared" si="22"/>
        <v>9.8000000000000007</v>
      </c>
      <c r="AN73" s="11">
        <v>0</v>
      </c>
      <c r="AO73" s="8"/>
      <c r="AP73" s="8">
        <v>1</v>
      </c>
      <c r="AQ73" s="8">
        <f>MIN(AQ72+$B$3/4,$AP$3)</f>
        <v>46.6</v>
      </c>
      <c r="AR73" s="8">
        <v>1</v>
      </c>
      <c r="AS73" s="13">
        <f>MIN(AS72+$B$3/4,$AP$3)</f>
        <v>46.6</v>
      </c>
      <c r="AZ73" s="13"/>
    </row>
    <row r="74" spans="2:52" x14ac:dyDescent="0.3">
      <c r="B74" s="28"/>
      <c r="C74" s="34">
        <v>45047.718749999804</v>
      </c>
      <c r="D74" s="11">
        <v>1</v>
      </c>
      <c r="E74" s="8">
        <f>MAX(E39-'2. Activiteiten en verbruik'!G3,0)</f>
        <v>57.5</v>
      </c>
      <c r="F74" s="8">
        <v>0</v>
      </c>
      <c r="G74" s="8"/>
      <c r="H74" s="8">
        <v>0</v>
      </c>
      <c r="I74" s="13"/>
      <c r="J74" s="11">
        <v>0</v>
      </c>
      <c r="K74" s="8"/>
      <c r="L74" s="8">
        <v>1</v>
      </c>
      <c r="M74" s="8">
        <f t="shared" si="30"/>
        <v>25</v>
      </c>
      <c r="N74" s="8">
        <v>1</v>
      </c>
      <c r="O74" s="13">
        <f t="shared" si="28"/>
        <v>25</v>
      </c>
      <c r="P74" s="8">
        <v>1</v>
      </c>
      <c r="Q74" s="8">
        <f t="shared" si="24"/>
        <v>14.4</v>
      </c>
      <c r="R74" s="8">
        <v>1</v>
      </c>
      <c r="S74" s="8">
        <f t="shared" si="29"/>
        <v>14.4</v>
      </c>
      <c r="T74" s="8">
        <v>1</v>
      </c>
      <c r="U74" s="8">
        <f t="shared" si="25"/>
        <v>14.4</v>
      </c>
      <c r="V74" s="11">
        <v>1</v>
      </c>
      <c r="W74" s="8">
        <f t="shared" si="23"/>
        <v>11.1</v>
      </c>
      <c r="X74" s="8">
        <v>1</v>
      </c>
      <c r="Y74" s="8">
        <f t="shared" si="27"/>
        <v>11.1</v>
      </c>
      <c r="Z74" s="8">
        <v>1</v>
      </c>
      <c r="AA74" s="8">
        <f t="shared" si="26"/>
        <v>11.1</v>
      </c>
      <c r="AB74" s="11">
        <v>0</v>
      </c>
      <c r="AD74" s="8">
        <v>0</v>
      </c>
      <c r="AF74" s="8">
        <v>0</v>
      </c>
      <c r="AG74" s="13"/>
      <c r="AH74" s="11">
        <v>1</v>
      </c>
      <c r="AI74" s="8">
        <f t="shared" si="20"/>
        <v>9.8000000000000007</v>
      </c>
      <c r="AJ74" s="8">
        <v>1</v>
      </c>
      <c r="AK74" s="8">
        <f t="shared" si="21"/>
        <v>9.8000000000000007</v>
      </c>
      <c r="AL74" s="8">
        <v>1</v>
      </c>
      <c r="AM74" s="13">
        <f t="shared" si="22"/>
        <v>9.8000000000000007</v>
      </c>
      <c r="AN74" s="11">
        <v>0</v>
      </c>
      <c r="AO74" s="8"/>
      <c r="AP74" s="8">
        <v>0</v>
      </c>
      <c r="AQ74" s="8"/>
      <c r="AR74" s="8">
        <v>0</v>
      </c>
      <c r="AS74" s="13"/>
      <c r="AZ74" s="13"/>
    </row>
    <row r="75" spans="2:52" x14ac:dyDescent="0.3">
      <c r="B75" s="28"/>
      <c r="C75" s="34">
        <v>45047.729166666497</v>
      </c>
      <c r="D75" s="11">
        <v>1</v>
      </c>
      <c r="E75" s="8">
        <f>MIN(E74+$B$3/4,$F$3)</f>
        <v>57.5</v>
      </c>
      <c r="F75" s="8">
        <v>1</v>
      </c>
      <c r="G75" s="8">
        <f>MAX(G38-'2. Activiteiten en verbruik'!G4,0)</f>
        <v>57.5</v>
      </c>
      <c r="H75" s="8">
        <v>0</v>
      </c>
      <c r="I75" s="13"/>
      <c r="J75" s="11">
        <v>0</v>
      </c>
      <c r="K75" s="8"/>
      <c r="L75" s="8">
        <v>1</v>
      </c>
      <c r="M75" s="8">
        <f t="shared" si="30"/>
        <v>25</v>
      </c>
      <c r="N75" s="8">
        <v>1</v>
      </c>
      <c r="O75" s="13">
        <f t="shared" si="28"/>
        <v>25</v>
      </c>
      <c r="P75" s="8">
        <v>1</v>
      </c>
      <c r="Q75" s="8">
        <f t="shared" si="24"/>
        <v>14.4</v>
      </c>
      <c r="R75" s="8">
        <v>1</v>
      </c>
      <c r="S75" s="8">
        <f t="shared" si="29"/>
        <v>14.4</v>
      </c>
      <c r="T75" s="8">
        <v>1</v>
      </c>
      <c r="U75" s="8">
        <f t="shared" si="25"/>
        <v>14.4</v>
      </c>
      <c r="V75" s="11">
        <v>1</v>
      </c>
      <c r="W75" s="8">
        <f t="shared" si="23"/>
        <v>11.1</v>
      </c>
      <c r="X75" s="8">
        <v>1</v>
      </c>
      <c r="Y75" s="8">
        <f t="shared" si="27"/>
        <v>11.1</v>
      </c>
      <c r="Z75" s="8">
        <v>1</v>
      </c>
      <c r="AA75" s="8">
        <f t="shared" si="26"/>
        <v>11.1</v>
      </c>
      <c r="AB75" s="11">
        <v>0</v>
      </c>
      <c r="AD75" s="8">
        <v>1</v>
      </c>
      <c r="AE75" s="1">
        <f ca="1">MAX(AE38-'2. Activiteiten en verbruik'!$L$4,0)</f>
        <v>50.8</v>
      </c>
      <c r="AF75" s="8">
        <v>0</v>
      </c>
      <c r="AG75" s="13"/>
      <c r="AH75" s="11">
        <v>1</v>
      </c>
      <c r="AI75" s="8">
        <f t="shared" si="20"/>
        <v>9.8000000000000007</v>
      </c>
      <c r="AJ75" s="8">
        <v>1</v>
      </c>
      <c r="AK75" s="8">
        <f t="shared" si="21"/>
        <v>9.8000000000000007</v>
      </c>
      <c r="AL75" s="8">
        <v>1</v>
      </c>
      <c r="AM75" s="13">
        <f t="shared" si="22"/>
        <v>9.8000000000000007</v>
      </c>
      <c r="AN75" s="11">
        <v>0</v>
      </c>
      <c r="AO75" s="8"/>
      <c r="AP75" s="8">
        <v>0</v>
      </c>
      <c r="AQ75" s="8"/>
      <c r="AR75" s="8">
        <v>0</v>
      </c>
      <c r="AS75" s="13"/>
      <c r="AZ75" s="13"/>
    </row>
    <row r="76" spans="2:52" x14ac:dyDescent="0.3">
      <c r="B76" s="28"/>
      <c r="C76" s="34">
        <v>45047.739583333198</v>
      </c>
      <c r="D76" s="11">
        <v>1</v>
      </c>
      <c r="E76" s="8">
        <f>MIN(E75+$B$3/4,$F$3)</f>
        <v>57.5</v>
      </c>
      <c r="F76" s="8">
        <v>1</v>
      </c>
      <c r="G76" s="8">
        <f t="shared" ref="G76:G107" si="31">MIN(G75+$B$3/4,$F$3)</f>
        <v>57.5</v>
      </c>
      <c r="H76" s="8">
        <v>0</v>
      </c>
      <c r="I76" s="13"/>
      <c r="J76" s="11">
        <v>0</v>
      </c>
      <c r="K76" s="8"/>
      <c r="L76" s="8">
        <v>1</v>
      </c>
      <c r="M76" s="8">
        <f t="shared" si="30"/>
        <v>25</v>
      </c>
      <c r="N76" s="8">
        <v>1</v>
      </c>
      <c r="O76" s="13">
        <f t="shared" si="28"/>
        <v>25</v>
      </c>
      <c r="P76" s="8">
        <v>1</v>
      </c>
      <c r="Q76" s="8">
        <f t="shared" si="24"/>
        <v>14.4</v>
      </c>
      <c r="R76" s="8">
        <v>1</v>
      </c>
      <c r="S76" s="8">
        <f t="shared" si="29"/>
        <v>14.4</v>
      </c>
      <c r="T76" s="8">
        <v>1</v>
      </c>
      <c r="U76" s="8">
        <f t="shared" si="25"/>
        <v>14.4</v>
      </c>
      <c r="V76" s="11">
        <v>1</v>
      </c>
      <c r="W76" s="8">
        <f t="shared" si="23"/>
        <v>11.1</v>
      </c>
      <c r="X76" s="8">
        <v>1</v>
      </c>
      <c r="Y76" s="8">
        <f t="shared" si="27"/>
        <v>11.1</v>
      </c>
      <c r="Z76" s="8">
        <v>1</v>
      </c>
      <c r="AA76" s="8">
        <f t="shared" si="26"/>
        <v>11.1</v>
      </c>
      <c r="AB76" s="11">
        <v>1</v>
      </c>
      <c r="AC76" s="1">
        <f ca="1">MAX(AC39-'2. Activiteiten en verbruik'!K3,0)</f>
        <v>50.8</v>
      </c>
      <c r="AD76" s="8">
        <v>1</v>
      </c>
      <c r="AE76" s="8">
        <f t="shared" ref="AE76:AE107" ca="1" si="32">MIN(AE75+$B$3/4,$AD$3)</f>
        <v>50.8</v>
      </c>
      <c r="AF76" s="8">
        <v>0</v>
      </c>
      <c r="AG76" s="13"/>
      <c r="AH76" s="11">
        <v>0</v>
      </c>
      <c r="AI76" s="8"/>
      <c r="AJ76" s="8">
        <v>1</v>
      </c>
      <c r="AK76" s="8">
        <f t="shared" si="21"/>
        <v>9.8000000000000007</v>
      </c>
      <c r="AL76" s="8">
        <v>1</v>
      </c>
      <c r="AM76" s="13">
        <f t="shared" si="22"/>
        <v>9.8000000000000007</v>
      </c>
      <c r="AN76" s="11">
        <v>0</v>
      </c>
      <c r="AO76" s="8"/>
      <c r="AP76" s="8">
        <v>0</v>
      </c>
      <c r="AQ76" s="8"/>
      <c r="AR76" s="8">
        <v>0</v>
      </c>
      <c r="AS76" s="13"/>
      <c r="AZ76" s="13"/>
    </row>
    <row r="77" spans="2:52" x14ac:dyDescent="0.3">
      <c r="B77" s="28"/>
      <c r="C77" s="34">
        <v>45047.749999999804</v>
      </c>
      <c r="D77" s="11">
        <v>1</v>
      </c>
      <c r="E77" s="8">
        <f>MIN(E76+$B$3/4,$F$3)</f>
        <v>57.5</v>
      </c>
      <c r="F77" s="8">
        <v>1</v>
      </c>
      <c r="G77" s="8">
        <f t="shared" si="31"/>
        <v>57.5</v>
      </c>
      <c r="H77" s="8">
        <v>0</v>
      </c>
      <c r="I77" s="13"/>
      <c r="J77" s="11">
        <v>1</v>
      </c>
      <c r="K77" s="8">
        <f>MAX(K72-'2. Activiteiten en verbruik'!H6,0)</f>
        <v>25</v>
      </c>
      <c r="L77" s="8">
        <v>1</v>
      </c>
      <c r="M77" s="8">
        <f t="shared" si="30"/>
        <v>25</v>
      </c>
      <c r="N77" s="8">
        <v>1</v>
      </c>
      <c r="O77" s="13">
        <f t="shared" si="28"/>
        <v>25</v>
      </c>
      <c r="P77" s="8">
        <v>1</v>
      </c>
      <c r="Q77" s="8">
        <f t="shared" si="24"/>
        <v>14.4</v>
      </c>
      <c r="R77" s="8">
        <v>1</v>
      </c>
      <c r="S77" s="8">
        <f t="shared" si="29"/>
        <v>14.4</v>
      </c>
      <c r="T77" s="8">
        <v>1</v>
      </c>
      <c r="U77" s="8">
        <f t="shared" si="25"/>
        <v>14.4</v>
      </c>
      <c r="V77" s="11">
        <v>1</v>
      </c>
      <c r="W77" s="8">
        <f t="shared" si="23"/>
        <v>11.1</v>
      </c>
      <c r="X77" s="8">
        <v>1</v>
      </c>
      <c r="Y77" s="8">
        <f t="shared" si="27"/>
        <v>11.1</v>
      </c>
      <c r="Z77" s="8">
        <v>1</v>
      </c>
      <c r="AA77" s="8">
        <f t="shared" si="26"/>
        <v>11.1</v>
      </c>
      <c r="AB77" s="11">
        <v>1</v>
      </c>
      <c r="AC77" s="8">
        <f t="shared" ref="AC77:AC108" ca="1" si="33">MIN(AC76+$B$3/4,$AD$3)</f>
        <v>50.8</v>
      </c>
      <c r="AD77" s="8">
        <v>1</v>
      </c>
      <c r="AE77" s="8">
        <f t="shared" ca="1" si="32"/>
        <v>50.8</v>
      </c>
      <c r="AF77" s="8">
        <v>0</v>
      </c>
      <c r="AG77" s="13"/>
      <c r="AH77" s="11">
        <v>0</v>
      </c>
      <c r="AI77" s="8"/>
      <c r="AJ77" s="8">
        <v>0</v>
      </c>
      <c r="AK77" s="8"/>
      <c r="AL77" s="8">
        <v>1</v>
      </c>
      <c r="AM77" s="13">
        <f t="shared" si="22"/>
        <v>9.8000000000000007</v>
      </c>
      <c r="AN77" s="11">
        <v>0</v>
      </c>
      <c r="AO77" s="8"/>
      <c r="AP77" s="8">
        <v>0</v>
      </c>
      <c r="AQ77" s="8"/>
      <c r="AR77" s="8">
        <v>0</v>
      </c>
      <c r="AS77" s="13"/>
      <c r="AZ77" s="13"/>
    </row>
    <row r="78" spans="2:52" x14ac:dyDescent="0.3">
      <c r="B78" s="28"/>
      <c r="C78" s="34">
        <v>45047.760416666497</v>
      </c>
      <c r="D78" s="11">
        <v>1</v>
      </c>
      <c r="E78" s="8">
        <f>MIN(E77+$B$3/4,$F$3)</f>
        <v>57.5</v>
      </c>
      <c r="F78" s="8">
        <v>1</v>
      </c>
      <c r="G78" s="8">
        <f t="shared" si="31"/>
        <v>57.5</v>
      </c>
      <c r="H78" s="8">
        <v>1</v>
      </c>
      <c r="I78" s="13">
        <f>MAX(I37-'2. Activiteiten en verbruik'!G5,0)</f>
        <v>57.5</v>
      </c>
      <c r="J78" s="11">
        <v>1</v>
      </c>
      <c r="K78" s="8">
        <f t="shared" ref="K78:K109" si="34">MIN(K77+$B$3/4,$L$3)</f>
        <v>25</v>
      </c>
      <c r="L78" s="8">
        <v>1</v>
      </c>
      <c r="M78" s="8">
        <f t="shared" si="30"/>
        <v>25</v>
      </c>
      <c r="N78" s="8">
        <v>1</v>
      </c>
      <c r="O78" s="13">
        <f t="shared" si="28"/>
        <v>25</v>
      </c>
      <c r="P78" s="8">
        <v>1</v>
      </c>
      <c r="Q78" s="8">
        <f t="shared" si="24"/>
        <v>14.4</v>
      </c>
      <c r="R78" s="8">
        <v>1</v>
      </c>
      <c r="S78" s="8">
        <f t="shared" si="29"/>
        <v>14.4</v>
      </c>
      <c r="T78" s="8">
        <v>1</v>
      </c>
      <c r="U78" s="8">
        <f t="shared" si="25"/>
        <v>14.4</v>
      </c>
      <c r="V78" s="11">
        <v>1</v>
      </c>
      <c r="W78" s="8">
        <f t="shared" si="23"/>
        <v>11.1</v>
      </c>
      <c r="X78" s="8">
        <v>1</v>
      </c>
      <c r="Y78" s="8">
        <f t="shared" si="27"/>
        <v>11.1</v>
      </c>
      <c r="Z78" s="8">
        <v>1</v>
      </c>
      <c r="AA78" s="8">
        <f t="shared" si="26"/>
        <v>11.1</v>
      </c>
      <c r="AB78" s="11">
        <v>1</v>
      </c>
      <c r="AC78" s="8">
        <f t="shared" ca="1" si="33"/>
        <v>50.8</v>
      </c>
      <c r="AD78" s="8">
        <v>1</v>
      </c>
      <c r="AE78" s="8">
        <f t="shared" ca="1" si="32"/>
        <v>50.8</v>
      </c>
      <c r="AF78" s="8">
        <v>0</v>
      </c>
      <c r="AG78" s="32"/>
      <c r="AH78" s="11">
        <v>0</v>
      </c>
      <c r="AI78" s="8"/>
      <c r="AJ78" s="8">
        <v>0</v>
      </c>
      <c r="AK78" s="8"/>
      <c r="AL78" s="8">
        <v>0</v>
      </c>
      <c r="AM78" s="13"/>
      <c r="AN78" s="11">
        <v>0</v>
      </c>
      <c r="AO78" s="8"/>
      <c r="AP78" s="8">
        <v>0</v>
      </c>
      <c r="AQ78" s="8"/>
      <c r="AR78" s="8">
        <v>0</v>
      </c>
      <c r="AS78" s="13"/>
      <c r="AZ78" s="32"/>
    </row>
    <row r="79" spans="2:52" x14ac:dyDescent="0.3">
      <c r="B79" s="28"/>
      <c r="C79" s="34">
        <v>45047.770833333198</v>
      </c>
      <c r="D79" s="11">
        <v>1</v>
      </c>
      <c r="E79" s="8">
        <f>MIN(E78+$B$3/4,$F$3)</f>
        <v>57.5</v>
      </c>
      <c r="F79" s="8">
        <v>1</v>
      </c>
      <c r="G79" s="8">
        <f t="shared" si="31"/>
        <v>57.5</v>
      </c>
      <c r="H79" s="8">
        <v>1</v>
      </c>
      <c r="I79" s="8">
        <f t="shared" ref="I79:I110" si="35">MIN(I78+$B$3/4,$F$3)</f>
        <v>57.5</v>
      </c>
      <c r="J79" s="11">
        <v>1</v>
      </c>
      <c r="K79" s="8">
        <f t="shared" si="34"/>
        <v>25</v>
      </c>
      <c r="L79" s="8">
        <v>1</v>
      </c>
      <c r="M79" s="8">
        <f t="shared" si="30"/>
        <v>25</v>
      </c>
      <c r="N79" s="8">
        <v>1</v>
      </c>
      <c r="O79" s="13">
        <f t="shared" si="28"/>
        <v>25</v>
      </c>
      <c r="P79" s="8">
        <v>1</v>
      </c>
      <c r="Q79" s="8">
        <f t="shared" si="24"/>
        <v>14.4</v>
      </c>
      <c r="R79" s="8">
        <v>1</v>
      </c>
      <c r="S79" s="8">
        <f t="shared" si="29"/>
        <v>14.4</v>
      </c>
      <c r="T79" s="8">
        <v>1</v>
      </c>
      <c r="U79" s="8">
        <f t="shared" si="25"/>
        <v>14.4</v>
      </c>
      <c r="V79" s="11">
        <v>1</v>
      </c>
      <c r="W79" s="8">
        <f t="shared" si="23"/>
        <v>11.1</v>
      </c>
      <c r="X79" s="8">
        <v>1</v>
      </c>
      <c r="Y79" s="8">
        <f t="shared" si="27"/>
        <v>11.1</v>
      </c>
      <c r="Z79" s="8">
        <v>1</v>
      </c>
      <c r="AA79" s="8">
        <f t="shared" si="26"/>
        <v>11.1</v>
      </c>
      <c r="AB79" s="11">
        <v>1</v>
      </c>
      <c r="AC79" s="8">
        <f t="shared" ca="1" si="33"/>
        <v>50.8</v>
      </c>
      <c r="AD79" s="8">
        <v>1</v>
      </c>
      <c r="AE79" s="8">
        <f t="shared" ca="1" si="32"/>
        <v>50.8</v>
      </c>
      <c r="AF79" s="8">
        <v>0</v>
      </c>
      <c r="AG79" s="32"/>
      <c r="AH79" s="11">
        <v>0</v>
      </c>
      <c r="AI79" s="8"/>
      <c r="AJ79" s="8">
        <v>0</v>
      </c>
      <c r="AK79" s="8"/>
      <c r="AL79" s="8">
        <v>0</v>
      </c>
      <c r="AM79" s="13"/>
      <c r="AN79" s="11">
        <v>0</v>
      </c>
      <c r="AO79" s="8"/>
      <c r="AP79" s="8">
        <v>0</v>
      </c>
      <c r="AQ79" s="8"/>
      <c r="AR79" s="8">
        <v>0</v>
      </c>
      <c r="AS79" s="13"/>
      <c r="AZ79" s="32"/>
    </row>
    <row r="80" spans="2:52" x14ac:dyDescent="0.3">
      <c r="B80" s="28"/>
      <c r="C80" s="34">
        <v>45047.781249999804</v>
      </c>
      <c r="D80" s="11">
        <v>0</v>
      </c>
      <c r="E80" s="8"/>
      <c r="F80" s="8">
        <v>1</v>
      </c>
      <c r="G80" s="8">
        <f t="shared" si="31"/>
        <v>57.5</v>
      </c>
      <c r="H80" s="8">
        <v>1</v>
      </c>
      <c r="I80" s="8">
        <f t="shared" si="35"/>
        <v>57.5</v>
      </c>
      <c r="J80" s="11">
        <v>1</v>
      </c>
      <c r="K80" s="8">
        <f t="shared" si="34"/>
        <v>25</v>
      </c>
      <c r="L80" s="8">
        <v>1</v>
      </c>
      <c r="M80" s="8">
        <f t="shared" si="30"/>
        <v>25</v>
      </c>
      <c r="N80" s="8">
        <v>1</v>
      </c>
      <c r="O80" s="13">
        <f t="shared" si="28"/>
        <v>25</v>
      </c>
      <c r="P80" s="8">
        <v>1</v>
      </c>
      <c r="Q80" s="8">
        <f t="shared" si="24"/>
        <v>14.4</v>
      </c>
      <c r="R80" s="8">
        <v>1</v>
      </c>
      <c r="S80" s="8">
        <f t="shared" si="29"/>
        <v>14.4</v>
      </c>
      <c r="T80" s="8">
        <v>1</v>
      </c>
      <c r="U80" s="8">
        <f t="shared" si="25"/>
        <v>14.4</v>
      </c>
      <c r="V80" s="11">
        <v>1</v>
      </c>
      <c r="W80" s="8">
        <f t="shared" si="23"/>
        <v>11.1</v>
      </c>
      <c r="X80" s="8">
        <v>1</v>
      </c>
      <c r="Y80" s="8">
        <f t="shared" si="27"/>
        <v>11.1</v>
      </c>
      <c r="Z80" s="8">
        <v>1</v>
      </c>
      <c r="AA80" s="8">
        <f t="shared" si="26"/>
        <v>11.1</v>
      </c>
      <c r="AB80" s="11">
        <v>1</v>
      </c>
      <c r="AC80" s="8">
        <f t="shared" ca="1" si="33"/>
        <v>50.8</v>
      </c>
      <c r="AD80" s="8">
        <v>1</v>
      </c>
      <c r="AE80" s="8">
        <f t="shared" ca="1" si="32"/>
        <v>50.8</v>
      </c>
      <c r="AF80" s="8">
        <v>1</v>
      </c>
      <c r="AG80" s="13">
        <f ca="1">MAX(AG37-'2. Activiteiten en verbruik'!$K$5,0)</f>
        <v>50.8</v>
      </c>
      <c r="AH80" s="11">
        <v>0</v>
      </c>
      <c r="AI80" s="8"/>
      <c r="AJ80" s="8">
        <v>0</v>
      </c>
      <c r="AK80" s="8"/>
      <c r="AL80" s="8">
        <v>0</v>
      </c>
      <c r="AM80" s="13"/>
      <c r="AN80" s="11">
        <v>0</v>
      </c>
      <c r="AO80" s="8"/>
      <c r="AP80" s="8">
        <v>0</v>
      </c>
      <c r="AQ80" s="8"/>
      <c r="AR80" s="8">
        <v>0</v>
      </c>
      <c r="AS80" s="13"/>
      <c r="AZ80" s="13"/>
    </row>
    <row r="81" spans="2:52" x14ac:dyDescent="0.3">
      <c r="B81" s="28"/>
      <c r="C81" s="34">
        <v>45047.791666666497</v>
      </c>
      <c r="D81" s="11">
        <v>0</v>
      </c>
      <c r="E81" s="8"/>
      <c r="F81" s="8">
        <v>1</v>
      </c>
      <c r="G81" s="8">
        <f t="shared" si="31"/>
        <v>57.5</v>
      </c>
      <c r="H81" s="8">
        <v>1</v>
      </c>
      <c r="I81" s="8">
        <f t="shared" si="35"/>
        <v>57.5</v>
      </c>
      <c r="J81" s="11">
        <v>1</v>
      </c>
      <c r="K81" s="8">
        <f t="shared" si="34"/>
        <v>25</v>
      </c>
      <c r="L81" s="8">
        <v>1</v>
      </c>
      <c r="M81" s="8">
        <f t="shared" si="30"/>
        <v>25</v>
      </c>
      <c r="N81" s="8">
        <v>1</v>
      </c>
      <c r="O81" s="13">
        <f t="shared" si="28"/>
        <v>25</v>
      </c>
      <c r="P81" s="8">
        <v>1</v>
      </c>
      <c r="Q81" s="8">
        <f t="shared" si="24"/>
        <v>14.4</v>
      </c>
      <c r="R81" s="8">
        <v>1</v>
      </c>
      <c r="S81" s="8">
        <f t="shared" si="29"/>
        <v>14.4</v>
      </c>
      <c r="T81" s="8">
        <v>1</v>
      </c>
      <c r="U81" s="8">
        <f t="shared" si="25"/>
        <v>14.4</v>
      </c>
      <c r="V81" s="11">
        <v>1</v>
      </c>
      <c r="W81" s="8">
        <f t="shared" si="23"/>
        <v>11.1</v>
      </c>
      <c r="X81" s="8">
        <v>1</v>
      </c>
      <c r="Y81" s="8">
        <f t="shared" si="27"/>
        <v>11.1</v>
      </c>
      <c r="Z81" s="8">
        <v>1</v>
      </c>
      <c r="AA81" s="8">
        <f t="shared" si="26"/>
        <v>11.1</v>
      </c>
      <c r="AB81" s="11">
        <v>1</v>
      </c>
      <c r="AC81" s="8">
        <f t="shared" ca="1" si="33"/>
        <v>50.8</v>
      </c>
      <c r="AD81" s="8">
        <v>1</v>
      </c>
      <c r="AE81" s="8">
        <f t="shared" ca="1" si="32"/>
        <v>50.8</v>
      </c>
      <c r="AF81" s="8">
        <v>1</v>
      </c>
      <c r="AG81" s="13">
        <f t="shared" ref="AG81:AG112" ca="1" si="36">MIN(AG80+$B$3/4,$AD$3)</f>
        <v>50.8</v>
      </c>
      <c r="AH81" s="11">
        <v>0</v>
      </c>
      <c r="AI81" s="8"/>
      <c r="AJ81" s="8">
        <v>0</v>
      </c>
      <c r="AK81" s="8"/>
      <c r="AL81" s="8">
        <v>0</v>
      </c>
      <c r="AM81" s="13"/>
      <c r="AN81" s="11">
        <v>0</v>
      </c>
      <c r="AO81" s="8"/>
      <c r="AP81" s="8">
        <v>0</v>
      </c>
      <c r="AQ81" s="8"/>
      <c r="AR81" s="8">
        <v>0</v>
      </c>
      <c r="AS81" s="13"/>
      <c r="AZ81" s="13"/>
    </row>
    <row r="82" spans="2:52" x14ac:dyDescent="0.3">
      <c r="B82" s="28"/>
      <c r="C82" s="34">
        <v>45047.802083333103</v>
      </c>
      <c r="D82" s="11">
        <v>0</v>
      </c>
      <c r="E82" s="8"/>
      <c r="F82" s="8">
        <v>1</v>
      </c>
      <c r="G82" s="8">
        <f t="shared" si="31"/>
        <v>57.5</v>
      </c>
      <c r="H82" s="8">
        <v>1</v>
      </c>
      <c r="I82" s="8">
        <f t="shared" si="35"/>
        <v>57.5</v>
      </c>
      <c r="J82" s="11">
        <v>1</v>
      </c>
      <c r="K82" s="8">
        <f t="shared" si="34"/>
        <v>25</v>
      </c>
      <c r="L82" s="8">
        <v>1</v>
      </c>
      <c r="M82" s="8">
        <f t="shared" si="30"/>
        <v>25</v>
      </c>
      <c r="N82" s="8">
        <v>1</v>
      </c>
      <c r="O82" s="13">
        <f t="shared" si="28"/>
        <v>25</v>
      </c>
      <c r="P82" s="8">
        <v>1</v>
      </c>
      <c r="Q82" s="8">
        <f t="shared" si="24"/>
        <v>14.4</v>
      </c>
      <c r="R82" s="8">
        <v>1</v>
      </c>
      <c r="S82" s="8">
        <f t="shared" si="29"/>
        <v>14.4</v>
      </c>
      <c r="T82" s="8">
        <v>1</v>
      </c>
      <c r="U82" s="8">
        <f t="shared" si="25"/>
        <v>14.4</v>
      </c>
      <c r="V82" s="11">
        <v>1</v>
      </c>
      <c r="W82" s="8">
        <f t="shared" si="23"/>
        <v>11.1</v>
      </c>
      <c r="X82" s="8">
        <v>1</v>
      </c>
      <c r="Y82" s="8">
        <f t="shared" si="27"/>
        <v>11.1</v>
      </c>
      <c r="Z82" s="8">
        <v>1</v>
      </c>
      <c r="AA82" s="8">
        <f t="shared" si="26"/>
        <v>11.1</v>
      </c>
      <c r="AB82" s="11">
        <v>1</v>
      </c>
      <c r="AC82" s="8">
        <f t="shared" ca="1" si="33"/>
        <v>50.8</v>
      </c>
      <c r="AD82" s="8">
        <v>1</v>
      </c>
      <c r="AE82" s="8">
        <f t="shared" ca="1" si="32"/>
        <v>50.8</v>
      </c>
      <c r="AF82" s="8">
        <v>1</v>
      </c>
      <c r="AG82" s="13">
        <f t="shared" ca="1" si="36"/>
        <v>50.8</v>
      </c>
      <c r="AH82" s="11">
        <v>0</v>
      </c>
      <c r="AI82" s="8"/>
      <c r="AJ82" s="8">
        <v>0</v>
      </c>
      <c r="AK82" s="8"/>
      <c r="AL82" s="8">
        <v>0</v>
      </c>
      <c r="AM82" s="13"/>
      <c r="AN82" s="11">
        <v>0</v>
      </c>
      <c r="AO82" s="8"/>
      <c r="AP82" s="8">
        <v>0</v>
      </c>
      <c r="AQ82" s="8"/>
      <c r="AR82" s="8">
        <v>0</v>
      </c>
      <c r="AS82" s="13"/>
      <c r="AZ82" s="13"/>
    </row>
    <row r="83" spans="2:52" x14ac:dyDescent="0.3">
      <c r="B83" s="28"/>
      <c r="C83" s="34">
        <v>45047.812499999804</v>
      </c>
      <c r="D83" s="11">
        <v>0</v>
      </c>
      <c r="E83" s="8"/>
      <c r="F83" s="8">
        <v>1</v>
      </c>
      <c r="G83" s="8">
        <f t="shared" si="31"/>
        <v>57.5</v>
      </c>
      <c r="H83" s="8">
        <v>1</v>
      </c>
      <c r="I83" s="8">
        <f t="shared" si="35"/>
        <v>57.5</v>
      </c>
      <c r="J83" s="11">
        <v>1</v>
      </c>
      <c r="K83" s="8">
        <f t="shared" si="34"/>
        <v>25</v>
      </c>
      <c r="L83" s="8">
        <v>1</v>
      </c>
      <c r="M83" s="8">
        <f t="shared" si="30"/>
        <v>25</v>
      </c>
      <c r="N83" s="8">
        <v>1</v>
      </c>
      <c r="O83" s="13">
        <f t="shared" si="28"/>
        <v>25</v>
      </c>
      <c r="P83" s="8">
        <v>1</v>
      </c>
      <c r="Q83" s="8">
        <f t="shared" si="24"/>
        <v>14.4</v>
      </c>
      <c r="R83" s="8">
        <v>1</v>
      </c>
      <c r="S83" s="8">
        <f t="shared" si="29"/>
        <v>14.4</v>
      </c>
      <c r="T83" s="8">
        <v>1</v>
      </c>
      <c r="U83" s="8">
        <f t="shared" si="25"/>
        <v>14.4</v>
      </c>
      <c r="V83" s="11">
        <v>1</v>
      </c>
      <c r="W83" s="8">
        <f t="shared" si="23"/>
        <v>11.1</v>
      </c>
      <c r="X83" s="8">
        <v>1</v>
      </c>
      <c r="Y83" s="8">
        <f t="shared" si="27"/>
        <v>11.1</v>
      </c>
      <c r="Z83" s="8">
        <v>1</v>
      </c>
      <c r="AA83" s="8">
        <f t="shared" si="26"/>
        <v>11.1</v>
      </c>
      <c r="AB83" s="11">
        <v>1</v>
      </c>
      <c r="AC83" s="8">
        <f t="shared" ca="1" si="33"/>
        <v>50.8</v>
      </c>
      <c r="AD83" s="8">
        <v>1</v>
      </c>
      <c r="AE83" s="8">
        <f t="shared" ca="1" si="32"/>
        <v>50.8</v>
      </c>
      <c r="AF83" s="8">
        <v>1</v>
      </c>
      <c r="AG83" s="13">
        <f t="shared" ca="1" si="36"/>
        <v>50.8</v>
      </c>
      <c r="AH83" s="11">
        <v>0</v>
      </c>
      <c r="AI83" s="8"/>
      <c r="AJ83" s="8">
        <v>0</v>
      </c>
      <c r="AK83" s="8"/>
      <c r="AL83" s="8">
        <v>0</v>
      </c>
      <c r="AM83" s="13"/>
      <c r="AN83" s="11">
        <v>0</v>
      </c>
      <c r="AO83" s="8"/>
      <c r="AP83" s="8">
        <v>0</v>
      </c>
      <c r="AQ83" s="8"/>
      <c r="AR83" s="8">
        <v>0</v>
      </c>
      <c r="AS83" s="13"/>
      <c r="AZ83" s="13"/>
    </row>
    <row r="84" spans="2:52" x14ac:dyDescent="0.3">
      <c r="B84" s="28"/>
      <c r="C84" s="34">
        <v>45047.822916666497</v>
      </c>
      <c r="D84" s="11">
        <v>0</v>
      </c>
      <c r="E84" s="8"/>
      <c r="F84" s="8">
        <v>1</v>
      </c>
      <c r="G84" s="8">
        <f t="shared" si="31"/>
        <v>57.5</v>
      </c>
      <c r="H84" s="8">
        <v>1</v>
      </c>
      <c r="I84" s="8">
        <f t="shared" si="35"/>
        <v>57.5</v>
      </c>
      <c r="J84" s="11">
        <v>1</v>
      </c>
      <c r="K84" s="8">
        <f t="shared" si="34"/>
        <v>25</v>
      </c>
      <c r="L84" s="8">
        <v>1</v>
      </c>
      <c r="M84" s="8">
        <f t="shared" si="30"/>
        <v>25</v>
      </c>
      <c r="N84" s="8">
        <v>1</v>
      </c>
      <c r="O84" s="13">
        <f t="shared" si="28"/>
        <v>25</v>
      </c>
      <c r="P84" s="8">
        <v>1</v>
      </c>
      <c r="Q84" s="8">
        <f t="shared" si="24"/>
        <v>14.4</v>
      </c>
      <c r="R84" s="8">
        <v>1</v>
      </c>
      <c r="S84" s="8">
        <f t="shared" si="29"/>
        <v>14.4</v>
      </c>
      <c r="T84" s="8">
        <v>1</v>
      </c>
      <c r="U84" s="8">
        <f t="shared" si="25"/>
        <v>14.4</v>
      </c>
      <c r="V84" s="11">
        <v>1</v>
      </c>
      <c r="W84" s="8">
        <f t="shared" ref="W84:W115" si="37">MIN(W83+$B$3/4,$X$3)</f>
        <v>11.1</v>
      </c>
      <c r="X84" s="8">
        <v>1</v>
      </c>
      <c r="Y84" s="8">
        <f t="shared" si="27"/>
        <v>11.1</v>
      </c>
      <c r="Z84" s="8">
        <v>1</v>
      </c>
      <c r="AA84" s="8">
        <f t="shared" si="26"/>
        <v>11.1</v>
      </c>
      <c r="AB84" s="11">
        <v>1</v>
      </c>
      <c r="AC84" s="8">
        <f t="shared" ca="1" si="33"/>
        <v>50.8</v>
      </c>
      <c r="AD84" s="8">
        <v>1</v>
      </c>
      <c r="AE84" s="8">
        <f t="shared" ca="1" si="32"/>
        <v>50.8</v>
      </c>
      <c r="AF84" s="8">
        <v>1</v>
      </c>
      <c r="AG84" s="13">
        <f t="shared" ca="1" si="36"/>
        <v>50.8</v>
      </c>
      <c r="AH84" s="11">
        <v>0</v>
      </c>
      <c r="AI84" s="8"/>
      <c r="AJ84" s="8">
        <v>0</v>
      </c>
      <c r="AK84" s="8"/>
      <c r="AL84" s="8">
        <v>0</v>
      </c>
      <c r="AM84" s="13"/>
      <c r="AN84" s="11">
        <v>0</v>
      </c>
      <c r="AO84" s="8"/>
      <c r="AP84" s="8">
        <v>0</v>
      </c>
      <c r="AQ84" s="8"/>
      <c r="AR84" s="8">
        <v>0</v>
      </c>
      <c r="AS84" s="13"/>
      <c r="AZ84" s="13"/>
    </row>
    <row r="85" spans="2:52" x14ac:dyDescent="0.3">
      <c r="B85" s="28"/>
      <c r="C85" s="34">
        <v>45047.833333333103</v>
      </c>
      <c r="D85" s="11">
        <v>0</v>
      </c>
      <c r="E85" s="8"/>
      <c r="F85" s="8">
        <v>1</v>
      </c>
      <c r="G85" s="8">
        <f t="shared" si="31"/>
        <v>57.5</v>
      </c>
      <c r="H85" s="8">
        <v>1</v>
      </c>
      <c r="I85" s="8">
        <f t="shared" si="35"/>
        <v>57.5</v>
      </c>
      <c r="J85" s="11">
        <v>1</v>
      </c>
      <c r="K85" s="8">
        <f t="shared" si="34"/>
        <v>25</v>
      </c>
      <c r="L85" s="8">
        <v>1</v>
      </c>
      <c r="M85" s="8">
        <f t="shared" si="30"/>
        <v>25</v>
      </c>
      <c r="N85" s="8">
        <v>1</v>
      </c>
      <c r="O85" s="13">
        <f t="shared" si="28"/>
        <v>25</v>
      </c>
      <c r="P85" s="8">
        <v>0</v>
      </c>
      <c r="Q85" s="8"/>
      <c r="R85" s="8">
        <v>1</v>
      </c>
      <c r="S85" s="8">
        <f t="shared" si="29"/>
        <v>14.4</v>
      </c>
      <c r="T85" s="8">
        <v>0</v>
      </c>
      <c r="U85" s="8"/>
      <c r="V85" s="11">
        <v>1</v>
      </c>
      <c r="W85" s="8">
        <f t="shared" si="37"/>
        <v>11.1</v>
      </c>
      <c r="X85" s="8">
        <v>1</v>
      </c>
      <c r="Y85" s="8">
        <f t="shared" si="27"/>
        <v>11.1</v>
      </c>
      <c r="Z85" s="8">
        <v>1</v>
      </c>
      <c r="AA85" s="8">
        <f t="shared" si="26"/>
        <v>11.1</v>
      </c>
      <c r="AB85" s="11">
        <v>1</v>
      </c>
      <c r="AC85" s="8">
        <f t="shared" ca="1" si="33"/>
        <v>50.8</v>
      </c>
      <c r="AD85" s="8">
        <v>1</v>
      </c>
      <c r="AE85" s="8">
        <f t="shared" ca="1" si="32"/>
        <v>50.8</v>
      </c>
      <c r="AF85" s="8">
        <v>1</v>
      </c>
      <c r="AG85" s="13">
        <f t="shared" ca="1" si="36"/>
        <v>50.8</v>
      </c>
      <c r="AH85" s="11">
        <v>0</v>
      </c>
      <c r="AI85" s="8"/>
      <c r="AJ85" s="8">
        <v>0</v>
      </c>
      <c r="AK85" s="8"/>
      <c r="AL85" s="8">
        <v>0</v>
      </c>
      <c r="AM85" s="13"/>
      <c r="AN85" s="11">
        <v>0</v>
      </c>
      <c r="AO85" s="8"/>
      <c r="AP85" s="8">
        <v>0</v>
      </c>
      <c r="AQ85" s="8"/>
      <c r="AR85" s="8">
        <v>0</v>
      </c>
      <c r="AS85" s="13"/>
      <c r="AZ85" s="13"/>
    </row>
    <row r="86" spans="2:52" x14ac:dyDescent="0.3">
      <c r="B86" s="28"/>
      <c r="C86" s="34">
        <v>45047.843749999804</v>
      </c>
      <c r="D86" s="11">
        <v>0</v>
      </c>
      <c r="E86" s="8"/>
      <c r="F86" s="8">
        <v>1</v>
      </c>
      <c r="G86" s="8">
        <f t="shared" si="31"/>
        <v>57.5</v>
      </c>
      <c r="H86" s="8">
        <v>1</v>
      </c>
      <c r="I86" s="8">
        <f t="shared" si="35"/>
        <v>57.5</v>
      </c>
      <c r="J86" s="11">
        <v>1</v>
      </c>
      <c r="K86" s="8">
        <f t="shared" si="34"/>
        <v>25</v>
      </c>
      <c r="L86" s="8">
        <v>1</v>
      </c>
      <c r="M86" s="8">
        <f t="shared" si="30"/>
        <v>25</v>
      </c>
      <c r="N86" s="8">
        <v>1</v>
      </c>
      <c r="O86" s="13">
        <f t="shared" si="28"/>
        <v>25</v>
      </c>
      <c r="P86" s="8">
        <v>0</v>
      </c>
      <c r="Q86" s="8"/>
      <c r="R86" s="8">
        <v>1</v>
      </c>
      <c r="S86" s="8">
        <f t="shared" si="29"/>
        <v>14.4</v>
      </c>
      <c r="T86" s="8">
        <v>0</v>
      </c>
      <c r="U86" s="8"/>
      <c r="V86" s="11">
        <v>1</v>
      </c>
      <c r="W86" s="8">
        <f t="shared" si="37"/>
        <v>11.1</v>
      </c>
      <c r="X86" s="8">
        <v>1</v>
      </c>
      <c r="Y86" s="8">
        <f t="shared" si="27"/>
        <v>11.1</v>
      </c>
      <c r="Z86" s="8">
        <v>1</v>
      </c>
      <c r="AA86" s="8">
        <f t="shared" si="26"/>
        <v>11.1</v>
      </c>
      <c r="AB86" s="11">
        <v>1</v>
      </c>
      <c r="AC86" s="8">
        <f t="shared" ca="1" si="33"/>
        <v>50.8</v>
      </c>
      <c r="AD86" s="8">
        <v>1</v>
      </c>
      <c r="AE86" s="8">
        <f t="shared" ca="1" si="32"/>
        <v>50.8</v>
      </c>
      <c r="AF86" s="8">
        <v>1</v>
      </c>
      <c r="AG86" s="13">
        <f t="shared" ca="1" si="36"/>
        <v>50.8</v>
      </c>
      <c r="AH86" s="11">
        <v>0</v>
      </c>
      <c r="AI86" s="8"/>
      <c r="AJ86" s="8">
        <v>0</v>
      </c>
      <c r="AK86" s="8"/>
      <c r="AL86" s="8">
        <v>0</v>
      </c>
      <c r="AM86" s="13"/>
      <c r="AN86" s="11">
        <v>0</v>
      </c>
      <c r="AO86" s="8"/>
      <c r="AP86" s="8">
        <v>0</v>
      </c>
      <c r="AQ86" s="8"/>
      <c r="AR86" s="8">
        <v>0</v>
      </c>
      <c r="AS86" s="13"/>
      <c r="AZ86" s="13"/>
    </row>
    <row r="87" spans="2:52" x14ac:dyDescent="0.3">
      <c r="B87" s="28"/>
      <c r="C87" s="34">
        <v>45047.854166666497</v>
      </c>
      <c r="D87" s="11">
        <v>0</v>
      </c>
      <c r="E87" s="8"/>
      <c r="F87" s="8">
        <v>1</v>
      </c>
      <c r="G87" s="8">
        <f t="shared" si="31"/>
        <v>57.5</v>
      </c>
      <c r="H87" s="8">
        <v>1</v>
      </c>
      <c r="I87" s="8">
        <f t="shared" si="35"/>
        <v>57.5</v>
      </c>
      <c r="J87" s="11">
        <v>1</v>
      </c>
      <c r="K87" s="8">
        <f t="shared" si="34"/>
        <v>25</v>
      </c>
      <c r="L87" s="8">
        <v>1</v>
      </c>
      <c r="M87" s="8">
        <f t="shared" si="30"/>
        <v>25</v>
      </c>
      <c r="N87" s="8">
        <v>1</v>
      </c>
      <c r="O87" s="13">
        <f t="shared" si="28"/>
        <v>25</v>
      </c>
      <c r="P87" s="8">
        <v>0</v>
      </c>
      <c r="Q87" s="8"/>
      <c r="R87" s="8">
        <v>1</v>
      </c>
      <c r="S87" s="8">
        <f t="shared" si="29"/>
        <v>14.4</v>
      </c>
      <c r="T87" s="8">
        <v>0</v>
      </c>
      <c r="U87" s="8"/>
      <c r="V87" s="11">
        <v>1</v>
      </c>
      <c r="W87" s="8">
        <f t="shared" si="37"/>
        <v>11.1</v>
      </c>
      <c r="X87" s="8">
        <v>1</v>
      </c>
      <c r="Y87" s="8">
        <f t="shared" si="27"/>
        <v>11.1</v>
      </c>
      <c r="Z87" s="8">
        <v>1</v>
      </c>
      <c r="AA87" s="8">
        <f t="shared" si="26"/>
        <v>11.1</v>
      </c>
      <c r="AB87" s="11">
        <v>1</v>
      </c>
      <c r="AC87" s="8">
        <f t="shared" ca="1" si="33"/>
        <v>50.8</v>
      </c>
      <c r="AD87" s="8">
        <v>1</v>
      </c>
      <c r="AE87" s="8">
        <f t="shared" ca="1" si="32"/>
        <v>50.8</v>
      </c>
      <c r="AF87" s="8">
        <v>1</v>
      </c>
      <c r="AG87" s="13">
        <f t="shared" ca="1" si="36"/>
        <v>50.8</v>
      </c>
      <c r="AH87" s="11">
        <v>0</v>
      </c>
      <c r="AI87" s="8"/>
      <c r="AJ87" s="8">
        <v>0</v>
      </c>
      <c r="AK87" s="8"/>
      <c r="AL87" s="8">
        <v>0</v>
      </c>
      <c r="AM87" s="13"/>
      <c r="AN87" s="11">
        <v>0</v>
      </c>
      <c r="AO87" s="8"/>
      <c r="AP87" s="8">
        <v>0</v>
      </c>
      <c r="AQ87" s="8"/>
      <c r="AR87" s="8">
        <v>0</v>
      </c>
      <c r="AS87" s="13"/>
      <c r="AZ87" s="13"/>
    </row>
    <row r="88" spans="2:52" x14ac:dyDescent="0.3">
      <c r="B88" s="28"/>
      <c r="C88" s="34">
        <v>45047.864583333103</v>
      </c>
      <c r="D88" s="11">
        <v>0</v>
      </c>
      <c r="E88" s="8"/>
      <c r="F88" s="8">
        <v>1</v>
      </c>
      <c r="G88" s="8">
        <f t="shared" si="31"/>
        <v>57.5</v>
      </c>
      <c r="H88" s="8">
        <v>1</v>
      </c>
      <c r="I88" s="8">
        <f t="shared" si="35"/>
        <v>57.5</v>
      </c>
      <c r="J88" s="11">
        <v>1</v>
      </c>
      <c r="K88" s="8">
        <f t="shared" si="34"/>
        <v>25</v>
      </c>
      <c r="L88" s="8">
        <v>1</v>
      </c>
      <c r="M88" s="8">
        <f>L3</f>
        <v>25</v>
      </c>
      <c r="N88" s="8">
        <v>1</v>
      </c>
      <c r="O88" s="13">
        <f t="shared" si="28"/>
        <v>25</v>
      </c>
      <c r="P88" s="8">
        <v>0</v>
      </c>
      <c r="Q88" s="8"/>
      <c r="R88" s="8">
        <v>1</v>
      </c>
      <c r="S88" s="8">
        <f t="shared" si="29"/>
        <v>14.4</v>
      </c>
      <c r="T88" s="8">
        <v>0</v>
      </c>
      <c r="U88" s="8"/>
      <c r="V88" s="11">
        <v>1</v>
      </c>
      <c r="W88" s="8">
        <f t="shared" si="37"/>
        <v>11.1</v>
      </c>
      <c r="X88" s="8">
        <v>1</v>
      </c>
      <c r="Y88" s="8">
        <f t="shared" si="27"/>
        <v>11.1</v>
      </c>
      <c r="Z88" s="8">
        <v>1</v>
      </c>
      <c r="AA88" s="8">
        <f t="shared" si="26"/>
        <v>11.1</v>
      </c>
      <c r="AB88" s="11">
        <v>1</v>
      </c>
      <c r="AC88" s="8">
        <f t="shared" ca="1" si="33"/>
        <v>50.8</v>
      </c>
      <c r="AD88" s="8">
        <v>1</v>
      </c>
      <c r="AE88" s="8">
        <f t="shared" ca="1" si="32"/>
        <v>50.8</v>
      </c>
      <c r="AF88" s="8">
        <v>1</v>
      </c>
      <c r="AG88" s="13">
        <f t="shared" ca="1" si="36"/>
        <v>50.8</v>
      </c>
      <c r="AH88" s="11">
        <v>0</v>
      </c>
      <c r="AI88" s="8"/>
      <c r="AJ88" s="8">
        <v>0</v>
      </c>
      <c r="AK88" s="8"/>
      <c r="AL88" s="8">
        <v>0</v>
      </c>
      <c r="AM88" s="13"/>
      <c r="AN88" s="11">
        <v>0</v>
      </c>
      <c r="AO88" s="8"/>
      <c r="AP88" s="8">
        <v>0</v>
      </c>
      <c r="AQ88" s="8"/>
      <c r="AR88" s="8">
        <v>0</v>
      </c>
      <c r="AS88" s="13"/>
      <c r="AZ88" s="13"/>
    </row>
    <row r="89" spans="2:52" x14ac:dyDescent="0.3">
      <c r="B89" s="28"/>
      <c r="C89" s="34">
        <v>45047.874999999804</v>
      </c>
      <c r="D89" s="11">
        <v>0</v>
      </c>
      <c r="E89" s="8"/>
      <c r="F89" s="8">
        <v>1</v>
      </c>
      <c r="G89" s="8">
        <f t="shared" si="31"/>
        <v>57.5</v>
      </c>
      <c r="H89" s="8">
        <v>1</v>
      </c>
      <c r="I89" s="8">
        <f t="shared" si="35"/>
        <v>57.5</v>
      </c>
      <c r="J89" s="11">
        <v>1</v>
      </c>
      <c r="K89" s="8">
        <f t="shared" si="34"/>
        <v>25</v>
      </c>
      <c r="L89" s="8">
        <v>0</v>
      </c>
      <c r="M89" s="8"/>
      <c r="N89" s="8">
        <v>1</v>
      </c>
      <c r="O89" s="13">
        <f t="shared" si="28"/>
        <v>25</v>
      </c>
      <c r="P89" s="8">
        <v>0</v>
      </c>
      <c r="Q89" s="8"/>
      <c r="R89" s="8">
        <v>1</v>
      </c>
      <c r="S89" s="8">
        <f t="shared" si="29"/>
        <v>14.4</v>
      </c>
      <c r="T89" s="8">
        <v>0</v>
      </c>
      <c r="U89" s="8"/>
      <c r="V89" s="11">
        <v>1</v>
      </c>
      <c r="W89" s="8">
        <f t="shared" si="37"/>
        <v>11.1</v>
      </c>
      <c r="X89" s="8">
        <v>1</v>
      </c>
      <c r="Y89" s="8">
        <f t="shared" si="27"/>
        <v>11.1</v>
      </c>
      <c r="Z89" s="8">
        <v>1</v>
      </c>
      <c r="AA89" s="8">
        <f t="shared" si="26"/>
        <v>11.1</v>
      </c>
      <c r="AB89" s="11">
        <v>1</v>
      </c>
      <c r="AC89" s="8">
        <f t="shared" ca="1" si="33"/>
        <v>50.8</v>
      </c>
      <c r="AD89" s="8">
        <v>1</v>
      </c>
      <c r="AE89" s="8">
        <f t="shared" ca="1" si="32"/>
        <v>50.8</v>
      </c>
      <c r="AF89" s="8">
        <v>1</v>
      </c>
      <c r="AG89" s="13">
        <f t="shared" ca="1" si="36"/>
        <v>50.8</v>
      </c>
      <c r="AH89" s="11">
        <v>0</v>
      </c>
      <c r="AI89" s="8"/>
      <c r="AJ89" s="8">
        <v>0</v>
      </c>
      <c r="AK89" s="8"/>
      <c r="AL89" s="8">
        <v>0</v>
      </c>
      <c r="AM89" s="13"/>
      <c r="AN89" s="11">
        <v>0</v>
      </c>
      <c r="AO89" s="8"/>
      <c r="AP89" s="8">
        <v>0</v>
      </c>
      <c r="AQ89" s="8"/>
      <c r="AR89" s="8">
        <v>0</v>
      </c>
      <c r="AS89" s="13"/>
      <c r="AZ89" s="13"/>
    </row>
    <row r="90" spans="2:52" x14ac:dyDescent="0.3">
      <c r="B90" s="28"/>
      <c r="C90" s="34">
        <v>45047.885416666497</v>
      </c>
      <c r="D90" s="11">
        <v>0</v>
      </c>
      <c r="E90" s="8"/>
      <c r="F90" s="8">
        <v>1</v>
      </c>
      <c r="G90" s="8">
        <f t="shared" si="31"/>
        <v>57.5</v>
      </c>
      <c r="H90" s="8">
        <v>1</v>
      </c>
      <c r="I90" s="8">
        <f t="shared" si="35"/>
        <v>57.5</v>
      </c>
      <c r="J90" s="11">
        <v>1</v>
      </c>
      <c r="K90" s="8">
        <f t="shared" si="34"/>
        <v>25</v>
      </c>
      <c r="L90" s="8">
        <v>0</v>
      </c>
      <c r="M90" s="8"/>
      <c r="N90" s="8">
        <v>1</v>
      </c>
      <c r="O90" s="13">
        <f t="shared" si="28"/>
        <v>25</v>
      </c>
      <c r="P90" s="8">
        <v>0</v>
      </c>
      <c r="Q90" s="8"/>
      <c r="R90" s="8">
        <v>1</v>
      </c>
      <c r="S90" s="8">
        <f t="shared" si="29"/>
        <v>14.4</v>
      </c>
      <c r="T90" s="8">
        <v>0</v>
      </c>
      <c r="U90" s="8"/>
      <c r="V90" s="11">
        <v>1</v>
      </c>
      <c r="W90" s="8">
        <f t="shared" si="37"/>
        <v>11.1</v>
      </c>
      <c r="X90" s="8">
        <v>1</v>
      </c>
      <c r="Y90" s="8">
        <f t="shared" si="27"/>
        <v>11.1</v>
      </c>
      <c r="Z90" s="8">
        <v>1</v>
      </c>
      <c r="AA90" s="8">
        <f t="shared" si="26"/>
        <v>11.1</v>
      </c>
      <c r="AB90" s="11">
        <v>1</v>
      </c>
      <c r="AC90" s="8">
        <f t="shared" ca="1" si="33"/>
        <v>50.8</v>
      </c>
      <c r="AD90" s="8">
        <v>1</v>
      </c>
      <c r="AE90" s="8">
        <f t="shared" ca="1" si="32"/>
        <v>50.8</v>
      </c>
      <c r="AF90" s="8">
        <v>1</v>
      </c>
      <c r="AG90" s="13">
        <f t="shared" ca="1" si="36"/>
        <v>50.8</v>
      </c>
      <c r="AH90" s="11">
        <v>0</v>
      </c>
      <c r="AI90" s="8"/>
      <c r="AJ90" s="8">
        <v>0</v>
      </c>
      <c r="AK90" s="8"/>
      <c r="AL90" s="8">
        <v>0</v>
      </c>
      <c r="AM90" s="13"/>
      <c r="AN90" s="11">
        <v>0</v>
      </c>
      <c r="AO90" s="8"/>
      <c r="AP90" s="8">
        <v>0</v>
      </c>
      <c r="AQ90" s="8"/>
      <c r="AR90" s="8">
        <v>0</v>
      </c>
      <c r="AS90" s="13"/>
      <c r="AZ90" s="13"/>
    </row>
    <row r="91" spans="2:52" x14ac:dyDescent="0.3">
      <c r="B91" s="28"/>
      <c r="C91" s="34">
        <v>45047.895833333103</v>
      </c>
      <c r="D91" s="11">
        <v>0</v>
      </c>
      <c r="E91" s="8"/>
      <c r="F91" s="8">
        <v>1</v>
      </c>
      <c r="G91" s="8">
        <f t="shared" si="31"/>
        <v>57.5</v>
      </c>
      <c r="H91" s="8">
        <v>1</v>
      </c>
      <c r="I91" s="8">
        <f t="shared" si="35"/>
        <v>57.5</v>
      </c>
      <c r="J91" s="11">
        <v>1</v>
      </c>
      <c r="K91" s="8">
        <f t="shared" si="34"/>
        <v>25</v>
      </c>
      <c r="L91" s="8">
        <v>0</v>
      </c>
      <c r="M91" s="8"/>
      <c r="N91" s="8">
        <v>1</v>
      </c>
      <c r="O91" s="13">
        <f t="shared" si="28"/>
        <v>25</v>
      </c>
      <c r="P91" s="8">
        <v>1</v>
      </c>
      <c r="Q91" s="8">
        <f>MAX(Q84-'2. Activiteiten en verbruik'!I6,0)</f>
        <v>14.4</v>
      </c>
      <c r="R91" s="8">
        <v>1</v>
      </c>
      <c r="S91" s="8">
        <f t="shared" si="29"/>
        <v>14.4</v>
      </c>
      <c r="T91" s="8">
        <v>0</v>
      </c>
      <c r="U91" s="8"/>
      <c r="V91" s="11">
        <v>1</v>
      </c>
      <c r="W91" s="8">
        <f t="shared" si="37"/>
        <v>11.1</v>
      </c>
      <c r="X91" s="8">
        <v>1</v>
      </c>
      <c r="Y91" s="8">
        <f t="shared" si="27"/>
        <v>11.1</v>
      </c>
      <c r="Z91" s="8">
        <v>1</v>
      </c>
      <c r="AA91" s="8">
        <f t="shared" si="26"/>
        <v>11.1</v>
      </c>
      <c r="AB91" s="11">
        <v>1</v>
      </c>
      <c r="AC91" s="8">
        <f t="shared" ca="1" si="33"/>
        <v>50.8</v>
      </c>
      <c r="AD91" s="8">
        <v>1</v>
      </c>
      <c r="AE91" s="8">
        <f t="shared" ca="1" si="32"/>
        <v>50.8</v>
      </c>
      <c r="AF91" s="8">
        <v>1</v>
      </c>
      <c r="AG91" s="13">
        <f t="shared" ca="1" si="36"/>
        <v>50.8</v>
      </c>
      <c r="AH91" s="11">
        <v>0</v>
      </c>
      <c r="AI91" s="8"/>
      <c r="AJ91" s="8">
        <v>0</v>
      </c>
      <c r="AK91" s="8"/>
      <c r="AL91" s="8">
        <v>0</v>
      </c>
      <c r="AM91" s="13"/>
      <c r="AN91" s="11">
        <v>0</v>
      </c>
      <c r="AO91" s="8"/>
      <c r="AP91" s="8">
        <v>0</v>
      </c>
      <c r="AQ91" s="8"/>
      <c r="AR91" s="8">
        <v>0</v>
      </c>
      <c r="AS91" s="13"/>
      <c r="AZ91" s="13"/>
    </row>
    <row r="92" spans="2:52" x14ac:dyDescent="0.3">
      <c r="B92" s="28"/>
      <c r="C92" s="34">
        <v>45047.906249999804</v>
      </c>
      <c r="D92" s="11">
        <v>0</v>
      </c>
      <c r="E92" s="8"/>
      <c r="F92" s="8">
        <v>1</v>
      </c>
      <c r="G92" s="8">
        <f t="shared" si="31"/>
        <v>57.5</v>
      </c>
      <c r="H92" s="8">
        <v>1</v>
      </c>
      <c r="I92" s="8">
        <f t="shared" si="35"/>
        <v>57.5</v>
      </c>
      <c r="J92" s="11">
        <v>1</v>
      </c>
      <c r="K92" s="8">
        <f t="shared" si="34"/>
        <v>25</v>
      </c>
      <c r="L92" s="8">
        <v>0</v>
      </c>
      <c r="M92" s="8"/>
      <c r="N92" s="8">
        <v>1</v>
      </c>
      <c r="O92" s="13">
        <f t="shared" si="28"/>
        <v>25</v>
      </c>
      <c r="P92" s="8">
        <v>1</v>
      </c>
      <c r="Q92" s="8">
        <f t="shared" ref="Q92:Q123" si="38">MIN(Q91+$B$3/4,$R$3)</f>
        <v>14.4</v>
      </c>
      <c r="R92" s="8">
        <v>1</v>
      </c>
      <c r="S92" s="8">
        <f t="shared" si="29"/>
        <v>14.4</v>
      </c>
      <c r="T92" s="8">
        <v>1</v>
      </c>
      <c r="U92" s="8">
        <f>MAX(U84-'2. Activiteiten en verbruik'!I6,0)</f>
        <v>14.4</v>
      </c>
      <c r="V92" s="11">
        <v>1</v>
      </c>
      <c r="W92" s="8">
        <f t="shared" si="37"/>
        <v>11.1</v>
      </c>
      <c r="X92" s="8">
        <v>1</v>
      </c>
      <c r="Y92" s="8">
        <f t="shared" si="27"/>
        <v>11.1</v>
      </c>
      <c r="Z92" s="8">
        <v>1</v>
      </c>
      <c r="AA92" s="8">
        <f t="shared" si="26"/>
        <v>11.1</v>
      </c>
      <c r="AB92" s="11">
        <v>1</v>
      </c>
      <c r="AC92" s="8">
        <f t="shared" ca="1" si="33"/>
        <v>50.8</v>
      </c>
      <c r="AD92" s="8">
        <v>1</v>
      </c>
      <c r="AE92" s="8">
        <f t="shared" ca="1" si="32"/>
        <v>50.8</v>
      </c>
      <c r="AF92" s="8">
        <v>1</v>
      </c>
      <c r="AG92" s="13">
        <f t="shared" ca="1" si="36"/>
        <v>50.8</v>
      </c>
      <c r="AH92" s="11">
        <v>0</v>
      </c>
      <c r="AI92" s="8"/>
      <c r="AJ92" s="8">
        <v>0</v>
      </c>
      <c r="AK92" s="8"/>
      <c r="AL92" s="8">
        <v>0</v>
      </c>
      <c r="AM92" s="13"/>
      <c r="AN92" s="11">
        <v>0</v>
      </c>
      <c r="AO92" s="8"/>
      <c r="AP92" s="8">
        <v>0</v>
      </c>
      <c r="AQ92" s="8"/>
      <c r="AR92" s="8">
        <v>0</v>
      </c>
      <c r="AS92" s="13"/>
      <c r="AZ92" s="13"/>
    </row>
    <row r="93" spans="2:52" x14ac:dyDescent="0.3">
      <c r="B93" s="28"/>
      <c r="C93" s="34">
        <v>45047.916666666497</v>
      </c>
      <c r="D93" s="11">
        <v>1</v>
      </c>
      <c r="E93" s="8">
        <f>MAX(E79-'2. Activiteiten en verbruik'!G6,0)</f>
        <v>57.5</v>
      </c>
      <c r="F93" s="8">
        <v>1</v>
      </c>
      <c r="G93" s="8">
        <f t="shared" si="31"/>
        <v>57.5</v>
      </c>
      <c r="H93" s="8">
        <v>1</v>
      </c>
      <c r="I93" s="8">
        <f t="shared" si="35"/>
        <v>57.5</v>
      </c>
      <c r="J93" s="11">
        <v>1</v>
      </c>
      <c r="K93" s="8">
        <f t="shared" si="34"/>
        <v>25</v>
      </c>
      <c r="L93" s="8">
        <v>0</v>
      </c>
      <c r="M93" s="8"/>
      <c r="N93" s="8">
        <v>1</v>
      </c>
      <c r="O93" s="13">
        <f t="shared" si="28"/>
        <v>25</v>
      </c>
      <c r="P93" s="8">
        <v>1</v>
      </c>
      <c r="Q93" s="8">
        <f t="shared" si="38"/>
        <v>14.4</v>
      </c>
      <c r="R93" s="8">
        <v>1</v>
      </c>
      <c r="S93" s="8">
        <f t="shared" si="29"/>
        <v>14.4</v>
      </c>
      <c r="T93" s="8">
        <v>1</v>
      </c>
      <c r="U93" s="8">
        <f t="shared" ref="U93:U124" si="39">MIN(U92+$B$3/4,$R$3)</f>
        <v>14.4</v>
      </c>
      <c r="V93" s="11">
        <v>1</v>
      </c>
      <c r="W93" s="8">
        <f t="shared" si="37"/>
        <v>11.1</v>
      </c>
      <c r="X93" s="8">
        <v>1</v>
      </c>
      <c r="Y93" s="8">
        <f t="shared" si="27"/>
        <v>11.1</v>
      </c>
      <c r="Z93" s="8">
        <v>1</v>
      </c>
      <c r="AA93" s="8">
        <f t="shared" si="26"/>
        <v>11.1</v>
      </c>
      <c r="AB93" s="11">
        <v>1</v>
      </c>
      <c r="AC93" s="8">
        <f t="shared" ca="1" si="33"/>
        <v>50.8</v>
      </c>
      <c r="AD93" s="8">
        <v>1</v>
      </c>
      <c r="AE93" s="8">
        <f t="shared" ca="1" si="32"/>
        <v>50.8</v>
      </c>
      <c r="AF93" s="8">
        <v>1</v>
      </c>
      <c r="AG93" s="13">
        <f t="shared" ca="1" si="36"/>
        <v>50.8</v>
      </c>
      <c r="AH93" s="11">
        <v>0</v>
      </c>
      <c r="AI93" s="8"/>
      <c r="AJ93" s="8">
        <v>0</v>
      </c>
      <c r="AK93" s="8"/>
      <c r="AL93" s="8">
        <v>0</v>
      </c>
      <c r="AM93" s="13"/>
      <c r="AN93" s="11">
        <v>0</v>
      </c>
      <c r="AO93" s="8"/>
      <c r="AP93" s="8">
        <v>0</v>
      </c>
      <c r="AQ93" s="8"/>
      <c r="AR93" s="8">
        <v>0</v>
      </c>
      <c r="AS93" s="13"/>
      <c r="AZ93" s="13"/>
    </row>
    <row r="94" spans="2:52" x14ac:dyDescent="0.3">
      <c r="B94" s="28"/>
      <c r="C94" s="34">
        <v>45047.927083333103</v>
      </c>
      <c r="D94" s="11">
        <v>1</v>
      </c>
      <c r="E94" s="8">
        <f t="shared" ref="E94:E135" si="40">MIN(E93+$B$3/4,$F$3)</f>
        <v>57.5</v>
      </c>
      <c r="F94" s="8">
        <v>1</v>
      </c>
      <c r="G94" s="8">
        <f t="shared" si="31"/>
        <v>57.5</v>
      </c>
      <c r="H94" s="8">
        <v>1</v>
      </c>
      <c r="I94" s="8">
        <f t="shared" si="35"/>
        <v>57.5</v>
      </c>
      <c r="J94" s="11">
        <v>1</v>
      </c>
      <c r="K94" s="8">
        <f t="shared" si="34"/>
        <v>25</v>
      </c>
      <c r="L94" s="8">
        <v>0</v>
      </c>
      <c r="M94" s="8"/>
      <c r="N94" s="8">
        <v>1</v>
      </c>
      <c r="O94" s="13">
        <f t="shared" si="28"/>
        <v>25</v>
      </c>
      <c r="P94" s="8">
        <v>1</v>
      </c>
      <c r="Q94" s="8">
        <f t="shared" si="38"/>
        <v>14.4</v>
      </c>
      <c r="R94" s="8">
        <v>1</v>
      </c>
      <c r="S94" s="8">
        <f t="shared" si="29"/>
        <v>14.4</v>
      </c>
      <c r="T94" s="8">
        <v>1</v>
      </c>
      <c r="U94" s="8">
        <f t="shared" si="39"/>
        <v>14.4</v>
      </c>
      <c r="V94" s="11">
        <v>1</v>
      </c>
      <c r="W94" s="8">
        <f t="shared" si="37"/>
        <v>11.1</v>
      </c>
      <c r="X94" s="8">
        <v>1</v>
      </c>
      <c r="Y94" s="8">
        <f t="shared" si="27"/>
        <v>11.1</v>
      </c>
      <c r="Z94" s="8">
        <v>1</v>
      </c>
      <c r="AA94" s="8">
        <f t="shared" si="26"/>
        <v>11.1</v>
      </c>
      <c r="AB94" s="11">
        <v>1</v>
      </c>
      <c r="AC94" s="8">
        <f t="shared" ca="1" si="33"/>
        <v>50.8</v>
      </c>
      <c r="AD94" s="8">
        <v>1</v>
      </c>
      <c r="AE94" s="8">
        <f t="shared" ca="1" si="32"/>
        <v>50.8</v>
      </c>
      <c r="AF94" s="8">
        <v>1</v>
      </c>
      <c r="AG94" s="13">
        <f t="shared" ca="1" si="36"/>
        <v>50.8</v>
      </c>
      <c r="AH94" s="11">
        <v>0</v>
      </c>
      <c r="AI94" s="8"/>
      <c r="AJ94" s="8">
        <v>0</v>
      </c>
      <c r="AK94" s="8"/>
      <c r="AL94" s="8">
        <v>0</v>
      </c>
      <c r="AM94" s="13"/>
      <c r="AN94" s="11">
        <v>0</v>
      </c>
      <c r="AO94" s="8"/>
      <c r="AP94" s="8">
        <v>0</v>
      </c>
      <c r="AQ94" s="8"/>
      <c r="AR94" s="8">
        <v>0</v>
      </c>
      <c r="AS94" s="13"/>
      <c r="AZ94" s="13"/>
    </row>
    <row r="95" spans="2:52" x14ac:dyDescent="0.3">
      <c r="B95" s="28"/>
      <c r="C95" s="34">
        <v>45047.937499999804</v>
      </c>
      <c r="D95" s="11">
        <v>1</v>
      </c>
      <c r="E95" s="8">
        <f t="shared" si="40"/>
        <v>57.5</v>
      </c>
      <c r="F95" s="8">
        <v>1</v>
      </c>
      <c r="G95" s="8">
        <f t="shared" si="31"/>
        <v>57.5</v>
      </c>
      <c r="H95" s="8">
        <v>1</v>
      </c>
      <c r="I95" s="8">
        <f t="shared" si="35"/>
        <v>57.5</v>
      </c>
      <c r="J95" s="11">
        <v>1</v>
      </c>
      <c r="K95" s="8">
        <f t="shared" si="34"/>
        <v>25</v>
      </c>
      <c r="L95" s="8">
        <v>1</v>
      </c>
      <c r="M95" s="8">
        <f>MAX(M88-'2. Activiteiten en verbruik'!H6,0)</f>
        <v>25</v>
      </c>
      <c r="N95" s="8">
        <v>1</v>
      </c>
      <c r="O95" s="13">
        <f t="shared" si="28"/>
        <v>25</v>
      </c>
      <c r="P95" s="8">
        <v>1</v>
      </c>
      <c r="Q95" s="8">
        <f t="shared" si="38"/>
        <v>14.4</v>
      </c>
      <c r="R95" s="8">
        <v>1</v>
      </c>
      <c r="S95" s="8">
        <f t="shared" si="29"/>
        <v>14.4</v>
      </c>
      <c r="T95" s="8">
        <v>1</v>
      </c>
      <c r="U95" s="8">
        <f t="shared" si="39"/>
        <v>14.4</v>
      </c>
      <c r="V95" s="11">
        <v>1</v>
      </c>
      <c r="W95" s="8">
        <f t="shared" si="37"/>
        <v>11.1</v>
      </c>
      <c r="X95" s="8">
        <v>1</v>
      </c>
      <c r="Y95" s="8">
        <f t="shared" si="27"/>
        <v>11.1</v>
      </c>
      <c r="Z95" s="8">
        <v>1</v>
      </c>
      <c r="AA95" s="8">
        <f t="shared" si="26"/>
        <v>11.1</v>
      </c>
      <c r="AB95" s="11">
        <v>1</v>
      </c>
      <c r="AC95" s="8">
        <f t="shared" ca="1" si="33"/>
        <v>50.8</v>
      </c>
      <c r="AD95" s="8">
        <v>1</v>
      </c>
      <c r="AE95" s="8">
        <f t="shared" ca="1" si="32"/>
        <v>50.8</v>
      </c>
      <c r="AF95" s="8">
        <v>1</v>
      </c>
      <c r="AG95" s="13">
        <f t="shared" ca="1" si="36"/>
        <v>50.8</v>
      </c>
      <c r="AH95" s="11">
        <v>0</v>
      </c>
      <c r="AI95" s="8"/>
      <c r="AJ95" s="8">
        <v>0</v>
      </c>
      <c r="AK95" s="8"/>
      <c r="AL95" s="8">
        <v>0</v>
      </c>
      <c r="AM95" s="13"/>
      <c r="AN95" s="11">
        <v>0</v>
      </c>
      <c r="AO95" s="8"/>
      <c r="AP95" s="8">
        <v>0</v>
      </c>
      <c r="AQ95" s="8"/>
      <c r="AR95" s="8">
        <v>0</v>
      </c>
      <c r="AS95" s="13"/>
      <c r="AZ95" s="13"/>
    </row>
    <row r="96" spans="2:52" x14ac:dyDescent="0.3">
      <c r="B96" s="28"/>
      <c r="C96" s="34">
        <v>45047.947916666402</v>
      </c>
      <c r="D96" s="11">
        <v>1</v>
      </c>
      <c r="E96" s="8">
        <f t="shared" si="40"/>
        <v>57.5</v>
      </c>
      <c r="F96" s="8">
        <v>1</v>
      </c>
      <c r="G96" s="8">
        <f t="shared" si="31"/>
        <v>57.5</v>
      </c>
      <c r="H96" s="8">
        <v>1</v>
      </c>
      <c r="I96" s="8">
        <f t="shared" si="35"/>
        <v>57.5</v>
      </c>
      <c r="J96" s="11">
        <v>1</v>
      </c>
      <c r="K96" s="8">
        <f t="shared" si="34"/>
        <v>25</v>
      </c>
      <c r="L96" s="8">
        <v>1</v>
      </c>
      <c r="M96" s="8">
        <f t="shared" ref="M96:M140" si="41">MIN(M95+$B$3/4,$L$3)</f>
        <v>25</v>
      </c>
      <c r="N96" s="8">
        <v>1</v>
      </c>
      <c r="O96" s="13">
        <f t="shared" si="28"/>
        <v>25</v>
      </c>
      <c r="P96" s="8">
        <v>1</v>
      </c>
      <c r="Q96" s="8">
        <f t="shared" si="38"/>
        <v>14.4</v>
      </c>
      <c r="R96" s="8">
        <v>1</v>
      </c>
      <c r="S96" s="8">
        <f t="shared" si="29"/>
        <v>14.4</v>
      </c>
      <c r="T96" s="8">
        <v>1</v>
      </c>
      <c r="U96" s="8">
        <f t="shared" si="39"/>
        <v>14.4</v>
      </c>
      <c r="V96" s="11">
        <v>1</v>
      </c>
      <c r="W96" s="8">
        <f t="shared" si="37"/>
        <v>11.1</v>
      </c>
      <c r="X96" s="8">
        <v>1</v>
      </c>
      <c r="Y96" s="8">
        <f t="shared" si="27"/>
        <v>11.1</v>
      </c>
      <c r="Z96" s="8">
        <v>1</v>
      </c>
      <c r="AA96" s="8">
        <f t="shared" ref="AA96:AA127" si="42">MIN(AA95+$B$3/4,$X$3)</f>
        <v>11.1</v>
      </c>
      <c r="AB96" s="11">
        <v>1</v>
      </c>
      <c r="AC96" s="8">
        <f t="shared" ca="1" si="33"/>
        <v>50.8</v>
      </c>
      <c r="AD96" s="8">
        <v>1</v>
      </c>
      <c r="AE96" s="8">
        <f t="shared" ca="1" si="32"/>
        <v>50.8</v>
      </c>
      <c r="AF96" s="8">
        <v>1</v>
      </c>
      <c r="AG96" s="13">
        <f t="shared" ca="1" si="36"/>
        <v>50.8</v>
      </c>
      <c r="AH96" s="11">
        <v>0</v>
      </c>
      <c r="AI96" s="8"/>
      <c r="AJ96" s="8">
        <v>0</v>
      </c>
      <c r="AK96" s="8"/>
      <c r="AL96" s="8">
        <v>0</v>
      </c>
      <c r="AM96" s="13"/>
      <c r="AN96" s="11">
        <v>0</v>
      </c>
      <c r="AO96" s="8"/>
      <c r="AP96" s="8">
        <v>0</v>
      </c>
      <c r="AQ96" s="8"/>
      <c r="AR96" s="8">
        <v>0</v>
      </c>
      <c r="AS96" s="13"/>
      <c r="AZ96" s="13"/>
    </row>
    <row r="97" spans="2:52" x14ac:dyDescent="0.3">
      <c r="B97" s="28"/>
      <c r="C97" s="34">
        <v>45047.958333333103</v>
      </c>
      <c r="D97" s="11">
        <v>1</v>
      </c>
      <c r="E97" s="8">
        <f t="shared" si="40"/>
        <v>57.5</v>
      </c>
      <c r="F97" s="8">
        <v>1</v>
      </c>
      <c r="G97" s="8">
        <f t="shared" si="31"/>
        <v>57.5</v>
      </c>
      <c r="H97" s="8">
        <v>1</v>
      </c>
      <c r="I97" s="8">
        <f t="shared" si="35"/>
        <v>57.5</v>
      </c>
      <c r="J97" s="11">
        <v>1</v>
      </c>
      <c r="K97" s="8">
        <f t="shared" si="34"/>
        <v>25</v>
      </c>
      <c r="L97" s="8">
        <v>1</v>
      </c>
      <c r="M97" s="8">
        <f t="shared" si="41"/>
        <v>25</v>
      </c>
      <c r="N97" s="8">
        <v>1</v>
      </c>
      <c r="O97" s="13">
        <f t="shared" si="28"/>
        <v>25</v>
      </c>
      <c r="P97" s="8">
        <v>1</v>
      </c>
      <c r="Q97" s="8">
        <f t="shared" si="38"/>
        <v>14.4</v>
      </c>
      <c r="R97" s="8">
        <v>1</v>
      </c>
      <c r="S97" s="8">
        <f t="shared" si="29"/>
        <v>14.4</v>
      </c>
      <c r="T97" s="8">
        <v>1</v>
      </c>
      <c r="U97" s="8">
        <f t="shared" si="39"/>
        <v>14.4</v>
      </c>
      <c r="V97" s="11">
        <v>1</v>
      </c>
      <c r="W97" s="8">
        <f t="shared" si="37"/>
        <v>11.1</v>
      </c>
      <c r="X97" s="8">
        <v>1</v>
      </c>
      <c r="Y97" s="8">
        <f t="shared" ref="Y97:Y128" si="43">MIN(Y96+$B$3/4,$X$3)</f>
        <v>11.1</v>
      </c>
      <c r="Z97" s="8">
        <v>1</v>
      </c>
      <c r="AA97" s="8">
        <f t="shared" si="42"/>
        <v>11.1</v>
      </c>
      <c r="AB97" s="11">
        <v>1</v>
      </c>
      <c r="AC97" s="8">
        <f t="shared" ca="1" si="33"/>
        <v>50.8</v>
      </c>
      <c r="AD97" s="8">
        <v>1</v>
      </c>
      <c r="AE97" s="8">
        <f t="shared" ca="1" si="32"/>
        <v>50.8</v>
      </c>
      <c r="AF97" s="8">
        <v>1</v>
      </c>
      <c r="AG97" s="13">
        <f t="shared" ca="1" si="36"/>
        <v>50.8</v>
      </c>
      <c r="AH97" s="11">
        <v>0</v>
      </c>
      <c r="AI97" s="8"/>
      <c r="AJ97" s="8">
        <v>0</v>
      </c>
      <c r="AK97" s="8"/>
      <c r="AL97" s="8">
        <v>0</v>
      </c>
      <c r="AM97" s="13"/>
      <c r="AN97" s="11">
        <v>0</v>
      </c>
      <c r="AO97" s="8"/>
      <c r="AP97" s="8">
        <v>0</v>
      </c>
      <c r="AQ97" s="8"/>
      <c r="AR97" s="8">
        <v>0</v>
      </c>
      <c r="AS97" s="13"/>
      <c r="AZ97" s="13"/>
    </row>
    <row r="98" spans="2:52" x14ac:dyDescent="0.3">
      <c r="B98" s="28"/>
      <c r="C98" s="34">
        <v>45047.968749999804</v>
      </c>
      <c r="D98" s="11">
        <v>1</v>
      </c>
      <c r="E98" s="8">
        <f t="shared" si="40"/>
        <v>57.5</v>
      </c>
      <c r="F98" s="8">
        <v>1</v>
      </c>
      <c r="G98" s="8">
        <f t="shared" si="31"/>
        <v>57.5</v>
      </c>
      <c r="H98" s="8">
        <v>1</v>
      </c>
      <c r="I98" s="8">
        <f t="shared" si="35"/>
        <v>57.5</v>
      </c>
      <c r="J98" s="11">
        <v>1</v>
      </c>
      <c r="K98" s="8">
        <f t="shared" si="34"/>
        <v>25</v>
      </c>
      <c r="L98" s="8">
        <v>1</v>
      </c>
      <c r="M98" s="8">
        <f t="shared" si="41"/>
        <v>25</v>
      </c>
      <c r="N98" s="8">
        <v>1</v>
      </c>
      <c r="O98" s="13">
        <f t="shared" si="28"/>
        <v>25</v>
      </c>
      <c r="P98" s="8">
        <v>1</v>
      </c>
      <c r="Q98" s="8">
        <f t="shared" si="38"/>
        <v>14.4</v>
      </c>
      <c r="R98" s="8">
        <v>1</v>
      </c>
      <c r="S98" s="8">
        <f t="shared" si="29"/>
        <v>14.4</v>
      </c>
      <c r="T98" s="8">
        <v>1</v>
      </c>
      <c r="U98" s="8">
        <f t="shared" si="39"/>
        <v>14.4</v>
      </c>
      <c r="V98" s="11">
        <v>1</v>
      </c>
      <c r="W98" s="8">
        <f t="shared" si="37"/>
        <v>11.1</v>
      </c>
      <c r="X98" s="8">
        <v>1</v>
      </c>
      <c r="Y98" s="8">
        <f t="shared" si="43"/>
        <v>11.1</v>
      </c>
      <c r="Z98" s="8">
        <v>1</v>
      </c>
      <c r="AA98" s="8">
        <f t="shared" si="42"/>
        <v>11.1</v>
      </c>
      <c r="AB98" s="11">
        <v>1</v>
      </c>
      <c r="AC98" s="8">
        <f t="shared" ca="1" si="33"/>
        <v>50.8</v>
      </c>
      <c r="AD98" s="8">
        <v>1</v>
      </c>
      <c r="AE98" s="8">
        <f t="shared" ca="1" si="32"/>
        <v>50.8</v>
      </c>
      <c r="AF98" s="8">
        <v>1</v>
      </c>
      <c r="AG98" s="13">
        <f t="shared" ca="1" si="36"/>
        <v>50.8</v>
      </c>
      <c r="AH98" s="11">
        <v>0</v>
      </c>
      <c r="AI98" s="8"/>
      <c r="AJ98" s="8">
        <v>0</v>
      </c>
      <c r="AK98" s="8"/>
      <c r="AL98" s="8">
        <v>0</v>
      </c>
      <c r="AM98" s="13"/>
      <c r="AN98" s="11">
        <v>0</v>
      </c>
      <c r="AO98" s="8"/>
      <c r="AP98" s="8">
        <v>0</v>
      </c>
      <c r="AQ98" s="8"/>
      <c r="AR98" s="8">
        <v>0</v>
      </c>
      <c r="AS98" s="13"/>
      <c r="AZ98" s="13"/>
    </row>
    <row r="99" spans="2:52" x14ac:dyDescent="0.3">
      <c r="B99" s="28"/>
      <c r="C99" s="34">
        <v>45047.979166666402</v>
      </c>
      <c r="D99" s="11">
        <v>1</v>
      </c>
      <c r="E99" s="8">
        <f t="shared" si="40"/>
        <v>57.5</v>
      </c>
      <c r="F99" s="8">
        <v>1</v>
      </c>
      <c r="G99" s="8">
        <f t="shared" si="31"/>
        <v>57.5</v>
      </c>
      <c r="H99" s="8">
        <v>1</v>
      </c>
      <c r="I99" s="8">
        <f t="shared" si="35"/>
        <v>57.5</v>
      </c>
      <c r="J99" s="11">
        <v>1</v>
      </c>
      <c r="K99" s="8">
        <f t="shared" si="34"/>
        <v>25</v>
      </c>
      <c r="L99" s="8">
        <v>1</v>
      </c>
      <c r="M99" s="8">
        <f t="shared" si="41"/>
        <v>25</v>
      </c>
      <c r="N99" s="8">
        <v>1</v>
      </c>
      <c r="O99" s="13">
        <f t="shared" si="28"/>
        <v>25</v>
      </c>
      <c r="P99" s="8">
        <v>1</v>
      </c>
      <c r="Q99" s="8">
        <f t="shared" si="38"/>
        <v>14.4</v>
      </c>
      <c r="R99" s="8">
        <v>1</v>
      </c>
      <c r="S99" s="8">
        <f t="shared" si="29"/>
        <v>14.4</v>
      </c>
      <c r="T99" s="8">
        <v>1</v>
      </c>
      <c r="U99" s="8">
        <f t="shared" si="39"/>
        <v>14.4</v>
      </c>
      <c r="V99" s="11">
        <v>1</v>
      </c>
      <c r="W99" s="8">
        <f t="shared" si="37"/>
        <v>11.1</v>
      </c>
      <c r="X99" s="8">
        <v>1</v>
      </c>
      <c r="Y99" s="8">
        <f t="shared" si="43"/>
        <v>11.1</v>
      </c>
      <c r="Z99" s="8">
        <v>1</v>
      </c>
      <c r="AA99" s="8">
        <f t="shared" si="42"/>
        <v>11.1</v>
      </c>
      <c r="AB99" s="11">
        <v>1</v>
      </c>
      <c r="AC99" s="8">
        <f t="shared" ca="1" si="33"/>
        <v>50.8</v>
      </c>
      <c r="AD99" s="8">
        <v>1</v>
      </c>
      <c r="AE99" s="8">
        <f t="shared" ca="1" si="32"/>
        <v>50.8</v>
      </c>
      <c r="AF99" s="8">
        <v>1</v>
      </c>
      <c r="AG99" s="13">
        <f t="shared" ca="1" si="36"/>
        <v>50.8</v>
      </c>
      <c r="AH99" s="11">
        <v>0</v>
      </c>
      <c r="AI99" s="8"/>
      <c r="AJ99" s="8">
        <v>0</v>
      </c>
      <c r="AK99" s="8"/>
      <c r="AL99" s="8">
        <v>0</v>
      </c>
      <c r="AM99" s="13"/>
      <c r="AN99" s="11">
        <v>0</v>
      </c>
      <c r="AO99" s="8"/>
      <c r="AP99" s="8">
        <v>0</v>
      </c>
      <c r="AQ99" s="8"/>
      <c r="AR99" s="8">
        <v>0</v>
      </c>
      <c r="AS99" s="13"/>
      <c r="AZ99" s="13"/>
    </row>
    <row r="100" spans="2:52" x14ac:dyDescent="0.3">
      <c r="B100" s="29"/>
      <c r="C100" s="35">
        <v>45047.989583333103</v>
      </c>
      <c r="D100" s="14">
        <v>1</v>
      </c>
      <c r="E100" s="8">
        <f t="shared" si="40"/>
        <v>57.5</v>
      </c>
      <c r="F100" s="15">
        <v>1</v>
      </c>
      <c r="G100" s="8">
        <f t="shared" si="31"/>
        <v>57.5</v>
      </c>
      <c r="H100" s="15">
        <v>1</v>
      </c>
      <c r="I100" s="8">
        <f t="shared" si="35"/>
        <v>57.5</v>
      </c>
      <c r="J100" s="14">
        <v>1</v>
      </c>
      <c r="K100" s="8">
        <f t="shared" si="34"/>
        <v>25</v>
      </c>
      <c r="L100" s="15">
        <v>1</v>
      </c>
      <c r="M100" s="8">
        <f t="shared" si="41"/>
        <v>25</v>
      </c>
      <c r="N100" s="15">
        <v>1</v>
      </c>
      <c r="O100" s="13">
        <f t="shared" ref="O100:O131" si="44">MIN(O99+$B$3/4,$L$3)</f>
        <v>25</v>
      </c>
      <c r="P100" s="15">
        <v>1</v>
      </c>
      <c r="Q100" s="8">
        <f t="shared" si="38"/>
        <v>14.4</v>
      </c>
      <c r="R100" s="15">
        <v>1</v>
      </c>
      <c r="S100" s="8">
        <f t="shared" ref="S100:S131" si="45">MIN(S99+$B$3/4,$R$3)</f>
        <v>14.4</v>
      </c>
      <c r="T100" s="15">
        <v>1</v>
      </c>
      <c r="U100" s="8">
        <f t="shared" si="39"/>
        <v>14.4</v>
      </c>
      <c r="V100" s="14">
        <v>1</v>
      </c>
      <c r="W100" s="8">
        <f t="shared" si="37"/>
        <v>11.1</v>
      </c>
      <c r="X100" s="15">
        <v>1</v>
      </c>
      <c r="Y100" s="8">
        <f t="shared" si="43"/>
        <v>11.1</v>
      </c>
      <c r="Z100" s="15">
        <v>1</v>
      </c>
      <c r="AA100" s="8">
        <f t="shared" si="42"/>
        <v>11.1</v>
      </c>
      <c r="AB100" s="14">
        <v>1</v>
      </c>
      <c r="AC100" s="8">
        <f t="shared" ca="1" si="33"/>
        <v>50.8</v>
      </c>
      <c r="AD100" s="15">
        <v>1</v>
      </c>
      <c r="AE100" s="8">
        <f t="shared" ca="1" si="32"/>
        <v>50.8</v>
      </c>
      <c r="AF100" s="15">
        <v>1</v>
      </c>
      <c r="AG100" s="13">
        <f t="shared" ca="1" si="36"/>
        <v>50.8</v>
      </c>
      <c r="AH100" s="11">
        <v>0</v>
      </c>
      <c r="AI100" s="15"/>
      <c r="AJ100" s="15">
        <v>0</v>
      </c>
      <c r="AK100" s="15"/>
      <c r="AL100" s="15">
        <v>0</v>
      </c>
      <c r="AM100" s="16"/>
      <c r="AN100" s="11">
        <v>0</v>
      </c>
      <c r="AO100" s="15"/>
      <c r="AP100" s="8">
        <v>0</v>
      </c>
      <c r="AQ100" s="15"/>
      <c r="AR100" s="8">
        <v>0</v>
      </c>
      <c r="AS100" s="16"/>
      <c r="AZ100" s="13"/>
    </row>
    <row r="101" spans="2:52" x14ac:dyDescent="0.3">
      <c r="B101" s="27" t="s">
        <v>135</v>
      </c>
      <c r="C101" s="33">
        <v>45048</v>
      </c>
      <c r="D101" s="10">
        <v>1</v>
      </c>
      <c r="E101" s="9">
        <f t="shared" si="40"/>
        <v>57.5</v>
      </c>
      <c r="F101" s="9">
        <v>1</v>
      </c>
      <c r="G101" s="9">
        <f t="shared" si="31"/>
        <v>57.5</v>
      </c>
      <c r="H101" s="9">
        <v>1</v>
      </c>
      <c r="I101" s="12">
        <f t="shared" si="35"/>
        <v>57.5</v>
      </c>
      <c r="J101" s="10">
        <v>1</v>
      </c>
      <c r="K101" s="9">
        <f t="shared" si="34"/>
        <v>25</v>
      </c>
      <c r="L101" s="9">
        <v>1</v>
      </c>
      <c r="M101" s="9">
        <f t="shared" si="41"/>
        <v>25</v>
      </c>
      <c r="N101" s="9">
        <v>1</v>
      </c>
      <c r="O101" s="12">
        <f t="shared" si="44"/>
        <v>25</v>
      </c>
      <c r="P101" s="9">
        <v>1</v>
      </c>
      <c r="Q101" s="9">
        <f t="shared" si="38"/>
        <v>14.4</v>
      </c>
      <c r="R101" s="9">
        <v>1</v>
      </c>
      <c r="S101" s="9">
        <f t="shared" si="45"/>
        <v>14.4</v>
      </c>
      <c r="T101" s="9">
        <v>1</v>
      </c>
      <c r="U101" s="12">
        <f t="shared" si="39"/>
        <v>14.4</v>
      </c>
      <c r="V101" s="10">
        <v>1</v>
      </c>
      <c r="W101" s="9">
        <f t="shared" si="37"/>
        <v>11.1</v>
      </c>
      <c r="X101" s="9">
        <v>1</v>
      </c>
      <c r="Y101" s="9">
        <f t="shared" si="43"/>
        <v>11.1</v>
      </c>
      <c r="Z101" s="9">
        <v>1</v>
      </c>
      <c r="AA101" s="12">
        <f t="shared" si="42"/>
        <v>11.1</v>
      </c>
      <c r="AB101" s="10">
        <v>1</v>
      </c>
      <c r="AC101" s="9">
        <f t="shared" ca="1" si="33"/>
        <v>50.8</v>
      </c>
      <c r="AD101" s="9">
        <v>1</v>
      </c>
      <c r="AE101" s="9">
        <f t="shared" ca="1" si="32"/>
        <v>50.8</v>
      </c>
      <c r="AF101" s="9">
        <v>1</v>
      </c>
      <c r="AG101" s="12">
        <f t="shared" ca="1" si="36"/>
        <v>50.8</v>
      </c>
      <c r="AH101" s="10">
        <v>0</v>
      </c>
      <c r="AI101" s="9"/>
      <c r="AJ101" s="9">
        <v>0</v>
      </c>
      <c r="AK101" s="9"/>
      <c r="AL101" s="9">
        <v>0</v>
      </c>
      <c r="AM101" s="12"/>
      <c r="AN101" s="10">
        <v>0</v>
      </c>
      <c r="AO101" s="9"/>
      <c r="AP101" s="9">
        <v>0</v>
      </c>
      <c r="AQ101" s="9"/>
      <c r="AR101" s="9">
        <v>0</v>
      </c>
      <c r="AS101" s="12"/>
      <c r="AZ101" s="88"/>
    </row>
    <row r="102" spans="2:52" x14ac:dyDescent="0.3">
      <c r="B102" s="28"/>
      <c r="C102" s="34">
        <v>45048.010416666664</v>
      </c>
      <c r="D102" s="11">
        <v>1</v>
      </c>
      <c r="E102" s="8">
        <f t="shared" si="40"/>
        <v>57.5</v>
      </c>
      <c r="F102" s="8">
        <v>1</v>
      </c>
      <c r="G102" s="8">
        <f t="shared" si="31"/>
        <v>57.5</v>
      </c>
      <c r="H102" s="8">
        <v>1</v>
      </c>
      <c r="I102" s="8">
        <f t="shared" si="35"/>
        <v>57.5</v>
      </c>
      <c r="J102" s="11">
        <v>1</v>
      </c>
      <c r="K102" s="8">
        <f t="shared" si="34"/>
        <v>25</v>
      </c>
      <c r="L102" s="8">
        <v>1</v>
      </c>
      <c r="M102" s="8">
        <f t="shared" si="41"/>
        <v>25</v>
      </c>
      <c r="N102" s="8">
        <v>1</v>
      </c>
      <c r="O102" s="13">
        <f t="shared" si="44"/>
        <v>25</v>
      </c>
      <c r="P102" s="8">
        <v>1</v>
      </c>
      <c r="Q102" s="8">
        <f t="shared" si="38"/>
        <v>14.4</v>
      </c>
      <c r="R102" s="8">
        <v>1</v>
      </c>
      <c r="S102" s="8">
        <f t="shared" si="45"/>
        <v>14.4</v>
      </c>
      <c r="T102" s="8">
        <v>1</v>
      </c>
      <c r="U102" s="8">
        <f t="shared" si="39"/>
        <v>14.4</v>
      </c>
      <c r="V102" s="11">
        <v>1</v>
      </c>
      <c r="W102" s="8">
        <f t="shared" si="37"/>
        <v>11.1</v>
      </c>
      <c r="X102" s="8">
        <v>1</v>
      </c>
      <c r="Y102" s="8">
        <f t="shared" si="43"/>
        <v>11.1</v>
      </c>
      <c r="Z102" s="8">
        <v>1</v>
      </c>
      <c r="AA102" s="8">
        <f t="shared" si="42"/>
        <v>11.1</v>
      </c>
      <c r="AB102" s="11">
        <v>1</v>
      </c>
      <c r="AC102" s="8">
        <f t="shared" ca="1" si="33"/>
        <v>50.8</v>
      </c>
      <c r="AD102" s="8">
        <v>1</v>
      </c>
      <c r="AE102" s="8">
        <f t="shared" ca="1" si="32"/>
        <v>50.8</v>
      </c>
      <c r="AF102" s="8">
        <v>1</v>
      </c>
      <c r="AG102" s="13">
        <f t="shared" ca="1" si="36"/>
        <v>50.8</v>
      </c>
      <c r="AH102" s="11">
        <v>0</v>
      </c>
      <c r="AI102" s="8"/>
      <c r="AJ102" s="8">
        <v>0</v>
      </c>
      <c r="AK102" s="8"/>
      <c r="AL102" s="8">
        <v>0</v>
      </c>
      <c r="AM102" s="13"/>
      <c r="AN102" s="11">
        <v>0</v>
      </c>
      <c r="AO102" s="8"/>
      <c r="AP102" s="8">
        <v>0</v>
      </c>
      <c r="AQ102" s="8"/>
      <c r="AR102" s="8">
        <v>0</v>
      </c>
      <c r="AS102" s="13"/>
      <c r="AZ102" s="13"/>
    </row>
    <row r="103" spans="2:52" x14ac:dyDescent="0.3">
      <c r="B103" s="28"/>
      <c r="C103" s="34">
        <v>45048.020833333299</v>
      </c>
      <c r="D103" s="11">
        <v>1</v>
      </c>
      <c r="E103" s="8">
        <f t="shared" si="40"/>
        <v>57.5</v>
      </c>
      <c r="F103" s="8">
        <v>1</v>
      </c>
      <c r="G103" s="8">
        <f t="shared" si="31"/>
        <v>57.5</v>
      </c>
      <c r="H103" s="8">
        <v>1</v>
      </c>
      <c r="I103" s="8">
        <f t="shared" si="35"/>
        <v>57.5</v>
      </c>
      <c r="J103" s="11">
        <v>1</v>
      </c>
      <c r="K103" s="8">
        <f t="shared" si="34"/>
        <v>25</v>
      </c>
      <c r="L103" s="8">
        <v>1</v>
      </c>
      <c r="M103" s="8">
        <f t="shared" si="41"/>
        <v>25</v>
      </c>
      <c r="N103" s="8">
        <v>1</v>
      </c>
      <c r="O103" s="13">
        <f t="shared" si="44"/>
        <v>25</v>
      </c>
      <c r="P103" s="8">
        <v>1</v>
      </c>
      <c r="Q103" s="8">
        <f t="shared" si="38"/>
        <v>14.4</v>
      </c>
      <c r="R103" s="8">
        <v>1</v>
      </c>
      <c r="S103" s="8">
        <f t="shared" si="45"/>
        <v>14.4</v>
      </c>
      <c r="T103" s="8">
        <v>1</v>
      </c>
      <c r="U103" s="8">
        <f t="shared" si="39"/>
        <v>14.4</v>
      </c>
      <c r="V103" s="11">
        <v>1</v>
      </c>
      <c r="W103" s="8">
        <f t="shared" si="37"/>
        <v>11.1</v>
      </c>
      <c r="X103" s="8">
        <v>1</v>
      </c>
      <c r="Y103" s="8">
        <f t="shared" si="43"/>
        <v>11.1</v>
      </c>
      <c r="Z103" s="8">
        <v>1</v>
      </c>
      <c r="AA103" s="8">
        <f t="shared" si="42"/>
        <v>11.1</v>
      </c>
      <c r="AB103" s="11">
        <v>1</v>
      </c>
      <c r="AC103" s="8">
        <f t="shared" ca="1" si="33"/>
        <v>50.8</v>
      </c>
      <c r="AD103" s="8">
        <v>1</v>
      </c>
      <c r="AE103" s="8">
        <f t="shared" ca="1" si="32"/>
        <v>50.8</v>
      </c>
      <c r="AF103" s="8">
        <v>1</v>
      </c>
      <c r="AG103" s="13">
        <f t="shared" ca="1" si="36"/>
        <v>50.8</v>
      </c>
      <c r="AH103" s="11">
        <v>0</v>
      </c>
      <c r="AI103" s="8"/>
      <c r="AJ103" s="8">
        <v>0</v>
      </c>
      <c r="AK103" s="8"/>
      <c r="AL103" s="8">
        <v>0</v>
      </c>
      <c r="AM103" s="13"/>
      <c r="AN103" s="11">
        <v>0</v>
      </c>
      <c r="AO103" s="8"/>
      <c r="AP103" s="8">
        <v>0</v>
      </c>
      <c r="AQ103" s="8"/>
      <c r="AR103" s="8">
        <v>0</v>
      </c>
      <c r="AS103" s="13"/>
      <c r="AZ103" s="13"/>
    </row>
    <row r="104" spans="2:52" x14ac:dyDescent="0.3">
      <c r="B104" s="28"/>
      <c r="C104" s="34">
        <v>45048.03125</v>
      </c>
      <c r="D104" s="11">
        <v>1</v>
      </c>
      <c r="E104" s="8">
        <f t="shared" si="40"/>
        <v>57.5</v>
      </c>
      <c r="F104" s="8">
        <v>1</v>
      </c>
      <c r="G104" s="8">
        <f t="shared" si="31"/>
        <v>57.5</v>
      </c>
      <c r="H104" s="8">
        <v>1</v>
      </c>
      <c r="I104" s="8">
        <f t="shared" si="35"/>
        <v>57.5</v>
      </c>
      <c r="J104" s="11">
        <v>1</v>
      </c>
      <c r="K104" s="8">
        <f t="shared" si="34"/>
        <v>25</v>
      </c>
      <c r="L104" s="8">
        <v>1</v>
      </c>
      <c r="M104" s="8">
        <f t="shared" si="41"/>
        <v>25</v>
      </c>
      <c r="N104" s="8">
        <v>1</v>
      </c>
      <c r="O104" s="13">
        <f t="shared" si="44"/>
        <v>25</v>
      </c>
      <c r="P104" s="8">
        <v>1</v>
      </c>
      <c r="Q104" s="8">
        <f t="shared" si="38"/>
        <v>14.4</v>
      </c>
      <c r="R104" s="8">
        <v>1</v>
      </c>
      <c r="S104" s="8">
        <f t="shared" si="45"/>
        <v>14.4</v>
      </c>
      <c r="T104" s="8">
        <v>1</v>
      </c>
      <c r="U104" s="8">
        <f t="shared" si="39"/>
        <v>14.4</v>
      </c>
      <c r="V104" s="11">
        <v>1</v>
      </c>
      <c r="W104" s="8">
        <f t="shared" si="37"/>
        <v>11.1</v>
      </c>
      <c r="X104" s="8">
        <v>1</v>
      </c>
      <c r="Y104" s="8">
        <f t="shared" si="43"/>
        <v>11.1</v>
      </c>
      <c r="Z104" s="8">
        <v>1</v>
      </c>
      <c r="AA104" s="8">
        <f t="shared" si="42"/>
        <v>11.1</v>
      </c>
      <c r="AB104" s="11">
        <v>1</v>
      </c>
      <c r="AC104" s="8">
        <f t="shared" ca="1" si="33"/>
        <v>50.8</v>
      </c>
      <c r="AD104" s="8">
        <v>1</v>
      </c>
      <c r="AE104" s="8">
        <f t="shared" ca="1" si="32"/>
        <v>50.8</v>
      </c>
      <c r="AF104" s="8">
        <v>1</v>
      </c>
      <c r="AG104" s="13">
        <f t="shared" ca="1" si="36"/>
        <v>50.8</v>
      </c>
      <c r="AH104" s="11">
        <v>0</v>
      </c>
      <c r="AI104" s="8"/>
      <c r="AJ104" s="8">
        <v>0</v>
      </c>
      <c r="AK104" s="8"/>
      <c r="AL104" s="8">
        <v>0</v>
      </c>
      <c r="AM104" s="13"/>
      <c r="AN104" s="11">
        <v>0</v>
      </c>
      <c r="AO104" s="8"/>
      <c r="AP104" s="8">
        <v>0</v>
      </c>
      <c r="AQ104" s="8"/>
      <c r="AR104" s="8">
        <v>0</v>
      </c>
      <c r="AS104" s="13"/>
      <c r="AZ104" s="13"/>
    </row>
    <row r="105" spans="2:52" x14ac:dyDescent="0.3">
      <c r="B105" s="28"/>
      <c r="C105" s="34">
        <v>45048.041666666701</v>
      </c>
      <c r="D105" s="11">
        <v>1</v>
      </c>
      <c r="E105" s="8">
        <f t="shared" si="40"/>
        <v>57.5</v>
      </c>
      <c r="F105" s="8">
        <v>1</v>
      </c>
      <c r="G105" s="8">
        <f t="shared" si="31"/>
        <v>57.5</v>
      </c>
      <c r="H105" s="8">
        <v>1</v>
      </c>
      <c r="I105" s="8">
        <f t="shared" si="35"/>
        <v>57.5</v>
      </c>
      <c r="J105" s="11">
        <v>1</v>
      </c>
      <c r="K105" s="8">
        <f t="shared" si="34"/>
        <v>25</v>
      </c>
      <c r="L105" s="8">
        <v>1</v>
      </c>
      <c r="M105" s="8">
        <f t="shared" si="41"/>
        <v>25</v>
      </c>
      <c r="N105" s="8">
        <v>1</v>
      </c>
      <c r="O105" s="13">
        <f t="shared" si="44"/>
        <v>25</v>
      </c>
      <c r="P105" s="8">
        <v>1</v>
      </c>
      <c r="Q105" s="8">
        <f t="shared" si="38"/>
        <v>14.4</v>
      </c>
      <c r="R105" s="8">
        <v>1</v>
      </c>
      <c r="S105" s="8">
        <f t="shared" si="45"/>
        <v>14.4</v>
      </c>
      <c r="T105" s="8">
        <v>1</v>
      </c>
      <c r="U105" s="8">
        <f t="shared" si="39"/>
        <v>14.4</v>
      </c>
      <c r="V105" s="11">
        <v>1</v>
      </c>
      <c r="W105" s="8">
        <f t="shared" si="37"/>
        <v>11.1</v>
      </c>
      <c r="X105" s="8">
        <v>1</v>
      </c>
      <c r="Y105" s="8">
        <f t="shared" si="43"/>
        <v>11.1</v>
      </c>
      <c r="Z105" s="8">
        <v>1</v>
      </c>
      <c r="AA105" s="8">
        <f t="shared" si="42"/>
        <v>11.1</v>
      </c>
      <c r="AB105" s="11">
        <v>1</v>
      </c>
      <c r="AC105" s="8">
        <f t="shared" ca="1" si="33"/>
        <v>50.8</v>
      </c>
      <c r="AD105" s="8">
        <v>1</v>
      </c>
      <c r="AE105" s="8">
        <f t="shared" ca="1" si="32"/>
        <v>50.8</v>
      </c>
      <c r="AF105" s="8">
        <v>1</v>
      </c>
      <c r="AG105" s="13">
        <f t="shared" ca="1" si="36"/>
        <v>50.8</v>
      </c>
      <c r="AH105" s="11">
        <v>0</v>
      </c>
      <c r="AI105" s="8"/>
      <c r="AJ105" s="8">
        <v>0</v>
      </c>
      <c r="AK105" s="8"/>
      <c r="AL105" s="8">
        <v>0</v>
      </c>
      <c r="AM105" s="13"/>
      <c r="AN105" s="11">
        <v>0</v>
      </c>
      <c r="AO105" s="8"/>
      <c r="AP105" s="8">
        <v>0</v>
      </c>
      <c r="AQ105" s="8"/>
      <c r="AR105" s="8">
        <v>0</v>
      </c>
      <c r="AS105" s="13"/>
      <c r="AZ105" s="13"/>
    </row>
    <row r="106" spans="2:52" x14ac:dyDescent="0.3">
      <c r="B106" s="28"/>
      <c r="C106" s="34">
        <v>45048.052083333299</v>
      </c>
      <c r="D106" s="11">
        <v>1</v>
      </c>
      <c r="E106" s="8">
        <f t="shared" si="40"/>
        <v>57.5</v>
      </c>
      <c r="F106" s="8">
        <v>1</v>
      </c>
      <c r="G106" s="8">
        <f t="shared" si="31"/>
        <v>57.5</v>
      </c>
      <c r="H106" s="8">
        <v>1</v>
      </c>
      <c r="I106" s="8">
        <f t="shared" si="35"/>
        <v>57.5</v>
      </c>
      <c r="J106" s="11">
        <v>1</v>
      </c>
      <c r="K106" s="8">
        <f t="shared" si="34"/>
        <v>25</v>
      </c>
      <c r="L106" s="8">
        <v>1</v>
      </c>
      <c r="M106" s="8">
        <f t="shared" si="41"/>
        <v>25</v>
      </c>
      <c r="N106" s="8">
        <v>1</v>
      </c>
      <c r="O106" s="13">
        <f t="shared" si="44"/>
        <v>25</v>
      </c>
      <c r="P106" s="8">
        <v>1</v>
      </c>
      <c r="Q106" s="8">
        <f t="shared" si="38"/>
        <v>14.4</v>
      </c>
      <c r="R106" s="8">
        <v>1</v>
      </c>
      <c r="S106" s="8">
        <f t="shared" si="45"/>
        <v>14.4</v>
      </c>
      <c r="T106" s="8">
        <v>1</v>
      </c>
      <c r="U106" s="8">
        <f t="shared" si="39"/>
        <v>14.4</v>
      </c>
      <c r="V106" s="11">
        <v>1</v>
      </c>
      <c r="W106" s="8">
        <f t="shared" si="37"/>
        <v>11.1</v>
      </c>
      <c r="X106" s="8">
        <v>1</v>
      </c>
      <c r="Y106" s="8">
        <f t="shared" si="43"/>
        <v>11.1</v>
      </c>
      <c r="Z106" s="8">
        <v>1</v>
      </c>
      <c r="AA106" s="8">
        <f t="shared" si="42"/>
        <v>11.1</v>
      </c>
      <c r="AB106" s="11">
        <v>1</v>
      </c>
      <c r="AC106" s="8">
        <f t="shared" ca="1" si="33"/>
        <v>50.8</v>
      </c>
      <c r="AD106" s="8">
        <v>1</v>
      </c>
      <c r="AE106" s="8">
        <f t="shared" ca="1" si="32"/>
        <v>50.8</v>
      </c>
      <c r="AF106" s="8">
        <v>1</v>
      </c>
      <c r="AG106" s="13">
        <f t="shared" ca="1" si="36"/>
        <v>50.8</v>
      </c>
      <c r="AH106" s="11">
        <v>0</v>
      </c>
      <c r="AI106" s="8"/>
      <c r="AJ106" s="8">
        <v>0</v>
      </c>
      <c r="AK106" s="8"/>
      <c r="AL106" s="8">
        <v>0</v>
      </c>
      <c r="AM106" s="13"/>
      <c r="AN106" s="11">
        <v>0</v>
      </c>
      <c r="AO106" s="8"/>
      <c r="AP106" s="8">
        <v>0</v>
      </c>
      <c r="AQ106" s="8"/>
      <c r="AR106" s="8">
        <v>0</v>
      </c>
      <c r="AS106" s="13"/>
      <c r="AZ106" s="13"/>
    </row>
    <row r="107" spans="2:52" x14ac:dyDescent="0.3">
      <c r="B107" s="28"/>
      <c r="C107" s="34">
        <v>45048.0625</v>
      </c>
      <c r="D107" s="11">
        <v>1</v>
      </c>
      <c r="E107" s="8">
        <f t="shared" si="40"/>
        <v>57.5</v>
      </c>
      <c r="F107" s="8">
        <v>1</v>
      </c>
      <c r="G107" s="8">
        <f t="shared" si="31"/>
        <v>57.5</v>
      </c>
      <c r="H107" s="8">
        <v>1</v>
      </c>
      <c r="I107" s="8">
        <f t="shared" si="35"/>
        <v>57.5</v>
      </c>
      <c r="J107" s="11">
        <v>1</v>
      </c>
      <c r="K107" s="8">
        <f t="shared" si="34"/>
        <v>25</v>
      </c>
      <c r="L107" s="8">
        <v>1</v>
      </c>
      <c r="M107" s="8">
        <f t="shared" si="41"/>
        <v>25</v>
      </c>
      <c r="N107" s="8">
        <v>1</v>
      </c>
      <c r="O107" s="13">
        <f t="shared" si="44"/>
        <v>25</v>
      </c>
      <c r="P107" s="8">
        <v>1</v>
      </c>
      <c r="Q107" s="8">
        <f t="shared" si="38"/>
        <v>14.4</v>
      </c>
      <c r="R107" s="8">
        <v>1</v>
      </c>
      <c r="S107" s="8">
        <f t="shared" si="45"/>
        <v>14.4</v>
      </c>
      <c r="T107" s="8">
        <v>1</v>
      </c>
      <c r="U107" s="8">
        <f t="shared" si="39"/>
        <v>14.4</v>
      </c>
      <c r="V107" s="11">
        <v>1</v>
      </c>
      <c r="W107" s="8">
        <f t="shared" si="37"/>
        <v>11.1</v>
      </c>
      <c r="X107" s="8">
        <v>1</v>
      </c>
      <c r="Y107" s="8">
        <f t="shared" si="43"/>
        <v>11.1</v>
      </c>
      <c r="Z107" s="8">
        <v>1</v>
      </c>
      <c r="AA107" s="8">
        <f t="shared" si="42"/>
        <v>11.1</v>
      </c>
      <c r="AB107" s="11">
        <v>1</v>
      </c>
      <c r="AC107" s="8">
        <f t="shared" ca="1" si="33"/>
        <v>50.8</v>
      </c>
      <c r="AD107" s="8">
        <v>1</v>
      </c>
      <c r="AE107" s="8">
        <f t="shared" ca="1" si="32"/>
        <v>50.8</v>
      </c>
      <c r="AF107" s="8">
        <v>1</v>
      </c>
      <c r="AG107" s="13">
        <f t="shared" ca="1" si="36"/>
        <v>50.8</v>
      </c>
      <c r="AH107" s="11">
        <v>0</v>
      </c>
      <c r="AI107" s="8"/>
      <c r="AJ107" s="8">
        <v>0</v>
      </c>
      <c r="AK107" s="8"/>
      <c r="AL107" s="8">
        <v>0</v>
      </c>
      <c r="AM107" s="13"/>
      <c r="AN107" s="11">
        <v>0</v>
      </c>
      <c r="AO107" s="8"/>
      <c r="AP107" s="8">
        <v>0</v>
      </c>
      <c r="AQ107" s="8"/>
      <c r="AR107" s="8">
        <v>0</v>
      </c>
      <c r="AS107" s="13"/>
      <c r="AZ107" s="13"/>
    </row>
    <row r="108" spans="2:52" x14ac:dyDescent="0.3">
      <c r="B108" s="28"/>
      <c r="C108" s="34">
        <v>45048.072916666599</v>
      </c>
      <c r="D108" s="11">
        <v>1</v>
      </c>
      <c r="E108" s="8">
        <f t="shared" si="40"/>
        <v>57.5</v>
      </c>
      <c r="F108" s="8">
        <v>1</v>
      </c>
      <c r="G108" s="8">
        <f t="shared" ref="G108:G134" si="46">MIN(G107+$B$3/4,$F$3)</f>
        <v>57.5</v>
      </c>
      <c r="H108" s="8">
        <v>1</v>
      </c>
      <c r="I108" s="8">
        <f t="shared" si="35"/>
        <v>57.5</v>
      </c>
      <c r="J108" s="11">
        <v>1</v>
      </c>
      <c r="K108" s="8">
        <f t="shared" si="34"/>
        <v>25</v>
      </c>
      <c r="L108" s="8">
        <v>1</v>
      </c>
      <c r="M108" s="8">
        <f t="shared" si="41"/>
        <v>25</v>
      </c>
      <c r="N108" s="8">
        <v>1</v>
      </c>
      <c r="O108" s="13">
        <f t="shared" si="44"/>
        <v>25</v>
      </c>
      <c r="P108" s="8">
        <v>1</v>
      </c>
      <c r="Q108" s="8">
        <f t="shared" si="38"/>
        <v>14.4</v>
      </c>
      <c r="R108" s="8">
        <v>1</v>
      </c>
      <c r="S108" s="8">
        <f t="shared" si="45"/>
        <v>14.4</v>
      </c>
      <c r="T108" s="8">
        <v>1</v>
      </c>
      <c r="U108" s="8">
        <f t="shared" si="39"/>
        <v>14.4</v>
      </c>
      <c r="V108" s="11">
        <v>1</v>
      </c>
      <c r="W108" s="8">
        <f t="shared" si="37"/>
        <v>11.1</v>
      </c>
      <c r="X108" s="8">
        <v>1</v>
      </c>
      <c r="Y108" s="8">
        <f t="shared" si="43"/>
        <v>11.1</v>
      </c>
      <c r="Z108" s="8">
        <v>1</v>
      </c>
      <c r="AA108" s="8">
        <f t="shared" si="42"/>
        <v>11.1</v>
      </c>
      <c r="AB108" s="11">
        <v>1</v>
      </c>
      <c r="AC108" s="8">
        <f t="shared" ca="1" si="33"/>
        <v>50.8</v>
      </c>
      <c r="AD108" s="8">
        <v>1</v>
      </c>
      <c r="AE108" s="8">
        <f t="shared" ref="AE108:AE134" ca="1" si="47">MIN(AE107+$B$3/4,$AD$3)</f>
        <v>50.8</v>
      </c>
      <c r="AF108" s="8">
        <v>1</v>
      </c>
      <c r="AG108" s="13">
        <f t="shared" ca="1" si="36"/>
        <v>50.8</v>
      </c>
      <c r="AH108" s="11">
        <v>0</v>
      </c>
      <c r="AI108" s="8"/>
      <c r="AJ108" s="8">
        <v>0</v>
      </c>
      <c r="AK108" s="8"/>
      <c r="AL108" s="8">
        <v>0</v>
      </c>
      <c r="AM108" s="13"/>
      <c r="AN108" s="11">
        <v>0</v>
      </c>
      <c r="AO108" s="8"/>
      <c r="AP108" s="8">
        <v>0</v>
      </c>
      <c r="AQ108" s="8"/>
      <c r="AR108" s="8">
        <v>0</v>
      </c>
      <c r="AS108" s="13"/>
      <c r="AZ108" s="13"/>
    </row>
    <row r="109" spans="2:52" x14ac:dyDescent="0.3">
      <c r="B109" s="28"/>
      <c r="C109" s="34">
        <v>45048.083333333299</v>
      </c>
      <c r="D109" s="11">
        <v>1</v>
      </c>
      <c r="E109" s="8">
        <f t="shared" si="40"/>
        <v>57.5</v>
      </c>
      <c r="F109" s="8">
        <v>1</v>
      </c>
      <c r="G109" s="8">
        <f t="shared" si="46"/>
        <v>57.5</v>
      </c>
      <c r="H109" s="8">
        <v>1</v>
      </c>
      <c r="I109" s="8">
        <f t="shared" si="35"/>
        <v>57.5</v>
      </c>
      <c r="J109" s="11">
        <v>1</v>
      </c>
      <c r="K109" s="8">
        <f t="shared" si="34"/>
        <v>25</v>
      </c>
      <c r="L109" s="8">
        <v>1</v>
      </c>
      <c r="M109" s="8">
        <f t="shared" si="41"/>
        <v>25</v>
      </c>
      <c r="N109" s="8">
        <v>1</v>
      </c>
      <c r="O109" s="13">
        <f t="shared" si="44"/>
        <v>25</v>
      </c>
      <c r="P109" s="8">
        <v>1</v>
      </c>
      <c r="Q109" s="8">
        <f t="shared" si="38"/>
        <v>14.4</v>
      </c>
      <c r="R109" s="8">
        <v>1</v>
      </c>
      <c r="S109" s="8">
        <f t="shared" si="45"/>
        <v>14.4</v>
      </c>
      <c r="T109" s="8">
        <v>1</v>
      </c>
      <c r="U109" s="8">
        <f t="shared" si="39"/>
        <v>14.4</v>
      </c>
      <c r="V109" s="11">
        <v>1</v>
      </c>
      <c r="W109" s="8">
        <f t="shared" si="37"/>
        <v>11.1</v>
      </c>
      <c r="X109" s="8">
        <v>1</v>
      </c>
      <c r="Y109" s="8">
        <f t="shared" si="43"/>
        <v>11.1</v>
      </c>
      <c r="Z109" s="8">
        <v>1</v>
      </c>
      <c r="AA109" s="8">
        <f t="shared" si="42"/>
        <v>11.1</v>
      </c>
      <c r="AB109" s="11">
        <v>1</v>
      </c>
      <c r="AC109" s="8">
        <f t="shared" ref="AC109:AC135" ca="1" si="48">MIN(AC108+$B$3/4,$AD$3)</f>
        <v>50.8</v>
      </c>
      <c r="AD109" s="8">
        <v>1</v>
      </c>
      <c r="AE109" s="8">
        <f t="shared" ca="1" si="47"/>
        <v>50.8</v>
      </c>
      <c r="AF109" s="8">
        <v>1</v>
      </c>
      <c r="AG109" s="13">
        <f t="shared" ca="1" si="36"/>
        <v>50.8</v>
      </c>
      <c r="AH109" s="11">
        <v>0</v>
      </c>
      <c r="AI109" s="8"/>
      <c r="AJ109" s="8">
        <v>0</v>
      </c>
      <c r="AK109" s="8"/>
      <c r="AL109" s="8">
        <v>0</v>
      </c>
      <c r="AM109" s="13"/>
      <c r="AN109" s="11">
        <v>0</v>
      </c>
      <c r="AO109" s="8"/>
      <c r="AP109" s="8">
        <v>0</v>
      </c>
      <c r="AQ109" s="8"/>
      <c r="AR109" s="8">
        <v>0</v>
      </c>
      <c r="AS109" s="13"/>
      <c r="AZ109" s="13"/>
    </row>
    <row r="110" spans="2:52" x14ac:dyDescent="0.3">
      <c r="B110" s="28"/>
      <c r="C110" s="34">
        <v>45048.09375</v>
      </c>
      <c r="D110" s="11">
        <v>1</v>
      </c>
      <c r="E110" s="8">
        <f t="shared" si="40"/>
        <v>57.5</v>
      </c>
      <c r="F110" s="8">
        <v>1</v>
      </c>
      <c r="G110" s="8">
        <f t="shared" si="46"/>
        <v>57.5</v>
      </c>
      <c r="H110" s="8">
        <v>1</v>
      </c>
      <c r="I110" s="8">
        <f t="shared" si="35"/>
        <v>57.5</v>
      </c>
      <c r="J110" s="11">
        <v>1</v>
      </c>
      <c r="K110" s="8">
        <f t="shared" ref="K110:K141" si="49">MIN(K109+$B$3/4,$L$3)</f>
        <v>25</v>
      </c>
      <c r="L110" s="8">
        <v>1</v>
      </c>
      <c r="M110" s="8">
        <f t="shared" si="41"/>
        <v>25</v>
      </c>
      <c r="N110" s="8">
        <v>1</v>
      </c>
      <c r="O110" s="13">
        <f t="shared" si="44"/>
        <v>25</v>
      </c>
      <c r="P110" s="8">
        <v>1</v>
      </c>
      <c r="Q110" s="8">
        <f t="shared" si="38"/>
        <v>14.4</v>
      </c>
      <c r="R110" s="8">
        <v>1</v>
      </c>
      <c r="S110" s="8">
        <f t="shared" si="45"/>
        <v>14.4</v>
      </c>
      <c r="T110" s="8">
        <v>1</v>
      </c>
      <c r="U110" s="8">
        <f t="shared" si="39"/>
        <v>14.4</v>
      </c>
      <c r="V110" s="11">
        <v>1</v>
      </c>
      <c r="W110" s="8">
        <f t="shared" si="37"/>
        <v>11.1</v>
      </c>
      <c r="X110" s="8">
        <v>1</v>
      </c>
      <c r="Y110" s="8">
        <f t="shared" si="43"/>
        <v>11.1</v>
      </c>
      <c r="Z110" s="8">
        <v>1</v>
      </c>
      <c r="AA110" s="8">
        <f t="shared" si="42"/>
        <v>11.1</v>
      </c>
      <c r="AB110" s="11">
        <v>1</v>
      </c>
      <c r="AC110" s="8">
        <f t="shared" ca="1" si="48"/>
        <v>50.8</v>
      </c>
      <c r="AD110" s="8">
        <v>1</v>
      </c>
      <c r="AE110" s="8">
        <f t="shared" ca="1" si="47"/>
        <v>50.8</v>
      </c>
      <c r="AF110" s="8">
        <v>1</v>
      </c>
      <c r="AG110" s="13">
        <f t="shared" ca="1" si="36"/>
        <v>50.8</v>
      </c>
      <c r="AH110" s="11">
        <v>0</v>
      </c>
      <c r="AI110" s="8"/>
      <c r="AJ110" s="8">
        <v>0</v>
      </c>
      <c r="AK110" s="8"/>
      <c r="AL110" s="8">
        <v>0</v>
      </c>
      <c r="AM110" s="13"/>
      <c r="AN110" s="11">
        <v>0</v>
      </c>
      <c r="AO110" s="8"/>
      <c r="AP110" s="8">
        <v>0</v>
      </c>
      <c r="AQ110" s="8"/>
      <c r="AR110" s="8">
        <v>0</v>
      </c>
      <c r="AS110" s="13"/>
      <c r="AZ110" s="13"/>
    </row>
    <row r="111" spans="2:52" x14ac:dyDescent="0.3">
      <c r="B111" s="28"/>
      <c r="C111" s="34">
        <v>45048.104166666599</v>
      </c>
      <c r="D111" s="11">
        <v>1</v>
      </c>
      <c r="E111" s="8">
        <f t="shared" si="40"/>
        <v>57.5</v>
      </c>
      <c r="F111" s="8">
        <v>1</v>
      </c>
      <c r="G111" s="8">
        <f t="shared" si="46"/>
        <v>57.5</v>
      </c>
      <c r="H111" s="8">
        <v>1</v>
      </c>
      <c r="I111" s="8">
        <f t="shared" ref="I111:I133" si="50">MIN(I110+$B$3/4,$F$3)</f>
        <v>57.5</v>
      </c>
      <c r="J111" s="11">
        <v>1</v>
      </c>
      <c r="K111" s="8">
        <f t="shared" si="49"/>
        <v>25</v>
      </c>
      <c r="L111" s="8">
        <v>1</v>
      </c>
      <c r="M111" s="8">
        <f t="shared" si="41"/>
        <v>25</v>
      </c>
      <c r="N111" s="8">
        <v>1</v>
      </c>
      <c r="O111" s="13">
        <f t="shared" si="44"/>
        <v>25</v>
      </c>
      <c r="P111" s="8">
        <v>1</v>
      </c>
      <c r="Q111" s="8">
        <f t="shared" si="38"/>
        <v>14.4</v>
      </c>
      <c r="R111" s="8">
        <v>1</v>
      </c>
      <c r="S111" s="8">
        <f t="shared" si="45"/>
        <v>14.4</v>
      </c>
      <c r="T111" s="8">
        <v>1</v>
      </c>
      <c r="U111" s="8">
        <f t="shared" si="39"/>
        <v>14.4</v>
      </c>
      <c r="V111" s="11">
        <v>1</v>
      </c>
      <c r="W111" s="8">
        <f t="shared" si="37"/>
        <v>11.1</v>
      </c>
      <c r="X111" s="8">
        <v>1</v>
      </c>
      <c r="Y111" s="8">
        <f t="shared" si="43"/>
        <v>11.1</v>
      </c>
      <c r="Z111" s="8">
        <v>1</v>
      </c>
      <c r="AA111" s="8">
        <f t="shared" si="42"/>
        <v>11.1</v>
      </c>
      <c r="AB111" s="11">
        <v>1</v>
      </c>
      <c r="AC111" s="8">
        <f t="shared" ca="1" si="48"/>
        <v>50.8</v>
      </c>
      <c r="AD111" s="8">
        <v>1</v>
      </c>
      <c r="AE111" s="8">
        <f t="shared" ca="1" si="47"/>
        <v>50.8</v>
      </c>
      <c r="AF111" s="8">
        <v>1</v>
      </c>
      <c r="AG111" s="13">
        <f t="shared" ca="1" si="36"/>
        <v>50.8</v>
      </c>
      <c r="AH111" s="11">
        <v>0</v>
      </c>
      <c r="AI111" s="8"/>
      <c r="AJ111" s="8">
        <v>0</v>
      </c>
      <c r="AK111" s="8"/>
      <c r="AL111" s="8">
        <v>0</v>
      </c>
      <c r="AM111" s="13"/>
      <c r="AN111" s="11">
        <v>0</v>
      </c>
      <c r="AO111" s="8"/>
      <c r="AP111" s="8">
        <v>0</v>
      </c>
      <c r="AQ111" s="8"/>
      <c r="AR111" s="8">
        <v>0</v>
      </c>
      <c r="AS111" s="13"/>
      <c r="AZ111" s="13"/>
    </row>
    <row r="112" spans="2:52" x14ac:dyDescent="0.3">
      <c r="B112" s="28"/>
      <c r="C112" s="34">
        <v>45048.114583333299</v>
      </c>
      <c r="D112" s="11">
        <v>1</v>
      </c>
      <c r="E112" s="8">
        <f t="shared" si="40"/>
        <v>57.5</v>
      </c>
      <c r="F112" s="8">
        <v>1</v>
      </c>
      <c r="G112" s="8">
        <f t="shared" si="46"/>
        <v>57.5</v>
      </c>
      <c r="H112" s="8">
        <v>1</v>
      </c>
      <c r="I112" s="8">
        <f t="shared" si="50"/>
        <v>57.5</v>
      </c>
      <c r="J112" s="11">
        <v>1</v>
      </c>
      <c r="K112" s="8">
        <f t="shared" si="49"/>
        <v>25</v>
      </c>
      <c r="L112" s="8">
        <v>1</v>
      </c>
      <c r="M112" s="8">
        <f t="shared" si="41"/>
        <v>25</v>
      </c>
      <c r="N112" s="8">
        <v>1</v>
      </c>
      <c r="O112" s="13">
        <f t="shared" si="44"/>
        <v>25</v>
      </c>
      <c r="P112" s="8">
        <v>1</v>
      </c>
      <c r="Q112" s="8">
        <f t="shared" si="38"/>
        <v>14.4</v>
      </c>
      <c r="R112" s="8">
        <v>1</v>
      </c>
      <c r="S112" s="8">
        <f t="shared" si="45"/>
        <v>14.4</v>
      </c>
      <c r="T112" s="8">
        <v>1</v>
      </c>
      <c r="U112" s="8">
        <f t="shared" si="39"/>
        <v>14.4</v>
      </c>
      <c r="V112" s="11">
        <v>1</v>
      </c>
      <c r="W112" s="8">
        <f t="shared" si="37"/>
        <v>11.1</v>
      </c>
      <c r="X112" s="8">
        <v>1</v>
      </c>
      <c r="Y112" s="8">
        <f t="shared" si="43"/>
        <v>11.1</v>
      </c>
      <c r="Z112" s="8">
        <v>1</v>
      </c>
      <c r="AA112" s="8">
        <f t="shared" si="42"/>
        <v>11.1</v>
      </c>
      <c r="AB112" s="11">
        <v>1</v>
      </c>
      <c r="AC112" s="8">
        <f t="shared" ca="1" si="48"/>
        <v>50.8</v>
      </c>
      <c r="AD112" s="8">
        <v>1</v>
      </c>
      <c r="AE112" s="8">
        <f t="shared" ca="1" si="47"/>
        <v>50.8</v>
      </c>
      <c r="AF112" s="8">
        <v>1</v>
      </c>
      <c r="AG112" s="13">
        <f t="shared" ca="1" si="36"/>
        <v>50.8</v>
      </c>
      <c r="AH112" s="11">
        <v>0</v>
      </c>
      <c r="AI112" s="8"/>
      <c r="AJ112" s="8">
        <v>0</v>
      </c>
      <c r="AK112" s="8"/>
      <c r="AL112" s="8">
        <v>0</v>
      </c>
      <c r="AM112" s="13"/>
      <c r="AN112" s="11">
        <v>0</v>
      </c>
      <c r="AO112" s="8"/>
      <c r="AP112" s="8">
        <v>0</v>
      </c>
      <c r="AQ112" s="8"/>
      <c r="AR112" s="8">
        <v>0</v>
      </c>
      <c r="AS112" s="13"/>
      <c r="AZ112" s="13"/>
    </row>
    <row r="113" spans="2:52" x14ac:dyDescent="0.3">
      <c r="B113" s="28"/>
      <c r="C113" s="34">
        <v>45048.125</v>
      </c>
      <c r="D113" s="11">
        <v>1</v>
      </c>
      <c r="E113" s="8">
        <f t="shared" si="40"/>
        <v>57.5</v>
      </c>
      <c r="F113" s="8">
        <v>1</v>
      </c>
      <c r="G113" s="8">
        <f t="shared" si="46"/>
        <v>57.5</v>
      </c>
      <c r="H113" s="8">
        <v>1</v>
      </c>
      <c r="I113" s="8">
        <f t="shared" si="50"/>
        <v>57.5</v>
      </c>
      <c r="J113" s="11">
        <v>1</v>
      </c>
      <c r="K113" s="8">
        <f t="shared" si="49"/>
        <v>25</v>
      </c>
      <c r="L113" s="8">
        <v>1</v>
      </c>
      <c r="M113" s="8">
        <f t="shared" si="41"/>
        <v>25</v>
      </c>
      <c r="N113" s="8">
        <v>1</v>
      </c>
      <c r="O113" s="13">
        <f t="shared" si="44"/>
        <v>25</v>
      </c>
      <c r="P113" s="8">
        <v>1</v>
      </c>
      <c r="Q113" s="8">
        <f t="shared" si="38"/>
        <v>14.4</v>
      </c>
      <c r="R113" s="8">
        <v>1</v>
      </c>
      <c r="S113" s="8">
        <f t="shared" si="45"/>
        <v>14.4</v>
      </c>
      <c r="T113" s="8">
        <v>1</v>
      </c>
      <c r="U113" s="8">
        <f t="shared" si="39"/>
        <v>14.4</v>
      </c>
      <c r="V113" s="11">
        <v>1</v>
      </c>
      <c r="W113" s="8">
        <f t="shared" si="37"/>
        <v>11.1</v>
      </c>
      <c r="X113" s="8">
        <v>1</v>
      </c>
      <c r="Y113" s="8">
        <f t="shared" si="43"/>
        <v>11.1</v>
      </c>
      <c r="Z113" s="8">
        <v>1</v>
      </c>
      <c r="AA113" s="8">
        <f t="shared" si="42"/>
        <v>11.1</v>
      </c>
      <c r="AB113" s="11">
        <v>1</v>
      </c>
      <c r="AC113" s="8">
        <f t="shared" ca="1" si="48"/>
        <v>50.8</v>
      </c>
      <c r="AD113" s="8">
        <v>1</v>
      </c>
      <c r="AE113" s="8">
        <f t="shared" ca="1" si="47"/>
        <v>50.8</v>
      </c>
      <c r="AF113" s="8">
        <v>1</v>
      </c>
      <c r="AG113" s="13">
        <f t="shared" ref="AG113:AG133" ca="1" si="51">MIN(AG112+$B$3/4,$AD$3)</f>
        <v>50.8</v>
      </c>
      <c r="AH113" s="11">
        <v>0</v>
      </c>
      <c r="AI113" s="8"/>
      <c r="AJ113" s="8">
        <v>0</v>
      </c>
      <c r="AK113" s="8"/>
      <c r="AL113" s="8">
        <v>0</v>
      </c>
      <c r="AM113" s="13"/>
      <c r="AN113" s="11">
        <v>0</v>
      </c>
      <c r="AO113" s="8"/>
      <c r="AP113" s="8">
        <v>0</v>
      </c>
      <c r="AQ113" s="8"/>
      <c r="AR113" s="8">
        <v>0</v>
      </c>
      <c r="AS113" s="13"/>
      <c r="AZ113" s="13"/>
    </row>
    <row r="114" spans="2:52" x14ac:dyDescent="0.3">
      <c r="B114" s="28"/>
      <c r="C114" s="34">
        <v>45048.135416666599</v>
      </c>
      <c r="D114" s="11">
        <v>1</v>
      </c>
      <c r="E114" s="8">
        <f t="shared" si="40"/>
        <v>57.5</v>
      </c>
      <c r="F114" s="8">
        <v>1</v>
      </c>
      <c r="G114" s="8">
        <f t="shared" si="46"/>
        <v>57.5</v>
      </c>
      <c r="H114" s="8">
        <v>1</v>
      </c>
      <c r="I114" s="8">
        <f t="shared" si="50"/>
        <v>57.5</v>
      </c>
      <c r="J114" s="11">
        <v>1</v>
      </c>
      <c r="K114" s="8">
        <f t="shared" si="49"/>
        <v>25</v>
      </c>
      <c r="L114" s="8">
        <v>1</v>
      </c>
      <c r="M114" s="8">
        <f t="shared" si="41"/>
        <v>25</v>
      </c>
      <c r="N114" s="8">
        <v>1</v>
      </c>
      <c r="O114" s="13">
        <f t="shared" si="44"/>
        <v>25</v>
      </c>
      <c r="P114" s="8">
        <v>1</v>
      </c>
      <c r="Q114" s="8">
        <f t="shared" si="38"/>
        <v>14.4</v>
      </c>
      <c r="R114" s="8">
        <v>1</v>
      </c>
      <c r="S114" s="8">
        <f t="shared" si="45"/>
        <v>14.4</v>
      </c>
      <c r="T114" s="8">
        <v>1</v>
      </c>
      <c r="U114" s="8">
        <f t="shared" si="39"/>
        <v>14.4</v>
      </c>
      <c r="V114" s="11">
        <v>1</v>
      </c>
      <c r="W114" s="8">
        <f t="shared" si="37"/>
        <v>11.1</v>
      </c>
      <c r="X114" s="8">
        <v>1</v>
      </c>
      <c r="Y114" s="8">
        <f t="shared" si="43"/>
        <v>11.1</v>
      </c>
      <c r="Z114" s="8">
        <v>1</v>
      </c>
      <c r="AA114" s="8">
        <f t="shared" si="42"/>
        <v>11.1</v>
      </c>
      <c r="AB114" s="11">
        <v>1</v>
      </c>
      <c r="AC114" s="8">
        <f t="shared" ca="1" si="48"/>
        <v>50.8</v>
      </c>
      <c r="AD114" s="8">
        <v>1</v>
      </c>
      <c r="AE114" s="8">
        <f t="shared" ca="1" si="47"/>
        <v>50.8</v>
      </c>
      <c r="AF114" s="8">
        <v>1</v>
      </c>
      <c r="AG114" s="13">
        <f t="shared" ca="1" si="51"/>
        <v>50.8</v>
      </c>
      <c r="AH114" s="11">
        <v>0</v>
      </c>
      <c r="AI114" s="8"/>
      <c r="AJ114" s="8">
        <v>0</v>
      </c>
      <c r="AK114" s="8"/>
      <c r="AL114" s="8">
        <v>0</v>
      </c>
      <c r="AM114" s="13"/>
      <c r="AN114" s="11">
        <v>0</v>
      </c>
      <c r="AO114" s="8"/>
      <c r="AP114" s="8">
        <v>0</v>
      </c>
      <c r="AQ114" s="8"/>
      <c r="AR114" s="8">
        <v>0</v>
      </c>
      <c r="AS114" s="13"/>
      <c r="AZ114" s="13"/>
    </row>
    <row r="115" spans="2:52" x14ac:dyDescent="0.3">
      <c r="B115" s="28"/>
      <c r="C115" s="34">
        <v>45048.145833333299</v>
      </c>
      <c r="D115" s="11">
        <v>1</v>
      </c>
      <c r="E115" s="8">
        <f t="shared" si="40"/>
        <v>57.5</v>
      </c>
      <c r="F115" s="8">
        <v>1</v>
      </c>
      <c r="G115" s="8">
        <f t="shared" si="46"/>
        <v>57.5</v>
      </c>
      <c r="H115" s="8">
        <v>1</v>
      </c>
      <c r="I115" s="8">
        <f t="shared" si="50"/>
        <v>57.5</v>
      </c>
      <c r="J115" s="11">
        <v>1</v>
      </c>
      <c r="K115" s="8">
        <f t="shared" si="49"/>
        <v>25</v>
      </c>
      <c r="L115" s="8">
        <v>1</v>
      </c>
      <c r="M115" s="8">
        <f t="shared" si="41"/>
        <v>25</v>
      </c>
      <c r="N115" s="8">
        <v>1</v>
      </c>
      <c r="O115" s="13">
        <f t="shared" si="44"/>
        <v>25</v>
      </c>
      <c r="P115" s="8">
        <v>1</v>
      </c>
      <c r="Q115" s="8">
        <f t="shared" si="38"/>
        <v>14.4</v>
      </c>
      <c r="R115" s="8">
        <v>1</v>
      </c>
      <c r="S115" s="8">
        <f t="shared" si="45"/>
        <v>14.4</v>
      </c>
      <c r="T115" s="8">
        <v>1</v>
      </c>
      <c r="U115" s="8">
        <f t="shared" si="39"/>
        <v>14.4</v>
      </c>
      <c r="V115" s="11">
        <v>1</v>
      </c>
      <c r="W115" s="8">
        <f t="shared" si="37"/>
        <v>11.1</v>
      </c>
      <c r="X115" s="8">
        <v>1</v>
      </c>
      <c r="Y115" s="8">
        <f t="shared" si="43"/>
        <v>11.1</v>
      </c>
      <c r="Z115" s="8">
        <v>1</v>
      </c>
      <c r="AA115" s="8">
        <f t="shared" si="42"/>
        <v>11.1</v>
      </c>
      <c r="AB115" s="11">
        <v>1</v>
      </c>
      <c r="AC115" s="8">
        <f t="shared" ca="1" si="48"/>
        <v>50.8</v>
      </c>
      <c r="AD115" s="8">
        <v>1</v>
      </c>
      <c r="AE115" s="8">
        <f t="shared" ca="1" si="47"/>
        <v>50.8</v>
      </c>
      <c r="AF115" s="8">
        <v>1</v>
      </c>
      <c r="AG115" s="13">
        <f t="shared" ca="1" si="51"/>
        <v>50.8</v>
      </c>
      <c r="AH115" s="11">
        <v>0</v>
      </c>
      <c r="AI115" s="8"/>
      <c r="AJ115" s="8">
        <v>0</v>
      </c>
      <c r="AK115" s="8"/>
      <c r="AL115" s="8">
        <v>0</v>
      </c>
      <c r="AM115" s="13"/>
      <c r="AN115" s="11">
        <v>0</v>
      </c>
      <c r="AO115" s="8"/>
      <c r="AP115" s="8">
        <v>0</v>
      </c>
      <c r="AQ115" s="8"/>
      <c r="AR115" s="8">
        <v>0</v>
      </c>
      <c r="AS115" s="13"/>
      <c r="AZ115" s="13"/>
    </row>
    <row r="116" spans="2:52" x14ac:dyDescent="0.3">
      <c r="B116" s="28"/>
      <c r="C116" s="34">
        <v>45048.15625</v>
      </c>
      <c r="D116" s="11">
        <v>1</v>
      </c>
      <c r="E116" s="8">
        <f t="shared" si="40"/>
        <v>57.5</v>
      </c>
      <c r="F116" s="8">
        <v>1</v>
      </c>
      <c r="G116" s="8">
        <f t="shared" si="46"/>
        <v>57.5</v>
      </c>
      <c r="H116" s="8">
        <v>1</v>
      </c>
      <c r="I116" s="8">
        <f t="shared" si="50"/>
        <v>57.5</v>
      </c>
      <c r="J116" s="11">
        <v>1</v>
      </c>
      <c r="K116" s="8">
        <f t="shared" si="49"/>
        <v>25</v>
      </c>
      <c r="L116" s="8">
        <v>1</v>
      </c>
      <c r="M116" s="8">
        <f t="shared" si="41"/>
        <v>25</v>
      </c>
      <c r="N116" s="8">
        <v>1</v>
      </c>
      <c r="O116" s="13">
        <f t="shared" si="44"/>
        <v>25</v>
      </c>
      <c r="P116" s="8">
        <v>1</v>
      </c>
      <c r="Q116" s="8">
        <f t="shared" si="38"/>
        <v>14.4</v>
      </c>
      <c r="R116" s="8">
        <v>1</v>
      </c>
      <c r="S116" s="8">
        <f t="shared" si="45"/>
        <v>14.4</v>
      </c>
      <c r="T116" s="8">
        <v>1</v>
      </c>
      <c r="U116" s="8">
        <f t="shared" si="39"/>
        <v>14.4</v>
      </c>
      <c r="V116" s="11">
        <v>1</v>
      </c>
      <c r="W116" s="8">
        <f t="shared" ref="W116:W148" si="52">MIN(W115+$B$3/4,$X$3)</f>
        <v>11.1</v>
      </c>
      <c r="X116" s="8">
        <v>1</v>
      </c>
      <c r="Y116" s="8">
        <f t="shared" si="43"/>
        <v>11.1</v>
      </c>
      <c r="Z116" s="8">
        <v>1</v>
      </c>
      <c r="AA116" s="8">
        <f t="shared" si="42"/>
        <v>11.1</v>
      </c>
      <c r="AB116" s="11">
        <v>1</v>
      </c>
      <c r="AC116" s="8">
        <f t="shared" ca="1" si="48"/>
        <v>50.8</v>
      </c>
      <c r="AD116" s="8">
        <v>1</v>
      </c>
      <c r="AE116" s="8">
        <f t="shared" ca="1" si="47"/>
        <v>50.8</v>
      </c>
      <c r="AF116" s="8">
        <v>1</v>
      </c>
      <c r="AG116" s="13">
        <f t="shared" ca="1" si="51"/>
        <v>50.8</v>
      </c>
      <c r="AH116" s="11">
        <v>0</v>
      </c>
      <c r="AI116" s="8"/>
      <c r="AJ116" s="8">
        <v>0</v>
      </c>
      <c r="AK116" s="8"/>
      <c r="AL116" s="8">
        <v>0</v>
      </c>
      <c r="AM116" s="13"/>
      <c r="AN116" s="11">
        <v>0</v>
      </c>
      <c r="AO116" s="8"/>
      <c r="AP116" s="8">
        <v>0</v>
      </c>
      <c r="AQ116" s="8"/>
      <c r="AR116" s="8">
        <v>0</v>
      </c>
      <c r="AS116" s="13"/>
      <c r="AZ116" s="13"/>
    </row>
    <row r="117" spans="2:52" x14ac:dyDescent="0.3">
      <c r="B117" s="28"/>
      <c r="C117" s="34">
        <v>45048.166666666599</v>
      </c>
      <c r="D117" s="11">
        <v>1</v>
      </c>
      <c r="E117" s="8">
        <f t="shared" si="40"/>
        <v>57.5</v>
      </c>
      <c r="F117" s="8">
        <v>1</v>
      </c>
      <c r="G117" s="8">
        <f t="shared" si="46"/>
        <v>57.5</v>
      </c>
      <c r="H117" s="8">
        <v>1</v>
      </c>
      <c r="I117" s="8">
        <f t="shared" si="50"/>
        <v>57.5</v>
      </c>
      <c r="J117" s="11">
        <v>1</v>
      </c>
      <c r="K117" s="8">
        <f t="shared" si="49"/>
        <v>25</v>
      </c>
      <c r="L117" s="8">
        <v>1</v>
      </c>
      <c r="M117" s="8">
        <f t="shared" si="41"/>
        <v>25</v>
      </c>
      <c r="N117" s="8">
        <v>1</v>
      </c>
      <c r="O117" s="13">
        <f t="shared" si="44"/>
        <v>25</v>
      </c>
      <c r="P117" s="8">
        <v>1</v>
      </c>
      <c r="Q117" s="8">
        <f t="shared" si="38"/>
        <v>14.4</v>
      </c>
      <c r="R117" s="8">
        <v>1</v>
      </c>
      <c r="S117" s="8">
        <f t="shared" si="45"/>
        <v>14.4</v>
      </c>
      <c r="T117" s="8">
        <v>1</v>
      </c>
      <c r="U117" s="8">
        <f t="shared" si="39"/>
        <v>14.4</v>
      </c>
      <c r="V117" s="11">
        <v>1</v>
      </c>
      <c r="W117" s="8">
        <f t="shared" si="52"/>
        <v>11.1</v>
      </c>
      <c r="X117" s="8">
        <v>1</v>
      </c>
      <c r="Y117" s="8">
        <f t="shared" si="43"/>
        <v>11.1</v>
      </c>
      <c r="Z117" s="8">
        <v>1</v>
      </c>
      <c r="AA117" s="8">
        <f t="shared" si="42"/>
        <v>11.1</v>
      </c>
      <c r="AB117" s="11">
        <v>1</v>
      </c>
      <c r="AC117" s="8">
        <f t="shared" ca="1" si="48"/>
        <v>50.8</v>
      </c>
      <c r="AD117" s="8">
        <v>1</v>
      </c>
      <c r="AE117" s="8">
        <f t="shared" ca="1" si="47"/>
        <v>50.8</v>
      </c>
      <c r="AF117" s="8">
        <v>1</v>
      </c>
      <c r="AG117" s="13">
        <f t="shared" ca="1" si="51"/>
        <v>50.8</v>
      </c>
      <c r="AH117" s="11">
        <v>0</v>
      </c>
      <c r="AI117" s="8"/>
      <c r="AJ117" s="8">
        <v>0</v>
      </c>
      <c r="AK117" s="8"/>
      <c r="AL117" s="8">
        <v>0</v>
      </c>
      <c r="AM117" s="13"/>
      <c r="AN117" s="11">
        <v>0</v>
      </c>
      <c r="AO117" s="8"/>
      <c r="AP117" s="8">
        <v>0</v>
      </c>
      <c r="AQ117" s="8"/>
      <c r="AR117" s="8">
        <v>0</v>
      </c>
      <c r="AS117" s="13"/>
      <c r="AZ117" s="13"/>
    </row>
    <row r="118" spans="2:52" x14ac:dyDescent="0.3">
      <c r="B118" s="28"/>
      <c r="C118" s="34">
        <v>45048.177083333299</v>
      </c>
      <c r="D118" s="11">
        <v>1</v>
      </c>
      <c r="E118" s="8">
        <f t="shared" si="40"/>
        <v>57.5</v>
      </c>
      <c r="F118" s="8">
        <v>1</v>
      </c>
      <c r="G118" s="8">
        <f t="shared" si="46"/>
        <v>57.5</v>
      </c>
      <c r="H118" s="8">
        <v>1</v>
      </c>
      <c r="I118" s="8">
        <f t="shared" si="50"/>
        <v>57.5</v>
      </c>
      <c r="J118" s="11">
        <v>1</v>
      </c>
      <c r="K118" s="8">
        <f t="shared" si="49"/>
        <v>25</v>
      </c>
      <c r="L118" s="8">
        <v>1</v>
      </c>
      <c r="M118" s="8">
        <f t="shared" si="41"/>
        <v>25</v>
      </c>
      <c r="N118" s="8">
        <v>1</v>
      </c>
      <c r="O118" s="13">
        <f t="shared" si="44"/>
        <v>25</v>
      </c>
      <c r="P118" s="8">
        <v>1</v>
      </c>
      <c r="Q118" s="8">
        <f t="shared" si="38"/>
        <v>14.4</v>
      </c>
      <c r="R118" s="8">
        <v>1</v>
      </c>
      <c r="S118" s="8">
        <f t="shared" si="45"/>
        <v>14.4</v>
      </c>
      <c r="T118" s="8">
        <v>1</v>
      </c>
      <c r="U118" s="8">
        <f t="shared" si="39"/>
        <v>14.4</v>
      </c>
      <c r="V118" s="11">
        <v>1</v>
      </c>
      <c r="W118" s="8">
        <f t="shared" si="52"/>
        <v>11.1</v>
      </c>
      <c r="X118" s="8">
        <v>1</v>
      </c>
      <c r="Y118" s="8">
        <f t="shared" si="43"/>
        <v>11.1</v>
      </c>
      <c r="Z118" s="8">
        <v>1</v>
      </c>
      <c r="AA118" s="8">
        <f t="shared" si="42"/>
        <v>11.1</v>
      </c>
      <c r="AB118" s="11">
        <v>1</v>
      </c>
      <c r="AC118" s="8">
        <f t="shared" ca="1" si="48"/>
        <v>50.8</v>
      </c>
      <c r="AD118" s="8">
        <v>1</v>
      </c>
      <c r="AE118" s="8">
        <f t="shared" ca="1" si="47"/>
        <v>50.8</v>
      </c>
      <c r="AF118" s="8">
        <v>1</v>
      </c>
      <c r="AG118" s="13">
        <f t="shared" ca="1" si="51"/>
        <v>50.8</v>
      </c>
      <c r="AH118" s="11">
        <v>0</v>
      </c>
      <c r="AI118" s="8"/>
      <c r="AJ118" s="8">
        <v>0</v>
      </c>
      <c r="AK118" s="8"/>
      <c r="AL118" s="8">
        <v>0</v>
      </c>
      <c r="AM118" s="13"/>
      <c r="AN118" s="11">
        <v>0</v>
      </c>
      <c r="AO118" s="8"/>
      <c r="AP118" s="8">
        <v>0</v>
      </c>
      <c r="AQ118" s="8"/>
      <c r="AR118" s="8">
        <v>0</v>
      </c>
      <c r="AS118" s="13"/>
      <c r="AZ118" s="13"/>
    </row>
    <row r="119" spans="2:52" x14ac:dyDescent="0.3">
      <c r="B119" s="28"/>
      <c r="C119" s="34">
        <v>45048.1875</v>
      </c>
      <c r="D119" s="11">
        <v>1</v>
      </c>
      <c r="E119" s="8">
        <f t="shared" si="40"/>
        <v>57.5</v>
      </c>
      <c r="F119" s="8">
        <v>1</v>
      </c>
      <c r="G119" s="8">
        <f t="shared" si="46"/>
        <v>57.5</v>
      </c>
      <c r="H119" s="8">
        <v>1</v>
      </c>
      <c r="I119" s="8">
        <f t="shared" si="50"/>
        <v>57.5</v>
      </c>
      <c r="J119" s="11">
        <v>1</v>
      </c>
      <c r="K119" s="8">
        <f t="shared" si="49"/>
        <v>25</v>
      </c>
      <c r="L119" s="8">
        <v>1</v>
      </c>
      <c r="M119" s="8">
        <f t="shared" si="41"/>
        <v>25</v>
      </c>
      <c r="N119" s="8">
        <v>1</v>
      </c>
      <c r="O119" s="13">
        <f t="shared" si="44"/>
        <v>25</v>
      </c>
      <c r="P119" s="8">
        <v>1</v>
      </c>
      <c r="Q119" s="8">
        <f t="shared" si="38"/>
        <v>14.4</v>
      </c>
      <c r="R119" s="8">
        <v>1</v>
      </c>
      <c r="S119" s="8">
        <f t="shared" si="45"/>
        <v>14.4</v>
      </c>
      <c r="T119" s="8">
        <v>1</v>
      </c>
      <c r="U119" s="8">
        <f t="shared" si="39"/>
        <v>14.4</v>
      </c>
      <c r="V119" s="11">
        <v>1</v>
      </c>
      <c r="W119" s="8">
        <f t="shared" si="52"/>
        <v>11.1</v>
      </c>
      <c r="X119" s="8">
        <v>1</v>
      </c>
      <c r="Y119" s="8">
        <f t="shared" si="43"/>
        <v>11.1</v>
      </c>
      <c r="Z119" s="8">
        <v>1</v>
      </c>
      <c r="AA119" s="8">
        <f t="shared" si="42"/>
        <v>11.1</v>
      </c>
      <c r="AB119" s="11">
        <v>1</v>
      </c>
      <c r="AC119" s="8">
        <f t="shared" ca="1" si="48"/>
        <v>50.8</v>
      </c>
      <c r="AD119" s="8">
        <v>1</v>
      </c>
      <c r="AE119" s="8">
        <f t="shared" ca="1" si="47"/>
        <v>50.8</v>
      </c>
      <c r="AF119" s="8">
        <v>1</v>
      </c>
      <c r="AG119" s="13">
        <f t="shared" ca="1" si="51"/>
        <v>50.8</v>
      </c>
      <c r="AH119" s="11">
        <v>0</v>
      </c>
      <c r="AI119" s="8"/>
      <c r="AJ119" s="8">
        <v>0</v>
      </c>
      <c r="AK119" s="8"/>
      <c r="AL119" s="8">
        <v>0</v>
      </c>
      <c r="AM119" s="13"/>
      <c r="AN119" s="11">
        <v>0</v>
      </c>
      <c r="AO119" s="8"/>
      <c r="AP119" s="8">
        <v>0</v>
      </c>
      <c r="AQ119" s="8"/>
      <c r="AR119" s="8">
        <v>0</v>
      </c>
      <c r="AS119" s="13"/>
      <c r="AZ119" s="13"/>
    </row>
    <row r="120" spans="2:52" x14ac:dyDescent="0.3">
      <c r="B120" s="28"/>
      <c r="C120" s="34">
        <v>45048.197916666599</v>
      </c>
      <c r="D120" s="11">
        <v>1</v>
      </c>
      <c r="E120" s="8">
        <f t="shared" si="40"/>
        <v>57.5</v>
      </c>
      <c r="F120" s="8">
        <v>1</v>
      </c>
      <c r="G120" s="8">
        <f t="shared" si="46"/>
        <v>57.5</v>
      </c>
      <c r="H120" s="8">
        <v>1</v>
      </c>
      <c r="I120" s="8">
        <f t="shared" si="50"/>
        <v>57.5</v>
      </c>
      <c r="J120" s="11">
        <v>1</v>
      </c>
      <c r="K120" s="8">
        <f t="shared" si="49"/>
        <v>25</v>
      </c>
      <c r="L120" s="8">
        <v>1</v>
      </c>
      <c r="M120" s="8">
        <f t="shared" si="41"/>
        <v>25</v>
      </c>
      <c r="N120" s="8">
        <v>1</v>
      </c>
      <c r="O120" s="13">
        <f t="shared" si="44"/>
        <v>25</v>
      </c>
      <c r="P120" s="8">
        <v>1</v>
      </c>
      <c r="Q120" s="8">
        <f t="shared" si="38"/>
        <v>14.4</v>
      </c>
      <c r="R120" s="8">
        <v>1</v>
      </c>
      <c r="S120" s="8">
        <f t="shared" si="45"/>
        <v>14.4</v>
      </c>
      <c r="T120" s="8">
        <v>1</v>
      </c>
      <c r="U120" s="8">
        <f t="shared" si="39"/>
        <v>14.4</v>
      </c>
      <c r="V120" s="11">
        <v>1</v>
      </c>
      <c r="W120" s="8">
        <f t="shared" si="52"/>
        <v>11.1</v>
      </c>
      <c r="X120" s="8">
        <v>1</v>
      </c>
      <c r="Y120" s="8">
        <f t="shared" si="43"/>
        <v>11.1</v>
      </c>
      <c r="Z120" s="8">
        <v>1</v>
      </c>
      <c r="AA120" s="8">
        <f t="shared" si="42"/>
        <v>11.1</v>
      </c>
      <c r="AB120" s="11">
        <v>1</v>
      </c>
      <c r="AC120" s="8">
        <f t="shared" ca="1" si="48"/>
        <v>50.8</v>
      </c>
      <c r="AD120" s="8">
        <v>1</v>
      </c>
      <c r="AE120" s="8">
        <f t="shared" ca="1" si="47"/>
        <v>50.8</v>
      </c>
      <c r="AF120" s="8">
        <v>1</v>
      </c>
      <c r="AG120" s="13">
        <f t="shared" ca="1" si="51"/>
        <v>50.8</v>
      </c>
      <c r="AH120" s="11">
        <v>0</v>
      </c>
      <c r="AI120" s="8"/>
      <c r="AJ120" s="8">
        <v>0</v>
      </c>
      <c r="AK120" s="8"/>
      <c r="AL120" s="8">
        <v>0</v>
      </c>
      <c r="AM120" s="13"/>
      <c r="AN120" s="11">
        <v>0</v>
      </c>
      <c r="AO120" s="8"/>
      <c r="AP120" s="8">
        <v>0</v>
      </c>
      <c r="AQ120" s="8"/>
      <c r="AR120" s="8">
        <v>0</v>
      </c>
      <c r="AS120" s="13"/>
      <c r="AZ120" s="13"/>
    </row>
    <row r="121" spans="2:52" x14ac:dyDescent="0.3">
      <c r="B121" s="28"/>
      <c r="C121" s="34">
        <v>45048.208333333299</v>
      </c>
      <c r="D121" s="11">
        <v>1</v>
      </c>
      <c r="E121" s="8">
        <f t="shared" si="40"/>
        <v>57.5</v>
      </c>
      <c r="F121" s="8">
        <v>1</v>
      </c>
      <c r="G121" s="8">
        <f t="shared" si="46"/>
        <v>57.5</v>
      </c>
      <c r="H121" s="8">
        <v>1</v>
      </c>
      <c r="I121" s="8">
        <f t="shared" si="50"/>
        <v>57.5</v>
      </c>
      <c r="J121" s="11">
        <v>1</v>
      </c>
      <c r="K121" s="8">
        <f t="shared" si="49"/>
        <v>25</v>
      </c>
      <c r="L121" s="8">
        <v>1</v>
      </c>
      <c r="M121" s="8">
        <f t="shared" si="41"/>
        <v>25</v>
      </c>
      <c r="N121" s="8">
        <v>1</v>
      </c>
      <c r="O121" s="13">
        <f t="shared" si="44"/>
        <v>25</v>
      </c>
      <c r="P121" s="8">
        <v>1</v>
      </c>
      <c r="Q121" s="8">
        <f t="shared" si="38"/>
        <v>14.4</v>
      </c>
      <c r="R121" s="8">
        <v>1</v>
      </c>
      <c r="S121" s="8">
        <f t="shared" si="45"/>
        <v>14.4</v>
      </c>
      <c r="T121" s="8">
        <v>1</v>
      </c>
      <c r="U121" s="8">
        <f t="shared" si="39"/>
        <v>14.4</v>
      </c>
      <c r="V121" s="11">
        <v>1</v>
      </c>
      <c r="W121" s="8">
        <f t="shared" si="52"/>
        <v>11.1</v>
      </c>
      <c r="X121" s="8">
        <v>1</v>
      </c>
      <c r="Y121" s="8">
        <f t="shared" si="43"/>
        <v>11.1</v>
      </c>
      <c r="Z121" s="8">
        <v>1</v>
      </c>
      <c r="AA121" s="8">
        <f t="shared" si="42"/>
        <v>11.1</v>
      </c>
      <c r="AB121" s="11">
        <v>1</v>
      </c>
      <c r="AC121" s="8">
        <f t="shared" ca="1" si="48"/>
        <v>50.8</v>
      </c>
      <c r="AD121" s="8">
        <v>1</v>
      </c>
      <c r="AE121" s="8">
        <f t="shared" ca="1" si="47"/>
        <v>50.8</v>
      </c>
      <c r="AF121" s="8">
        <v>1</v>
      </c>
      <c r="AG121" s="13">
        <f t="shared" ca="1" si="51"/>
        <v>50.8</v>
      </c>
      <c r="AH121" s="11">
        <v>0</v>
      </c>
      <c r="AI121" s="8"/>
      <c r="AJ121" s="8">
        <v>0</v>
      </c>
      <c r="AK121" s="8"/>
      <c r="AL121" s="8">
        <v>0</v>
      </c>
      <c r="AM121" s="13"/>
      <c r="AN121" s="11">
        <v>0</v>
      </c>
      <c r="AO121" s="8"/>
      <c r="AP121" s="8">
        <v>0</v>
      </c>
      <c r="AQ121" s="8"/>
      <c r="AR121" s="8">
        <v>0</v>
      </c>
      <c r="AS121" s="13"/>
      <c r="AZ121" s="13"/>
    </row>
    <row r="122" spans="2:52" x14ac:dyDescent="0.3">
      <c r="B122" s="28"/>
      <c r="C122" s="34">
        <v>45048.218749999898</v>
      </c>
      <c r="D122" s="11">
        <v>1</v>
      </c>
      <c r="E122" s="8">
        <f t="shared" si="40"/>
        <v>57.5</v>
      </c>
      <c r="F122" s="8">
        <v>1</v>
      </c>
      <c r="G122" s="8">
        <f t="shared" si="46"/>
        <v>57.5</v>
      </c>
      <c r="H122" s="8">
        <v>1</v>
      </c>
      <c r="I122" s="8">
        <f t="shared" si="50"/>
        <v>57.5</v>
      </c>
      <c r="J122" s="11">
        <v>1</v>
      </c>
      <c r="K122" s="8">
        <f t="shared" si="49"/>
        <v>25</v>
      </c>
      <c r="L122" s="8">
        <v>1</v>
      </c>
      <c r="M122" s="8">
        <f t="shared" si="41"/>
        <v>25</v>
      </c>
      <c r="N122" s="8">
        <v>1</v>
      </c>
      <c r="O122" s="13">
        <f t="shared" si="44"/>
        <v>25</v>
      </c>
      <c r="P122" s="8">
        <v>1</v>
      </c>
      <c r="Q122" s="8">
        <f t="shared" si="38"/>
        <v>14.4</v>
      </c>
      <c r="R122" s="8">
        <v>1</v>
      </c>
      <c r="S122" s="8">
        <f t="shared" si="45"/>
        <v>14.4</v>
      </c>
      <c r="T122" s="8">
        <v>1</v>
      </c>
      <c r="U122" s="8">
        <f t="shared" si="39"/>
        <v>14.4</v>
      </c>
      <c r="V122" s="11">
        <v>1</v>
      </c>
      <c r="W122" s="8">
        <f t="shared" si="52"/>
        <v>11.1</v>
      </c>
      <c r="X122" s="8">
        <v>1</v>
      </c>
      <c r="Y122" s="8">
        <f t="shared" si="43"/>
        <v>11.1</v>
      </c>
      <c r="Z122" s="8">
        <v>1</v>
      </c>
      <c r="AA122" s="8">
        <f t="shared" si="42"/>
        <v>11.1</v>
      </c>
      <c r="AB122" s="11">
        <v>1</v>
      </c>
      <c r="AC122" s="8">
        <f t="shared" ca="1" si="48"/>
        <v>50.8</v>
      </c>
      <c r="AD122" s="8">
        <v>1</v>
      </c>
      <c r="AE122" s="8">
        <f t="shared" ca="1" si="47"/>
        <v>50.8</v>
      </c>
      <c r="AF122" s="8">
        <v>1</v>
      </c>
      <c r="AG122" s="13">
        <f t="shared" ca="1" si="51"/>
        <v>50.8</v>
      </c>
      <c r="AH122" s="11">
        <v>0</v>
      </c>
      <c r="AI122" s="8"/>
      <c r="AJ122" s="8">
        <v>0</v>
      </c>
      <c r="AK122" s="8"/>
      <c r="AL122" s="8">
        <v>0</v>
      </c>
      <c r="AM122" s="13"/>
      <c r="AN122" s="11">
        <v>0</v>
      </c>
      <c r="AO122" s="8"/>
      <c r="AP122" s="8">
        <v>0</v>
      </c>
      <c r="AQ122" s="8"/>
      <c r="AR122" s="8">
        <v>0</v>
      </c>
      <c r="AS122" s="13"/>
      <c r="AZ122" s="13"/>
    </row>
    <row r="123" spans="2:52" x14ac:dyDescent="0.3">
      <c r="B123" s="28"/>
      <c r="C123" s="34">
        <v>45048.229166666599</v>
      </c>
      <c r="D123" s="11">
        <v>1</v>
      </c>
      <c r="E123" s="8">
        <f t="shared" si="40"/>
        <v>57.5</v>
      </c>
      <c r="F123" s="8">
        <v>1</v>
      </c>
      <c r="G123" s="8">
        <f t="shared" si="46"/>
        <v>57.5</v>
      </c>
      <c r="H123" s="8">
        <v>1</v>
      </c>
      <c r="I123" s="8">
        <f t="shared" si="50"/>
        <v>57.5</v>
      </c>
      <c r="J123" s="11">
        <v>1</v>
      </c>
      <c r="K123" s="8">
        <f t="shared" si="49"/>
        <v>25</v>
      </c>
      <c r="L123" s="8">
        <v>1</v>
      </c>
      <c r="M123" s="8">
        <f t="shared" si="41"/>
        <v>25</v>
      </c>
      <c r="N123" s="8">
        <v>1</v>
      </c>
      <c r="O123" s="13">
        <f t="shared" si="44"/>
        <v>25</v>
      </c>
      <c r="P123" s="8">
        <v>1</v>
      </c>
      <c r="Q123" s="8">
        <f t="shared" si="38"/>
        <v>14.4</v>
      </c>
      <c r="R123" s="8">
        <v>1</v>
      </c>
      <c r="S123" s="8">
        <f t="shared" si="45"/>
        <v>14.4</v>
      </c>
      <c r="T123" s="8">
        <v>1</v>
      </c>
      <c r="U123" s="8">
        <f t="shared" si="39"/>
        <v>14.4</v>
      </c>
      <c r="V123" s="11">
        <v>1</v>
      </c>
      <c r="W123" s="8">
        <f t="shared" si="52"/>
        <v>11.1</v>
      </c>
      <c r="X123" s="8">
        <v>1</v>
      </c>
      <c r="Y123" s="8">
        <f t="shared" si="43"/>
        <v>11.1</v>
      </c>
      <c r="Z123" s="8">
        <v>1</v>
      </c>
      <c r="AA123" s="8">
        <f t="shared" si="42"/>
        <v>11.1</v>
      </c>
      <c r="AB123" s="11">
        <v>1</v>
      </c>
      <c r="AC123" s="8">
        <f t="shared" ca="1" si="48"/>
        <v>50.8</v>
      </c>
      <c r="AD123" s="8">
        <v>1</v>
      </c>
      <c r="AE123" s="8">
        <f t="shared" ca="1" si="47"/>
        <v>50.8</v>
      </c>
      <c r="AF123" s="8">
        <v>1</v>
      </c>
      <c r="AG123" s="13">
        <f t="shared" ca="1" si="51"/>
        <v>50.8</v>
      </c>
      <c r="AH123" s="11">
        <v>0</v>
      </c>
      <c r="AI123" s="8"/>
      <c r="AJ123" s="8">
        <v>0</v>
      </c>
      <c r="AK123" s="8"/>
      <c r="AL123" s="8">
        <v>0</v>
      </c>
      <c r="AM123" s="13"/>
      <c r="AN123" s="11">
        <v>0</v>
      </c>
      <c r="AO123" s="8"/>
      <c r="AP123" s="8">
        <v>0</v>
      </c>
      <c r="AQ123" s="8"/>
      <c r="AR123" s="8">
        <v>0</v>
      </c>
      <c r="AS123" s="13"/>
      <c r="AZ123" s="13"/>
    </row>
    <row r="124" spans="2:52" x14ac:dyDescent="0.3">
      <c r="B124" s="28"/>
      <c r="C124" s="34">
        <v>45048.239583333299</v>
      </c>
      <c r="D124" s="11">
        <v>1</v>
      </c>
      <c r="E124" s="8">
        <f t="shared" si="40"/>
        <v>57.5</v>
      </c>
      <c r="F124" s="8">
        <v>1</v>
      </c>
      <c r="G124" s="8">
        <f t="shared" si="46"/>
        <v>57.5</v>
      </c>
      <c r="H124" s="8">
        <v>1</v>
      </c>
      <c r="I124" s="8">
        <f t="shared" si="50"/>
        <v>57.5</v>
      </c>
      <c r="J124" s="11">
        <v>1</v>
      </c>
      <c r="K124" s="8">
        <f t="shared" si="49"/>
        <v>25</v>
      </c>
      <c r="L124" s="8">
        <v>1</v>
      </c>
      <c r="M124" s="8">
        <f t="shared" si="41"/>
        <v>25</v>
      </c>
      <c r="N124" s="8">
        <v>1</v>
      </c>
      <c r="O124" s="13">
        <f t="shared" si="44"/>
        <v>25</v>
      </c>
      <c r="P124" s="8">
        <v>1</v>
      </c>
      <c r="Q124" s="8">
        <f t="shared" ref="Q124:Q149" si="53">MIN(Q123+$B$3/4,$R$3)</f>
        <v>14.4</v>
      </c>
      <c r="R124" s="8">
        <v>1</v>
      </c>
      <c r="S124" s="8">
        <f t="shared" si="45"/>
        <v>14.4</v>
      </c>
      <c r="T124" s="8">
        <v>1</v>
      </c>
      <c r="U124" s="8">
        <f t="shared" si="39"/>
        <v>14.4</v>
      </c>
      <c r="V124" s="11">
        <v>1</v>
      </c>
      <c r="W124" s="8">
        <f t="shared" si="52"/>
        <v>11.1</v>
      </c>
      <c r="X124" s="8">
        <v>1</v>
      </c>
      <c r="Y124" s="8">
        <f t="shared" si="43"/>
        <v>11.1</v>
      </c>
      <c r="Z124" s="8">
        <v>1</v>
      </c>
      <c r="AA124" s="8">
        <f t="shared" si="42"/>
        <v>11.1</v>
      </c>
      <c r="AB124" s="11">
        <v>1</v>
      </c>
      <c r="AC124" s="8">
        <f t="shared" ca="1" si="48"/>
        <v>50.8</v>
      </c>
      <c r="AD124" s="8">
        <v>1</v>
      </c>
      <c r="AE124" s="8">
        <f t="shared" ca="1" si="47"/>
        <v>50.8</v>
      </c>
      <c r="AF124" s="8">
        <v>1</v>
      </c>
      <c r="AG124" s="13">
        <f t="shared" ca="1" si="51"/>
        <v>50.8</v>
      </c>
      <c r="AH124" s="11">
        <v>0</v>
      </c>
      <c r="AI124" s="8"/>
      <c r="AJ124" s="8">
        <v>0</v>
      </c>
      <c r="AK124" s="8"/>
      <c r="AL124" s="8">
        <v>0</v>
      </c>
      <c r="AM124" s="13"/>
      <c r="AN124" s="11">
        <v>0</v>
      </c>
      <c r="AO124" s="8"/>
      <c r="AP124" s="8">
        <v>0</v>
      </c>
      <c r="AQ124" s="8"/>
      <c r="AR124" s="8">
        <v>0</v>
      </c>
      <c r="AS124" s="13"/>
      <c r="AZ124" s="13"/>
    </row>
    <row r="125" spans="2:52" x14ac:dyDescent="0.3">
      <c r="B125" s="28"/>
      <c r="C125" s="34">
        <v>45048.249999999898</v>
      </c>
      <c r="D125" s="11">
        <v>1</v>
      </c>
      <c r="E125" s="8">
        <f t="shared" si="40"/>
        <v>57.5</v>
      </c>
      <c r="F125" s="8">
        <v>1</v>
      </c>
      <c r="G125" s="8">
        <f t="shared" si="46"/>
        <v>57.5</v>
      </c>
      <c r="H125" s="8">
        <v>1</v>
      </c>
      <c r="I125" s="8">
        <f t="shared" si="50"/>
        <v>57.5</v>
      </c>
      <c r="J125" s="11">
        <v>1</v>
      </c>
      <c r="K125" s="8">
        <f t="shared" si="49"/>
        <v>25</v>
      </c>
      <c r="L125" s="8">
        <v>1</v>
      </c>
      <c r="M125" s="8">
        <f t="shared" si="41"/>
        <v>25</v>
      </c>
      <c r="N125" s="8">
        <v>1</v>
      </c>
      <c r="O125" s="13">
        <f t="shared" si="44"/>
        <v>25</v>
      </c>
      <c r="P125" s="8">
        <v>1</v>
      </c>
      <c r="Q125" s="8">
        <f t="shared" si="53"/>
        <v>14.4</v>
      </c>
      <c r="R125" s="8">
        <v>1</v>
      </c>
      <c r="S125" s="8">
        <f t="shared" si="45"/>
        <v>14.4</v>
      </c>
      <c r="T125" s="8">
        <v>1</v>
      </c>
      <c r="U125" s="8">
        <f t="shared" ref="U125:U160" si="54">MIN(U124+$B$3/4,$R$3)</f>
        <v>14.4</v>
      </c>
      <c r="V125" s="11">
        <v>1</v>
      </c>
      <c r="W125" s="8">
        <f t="shared" si="52"/>
        <v>11.1</v>
      </c>
      <c r="X125" s="8">
        <v>1</v>
      </c>
      <c r="Y125" s="8">
        <f t="shared" si="43"/>
        <v>11.1</v>
      </c>
      <c r="Z125" s="8">
        <v>1</v>
      </c>
      <c r="AA125" s="8">
        <f t="shared" si="42"/>
        <v>11.1</v>
      </c>
      <c r="AB125" s="11">
        <v>1</v>
      </c>
      <c r="AC125" s="8">
        <f t="shared" ca="1" si="48"/>
        <v>50.8</v>
      </c>
      <c r="AD125" s="8">
        <v>1</v>
      </c>
      <c r="AE125" s="8">
        <f t="shared" ca="1" si="47"/>
        <v>50.8</v>
      </c>
      <c r="AF125" s="8">
        <v>1</v>
      </c>
      <c r="AG125" s="13">
        <f t="shared" ca="1" si="51"/>
        <v>50.8</v>
      </c>
      <c r="AH125" s="11">
        <v>0</v>
      </c>
      <c r="AI125" s="8"/>
      <c r="AJ125" s="8">
        <v>0</v>
      </c>
      <c r="AK125" s="8"/>
      <c r="AL125" s="8">
        <v>0</v>
      </c>
      <c r="AM125" s="13"/>
      <c r="AN125" s="11">
        <v>0</v>
      </c>
      <c r="AO125" s="8"/>
      <c r="AP125" s="8">
        <v>0</v>
      </c>
      <c r="AQ125" s="8"/>
      <c r="AR125" s="8">
        <v>0</v>
      </c>
      <c r="AS125" s="13"/>
      <c r="AZ125" s="13"/>
    </row>
    <row r="126" spans="2:52" x14ac:dyDescent="0.3">
      <c r="B126" s="28"/>
      <c r="C126" s="34">
        <v>45048.260416666599</v>
      </c>
      <c r="D126" s="11">
        <v>1</v>
      </c>
      <c r="E126" s="8">
        <f t="shared" si="40"/>
        <v>57.5</v>
      </c>
      <c r="F126" s="8">
        <v>1</v>
      </c>
      <c r="G126" s="8">
        <f t="shared" si="46"/>
        <v>57.5</v>
      </c>
      <c r="H126" s="8">
        <v>1</v>
      </c>
      <c r="I126" s="8">
        <f t="shared" si="50"/>
        <v>57.5</v>
      </c>
      <c r="J126" s="11">
        <v>1</v>
      </c>
      <c r="K126" s="8">
        <f t="shared" si="49"/>
        <v>25</v>
      </c>
      <c r="L126" s="8">
        <v>1</v>
      </c>
      <c r="M126" s="8">
        <f t="shared" si="41"/>
        <v>25</v>
      </c>
      <c r="N126" s="8">
        <v>1</v>
      </c>
      <c r="O126" s="13">
        <f t="shared" si="44"/>
        <v>25</v>
      </c>
      <c r="P126" s="8">
        <v>1</v>
      </c>
      <c r="Q126" s="8">
        <f t="shared" si="53"/>
        <v>14.4</v>
      </c>
      <c r="R126" s="8">
        <v>1</v>
      </c>
      <c r="S126" s="8">
        <f t="shared" si="45"/>
        <v>14.4</v>
      </c>
      <c r="T126" s="8">
        <v>1</v>
      </c>
      <c r="U126" s="8">
        <f t="shared" si="54"/>
        <v>14.4</v>
      </c>
      <c r="V126" s="11">
        <v>1</v>
      </c>
      <c r="W126" s="8">
        <f t="shared" si="52"/>
        <v>11.1</v>
      </c>
      <c r="X126" s="8">
        <v>1</v>
      </c>
      <c r="Y126" s="8">
        <f t="shared" si="43"/>
        <v>11.1</v>
      </c>
      <c r="Z126" s="8">
        <v>1</v>
      </c>
      <c r="AA126" s="8">
        <f t="shared" si="42"/>
        <v>11.1</v>
      </c>
      <c r="AB126" s="11">
        <v>1</v>
      </c>
      <c r="AC126" s="8">
        <f t="shared" ca="1" si="48"/>
        <v>50.8</v>
      </c>
      <c r="AD126" s="8">
        <v>1</v>
      </c>
      <c r="AE126" s="8">
        <f t="shared" ca="1" si="47"/>
        <v>50.8</v>
      </c>
      <c r="AF126" s="8">
        <v>1</v>
      </c>
      <c r="AG126" s="13">
        <f t="shared" ca="1" si="51"/>
        <v>50.8</v>
      </c>
      <c r="AH126" s="11">
        <v>0</v>
      </c>
      <c r="AI126" s="8"/>
      <c r="AJ126" s="8">
        <v>0</v>
      </c>
      <c r="AK126" s="8"/>
      <c r="AL126" s="8">
        <v>0</v>
      </c>
      <c r="AM126" s="13"/>
      <c r="AN126" s="11">
        <v>0</v>
      </c>
      <c r="AO126" s="8"/>
      <c r="AP126" s="8">
        <v>0</v>
      </c>
      <c r="AQ126" s="8"/>
      <c r="AR126" s="8">
        <v>0</v>
      </c>
      <c r="AS126" s="13"/>
      <c r="AZ126" s="13"/>
    </row>
    <row r="127" spans="2:52" x14ac:dyDescent="0.3">
      <c r="B127" s="28"/>
      <c r="C127" s="34">
        <v>45048.270833333299</v>
      </c>
      <c r="D127" s="11">
        <v>1</v>
      </c>
      <c r="E127" s="8">
        <f t="shared" si="40"/>
        <v>57.5</v>
      </c>
      <c r="F127" s="8">
        <v>1</v>
      </c>
      <c r="G127" s="8">
        <f t="shared" si="46"/>
        <v>57.5</v>
      </c>
      <c r="H127" s="8">
        <v>1</v>
      </c>
      <c r="I127" s="8">
        <f t="shared" si="50"/>
        <v>57.5</v>
      </c>
      <c r="J127" s="11">
        <v>1</v>
      </c>
      <c r="K127" s="8">
        <f t="shared" si="49"/>
        <v>25</v>
      </c>
      <c r="L127" s="8">
        <v>1</v>
      </c>
      <c r="M127" s="8">
        <f t="shared" si="41"/>
        <v>25</v>
      </c>
      <c r="N127" s="8">
        <v>1</v>
      </c>
      <c r="O127" s="13">
        <f t="shared" si="44"/>
        <v>25</v>
      </c>
      <c r="P127" s="8">
        <v>1</v>
      </c>
      <c r="Q127" s="8">
        <f t="shared" si="53"/>
        <v>14.4</v>
      </c>
      <c r="R127" s="8">
        <v>1</v>
      </c>
      <c r="S127" s="8">
        <f t="shared" si="45"/>
        <v>14.4</v>
      </c>
      <c r="T127" s="8">
        <v>1</v>
      </c>
      <c r="U127" s="8">
        <f t="shared" si="54"/>
        <v>14.4</v>
      </c>
      <c r="V127" s="11">
        <v>1</v>
      </c>
      <c r="W127" s="8">
        <f t="shared" si="52"/>
        <v>11.1</v>
      </c>
      <c r="X127" s="8">
        <v>1</v>
      </c>
      <c r="Y127" s="8">
        <f t="shared" si="43"/>
        <v>11.1</v>
      </c>
      <c r="Z127" s="8">
        <v>1</v>
      </c>
      <c r="AA127" s="8">
        <f t="shared" si="42"/>
        <v>11.1</v>
      </c>
      <c r="AB127" s="11">
        <v>1</v>
      </c>
      <c r="AC127" s="8">
        <f t="shared" ca="1" si="48"/>
        <v>50.8</v>
      </c>
      <c r="AD127" s="8">
        <v>1</v>
      </c>
      <c r="AE127" s="8">
        <f t="shared" ca="1" si="47"/>
        <v>50.8</v>
      </c>
      <c r="AF127" s="8">
        <v>1</v>
      </c>
      <c r="AG127" s="13">
        <f t="shared" ca="1" si="51"/>
        <v>50.8</v>
      </c>
      <c r="AH127" s="11">
        <v>0</v>
      </c>
      <c r="AI127" s="8"/>
      <c r="AJ127" s="8">
        <v>0</v>
      </c>
      <c r="AK127" s="8"/>
      <c r="AL127" s="8">
        <v>0</v>
      </c>
      <c r="AM127" s="13"/>
      <c r="AN127" s="11">
        <v>0</v>
      </c>
      <c r="AO127" s="8"/>
      <c r="AP127" s="8">
        <v>0</v>
      </c>
      <c r="AQ127" s="8"/>
      <c r="AR127" s="8">
        <v>0</v>
      </c>
      <c r="AS127" s="13"/>
      <c r="AZ127" s="13"/>
    </row>
    <row r="128" spans="2:52" x14ac:dyDescent="0.3">
      <c r="B128" s="28"/>
      <c r="C128" s="34">
        <v>45048.281249999898</v>
      </c>
      <c r="D128" s="11">
        <v>1</v>
      </c>
      <c r="E128" s="8">
        <f t="shared" si="40"/>
        <v>57.5</v>
      </c>
      <c r="F128" s="8">
        <v>1</v>
      </c>
      <c r="G128" s="8">
        <f t="shared" si="46"/>
        <v>57.5</v>
      </c>
      <c r="H128" s="8">
        <v>1</v>
      </c>
      <c r="I128" s="8">
        <f t="shared" si="50"/>
        <v>57.5</v>
      </c>
      <c r="J128" s="11">
        <v>1</v>
      </c>
      <c r="K128" s="8">
        <f t="shared" si="49"/>
        <v>25</v>
      </c>
      <c r="L128" s="8">
        <v>1</v>
      </c>
      <c r="M128" s="8">
        <f t="shared" si="41"/>
        <v>25</v>
      </c>
      <c r="N128" s="8">
        <v>1</v>
      </c>
      <c r="O128" s="13">
        <f t="shared" si="44"/>
        <v>25</v>
      </c>
      <c r="P128" s="8">
        <v>1</v>
      </c>
      <c r="Q128" s="8">
        <f t="shared" si="53"/>
        <v>14.4</v>
      </c>
      <c r="R128" s="8">
        <v>1</v>
      </c>
      <c r="S128" s="8">
        <f t="shared" si="45"/>
        <v>14.4</v>
      </c>
      <c r="T128" s="8">
        <v>1</v>
      </c>
      <c r="U128" s="8">
        <f t="shared" si="54"/>
        <v>14.4</v>
      </c>
      <c r="V128" s="11">
        <v>1</v>
      </c>
      <c r="W128" s="8">
        <f t="shared" si="52"/>
        <v>11.1</v>
      </c>
      <c r="X128" s="8">
        <v>1</v>
      </c>
      <c r="Y128" s="8">
        <f t="shared" si="43"/>
        <v>11.1</v>
      </c>
      <c r="Z128" s="8">
        <v>1</v>
      </c>
      <c r="AA128" s="8">
        <f t="shared" ref="AA128:AA158" si="55">MIN(AA127+$B$3/4,$X$3)</f>
        <v>11.1</v>
      </c>
      <c r="AB128" s="11">
        <v>1</v>
      </c>
      <c r="AC128" s="8">
        <f t="shared" ca="1" si="48"/>
        <v>50.8</v>
      </c>
      <c r="AD128" s="8">
        <v>1</v>
      </c>
      <c r="AE128" s="8">
        <f t="shared" ca="1" si="47"/>
        <v>50.8</v>
      </c>
      <c r="AF128" s="8">
        <v>1</v>
      </c>
      <c r="AG128" s="13">
        <f t="shared" ca="1" si="51"/>
        <v>50.8</v>
      </c>
      <c r="AH128" s="11">
        <v>0</v>
      </c>
      <c r="AI128" s="8"/>
      <c r="AJ128" s="8">
        <v>0</v>
      </c>
      <c r="AK128" s="8"/>
      <c r="AL128" s="8">
        <v>0</v>
      </c>
      <c r="AM128" s="13"/>
      <c r="AN128" s="11">
        <v>0</v>
      </c>
      <c r="AO128" s="8"/>
      <c r="AP128" s="8">
        <v>0</v>
      </c>
      <c r="AQ128" s="8"/>
      <c r="AR128" s="8">
        <v>0</v>
      </c>
      <c r="AS128" s="13"/>
      <c r="AZ128" s="13"/>
    </row>
    <row r="129" spans="2:52" x14ac:dyDescent="0.3">
      <c r="B129" s="28"/>
      <c r="C129" s="34">
        <v>45048.291666666599</v>
      </c>
      <c r="D129" s="11">
        <v>1</v>
      </c>
      <c r="E129" s="8">
        <f t="shared" si="40"/>
        <v>57.5</v>
      </c>
      <c r="F129" s="8">
        <v>1</v>
      </c>
      <c r="G129" s="8">
        <f t="shared" si="46"/>
        <v>57.5</v>
      </c>
      <c r="H129" s="8">
        <v>1</v>
      </c>
      <c r="I129" s="8">
        <f t="shared" si="50"/>
        <v>57.5</v>
      </c>
      <c r="J129" s="11">
        <v>1</v>
      </c>
      <c r="K129" s="8">
        <f t="shared" si="49"/>
        <v>25</v>
      </c>
      <c r="L129" s="8">
        <v>1</v>
      </c>
      <c r="M129" s="8">
        <f t="shared" si="41"/>
        <v>25</v>
      </c>
      <c r="N129" s="8">
        <v>1</v>
      </c>
      <c r="O129" s="13">
        <f t="shared" si="44"/>
        <v>25</v>
      </c>
      <c r="P129" s="8">
        <v>1</v>
      </c>
      <c r="Q129" s="8">
        <f t="shared" si="53"/>
        <v>14.4</v>
      </c>
      <c r="R129" s="8">
        <v>1</v>
      </c>
      <c r="S129" s="8">
        <f t="shared" si="45"/>
        <v>14.4</v>
      </c>
      <c r="T129" s="8">
        <v>1</v>
      </c>
      <c r="U129" s="8">
        <f t="shared" si="54"/>
        <v>14.4</v>
      </c>
      <c r="V129" s="11">
        <v>1</v>
      </c>
      <c r="W129" s="8">
        <f t="shared" si="52"/>
        <v>11.1</v>
      </c>
      <c r="X129" s="8">
        <v>1</v>
      </c>
      <c r="Y129" s="8">
        <f t="shared" ref="Y129:Y160" si="56">MIN(Y128+$B$3/4,$X$3)</f>
        <v>11.1</v>
      </c>
      <c r="Z129" s="8">
        <v>1</v>
      </c>
      <c r="AA129" s="8">
        <f t="shared" si="55"/>
        <v>11.1</v>
      </c>
      <c r="AB129" s="11">
        <v>1</v>
      </c>
      <c r="AC129" s="8">
        <f t="shared" ca="1" si="48"/>
        <v>50.8</v>
      </c>
      <c r="AD129" s="8">
        <v>1</v>
      </c>
      <c r="AE129" s="8">
        <f t="shared" ca="1" si="47"/>
        <v>50.8</v>
      </c>
      <c r="AF129" s="8">
        <v>1</v>
      </c>
      <c r="AG129" s="13">
        <f t="shared" ca="1" si="51"/>
        <v>50.8</v>
      </c>
      <c r="AH129" s="11">
        <v>0</v>
      </c>
      <c r="AI129" s="8"/>
      <c r="AJ129" s="8">
        <v>0</v>
      </c>
      <c r="AK129" s="8"/>
      <c r="AL129" s="8">
        <v>0</v>
      </c>
      <c r="AM129" s="13"/>
      <c r="AN129" s="11">
        <v>0</v>
      </c>
      <c r="AO129" s="8"/>
      <c r="AP129" s="8">
        <v>0</v>
      </c>
      <c r="AQ129" s="8"/>
      <c r="AR129" s="8">
        <v>0</v>
      </c>
      <c r="AS129" s="13"/>
      <c r="AZ129" s="13"/>
    </row>
    <row r="130" spans="2:52" x14ac:dyDescent="0.3">
      <c r="B130" s="28"/>
      <c r="C130" s="34">
        <v>45048.302083333299</v>
      </c>
      <c r="D130" s="11">
        <v>1</v>
      </c>
      <c r="E130" s="8">
        <f t="shared" si="40"/>
        <v>57.5</v>
      </c>
      <c r="F130" s="8">
        <v>1</v>
      </c>
      <c r="G130" s="8">
        <f t="shared" si="46"/>
        <v>57.5</v>
      </c>
      <c r="H130" s="8">
        <v>1</v>
      </c>
      <c r="I130" s="8">
        <f t="shared" si="50"/>
        <v>57.5</v>
      </c>
      <c r="J130" s="11">
        <v>1</v>
      </c>
      <c r="K130" s="8">
        <f t="shared" si="49"/>
        <v>25</v>
      </c>
      <c r="L130" s="8">
        <v>1</v>
      </c>
      <c r="M130" s="8">
        <f t="shared" si="41"/>
        <v>25</v>
      </c>
      <c r="N130" s="8">
        <v>1</v>
      </c>
      <c r="O130" s="13">
        <f t="shared" si="44"/>
        <v>25</v>
      </c>
      <c r="P130" s="8">
        <v>1</v>
      </c>
      <c r="Q130" s="8">
        <f t="shared" si="53"/>
        <v>14.4</v>
      </c>
      <c r="R130" s="8">
        <v>1</v>
      </c>
      <c r="S130" s="8">
        <f t="shared" si="45"/>
        <v>14.4</v>
      </c>
      <c r="T130" s="8">
        <v>1</v>
      </c>
      <c r="U130" s="8">
        <f t="shared" si="54"/>
        <v>14.4</v>
      </c>
      <c r="V130" s="11">
        <v>1</v>
      </c>
      <c r="W130" s="8">
        <f t="shared" si="52"/>
        <v>11.1</v>
      </c>
      <c r="X130" s="8">
        <v>1</v>
      </c>
      <c r="Y130" s="8">
        <f t="shared" si="56"/>
        <v>11.1</v>
      </c>
      <c r="Z130" s="8">
        <v>1</v>
      </c>
      <c r="AA130" s="8">
        <f t="shared" si="55"/>
        <v>11.1</v>
      </c>
      <c r="AB130" s="11">
        <v>1</v>
      </c>
      <c r="AC130" s="8">
        <f t="shared" ca="1" si="48"/>
        <v>50.8</v>
      </c>
      <c r="AD130" s="8">
        <v>1</v>
      </c>
      <c r="AE130" s="8">
        <f t="shared" ca="1" si="47"/>
        <v>50.8</v>
      </c>
      <c r="AF130" s="8">
        <v>1</v>
      </c>
      <c r="AG130" s="13">
        <f t="shared" ca="1" si="51"/>
        <v>50.8</v>
      </c>
      <c r="AH130" s="11">
        <v>0</v>
      </c>
      <c r="AI130" s="8"/>
      <c r="AJ130" s="8">
        <v>0</v>
      </c>
      <c r="AK130" s="8"/>
      <c r="AL130" s="8">
        <v>0</v>
      </c>
      <c r="AM130" s="13"/>
      <c r="AN130" s="11">
        <v>0</v>
      </c>
      <c r="AO130" s="8"/>
      <c r="AP130" s="8">
        <v>0</v>
      </c>
      <c r="AQ130" s="8"/>
      <c r="AR130" s="8">
        <v>0</v>
      </c>
      <c r="AS130" s="13"/>
      <c r="AZ130" s="13"/>
    </row>
    <row r="131" spans="2:52" x14ac:dyDescent="0.3">
      <c r="B131" s="28"/>
      <c r="C131" s="34">
        <v>45048.312499999898</v>
      </c>
      <c r="D131" s="11">
        <v>1</v>
      </c>
      <c r="E131" s="8">
        <f t="shared" si="40"/>
        <v>57.5</v>
      </c>
      <c r="F131" s="8">
        <v>1</v>
      </c>
      <c r="G131" s="8">
        <f t="shared" si="46"/>
        <v>57.5</v>
      </c>
      <c r="H131" s="8">
        <v>1</v>
      </c>
      <c r="I131" s="8">
        <f t="shared" si="50"/>
        <v>57.5</v>
      </c>
      <c r="J131" s="11">
        <v>1</v>
      </c>
      <c r="K131" s="8">
        <f t="shared" si="49"/>
        <v>25</v>
      </c>
      <c r="L131" s="8">
        <v>1</v>
      </c>
      <c r="M131" s="8">
        <f t="shared" si="41"/>
        <v>25</v>
      </c>
      <c r="N131" s="8">
        <v>1</v>
      </c>
      <c r="O131" s="13">
        <f t="shared" si="44"/>
        <v>25</v>
      </c>
      <c r="P131" s="8">
        <v>1</v>
      </c>
      <c r="Q131" s="8">
        <f t="shared" si="53"/>
        <v>14.4</v>
      </c>
      <c r="R131" s="8">
        <v>1</v>
      </c>
      <c r="S131" s="8">
        <f t="shared" si="45"/>
        <v>14.4</v>
      </c>
      <c r="T131" s="8">
        <v>1</v>
      </c>
      <c r="U131" s="8">
        <f t="shared" si="54"/>
        <v>14.4</v>
      </c>
      <c r="V131" s="11">
        <v>1</v>
      </c>
      <c r="W131" s="8">
        <f t="shared" si="52"/>
        <v>11.1</v>
      </c>
      <c r="X131" s="8">
        <v>1</v>
      </c>
      <c r="Y131" s="8">
        <f t="shared" si="56"/>
        <v>11.1</v>
      </c>
      <c r="Z131" s="8">
        <v>1</v>
      </c>
      <c r="AA131" s="8">
        <f t="shared" si="55"/>
        <v>11.1</v>
      </c>
      <c r="AB131" s="11">
        <v>1</v>
      </c>
      <c r="AC131" s="8">
        <f t="shared" ca="1" si="48"/>
        <v>50.8</v>
      </c>
      <c r="AD131" s="8">
        <v>1</v>
      </c>
      <c r="AE131" s="8">
        <f t="shared" ca="1" si="47"/>
        <v>50.8</v>
      </c>
      <c r="AF131" s="8">
        <v>1</v>
      </c>
      <c r="AG131" s="13">
        <f t="shared" ca="1" si="51"/>
        <v>50.8</v>
      </c>
      <c r="AH131" s="11">
        <v>0</v>
      </c>
      <c r="AI131" s="8"/>
      <c r="AJ131" s="8">
        <v>0</v>
      </c>
      <c r="AK131" s="8"/>
      <c r="AL131" s="8">
        <v>0</v>
      </c>
      <c r="AM131" s="13"/>
      <c r="AN131" s="11">
        <v>0</v>
      </c>
      <c r="AO131" s="8"/>
      <c r="AP131" s="8">
        <v>0</v>
      </c>
      <c r="AQ131" s="8"/>
      <c r="AR131" s="8">
        <v>0</v>
      </c>
      <c r="AS131" s="13"/>
      <c r="AZ131" s="13"/>
    </row>
    <row r="132" spans="2:52" x14ac:dyDescent="0.3">
      <c r="B132" s="28"/>
      <c r="C132" s="34">
        <v>45048.322916666599</v>
      </c>
      <c r="D132" s="11">
        <v>1</v>
      </c>
      <c r="E132" s="8">
        <f t="shared" si="40"/>
        <v>57.5</v>
      </c>
      <c r="F132" s="8">
        <v>1</v>
      </c>
      <c r="G132" s="8">
        <f t="shared" si="46"/>
        <v>57.5</v>
      </c>
      <c r="H132" s="8">
        <v>1</v>
      </c>
      <c r="I132" s="8">
        <f t="shared" si="50"/>
        <v>57.5</v>
      </c>
      <c r="J132" s="11">
        <v>1</v>
      </c>
      <c r="K132" s="8">
        <f t="shared" si="49"/>
        <v>25</v>
      </c>
      <c r="L132" s="8">
        <v>1</v>
      </c>
      <c r="M132" s="8">
        <f t="shared" si="41"/>
        <v>25</v>
      </c>
      <c r="N132" s="8">
        <v>1</v>
      </c>
      <c r="O132" s="13">
        <f t="shared" ref="O132:O140" si="57">MIN(O131+$B$3/4,$L$3)</f>
        <v>25</v>
      </c>
      <c r="P132" s="8">
        <v>1</v>
      </c>
      <c r="Q132" s="8">
        <f t="shared" si="53"/>
        <v>14.4</v>
      </c>
      <c r="R132" s="8">
        <v>1</v>
      </c>
      <c r="S132" s="8">
        <f t="shared" ref="S132:S163" si="58">MIN(S131+$B$3/4,$R$3)</f>
        <v>14.4</v>
      </c>
      <c r="T132" s="8">
        <v>1</v>
      </c>
      <c r="U132" s="8">
        <f t="shared" si="54"/>
        <v>14.4</v>
      </c>
      <c r="V132" s="11">
        <v>1</v>
      </c>
      <c r="W132" s="8">
        <f t="shared" si="52"/>
        <v>11.1</v>
      </c>
      <c r="X132" s="8">
        <v>1</v>
      </c>
      <c r="Y132" s="8">
        <f t="shared" si="56"/>
        <v>11.1</v>
      </c>
      <c r="Z132" s="8">
        <v>1</v>
      </c>
      <c r="AA132" s="8">
        <f t="shared" si="55"/>
        <v>11.1</v>
      </c>
      <c r="AB132" s="11">
        <v>1</v>
      </c>
      <c r="AC132" s="8">
        <f t="shared" ca="1" si="48"/>
        <v>50.8</v>
      </c>
      <c r="AD132" s="8">
        <v>1</v>
      </c>
      <c r="AE132" s="8">
        <f t="shared" ca="1" si="47"/>
        <v>50.8</v>
      </c>
      <c r="AF132" s="8">
        <v>1</v>
      </c>
      <c r="AG132" s="13">
        <f t="shared" ca="1" si="51"/>
        <v>50.8</v>
      </c>
      <c r="AH132" s="11">
        <v>0</v>
      </c>
      <c r="AI132" s="8"/>
      <c r="AJ132" s="8">
        <v>0</v>
      </c>
      <c r="AK132" s="8"/>
      <c r="AL132" s="8">
        <v>0</v>
      </c>
      <c r="AM132" s="13"/>
      <c r="AN132" s="11">
        <v>0</v>
      </c>
      <c r="AO132" s="8"/>
      <c r="AP132" s="8">
        <v>0</v>
      </c>
      <c r="AQ132" s="8"/>
      <c r="AR132" s="8">
        <v>0</v>
      </c>
      <c r="AS132" s="13"/>
      <c r="AZ132" s="13"/>
    </row>
    <row r="133" spans="2:52" x14ac:dyDescent="0.3">
      <c r="B133" s="28"/>
      <c r="C133" s="34">
        <v>45048.333333333299</v>
      </c>
      <c r="D133" s="11">
        <v>1</v>
      </c>
      <c r="E133" s="8">
        <f t="shared" si="40"/>
        <v>57.5</v>
      </c>
      <c r="F133" s="8">
        <v>1</v>
      </c>
      <c r="G133" s="8">
        <f t="shared" si="46"/>
        <v>57.5</v>
      </c>
      <c r="H133" s="8">
        <v>1</v>
      </c>
      <c r="I133" s="8">
        <f t="shared" si="50"/>
        <v>57.5</v>
      </c>
      <c r="J133" s="11">
        <v>1</v>
      </c>
      <c r="K133" s="8">
        <f t="shared" si="49"/>
        <v>25</v>
      </c>
      <c r="L133" s="8">
        <v>1</v>
      </c>
      <c r="M133" s="8">
        <f t="shared" si="41"/>
        <v>25</v>
      </c>
      <c r="N133" s="8">
        <v>1</v>
      </c>
      <c r="O133" s="13">
        <f t="shared" si="57"/>
        <v>25</v>
      </c>
      <c r="P133" s="8">
        <v>1</v>
      </c>
      <c r="Q133" s="8">
        <f t="shared" si="53"/>
        <v>14.4</v>
      </c>
      <c r="R133" s="8">
        <v>1</v>
      </c>
      <c r="S133" s="8">
        <f t="shared" si="58"/>
        <v>14.4</v>
      </c>
      <c r="T133" s="8">
        <v>1</v>
      </c>
      <c r="U133" s="8">
        <f t="shared" si="54"/>
        <v>14.4</v>
      </c>
      <c r="V133" s="11">
        <v>1</v>
      </c>
      <c r="W133" s="8">
        <f t="shared" si="52"/>
        <v>11.1</v>
      </c>
      <c r="X133" s="8">
        <v>1</v>
      </c>
      <c r="Y133" s="8">
        <f t="shared" si="56"/>
        <v>11.1</v>
      </c>
      <c r="Z133" s="8">
        <v>1</v>
      </c>
      <c r="AA133" s="8">
        <f t="shared" si="55"/>
        <v>11.1</v>
      </c>
      <c r="AB133" s="11">
        <v>1</v>
      </c>
      <c r="AC133" s="8">
        <f t="shared" ca="1" si="48"/>
        <v>50.8</v>
      </c>
      <c r="AD133" s="8">
        <v>1</v>
      </c>
      <c r="AE133" s="8">
        <f t="shared" ca="1" si="47"/>
        <v>50.8</v>
      </c>
      <c r="AF133" s="8">
        <v>1</v>
      </c>
      <c r="AG133" s="13">
        <f t="shared" ca="1" si="51"/>
        <v>50.8</v>
      </c>
      <c r="AH133" s="11">
        <v>0</v>
      </c>
      <c r="AI133" s="8"/>
      <c r="AJ133" s="8">
        <v>0</v>
      </c>
      <c r="AK133" s="8"/>
      <c r="AL133" s="8">
        <v>0</v>
      </c>
      <c r="AM133" s="13"/>
      <c r="AN133" s="11">
        <v>0</v>
      </c>
      <c r="AO133" s="8"/>
      <c r="AP133" s="8">
        <v>0</v>
      </c>
      <c r="AQ133" s="8"/>
      <c r="AR133" s="8">
        <v>0</v>
      </c>
      <c r="AS133" s="13"/>
      <c r="AZ133" s="13"/>
    </row>
    <row r="134" spans="2:52" x14ac:dyDescent="0.3">
      <c r="B134" s="28"/>
      <c r="C134" s="34">
        <v>45048.343749999898</v>
      </c>
      <c r="D134" s="11">
        <v>1</v>
      </c>
      <c r="E134" s="8">
        <f t="shared" si="40"/>
        <v>57.5</v>
      </c>
      <c r="F134" s="8">
        <v>1</v>
      </c>
      <c r="G134" s="8">
        <f t="shared" si="46"/>
        <v>57.5</v>
      </c>
      <c r="H134" s="8">
        <v>0</v>
      </c>
      <c r="I134" s="13"/>
      <c r="J134" s="11">
        <v>1</v>
      </c>
      <c r="K134" s="8">
        <f t="shared" si="49"/>
        <v>25</v>
      </c>
      <c r="L134" s="8">
        <v>1</v>
      </c>
      <c r="M134" s="8">
        <f t="shared" si="41"/>
        <v>25</v>
      </c>
      <c r="N134" s="8">
        <v>1</v>
      </c>
      <c r="O134" s="13">
        <f t="shared" si="57"/>
        <v>25</v>
      </c>
      <c r="P134" s="8">
        <v>1</v>
      </c>
      <c r="Q134" s="8">
        <f t="shared" si="53"/>
        <v>14.4</v>
      </c>
      <c r="R134" s="8">
        <v>1</v>
      </c>
      <c r="S134" s="8">
        <f t="shared" si="58"/>
        <v>14.4</v>
      </c>
      <c r="T134" s="8">
        <v>1</v>
      </c>
      <c r="U134" s="8">
        <f t="shared" si="54"/>
        <v>14.4</v>
      </c>
      <c r="V134" s="11">
        <v>1</v>
      </c>
      <c r="W134" s="8">
        <f t="shared" si="52"/>
        <v>11.1</v>
      </c>
      <c r="X134" s="8">
        <v>1</v>
      </c>
      <c r="Y134" s="8">
        <f t="shared" si="56"/>
        <v>11.1</v>
      </c>
      <c r="Z134" s="8">
        <v>1</v>
      </c>
      <c r="AA134" s="8">
        <f t="shared" si="55"/>
        <v>11.1</v>
      </c>
      <c r="AB134" s="11">
        <v>1</v>
      </c>
      <c r="AC134" s="8">
        <f t="shared" ca="1" si="48"/>
        <v>50.8</v>
      </c>
      <c r="AD134" s="8">
        <v>1</v>
      </c>
      <c r="AE134" s="8">
        <f t="shared" ca="1" si="47"/>
        <v>50.8</v>
      </c>
      <c r="AF134" s="8">
        <v>0</v>
      </c>
      <c r="AG134" s="13"/>
      <c r="AH134" s="11">
        <v>0</v>
      </c>
      <c r="AI134" s="8"/>
      <c r="AJ134" s="8">
        <v>0</v>
      </c>
      <c r="AK134" s="8"/>
      <c r="AL134" s="8">
        <v>0</v>
      </c>
      <c r="AM134" s="13"/>
      <c r="AN134" s="11">
        <v>0</v>
      </c>
      <c r="AO134" s="8"/>
      <c r="AP134" s="8">
        <v>0</v>
      </c>
      <c r="AQ134" s="8"/>
      <c r="AR134" s="8">
        <v>0</v>
      </c>
      <c r="AS134" s="13"/>
      <c r="AZ134" s="13"/>
    </row>
    <row r="135" spans="2:52" x14ac:dyDescent="0.3">
      <c r="B135" s="28"/>
      <c r="C135" s="34">
        <v>45048.354166666599</v>
      </c>
      <c r="D135" s="11">
        <v>1</v>
      </c>
      <c r="E135" s="8">
        <f t="shared" si="40"/>
        <v>57.5</v>
      </c>
      <c r="F135" s="8">
        <v>0</v>
      </c>
      <c r="G135" s="8"/>
      <c r="H135" s="8">
        <v>0</v>
      </c>
      <c r="I135" s="13"/>
      <c r="J135" s="11">
        <v>1</v>
      </c>
      <c r="K135" s="8">
        <f t="shared" si="49"/>
        <v>25</v>
      </c>
      <c r="L135" s="8">
        <v>1</v>
      </c>
      <c r="M135" s="8">
        <f t="shared" si="41"/>
        <v>25</v>
      </c>
      <c r="N135" s="8">
        <v>1</v>
      </c>
      <c r="O135" s="13">
        <f t="shared" si="57"/>
        <v>25</v>
      </c>
      <c r="P135" s="8">
        <v>1</v>
      </c>
      <c r="Q135" s="8">
        <f t="shared" si="53"/>
        <v>14.4</v>
      </c>
      <c r="R135" s="8">
        <v>1</v>
      </c>
      <c r="S135" s="8">
        <f t="shared" si="58"/>
        <v>14.4</v>
      </c>
      <c r="T135" s="8">
        <v>1</v>
      </c>
      <c r="U135" s="8">
        <f t="shared" si="54"/>
        <v>14.4</v>
      </c>
      <c r="V135" s="11">
        <v>1</v>
      </c>
      <c r="W135" s="8">
        <f t="shared" si="52"/>
        <v>11.1</v>
      </c>
      <c r="X135" s="8">
        <v>1</v>
      </c>
      <c r="Y135" s="8">
        <f t="shared" si="56"/>
        <v>11.1</v>
      </c>
      <c r="Z135" s="8">
        <v>1</v>
      </c>
      <c r="AA135" s="8">
        <f t="shared" si="55"/>
        <v>11.1</v>
      </c>
      <c r="AB135" s="11">
        <v>1</v>
      </c>
      <c r="AC135" s="8">
        <f t="shared" ca="1" si="48"/>
        <v>50.8</v>
      </c>
      <c r="AD135" s="8">
        <v>0</v>
      </c>
      <c r="AF135" s="8">
        <v>0</v>
      </c>
      <c r="AG135" s="13"/>
      <c r="AH135" s="11">
        <v>1</v>
      </c>
      <c r="AI135" s="8">
        <f>MAX($AJ$3-'2. Activiteiten en verbruik'!$L$3,0)</f>
        <v>9.8000000000000007</v>
      </c>
      <c r="AJ135" s="8">
        <v>0</v>
      </c>
      <c r="AK135" s="8"/>
      <c r="AL135" s="8">
        <v>0</v>
      </c>
      <c r="AM135" s="13"/>
      <c r="AN135" s="11">
        <v>0</v>
      </c>
      <c r="AO135" s="8"/>
      <c r="AP135" s="8">
        <v>0</v>
      </c>
      <c r="AQ135" s="8"/>
      <c r="AR135" s="8">
        <v>0</v>
      </c>
      <c r="AS135" s="13"/>
      <c r="AZ135" s="13"/>
    </row>
    <row r="136" spans="2:52" x14ac:dyDescent="0.3">
      <c r="B136" s="28"/>
      <c r="C136" s="34">
        <v>45048.364583333198</v>
      </c>
      <c r="D136" s="11">
        <v>0</v>
      </c>
      <c r="E136" s="8"/>
      <c r="F136" s="8">
        <v>0</v>
      </c>
      <c r="G136" s="8"/>
      <c r="H136" s="8">
        <v>0</v>
      </c>
      <c r="I136" s="13"/>
      <c r="J136" s="11">
        <v>1</v>
      </c>
      <c r="K136" s="8">
        <f t="shared" si="49"/>
        <v>25</v>
      </c>
      <c r="L136" s="8">
        <v>1</v>
      </c>
      <c r="M136" s="8">
        <f t="shared" si="41"/>
        <v>25</v>
      </c>
      <c r="N136" s="8">
        <v>1</v>
      </c>
      <c r="O136" s="13">
        <f t="shared" si="57"/>
        <v>25</v>
      </c>
      <c r="P136" s="8">
        <v>1</v>
      </c>
      <c r="Q136" s="8">
        <f t="shared" si="53"/>
        <v>14.4</v>
      </c>
      <c r="R136" s="8">
        <v>1</v>
      </c>
      <c r="S136" s="8">
        <f t="shared" si="58"/>
        <v>14.4</v>
      </c>
      <c r="T136" s="8">
        <v>1</v>
      </c>
      <c r="U136" s="8">
        <f t="shared" si="54"/>
        <v>14.4</v>
      </c>
      <c r="V136" s="11">
        <v>1</v>
      </c>
      <c r="W136" s="8">
        <f t="shared" si="52"/>
        <v>11.1</v>
      </c>
      <c r="X136" s="8">
        <v>1</v>
      </c>
      <c r="Y136" s="8">
        <f t="shared" si="56"/>
        <v>11.1</v>
      </c>
      <c r="Z136" s="8">
        <v>1</v>
      </c>
      <c r="AA136" s="8">
        <f t="shared" si="55"/>
        <v>11.1</v>
      </c>
      <c r="AB136" s="11">
        <v>0</v>
      </c>
      <c r="AD136" s="8">
        <v>0</v>
      </c>
      <c r="AF136" s="8">
        <v>0</v>
      </c>
      <c r="AG136" s="13"/>
      <c r="AH136" s="11">
        <v>1</v>
      </c>
      <c r="AI136" s="8">
        <f t="shared" ref="AI136:AI171" si="59">MIN(AI135+$B$3/4,$AJ$3)</f>
        <v>9.8000000000000007</v>
      </c>
      <c r="AJ136" s="8">
        <v>1</v>
      </c>
      <c r="AK136" s="8">
        <f>MAX($AJ$3-'2. Activiteiten en verbruik'!$L$4,0)</f>
        <v>9.8000000000000007</v>
      </c>
      <c r="AL136" s="8">
        <v>0</v>
      </c>
      <c r="AM136" s="13"/>
      <c r="AN136" s="11">
        <v>0</v>
      </c>
      <c r="AO136" s="8"/>
      <c r="AP136" s="8">
        <v>0</v>
      </c>
      <c r="AQ136" s="8"/>
      <c r="AR136" s="8">
        <v>0</v>
      </c>
      <c r="AS136" s="13"/>
      <c r="AZ136" s="13"/>
    </row>
    <row r="137" spans="2:52" x14ac:dyDescent="0.3">
      <c r="B137" s="28"/>
      <c r="C137" s="34">
        <v>45048.374999999898</v>
      </c>
      <c r="D137" s="11">
        <v>0</v>
      </c>
      <c r="E137" s="8"/>
      <c r="F137" s="8">
        <v>0</v>
      </c>
      <c r="G137" s="8"/>
      <c r="H137" s="8">
        <v>0</v>
      </c>
      <c r="I137" s="13"/>
      <c r="J137" s="11">
        <v>1</v>
      </c>
      <c r="K137" s="8">
        <f t="shared" si="49"/>
        <v>25</v>
      </c>
      <c r="L137" s="8">
        <v>1</v>
      </c>
      <c r="M137" s="8">
        <f t="shared" si="41"/>
        <v>25</v>
      </c>
      <c r="N137" s="8">
        <v>1</v>
      </c>
      <c r="O137" s="13">
        <f t="shared" si="57"/>
        <v>25</v>
      </c>
      <c r="P137" s="8">
        <v>1</v>
      </c>
      <c r="Q137" s="8">
        <f t="shared" si="53"/>
        <v>14.4</v>
      </c>
      <c r="R137" s="8">
        <v>1</v>
      </c>
      <c r="S137" s="8">
        <f t="shared" si="58"/>
        <v>14.4</v>
      </c>
      <c r="T137" s="8">
        <v>1</v>
      </c>
      <c r="U137" s="8">
        <f t="shared" si="54"/>
        <v>14.4</v>
      </c>
      <c r="V137" s="11">
        <v>1</v>
      </c>
      <c r="W137" s="8">
        <f t="shared" si="52"/>
        <v>11.1</v>
      </c>
      <c r="X137" s="8">
        <v>1</v>
      </c>
      <c r="Y137" s="8">
        <f t="shared" si="56"/>
        <v>11.1</v>
      </c>
      <c r="Z137" s="8">
        <v>1</v>
      </c>
      <c r="AA137" s="8">
        <f t="shared" si="55"/>
        <v>11.1</v>
      </c>
      <c r="AB137" s="11">
        <v>0</v>
      </c>
      <c r="AD137" s="8">
        <v>0</v>
      </c>
      <c r="AF137" s="8">
        <v>0</v>
      </c>
      <c r="AG137" s="13"/>
      <c r="AH137" s="11">
        <v>1</v>
      </c>
      <c r="AI137" s="8">
        <f t="shared" si="59"/>
        <v>9.8000000000000007</v>
      </c>
      <c r="AJ137" s="8">
        <v>1</v>
      </c>
      <c r="AK137" s="8">
        <f t="shared" ref="AK137:AK172" si="60">MIN(AK136+$B$3/4,$AJ$3)</f>
        <v>9.8000000000000007</v>
      </c>
      <c r="AL137" s="8">
        <v>1</v>
      </c>
      <c r="AM137" s="13">
        <f>MAX($AJ$3-'2. Activiteiten en verbruik'!$L$5,0)</f>
        <v>9.8000000000000007</v>
      </c>
      <c r="AN137" s="11">
        <v>0</v>
      </c>
      <c r="AO137" s="8"/>
      <c r="AP137" s="8">
        <v>0</v>
      </c>
      <c r="AQ137" s="8"/>
      <c r="AR137" s="8">
        <v>0</v>
      </c>
      <c r="AS137" s="13"/>
      <c r="AZ137" s="13"/>
    </row>
    <row r="138" spans="2:52" x14ac:dyDescent="0.3">
      <c r="B138" s="28"/>
      <c r="C138" s="34">
        <v>45048.385416666599</v>
      </c>
      <c r="D138" s="11">
        <v>0</v>
      </c>
      <c r="E138" s="8"/>
      <c r="F138" s="8">
        <v>0</v>
      </c>
      <c r="G138" s="8"/>
      <c r="H138" s="8">
        <v>0</v>
      </c>
      <c r="I138" s="13"/>
      <c r="J138" s="11">
        <v>1</v>
      </c>
      <c r="K138" s="8">
        <f t="shared" si="49"/>
        <v>25</v>
      </c>
      <c r="L138" s="8">
        <v>1</v>
      </c>
      <c r="M138" s="8">
        <f t="shared" si="41"/>
        <v>25</v>
      </c>
      <c r="N138" s="8">
        <v>1</v>
      </c>
      <c r="O138" s="13">
        <f t="shared" si="57"/>
        <v>25</v>
      </c>
      <c r="P138" s="8">
        <v>1</v>
      </c>
      <c r="Q138" s="8">
        <f t="shared" si="53"/>
        <v>14.4</v>
      </c>
      <c r="R138" s="8">
        <v>1</v>
      </c>
      <c r="S138" s="8">
        <f t="shared" si="58"/>
        <v>14.4</v>
      </c>
      <c r="T138" s="8">
        <v>1</v>
      </c>
      <c r="U138" s="8">
        <f t="shared" si="54"/>
        <v>14.4</v>
      </c>
      <c r="V138" s="11">
        <v>1</v>
      </c>
      <c r="W138" s="8">
        <f t="shared" si="52"/>
        <v>11.1</v>
      </c>
      <c r="X138" s="8">
        <v>1</v>
      </c>
      <c r="Y138" s="8">
        <f t="shared" si="56"/>
        <v>11.1</v>
      </c>
      <c r="Z138" s="8">
        <v>1</v>
      </c>
      <c r="AA138" s="8">
        <f t="shared" si="55"/>
        <v>11.1</v>
      </c>
      <c r="AB138" s="11">
        <v>0</v>
      </c>
      <c r="AD138" s="8">
        <v>0</v>
      </c>
      <c r="AF138" s="8">
        <v>0</v>
      </c>
      <c r="AG138" s="13"/>
      <c r="AH138" s="11">
        <v>1</v>
      </c>
      <c r="AI138" s="8">
        <f t="shared" si="59"/>
        <v>9.8000000000000007</v>
      </c>
      <c r="AJ138" s="8">
        <v>1</v>
      </c>
      <c r="AK138" s="8">
        <f t="shared" si="60"/>
        <v>9.8000000000000007</v>
      </c>
      <c r="AL138" s="8">
        <v>1</v>
      </c>
      <c r="AM138" s="13">
        <f t="shared" ref="AM138:AM173" si="61">MIN(AM137+$B$3/4,$AJ$3)</f>
        <v>9.8000000000000007</v>
      </c>
      <c r="AN138" s="11">
        <v>0</v>
      </c>
      <c r="AO138" s="8"/>
      <c r="AP138" s="8">
        <v>0</v>
      </c>
      <c r="AQ138" s="8"/>
      <c r="AR138" s="8">
        <v>0</v>
      </c>
      <c r="AS138" s="13"/>
      <c r="AZ138" s="13"/>
    </row>
    <row r="139" spans="2:52" x14ac:dyDescent="0.3">
      <c r="B139" s="28"/>
      <c r="C139" s="34">
        <v>45048.395833333198</v>
      </c>
      <c r="D139" s="11">
        <v>0</v>
      </c>
      <c r="E139" s="8"/>
      <c r="F139" s="8">
        <v>0</v>
      </c>
      <c r="G139" s="8"/>
      <c r="H139" s="8">
        <v>0</v>
      </c>
      <c r="I139" s="13"/>
      <c r="J139" s="11">
        <v>1</v>
      </c>
      <c r="K139" s="8">
        <f t="shared" si="49"/>
        <v>25</v>
      </c>
      <c r="L139" s="8">
        <v>1</v>
      </c>
      <c r="M139" s="8">
        <f t="shared" si="41"/>
        <v>25</v>
      </c>
      <c r="N139" s="8">
        <v>1</v>
      </c>
      <c r="O139" s="13">
        <f t="shared" si="57"/>
        <v>25</v>
      </c>
      <c r="P139" s="8">
        <v>1</v>
      </c>
      <c r="Q139" s="8">
        <f t="shared" si="53"/>
        <v>14.4</v>
      </c>
      <c r="R139" s="8">
        <v>1</v>
      </c>
      <c r="S139" s="8">
        <f t="shared" si="58"/>
        <v>14.4</v>
      </c>
      <c r="T139" s="8">
        <v>1</v>
      </c>
      <c r="U139" s="8">
        <f t="shared" si="54"/>
        <v>14.4</v>
      </c>
      <c r="V139" s="11">
        <v>1</v>
      </c>
      <c r="W139" s="8">
        <f t="shared" si="52"/>
        <v>11.1</v>
      </c>
      <c r="X139" s="8">
        <v>1</v>
      </c>
      <c r="Y139" s="8">
        <f t="shared" si="56"/>
        <v>11.1</v>
      </c>
      <c r="Z139" s="8">
        <v>1</v>
      </c>
      <c r="AA139" s="8">
        <f t="shared" si="55"/>
        <v>11.1</v>
      </c>
      <c r="AB139" s="11">
        <v>0</v>
      </c>
      <c r="AD139" s="8">
        <v>0</v>
      </c>
      <c r="AF139" s="8">
        <v>0</v>
      </c>
      <c r="AG139" s="13"/>
      <c r="AH139" s="11">
        <v>1</v>
      </c>
      <c r="AI139" s="8">
        <f t="shared" si="59"/>
        <v>9.8000000000000007</v>
      </c>
      <c r="AJ139" s="8">
        <v>1</v>
      </c>
      <c r="AK139" s="8">
        <f t="shared" si="60"/>
        <v>9.8000000000000007</v>
      </c>
      <c r="AL139" s="8">
        <v>1</v>
      </c>
      <c r="AM139" s="13">
        <f t="shared" si="61"/>
        <v>9.8000000000000007</v>
      </c>
      <c r="AN139" s="11">
        <v>0</v>
      </c>
      <c r="AO139" s="8"/>
      <c r="AP139" s="8">
        <v>0</v>
      </c>
      <c r="AQ139" s="8"/>
      <c r="AR139" s="8">
        <v>0</v>
      </c>
      <c r="AS139" s="13"/>
      <c r="AZ139" s="13"/>
    </row>
    <row r="140" spans="2:52" x14ac:dyDescent="0.3">
      <c r="B140" s="28"/>
      <c r="C140" s="34">
        <v>45048.406249999898</v>
      </c>
      <c r="D140" s="11">
        <v>0</v>
      </c>
      <c r="E140" s="8"/>
      <c r="F140" s="8">
        <v>0</v>
      </c>
      <c r="G140" s="8"/>
      <c r="H140" s="8">
        <v>0</v>
      </c>
      <c r="I140" s="13"/>
      <c r="J140" s="11">
        <v>1</v>
      </c>
      <c r="K140" s="8">
        <f t="shared" si="49"/>
        <v>25</v>
      </c>
      <c r="L140" s="8">
        <v>1</v>
      </c>
      <c r="M140" s="8">
        <f t="shared" si="41"/>
        <v>25</v>
      </c>
      <c r="N140" s="8">
        <v>1</v>
      </c>
      <c r="O140" s="13">
        <f t="shared" si="57"/>
        <v>25</v>
      </c>
      <c r="P140" s="8">
        <v>1</v>
      </c>
      <c r="Q140" s="8">
        <f t="shared" si="53"/>
        <v>14.4</v>
      </c>
      <c r="R140" s="8">
        <v>1</v>
      </c>
      <c r="S140" s="8">
        <f t="shared" si="58"/>
        <v>14.4</v>
      </c>
      <c r="T140" s="8">
        <v>1</v>
      </c>
      <c r="U140" s="8">
        <f t="shared" si="54"/>
        <v>14.4</v>
      </c>
      <c r="V140" s="11">
        <v>1</v>
      </c>
      <c r="W140" s="8">
        <f t="shared" si="52"/>
        <v>11.1</v>
      </c>
      <c r="X140" s="8">
        <v>1</v>
      </c>
      <c r="Y140" s="8">
        <f t="shared" si="56"/>
        <v>11.1</v>
      </c>
      <c r="Z140" s="8">
        <v>1</v>
      </c>
      <c r="AA140" s="8">
        <f t="shared" si="55"/>
        <v>11.1</v>
      </c>
      <c r="AB140" s="11">
        <v>0</v>
      </c>
      <c r="AD140" s="8">
        <v>0</v>
      </c>
      <c r="AF140" s="8">
        <v>0</v>
      </c>
      <c r="AG140" s="13"/>
      <c r="AH140" s="11">
        <v>1</v>
      </c>
      <c r="AI140" s="8">
        <f t="shared" si="59"/>
        <v>9.8000000000000007</v>
      </c>
      <c r="AJ140" s="8">
        <v>1</v>
      </c>
      <c r="AK140" s="8">
        <f t="shared" si="60"/>
        <v>9.8000000000000007</v>
      </c>
      <c r="AL140" s="8">
        <v>1</v>
      </c>
      <c r="AM140" s="13">
        <f t="shared" si="61"/>
        <v>9.8000000000000007</v>
      </c>
      <c r="AN140" s="11">
        <v>0</v>
      </c>
      <c r="AO140" s="8"/>
      <c r="AP140" s="8">
        <v>0</v>
      </c>
      <c r="AQ140" s="8"/>
      <c r="AR140" s="8">
        <v>1</v>
      </c>
      <c r="AS140" s="13">
        <f>MAX($AP$3-'2. Activiteiten en verbruik'!$M$4,0)</f>
        <v>46.6</v>
      </c>
      <c r="AZ140" s="13"/>
    </row>
    <row r="141" spans="2:52" x14ac:dyDescent="0.3">
      <c r="B141" s="28"/>
      <c r="C141" s="34">
        <v>45048.416666666599</v>
      </c>
      <c r="D141" s="11">
        <v>0</v>
      </c>
      <c r="E141" s="8"/>
      <c r="F141" s="8">
        <v>0</v>
      </c>
      <c r="G141" s="8"/>
      <c r="H141" s="8">
        <v>0</v>
      </c>
      <c r="I141" s="13"/>
      <c r="J141" s="11">
        <v>1</v>
      </c>
      <c r="K141" s="8">
        <f t="shared" si="49"/>
        <v>25</v>
      </c>
      <c r="L141" s="8">
        <v>0</v>
      </c>
      <c r="M141" s="8"/>
      <c r="N141" s="8">
        <v>0</v>
      </c>
      <c r="O141" s="13"/>
      <c r="P141" s="8">
        <v>1</v>
      </c>
      <c r="Q141" s="8">
        <f t="shared" si="53"/>
        <v>14.4</v>
      </c>
      <c r="R141" s="8">
        <v>1</v>
      </c>
      <c r="S141" s="8">
        <f t="shared" si="58"/>
        <v>14.4</v>
      </c>
      <c r="T141" s="8">
        <v>1</v>
      </c>
      <c r="U141" s="8">
        <f t="shared" si="54"/>
        <v>14.4</v>
      </c>
      <c r="V141" s="11">
        <v>1</v>
      </c>
      <c r="W141" s="8">
        <f t="shared" si="52"/>
        <v>11.1</v>
      </c>
      <c r="X141" s="8">
        <v>1</v>
      </c>
      <c r="Y141" s="8">
        <f t="shared" si="56"/>
        <v>11.1</v>
      </c>
      <c r="Z141" s="8">
        <v>1</v>
      </c>
      <c r="AA141" s="8">
        <f t="shared" si="55"/>
        <v>11.1</v>
      </c>
      <c r="AB141" s="11">
        <v>0</v>
      </c>
      <c r="AD141" s="8">
        <v>0</v>
      </c>
      <c r="AF141" s="8">
        <v>0</v>
      </c>
      <c r="AG141" s="13"/>
      <c r="AH141" s="11">
        <v>1</v>
      </c>
      <c r="AI141" s="8">
        <f t="shared" si="59"/>
        <v>9.8000000000000007</v>
      </c>
      <c r="AJ141" s="8">
        <v>1</v>
      </c>
      <c r="AK141" s="8">
        <f t="shared" si="60"/>
        <v>9.8000000000000007</v>
      </c>
      <c r="AL141" s="8">
        <v>1</v>
      </c>
      <c r="AM141" s="13">
        <f t="shared" si="61"/>
        <v>9.8000000000000007</v>
      </c>
      <c r="AN141" s="11">
        <v>0</v>
      </c>
      <c r="AO141" s="8"/>
      <c r="AP141" s="8">
        <v>0</v>
      </c>
      <c r="AQ141" s="8"/>
      <c r="AR141" s="8">
        <v>1</v>
      </c>
      <c r="AS141" s="13">
        <f>MIN(AS140+$B$3/4,$AP$3)</f>
        <v>46.6</v>
      </c>
      <c r="AZ141" s="13"/>
    </row>
    <row r="142" spans="2:52" x14ac:dyDescent="0.3">
      <c r="B142" s="28"/>
      <c r="C142" s="34">
        <v>45048.427083333198</v>
      </c>
      <c r="D142" s="11">
        <v>0</v>
      </c>
      <c r="E142" s="8"/>
      <c r="F142" s="8">
        <v>0</v>
      </c>
      <c r="G142" s="8"/>
      <c r="H142" s="8">
        <v>0</v>
      </c>
      <c r="I142" s="13"/>
      <c r="J142" s="11">
        <v>1</v>
      </c>
      <c r="K142" s="8">
        <f t="shared" ref="K142:K173" si="62">MIN(K141+$B$3/4,$L$3)</f>
        <v>25</v>
      </c>
      <c r="L142" s="8">
        <v>0</v>
      </c>
      <c r="M142" s="8"/>
      <c r="N142" s="8">
        <v>0</v>
      </c>
      <c r="O142" s="13"/>
      <c r="P142" s="8">
        <v>1</v>
      </c>
      <c r="Q142" s="8">
        <f t="shared" si="53"/>
        <v>14.4</v>
      </c>
      <c r="R142" s="8">
        <v>1</v>
      </c>
      <c r="S142" s="8">
        <f t="shared" si="58"/>
        <v>14.4</v>
      </c>
      <c r="T142" s="8">
        <v>1</v>
      </c>
      <c r="U142" s="8">
        <f t="shared" si="54"/>
        <v>14.4</v>
      </c>
      <c r="V142" s="11">
        <v>1</v>
      </c>
      <c r="W142" s="8">
        <f t="shared" si="52"/>
        <v>11.1</v>
      </c>
      <c r="X142" s="8">
        <v>1</v>
      </c>
      <c r="Y142" s="8">
        <f t="shared" si="56"/>
        <v>11.1</v>
      </c>
      <c r="Z142" s="8">
        <v>1</v>
      </c>
      <c r="AA142" s="8">
        <f t="shared" si="55"/>
        <v>11.1</v>
      </c>
      <c r="AB142" s="11">
        <v>0</v>
      </c>
      <c r="AD142" s="8">
        <v>0</v>
      </c>
      <c r="AF142" s="8">
        <v>0</v>
      </c>
      <c r="AG142" s="13"/>
      <c r="AH142" s="11">
        <v>1</v>
      </c>
      <c r="AI142" s="8">
        <f t="shared" si="59"/>
        <v>9.8000000000000007</v>
      </c>
      <c r="AJ142" s="8">
        <v>1</v>
      </c>
      <c r="AK142" s="8">
        <f t="shared" si="60"/>
        <v>9.8000000000000007</v>
      </c>
      <c r="AL142" s="8">
        <v>1</v>
      </c>
      <c r="AM142" s="13">
        <f t="shared" si="61"/>
        <v>9.8000000000000007</v>
      </c>
      <c r="AN142" s="11">
        <v>0</v>
      </c>
      <c r="AO142" s="8"/>
      <c r="AP142" s="8">
        <v>0</v>
      </c>
      <c r="AQ142" s="8"/>
      <c r="AR142" s="8">
        <v>1</v>
      </c>
      <c r="AS142" s="13">
        <f>MIN(AS141+$B$3/4,$AP$3)</f>
        <v>46.6</v>
      </c>
      <c r="AZ142" s="13"/>
    </row>
    <row r="143" spans="2:52" x14ac:dyDescent="0.3">
      <c r="B143" s="28"/>
      <c r="C143" s="34">
        <v>45048.437499999898</v>
      </c>
      <c r="D143" s="11">
        <v>0</v>
      </c>
      <c r="E143" s="8"/>
      <c r="F143" s="8">
        <v>0</v>
      </c>
      <c r="G143" s="8"/>
      <c r="H143" s="8">
        <v>0</v>
      </c>
      <c r="I143" s="13"/>
      <c r="J143" s="11">
        <v>1</v>
      </c>
      <c r="K143" s="8">
        <f t="shared" si="62"/>
        <v>25</v>
      </c>
      <c r="L143" s="8">
        <v>0</v>
      </c>
      <c r="M143" s="8"/>
      <c r="N143" s="8">
        <v>0</v>
      </c>
      <c r="O143" s="13"/>
      <c r="P143" s="8">
        <v>1</v>
      </c>
      <c r="Q143" s="8">
        <f t="shared" si="53"/>
        <v>14.4</v>
      </c>
      <c r="R143" s="8">
        <v>1</v>
      </c>
      <c r="S143" s="8">
        <f t="shared" si="58"/>
        <v>14.4</v>
      </c>
      <c r="T143" s="8">
        <v>1</v>
      </c>
      <c r="U143" s="8">
        <f t="shared" si="54"/>
        <v>14.4</v>
      </c>
      <c r="V143" s="11">
        <v>1</v>
      </c>
      <c r="W143" s="8">
        <f t="shared" si="52"/>
        <v>11.1</v>
      </c>
      <c r="X143" s="8">
        <v>1</v>
      </c>
      <c r="Y143" s="8">
        <f t="shared" si="56"/>
        <v>11.1</v>
      </c>
      <c r="Z143" s="8">
        <v>1</v>
      </c>
      <c r="AA143" s="8">
        <f t="shared" si="55"/>
        <v>11.1</v>
      </c>
      <c r="AB143" s="11">
        <v>0</v>
      </c>
      <c r="AD143" s="8">
        <v>0</v>
      </c>
      <c r="AF143" s="8">
        <v>0</v>
      </c>
      <c r="AG143" s="13"/>
      <c r="AH143" s="11">
        <v>1</v>
      </c>
      <c r="AI143" s="8">
        <f t="shared" si="59"/>
        <v>9.8000000000000007</v>
      </c>
      <c r="AJ143" s="8">
        <v>1</v>
      </c>
      <c r="AK143" s="8">
        <f t="shared" si="60"/>
        <v>9.8000000000000007</v>
      </c>
      <c r="AL143" s="8">
        <v>1</v>
      </c>
      <c r="AM143" s="13">
        <f t="shared" si="61"/>
        <v>9.8000000000000007</v>
      </c>
      <c r="AN143" s="11">
        <v>0</v>
      </c>
      <c r="AO143" s="8"/>
      <c r="AP143" s="8">
        <v>0</v>
      </c>
      <c r="AQ143" s="8"/>
      <c r="AR143" s="8">
        <v>0</v>
      </c>
      <c r="AS143" s="13"/>
      <c r="AZ143" s="13"/>
    </row>
    <row r="144" spans="2:52" x14ac:dyDescent="0.3">
      <c r="B144" s="28"/>
      <c r="C144" s="34">
        <v>45048.447916666599</v>
      </c>
      <c r="D144" s="11">
        <v>0</v>
      </c>
      <c r="E144" s="8"/>
      <c r="F144" s="8">
        <v>0</v>
      </c>
      <c r="G144" s="8"/>
      <c r="H144" s="8">
        <v>0</v>
      </c>
      <c r="I144" s="13"/>
      <c r="J144" s="11">
        <v>1</v>
      </c>
      <c r="K144" s="8">
        <f t="shared" si="62"/>
        <v>25</v>
      </c>
      <c r="L144" s="8">
        <v>0</v>
      </c>
      <c r="M144" s="8"/>
      <c r="N144" s="8">
        <v>0</v>
      </c>
      <c r="O144" s="13"/>
      <c r="P144" s="8">
        <v>1</v>
      </c>
      <c r="Q144" s="8">
        <f t="shared" si="53"/>
        <v>14.4</v>
      </c>
      <c r="R144" s="8">
        <v>1</v>
      </c>
      <c r="S144" s="8">
        <f t="shared" si="58"/>
        <v>14.4</v>
      </c>
      <c r="T144" s="8">
        <v>1</v>
      </c>
      <c r="U144" s="8">
        <f t="shared" si="54"/>
        <v>14.4</v>
      </c>
      <c r="V144" s="11">
        <v>1</v>
      </c>
      <c r="W144" s="8">
        <f t="shared" si="52"/>
        <v>11.1</v>
      </c>
      <c r="X144" s="8">
        <v>1</v>
      </c>
      <c r="Y144" s="8">
        <f t="shared" si="56"/>
        <v>11.1</v>
      </c>
      <c r="Z144" s="8">
        <v>1</v>
      </c>
      <c r="AA144" s="8">
        <f t="shared" si="55"/>
        <v>11.1</v>
      </c>
      <c r="AB144" s="11">
        <v>0</v>
      </c>
      <c r="AD144" s="8">
        <v>0</v>
      </c>
      <c r="AF144" s="8">
        <v>0</v>
      </c>
      <c r="AG144" s="13"/>
      <c r="AH144" s="11">
        <v>1</v>
      </c>
      <c r="AI144" s="8">
        <f t="shared" si="59"/>
        <v>9.8000000000000007</v>
      </c>
      <c r="AJ144" s="8">
        <v>1</v>
      </c>
      <c r="AK144" s="8">
        <f t="shared" si="60"/>
        <v>9.8000000000000007</v>
      </c>
      <c r="AL144" s="8">
        <v>1</v>
      </c>
      <c r="AM144" s="13">
        <f t="shared" si="61"/>
        <v>9.8000000000000007</v>
      </c>
      <c r="AN144" s="11">
        <v>1</v>
      </c>
      <c r="AO144" s="8">
        <f>MAX($AP$3-'2. Activiteiten en verbruik'!$M$5,0)</f>
        <v>46.6</v>
      </c>
      <c r="AP144" s="8">
        <v>0</v>
      </c>
      <c r="AQ144" s="8"/>
      <c r="AR144" s="8">
        <v>0</v>
      </c>
      <c r="AS144" s="13"/>
      <c r="AZ144" s="13"/>
    </row>
    <row r="145" spans="2:52" x14ac:dyDescent="0.3">
      <c r="B145" s="28"/>
      <c r="C145" s="34">
        <v>45048.458333333198</v>
      </c>
      <c r="D145" s="11">
        <v>0</v>
      </c>
      <c r="E145" s="8"/>
      <c r="F145" s="8">
        <v>0</v>
      </c>
      <c r="G145" s="8"/>
      <c r="H145" s="8">
        <v>0</v>
      </c>
      <c r="I145" s="13"/>
      <c r="J145" s="11">
        <v>1</v>
      </c>
      <c r="K145" s="8">
        <f t="shared" si="62"/>
        <v>25</v>
      </c>
      <c r="L145" s="8">
        <v>0</v>
      </c>
      <c r="M145" s="8"/>
      <c r="N145" s="8">
        <v>0</v>
      </c>
      <c r="O145" s="13"/>
      <c r="P145" s="8">
        <v>1</v>
      </c>
      <c r="Q145" s="8">
        <f t="shared" si="53"/>
        <v>14.4</v>
      </c>
      <c r="R145" s="8">
        <v>1</v>
      </c>
      <c r="S145" s="8">
        <f t="shared" si="58"/>
        <v>14.4</v>
      </c>
      <c r="T145" s="8">
        <v>1</v>
      </c>
      <c r="U145" s="8">
        <f t="shared" si="54"/>
        <v>14.4</v>
      </c>
      <c r="V145" s="11">
        <v>1</v>
      </c>
      <c r="W145" s="8">
        <f t="shared" si="52"/>
        <v>11.1</v>
      </c>
      <c r="X145" s="8">
        <v>1</v>
      </c>
      <c r="Y145" s="8">
        <f t="shared" si="56"/>
        <v>11.1</v>
      </c>
      <c r="Z145" s="8">
        <v>1</v>
      </c>
      <c r="AA145" s="8">
        <f t="shared" si="55"/>
        <v>11.1</v>
      </c>
      <c r="AB145" s="11">
        <v>0</v>
      </c>
      <c r="AD145" s="8">
        <v>0</v>
      </c>
      <c r="AF145" s="8">
        <v>0</v>
      </c>
      <c r="AG145" s="13"/>
      <c r="AH145" s="11">
        <v>1</v>
      </c>
      <c r="AI145" s="8">
        <f t="shared" si="59"/>
        <v>9.8000000000000007</v>
      </c>
      <c r="AJ145" s="8">
        <v>1</v>
      </c>
      <c r="AK145" s="8">
        <f t="shared" si="60"/>
        <v>9.8000000000000007</v>
      </c>
      <c r="AL145" s="8">
        <v>1</v>
      </c>
      <c r="AM145" s="13">
        <f t="shared" si="61"/>
        <v>9.8000000000000007</v>
      </c>
      <c r="AN145" s="11">
        <v>1</v>
      </c>
      <c r="AO145" s="8">
        <f>MIN(AO144+$B$3/4,$AP$3)</f>
        <v>46.6</v>
      </c>
      <c r="AP145" s="8">
        <v>0</v>
      </c>
      <c r="AQ145" s="8"/>
      <c r="AR145" s="8">
        <v>0</v>
      </c>
      <c r="AS145" s="13"/>
      <c r="AZ145" s="13"/>
    </row>
    <row r="146" spans="2:52" x14ac:dyDescent="0.3">
      <c r="B146" s="28"/>
      <c r="C146" s="34">
        <v>45048.468749999898</v>
      </c>
      <c r="D146" s="11">
        <v>0</v>
      </c>
      <c r="E146" s="8"/>
      <c r="F146" s="8">
        <v>0</v>
      </c>
      <c r="G146" s="8"/>
      <c r="H146" s="8">
        <v>0</v>
      </c>
      <c r="I146" s="13"/>
      <c r="J146" s="11">
        <v>1</v>
      </c>
      <c r="K146" s="8">
        <f t="shared" si="62"/>
        <v>25</v>
      </c>
      <c r="L146" s="8">
        <v>0</v>
      </c>
      <c r="M146" s="8"/>
      <c r="N146" s="8">
        <v>1</v>
      </c>
      <c r="O146" s="13">
        <f>MAX(O140-'2. Activiteiten en verbruik'!H6,0)</f>
        <v>25</v>
      </c>
      <c r="P146" s="8">
        <v>1</v>
      </c>
      <c r="Q146" s="8">
        <f t="shared" si="53"/>
        <v>14.4</v>
      </c>
      <c r="R146" s="8">
        <v>1</v>
      </c>
      <c r="S146" s="8">
        <f t="shared" si="58"/>
        <v>14.4</v>
      </c>
      <c r="T146" s="8">
        <v>1</v>
      </c>
      <c r="U146" s="8">
        <f t="shared" si="54"/>
        <v>14.4</v>
      </c>
      <c r="V146" s="11">
        <v>1</v>
      </c>
      <c r="W146" s="8">
        <f t="shared" si="52"/>
        <v>11.1</v>
      </c>
      <c r="X146" s="8">
        <v>1</v>
      </c>
      <c r="Y146" s="8">
        <f t="shared" si="56"/>
        <v>11.1</v>
      </c>
      <c r="Z146" s="8">
        <v>1</v>
      </c>
      <c r="AA146" s="8">
        <f t="shared" si="55"/>
        <v>11.1</v>
      </c>
      <c r="AB146" s="11">
        <v>0</v>
      </c>
      <c r="AD146" s="8">
        <v>0</v>
      </c>
      <c r="AF146" s="8">
        <v>0</v>
      </c>
      <c r="AG146" s="13"/>
      <c r="AH146" s="11">
        <v>1</v>
      </c>
      <c r="AI146" s="8">
        <f t="shared" si="59"/>
        <v>9.8000000000000007</v>
      </c>
      <c r="AJ146" s="8">
        <v>1</v>
      </c>
      <c r="AK146" s="8">
        <f t="shared" si="60"/>
        <v>9.8000000000000007</v>
      </c>
      <c r="AL146" s="8">
        <v>1</v>
      </c>
      <c r="AM146" s="13">
        <f t="shared" si="61"/>
        <v>9.8000000000000007</v>
      </c>
      <c r="AN146" s="11">
        <v>1</v>
      </c>
      <c r="AO146" s="8">
        <f>MIN(AO145+$B$3/4,$AP$3)</f>
        <v>46.6</v>
      </c>
      <c r="AP146" s="8">
        <v>0</v>
      </c>
      <c r="AQ146" s="8"/>
      <c r="AR146" s="8">
        <v>0</v>
      </c>
      <c r="AS146" s="13"/>
      <c r="AZ146" s="13"/>
    </row>
    <row r="147" spans="2:52" x14ac:dyDescent="0.3">
      <c r="B147" s="28"/>
      <c r="C147" s="34">
        <v>45048.479166666599</v>
      </c>
      <c r="D147" s="11">
        <v>0</v>
      </c>
      <c r="E147" s="8"/>
      <c r="F147" s="8">
        <v>0</v>
      </c>
      <c r="G147" s="8"/>
      <c r="H147" s="8">
        <v>0</v>
      </c>
      <c r="I147" s="13"/>
      <c r="J147" s="11">
        <v>1</v>
      </c>
      <c r="K147" s="8">
        <f t="shared" si="62"/>
        <v>25</v>
      </c>
      <c r="L147" s="8">
        <v>0</v>
      </c>
      <c r="M147" s="8"/>
      <c r="N147" s="8">
        <v>1</v>
      </c>
      <c r="O147" s="13">
        <f t="shared" ref="O147:O174" si="63">MIN(O146+$B$3/4,$L$3)</f>
        <v>25</v>
      </c>
      <c r="P147" s="8">
        <v>1</v>
      </c>
      <c r="Q147" s="8">
        <f t="shared" si="53"/>
        <v>14.4</v>
      </c>
      <c r="R147" s="8">
        <v>1</v>
      </c>
      <c r="S147" s="8">
        <f t="shared" si="58"/>
        <v>14.4</v>
      </c>
      <c r="T147" s="8">
        <v>1</v>
      </c>
      <c r="U147" s="8">
        <f t="shared" si="54"/>
        <v>14.4</v>
      </c>
      <c r="V147" s="11">
        <v>1</v>
      </c>
      <c r="W147" s="8">
        <f t="shared" si="52"/>
        <v>11.1</v>
      </c>
      <c r="X147" s="8">
        <v>1</v>
      </c>
      <c r="Y147" s="8">
        <f t="shared" si="56"/>
        <v>11.1</v>
      </c>
      <c r="Z147" s="8">
        <v>1</v>
      </c>
      <c r="AA147" s="8">
        <f t="shared" si="55"/>
        <v>11.1</v>
      </c>
      <c r="AB147" s="11">
        <v>0</v>
      </c>
      <c r="AD147" s="8">
        <v>0</v>
      </c>
      <c r="AF147" s="8">
        <v>0</v>
      </c>
      <c r="AG147" s="13"/>
      <c r="AH147" s="11">
        <v>1</v>
      </c>
      <c r="AI147" s="8">
        <f t="shared" si="59"/>
        <v>9.8000000000000007</v>
      </c>
      <c r="AJ147" s="8">
        <v>1</v>
      </c>
      <c r="AK147" s="8">
        <f t="shared" si="60"/>
        <v>9.8000000000000007</v>
      </c>
      <c r="AL147" s="8">
        <v>1</v>
      </c>
      <c r="AM147" s="13">
        <f t="shared" si="61"/>
        <v>9.8000000000000007</v>
      </c>
      <c r="AN147" s="11">
        <v>1</v>
      </c>
      <c r="AO147" s="8">
        <f>MIN(AO146+$B$3/4,$AP$3)</f>
        <v>46.6</v>
      </c>
      <c r="AP147" s="8">
        <v>0</v>
      </c>
      <c r="AQ147" s="8"/>
      <c r="AR147" s="8">
        <v>0</v>
      </c>
      <c r="AS147" s="13"/>
      <c r="AZ147" s="13"/>
    </row>
    <row r="148" spans="2:52" x14ac:dyDescent="0.3">
      <c r="B148" s="28"/>
      <c r="C148" s="34">
        <v>45048.489583333198</v>
      </c>
      <c r="D148" s="11">
        <v>0</v>
      </c>
      <c r="E148" s="8"/>
      <c r="F148" s="8">
        <v>0</v>
      </c>
      <c r="G148" s="8"/>
      <c r="H148" s="8">
        <v>0</v>
      </c>
      <c r="I148" s="13"/>
      <c r="J148" s="11">
        <v>1</v>
      </c>
      <c r="K148" s="8">
        <f t="shared" si="62"/>
        <v>25</v>
      </c>
      <c r="L148" s="8">
        <v>0</v>
      </c>
      <c r="M148" s="8"/>
      <c r="N148" s="8">
        <v>1</v>
      </c>
      <c r="O148" s="13">
        <f t="shared" si="63"/>
        <v>25</v>
      </c>
      <c r="P148" s="8">
        <v>1</v>
      </c>
      <c r="Q148" s="8">
        <f t="shared" si="53"/>
        <v>14.4</v>
      </c>
      <c r="R148" s="8">
        <v>1</v>
      </c>
      <c r="S148" s="8">
        <f t="shared" si="58"/>
        <v>14.4</v>
      </c>
      <c r="T148" s="8">
        <v>1</v>
      </c>
      <c r="U148" s="8">
        <f t="shared" si="54"/>
        <v>14.4</v>
      </c>
      <c r="V148" s="11">
        <v>1</v>
      </c>
      <c r="W148" s="8">
        <f t="shared" si="52"/>
        <v>11.1</v>
      </c>
      <c r="X148" s="8">
        <v>1</v>
      </c>
      <c r="Y148" s="8">
        <f t="shared" si="56"/>
        <v>11.1</v>
      </c>
      <c r="Z148" s="8">
        <v>1</v>
      </c>
      <c r="AA148" s="8">
        <f t="shared" si="55"/>
        <v>11.1</v>
      </c>
      <c r="AB148" s="11">
        <v>0</v>
      </c>
      <c r="AD148" s="8">
        <v>0</v>
      </c>
      <c r="AF148" s="8">
        <v>0</v>
      </c>
      <c r="AG148" s="13"/>
      <c r="AH148" s="11">
        <v>1</v>
      </c>
      <c r="AI148" s="8">
        <f t="shared" si="59"/>
        <v>9.8000000000000007</v>
      </c>
      <c r="AJ148" s="8">
        <v>1</v>
      </c>
      <c r="AK148" s="8">
        <f t="shared" si="60"/>
        <v>9.8000000000000007</v>
      </c>
      <c r="AL148" s="8">
        <v>1</v>
      </c>
      <c r="AM148" s="13">
        <f t="shared" si="61"/>
        <v>9.8000000000000007</v>
      </c>
      <c r="AN148" s="11">
        <v>1</v>
      </c>
      <c r="AO148" s="8">
        <f>MIN(AO147+$B$3/4,$AP$3)</f>
        <v>46.6</v>
      </c>
      <c r="AP148" s="8">
        <v>0</v>
      </c>
      <c r="AQ148" s="8"/>
      <c r="AR148" s="8">
        <v>0</v>
      </c>
      <c r="AS148" s="13"/>
      <c r="AZ148" s="13"/>
    </row>
    <row r="149" spans="2:52" x14ac:dyDescent="0.3">
      <c r="B149" s="28"/>
      <c r="C149" s="34">
        <v>45048.499999999898</v>
      </c>
      <c r="D149" s="11">
        <v>0</v>
      </c>
      <c r="E149" s="8"/>
      <c r="F149" s="8">
        <v>0</v>
      </c>
      <c r="G149" s="8"/>
      <c r="H149" s="8">
        <v>0</v>
      </c>
      <c r="I149" s="13"/>
      <c r="J149" s="11">
        <v>1</v>
      </c>
      <c r="K149" s="8">
        <f t="shared" si="62"/>
        <v>25</v>
      </c>
      <c r="L149" s="8">
        <v>0</v>
      </c>
      <c r="M149" s="8"/>
      <c r="N149" s="8">
        <v>1</v>
      </c>
      <c r="O149" s="13">
        <f t="shared" si="63"/>
        <v>25</v>
      </c>
      <c r="P149" s="8">
        <v>1</v>
      </c>
      <c r="Q149" s="8">
        <f t="shared" si="53"/>
        <v>14.4</v>
      </c>
      <c r="R149" s="8">
        <v>1</v>
      </c>
      <c r="S149" s="8">
        <f t="shared" si="58"/>
        <v>14.4</v>
      </c>
      <c r="T149" s="8">
        <v>1</v>
      </c>
      <c r="U149" s="8">
        <f t="shared" si="54"/>
        <v>14.4</v>
      </c>
      <c r="V149" s="11">
        <v>0</v>
      </c>
      <c r="W149" s="8"/>
      <c r="X149" s="8">
        <v>1</v>
      </c>
      <c r="Y149" s="8">
        <f t="shared" si="56"/>
        <v>11.1</v>
      </c>
      <c r="Z149" s="8">
        <v>1</v>
      </c>
      <c r="AA149" s="8">
        <f t="shared" si="55"/>
        <v>11.1</v>
      </c>
      <c r="AB149" s="11">
        <v>0</v>
      </c>
      <c r="AD149" s="8">
        <v>0</v>
      </c>
      <c r="AF149" s="8">
        <v>0</v>
      </c>
      <c r="AG149" s="13"/>
      <c r="AH149" s="11">
        <v>1</v>
      </c>
      <c r="AI149" s="8">
        <f t="shared" si="59"/>
        <v>9.8000000000000007</v>
      </c>
      <c r="AJ149" s="8">
        <v>1</v>
      </c>
      <c r="AK149" s="8">
        <f t="shared" si="60"/>
        <v>9.8000000000000007</v>
      </c>
      <c r="AL149" s="8">
        <v>1</v>
      </c>
      <c r="AM149" s="13">
        <f t="shared" si="61"/>
        <v>9.8000000000000007</v>
      </c>
      <c r="AN149" s="11">
        <v>0</v>
      </c>
      <c r="AO149" s="8"/>
      <c r="AP149" s="8">
        <v>0</v>
      </c>
      <c r="AQ149" s="8"/>
      <c r="AR149" s="8">
        <v>0</v>
      </c>
      <c r="AS149" s="13"/>
      <c r="AZ149" s="13"/>
    </row>
    <row r="150" spans="2:52" x14ac:dyDescent="0.3">
      <c r="B150" s="28"/>
      <c r="C150" s="34">
        <v>45048.510416666497</v>
      </c>
      <c r="D150" s="11">
        <v>0</v>
      </c>
      <c r="E150" s="8"/>
      <c r="F150" s="8">
        <v>0</v>
      </c>
      <c r="G150" s="8"/>
      <c r="H150" s="8">
        <v>0</v>
      </c>
      <c r="I150" s="13"/>
      <c r="J150" s="11">
        <v>1</v>
      </c>
      <c r="K150" s="8">
        <f t="shared" si="62"/>
        <v>25</v>
      </c>
      <c r="L150" s="8">
        <v>0</v>
      </c>
      <c r="M150" s="8"/>
      <c r="N150" s="8">
        <v>1</v>
      </c>
      <c r="O150" s="13">
        <f t="shared" si="63"/>
        <v>25</v>
      </c>
      <c r="P150" s="8">
        <v>0</v>
      </c>
      <c r="Q150" s="8"/>
      <c r="R150" s="8">
        <v>1</v>
      </c>
      <c r="S150" s="8">
        <f t="shared" si="58"/>
        <v>14.4</v>
      </c>
      <c r="T150" s="8">
        <v>1</v>
      </c>
      <c r="U150" s="8">
        <f t="shared" si="54"/>
        <v>14.4</v>
      </c>
      <c r="V150" s="11">
        <v>0</v>
      </c>
      <c r="W150" s="8"/>
      <c r="X150" s="8">
        <v>1</v>
      </c>
      <c r="Y150" s="8">
        <f t="shared" si="56"/>
        <v>11.1</v>
      </c>
      <c r="Z150" s="8">
        <v>1</v>
      </c>
      <c r="AA150" s="8">
        <f t="shared" si="55"/>
        <v>11.1</v>
      </c>
      <c r="AB150" s="11">
        <v>0</v>
      </c>
      <c r="AD150" s="8">
        <v>0</v>
      </c>
      <c r="AF150" s="8">
        <v>0</v>
      </c>
      <c r="AG150" s="13"/>
      <c r="AH150" s="11">
        <v>1</v>
      </c>
      <c r="AI150" s="8">
        <f t="shared" si="59"/>
        <v>9.8000000000000007</v>
      </c>
      <c r="AJ150" s="8">
        <v>1</v>
      </c>
      <c r="AK150" s="8">
        <f t="shared" si="60"/>
        <v>9.8000000000000007</v>
      </c>
      <c r="AL150" s="8">
        <v>1</v>
      </c>
      <c r="AM150" s="13">
        <f t="shared" si="61"/>
        <v>9.8000000000000007</v>
      </c>
      <c r="AN150" s="11">
        <v>0</v>
      </c>
      <c r="AO150" s="8"/>
      <c r="AP150" s="8">
        <v>1</v>
      </c>
      <c r="AQ150" s="8">
        <f>MAX($AP$3-'2. Activiteiten en verbruik'!$M$3,0)</f>
        <v>46.6</v>
      </c>
      <c r="AR150" s="8">
        <v>0</v>
      </c>
      <c r="AS150" s="13"/>
      <c r="AZ150" s="13"/>
    </row>
    <row r="151" spans="2:52" x14ac:dyDescent="0.3">
      <c r="B151" s="28"/>
      <c r="C151" s="34">
        <v>45048.520833333198</v>
      </c>
      <c r="D151" s="11">
        <v>0</v>
      </c>
      <c r="E151" s="8"/>
      <c r="F151" s="8">
        <v>0</v>
      </c>
      <c r="G151" s="8"/>
      <c r="H151" s="8">
        <v>0</v>
      </c>
      <c r="I151" s="13"/>
      <c r="J151" s="11">
        <v>1</v>
      </c>
      <c r="K151" s="8">
        <f t="shared" si="62"/>
        <v>25</v>
      </c>
      <c r="L151" s="8">
        <v>1</v>
      </c>
      <c r="M151" s="8">
        <f>MAX(M140-'2. Activiteiten en verbruik'!H7,0)</f>
        <v>25</v>
      </c>
      <c r="N151" s="8">
        <v>1</v>
      </c>
      <c r="O151" s="13">
        <f t="shared" si="63"/>
        <v>25</v>
      </c>
      <c r="P151" s="8">
        <v>0</v>
      </c>
      <c r="Q151" s="8"/>
      <c r="R151" s="8">
        <v>1</v>
      </c>
      <c r="S151" s="8">
        <f t="shared" si="58"/>
        <v>14.4</v>
      </c>
      <c r="T151" s="8">
        <v>1</v>
      </c>
      <c r="U151" s="8">
        <f t="shared" si="54"/>
        <v>14.4</v>
      </c>
      <c r="V151" s="11">
        <v>0</v>
      </c>
      <c r="W151" s="8"/>
      <c r="X151" s="8">
        <v>1</v>
      </c>
      <c r="Y151" s="8">
        <f t="shared" si="56"/>
        <v>11.1</v>
      </c>
      <c r="Z151" s="8">
        <v>1</v>
      </c>
      <c r="AA151" s="8">
        <f t="shared" si="55"/>
        <v>11.1</v>
      </c>
      <c r="AB151" s="11">
        <v>0</v>
      </c>
      <c r="AD151" s="8">
        <v>0</v>
      </c>
      <c r="AF151" s="8">
        <v>0</v>
      </c>
      <c r="AG151" s="13"/>
      <c r="AH151" s="11">
        <v>1</v>
      </c>
      <c r="AI151" s="8">
        <f t="shared" si="59"/>
        <v>9.8000000000000007</v>
      </c>
      <c r="AJ151" s="8">
        <v>1</v>
      </c>
      <c r="AK151" s="8">
        <f t="shared" si="60"/>
        <v>9.8000000000000007</v>
      </c>
      <c r="AL151" s="8">
        <v>1</v>
      </c>
      <c r="AM151" s="13">
        <f t="shared" si="61"/>
        <v>9.8000000000000007</v>
      </c>
      <c r="AN151" s="11">
        <v>0</v>
      </c>
      <c r="AO151" s="8"/>
      <c r="AP151" s="8">
        <v>1</v>
      </c>
      <c r="AQ151" s="8">
        <f>MIN(AQ150+$B$3/4,$AP$3)</f>
        <v>46.6</v>
      </c>
      <c r="AR151" s="8">
        <v>0</v>
      </c>
      <c r="AS151" s="13"/>
      <c r="AZ151" s="13"/>
    </row>
    <row r="152" spans="2:52" x14ac:dyDescent="0.3">
      <c r="B152" s="28"/>
      <c r="C152" s="34">
        <v>45048.531249999898</v>
      </c>
      <c r="D152" s="11">
        <v>0</v>
      </c>
      <c r="E152" s="8"/>
      <c r="F152" s="8">
        <v>0</v>
      </c>
      <c r="G152" s="8"/>
      <c r="H152" s="8">
        <v>0</v>
      </c>
      <c r="I152" s="13"/>
      <c r="J152" s="11">
        <v>1</v>
      </c>
      <c r="K152" s="8">
        <f t="shared" si="62"/>
        <v>25</v>
      </c>
      <c r="L152" s="8">
        <v>1</v>
      </c>
      <c r="M152" s="8">
        <f t="shared" ref="M152:M215" si="64">MIN(M151+$B$3/4,$L$3)</f>
        <v>25</v>
      </c>
      <c r="N152" s="8">
        <v>1</v>
      </c>
      <c r="O152" s="13">
        <f t="shared" si="63"/>
        <v>25</v>
      </c>
      <c r="P152" s="8">
        <v>0</v>
      </c>
      <c r="Q152" s="8"/>
      <c r="R152" s="8">
        <v>1</v>
      </c>
      <c r="S152" s="8">
        <f t="shared" si="58"/>
        <v>14.4</v>
      </c>
      <c r="T152" s="8">
        <v>1</v>
      </c>
      <c r="U152" s="8">
        <f t="shared" si="54"/>
        <v>14.4</v>
      </c>
      <c r="V152" s="11">
        <v>0</v>
      </c>
      <c r="W152" s="8"/>
      <c r="X152" s="8">
        <v>1</v>
      </c>
      <c r="Y152" s="8">
        <f t="shared" si="56"/>
        <v>11.1</v>
      </c>
      <c r="Z152" s="8">
        <v>1</v>
      </c>
      <c r="AA152" s="8">
        <f t="shared" si="55"/>
        <v>11.1</v>
      </c>
      <c r="AB152" s="11">
        <v>0</v>
      </c>
      <c r="AD152" s="8">
        <v>0</v>
      </c>
      <c r="AF152" s="8">
        <v>0</v>
      </c>
      <c r="AG152" s="13"/>
      <c r="AH152" s="11">
        <v>1</v>
      </c>
      <c r="AI152" s="8">
        <f t="shared" si="59"/>
        <v>9.8000000000000007</v>
      </c>
      <c r="AJ152" s="8">
        <v>1</v>
      </c>
      <c r="AK152" s="8">
        <f t="shared" si="60"/>
        <v>9.8000000000000007</v>
      </c>
      <c r="AL152" s="8">
        <v>1</v>
      </c>
      <c r="AM152" s="13">
        <f t="shared" si="61"/>
        <v>9.8000000000000007</v>
      </c>
      <c r="AN152" s="11">
        <v>0</v>
      </c>
      <c r="AO152" s="8"/>
      <c r="AP152" s="8">
        <v>1</v>
      </c>
      <c r="AQ152" s="8">
        <f>MIN(AQ151+$B$3/4,$AP$3)</f>
        <v>46.6</v>
      </c>
      <c r="AR152" s="8">
        <v>0</v>
      </c>
      <c r="AS152" s="13"/>
      <c r="AZ152" s="13"/>
    </row>
    <row r="153" spans="2:52" x14ac:dyDescent="0.3">
      <c r="B153" s="28"/>
      <c r="C153" s="34">
        <v>45048.541666666497</v>
      </c>
      <c r="D153" s="11">
        <v>0</v>
      </c>
      <c r="E153" s="8"/>
      <c r="F153" s="8">
        <v>0</v>
      </c>
      <c r="G153" s="8"/>
      <c r="H153" s="8">
        <v>0</v>
      </c>
      <c r="I153" s="13"/>
      <c r="J153" s="11">
        <v>1</v>
      </c>
      <c r="K153" s="8">
        <f t="shared" si="62"/>
        <v>25</v>
      </c>
      <c r="L153" s="8">
        <v>1</v>
      </c>
      <c r="M153" s="8">
        <f t="shared" si="64"/>
        <v>25</v>
      </c>
      <c r="N153" s="8">
        <v>1</v>
      </c>
      <c r="O153" s="13">
        <f t="shared" si="63"/>
        <v>25</v>
      </c>
      <c r="P153" s="8">
        <v>0</v>
      </c>
      <c r="Q153" s="8"/>
      <c r="R153" s="8">
        <v>1</v>
      </c>
      <c r="S153" s="8">
        <f t="shared" si="58"/>
        <v>14.4</v>
      </c>
      <c r="T153" s="8">
        <v>1</v>
      </c>
      <c r="U153" s="8">
        <f t="shared" si="54"/>
        <v>14.4</v>
      </c>
      <c r="V153" s="11">
        <v>0</v>
      </c>
      <c r="W153" s="8"/>
      <c r="X153" s="8">
        <v>1</v>
      </c>
      <c r="Y153" s="8">
        <f t="shared" si="56"/>
        <v>11.1</v>
      </c>
      <c r="Z153" s="8">
        <v>1</v>
      </c>
      <c r="AA153" s="8">
        <f t="shared" si="55"/>
        <v>11.1</v>
      </c>
      <c r="AB153" s="11">
        <v>0</v>
      </c>
      <c r="AD153" s="8">
        <v>0</v>
      </c>
      <c r="AF153" s="8">
        <v>0</v>
      </c>
      <c r="AG153" s="13"/>
      <c r="AH153" s="11">
        <v>1</v>
      </c>
      <c r="AI153" s="8">
        <f t="shared" si="59"/>
        <v>9.8000000000000007</v>
      </c>
      <c r="AJ153" s="8">
        <v>1</v>
      </c>
      <c r="AK153" s="8">
        <f t="shared" si="60"/>
        <v>9.8000000000000007</v>
      </c>
      <c r="AL153" s="8">
        <v>1</v>
      </c>
      <c r="AM153" s="13">
        <f t="shared" si="61"/>
        <v>9.8000000000000007</v>
      </c>
      <c r="AN153" s="11">
        <v>0</v>
      </c>
      <c r="AO153" s="8"/>
      <c r="AP153" s="8">
        <v>1</v>
      </c>
      <c r="AQ153" s="8">
        <f>MIN(AQ152+$B$3/4,$AP$3)</f>
        <v>46.6</v>
      </c>
      <c r="AR153" s="8">
        <v>1</v>
      </c>
      <c r="AS153" s="13">
        <f>MAX($AP$3-'2. Activiteiten en verbruik'!$M$3,0)</f>
        <v>46.6</v>
      </c>
      <c r="AZ153" s="13"/>
    </row>
    <row r="154" spans="2:52" x14ac:dyDescent="0.3">
      <c r="B154" s="28"/>
      <c r="C154" s="34">
        <v>45048.552083333198</v>
      </c>
      <c r="D154" s="11">
        <v>0</v>
      </c>
      <c r="E154" s="8"/>
      <c r="F154" s="8">
        <v>0</v>
      </c>
      <c r="G154" s="8"/>
      <c r="H154" s="8">
        <v>0</v>
      </c>
      <c r="I154" s="13"/>
      <c r="J154" s="11">
        <v>1</v>
      </c>
      <c r="K154" s="8">
        <f t="shared" si="62"/>
        <v>25</v>
      </c>
      <c r="L154" s="8">
        <v>1</v>
      </c>
      <c r="M154" s="8">
        <f t="shared" si="64"/>
        <v>25</v>
      </c>
      <c r="N154" s="8">
        <v>1</v>
      </c>
      <c r="O154" s="13">
        <f t="shared" si="63"/>
        <v>25</v>
      </c>
      <c r="P154" s="8">
        <v>0</v>
      </c>
      <c r="Q154" s="8"/>
      <c r="R154" s="8">
        <v>1</v>
      </c>
      <c r="S154" s="8">
        <f t="shared" si="58"/>
        <v>14.4</v>
      </c>
      <c r="T154" s="8">
        <v>1</v>
      </c>
      <c r="U154" s="8">
        <f t="shared" si="54"/>
        <v>14.4</v>
      </c>
      <c r="V154" s="11">
        <v>0</v>
      </c>
      <c r="W154" s="8"/>
      <c r="X154" s="8">
        <v>1</v>
      </c>
      <c r="Y154" s="8">
        <f t="shared" si="56"/>
        <v>11.1</v>
      </c>
      <c r="Z154" s="8">
        <v>1</v>
      </c>
      <c r="AA154" s="8">
        <f t="shared" si="55"/>
        <v>11.1</v>
      </c>
      <c r="AB154" s="11">
        <v>0</v>
      </c>
      <c r="AD154" s="8">
        <v>0</v>
      </c>
      <c r="AF154" s="8">
        <v>0</v>
      </c>
      <c r="AG154" s="13"/>
      <c r="AH154" s="11">
        <v>1</v>
      </c>
      <c r="AI154" s="8">
        <f t="shared" si="59"/>
        <v>9.8000000000000007</v>
      </c>
      <c r="AJ154" s="8">
        <v>1</v>
      </c>
      <c r="AK154" s="8">
        <f t="shared" si="60"/>
        <v>9.8000000000000007</v>
      </c>
      <c r="AL154" s="8">
        <v>1</v>
      </c>
      <c r="AM154" s="13">
        <f t="shared" si="61"/>
        <v>9.8000000000000007</v>
      </c>
      <c r="AN154" s="11">
        <v>0</v>
      </c>
      <c r="AO154" s="8"/>
      <c r="AP154" s="8">
        <v>0</v>
      </c>
      <c r="AQ154" s="8"/>
      <c r="AR154" s="8">
        <v>1</v>
      </c>
      <c r="AS154" s="13">
        <f>MIN(AS153+$B$3/4,$AP$3)</f>
        <v>46.6</v>
      </c>
      <c r="AZ154" s="13"/>
    </row>
    <row r="155" spans="2:52" x14ac:dyDescent="0.3">
      <c r="B155" s="28"/>
      <c r="C155" s="34">
        <v>45048.562499999898</v>
      </c>
      <c r="D155" s="11">
        <v>0</v>
      </c>
      <c r="E155" s="8"/>
      <c r="F155" s="8">
        <v>0</v>
      </c>
      <c r="G155" s="8"/>
      <c r="H155" s="8">
        <v>0</v>
      </c>
      <c r="I155" s="13"/>
      <c r="J155" s="11">
        <v>1</v>
      </c>
      <c r="K155" s="8">
        <f t="shared" si="62"/>
        <v>25</v>
      </c>
      <c r="L155" s="8">
        <v>1</v>
      </c>
      <c r="M155" s="8">
        <f t="shared" si="64"/>
        <v>25</v>
      </c>
      <c r="N155" s="8">
        <v>1</v>
      </c>
      <c r="O155" s="13">
        <f t="shared" si="63"/>
        <v>25</v>
      </c>
      <c r="P155" s="8">
        <v>0</v>
      </c>
      <c r="Q155" s="8"/>
      <c r="R155" s="8">
        <v>1</v>
      </c>
      <c r="S155" s="8">
        <f t="shared" si="58"/>
        <v>14.4</v>
      </c>
      <c r="T155" s="8">
        <v>1</v>
      </c>
      <c r="U155" s="8">
        <f t="shared" si="54"/>
        <v>14.4</v>
      </c>
      <c r="V155" s="11">
        <v>0</v>
      </c>
      <c r="W155" s="8"/>
      <c r="X155" s="8">
        <v>1</v>
      </c>
      <c r="Y155" s="8">
        <f t="shared" si="56"/>
        <v>11.1</v>
      </c>
      <c r="Z155" s="8">
        <v>1</v>
      </c>
      <c r="AA155" s="8">
        <f t="shared" si="55"/>
        <v>11.1</v>
      </c>
      <c r="AB155" s="11">
        <v>0</v>
      </c>
      <c r="AD155" s="8">
        <v>0</v>
      </c>
      <c r="AF155" s="8">
        <v>0</v>
      </c>
      <c r="AG155" s="13"/>
      <c r="AH155" s="11">
        <v>1</v>
      </c>
      <c r="AI155" s="8">
        <f t="shared" si="59"/>
        <v>9.8000000000000007</v>
      </c>
      <c r="AJ155" s="8">
        <v>1</v>
      </c>
      <c r="AK155" s="8">
        <f t="shared" si="60"/>
        <v>9.8000000000000007</v>
      </c>
      <c r="AL155" s="8">
        <v>1</v>
      </c>
      <c r="AM155" s="13">
        <f t="shared" si="61"/>
        <v>9.8000000000000007</v>
      </c>
      <c r="AN155" s="11">
        <v>0</v>
      </c>
      <c r="AO155" s="8"/>
      <c r="AP155" s="8">
        <v>0</v>
      </c>
      <c r="AQ155" s="8"/>
      <c r="AR155" s="8">
        <v>0</v>
      </c>
      <c r="AS155" s="13"/>
      <c r="AZ155" s="13"/>
    </row>
    <row r="156" spans="2:52" x14ac:dyDescent="0.3">
      <c r="B156" s="28"/>
      <c r="C156" s="34">
        <v>45048.572916666497</v>
      </c>
      <c r="D156" s="11">
        <v>0</v>
      </c>
      <c r="E156" s="8"/>
      <c r="F156" s="8">
        <v>0</v>
      </c>
      <c r="G156" s="8"/>
      <c r="H156" s="8">
        <v>0</v>
      </c>
      <c r="I156" s="13"/>
      <c r="J156" s="11">
        <v>1</v>
      </c>
      <c r="K156" s="8">
        <f t="shared" si="62"/>
        <v>25</v>
      </c>
      <c r="L156" s="8">
        <v>1</v>
      </c>
      <c r="M156" s="8">
        <f t="shared" si="64"/>
        <v>25</v>
      </c>
      <c r="N156" s="8">
        <v>1</v>
      </c>
      <c r="O156" s="13">
        <f t="shared" si="63"/>
        <v>25</v>
      </c>
      <c r="P156" s="8">
        <v>0</v>
      </c>
      <c r="Q156" s="8"/>
      <c r="R156" s="8">
        <v>1</v>
      </c>
      <c r="S156" s="8">
        <f t="shared" si="58"/>
        <v>14.4</v>
      </c>
      <c r="T156" s="8">
        <v>1</v>
      </c>
      <c r="U156" s="8">
        <f t="shared" si="54"/>
        <v>14.4</v>
      </c>
      <c r="V156" s="11">
        <v>0</v>
      </c>
      <c r="W156" s="8"/>
      <c r="X156" s="8">
        <v>1</v>
      </c>
      <c r="Y156" s="8">
        <f t="shared" si="56"/>
        <v>11.1</v>
      </c>
      <c r="Z156" s="8">
        <v>1</v>
      </c>
      <c r="AA156" s="8">
        <f t="shared" si="55"/>
        <v>11.1</v>
      </c>
      <c r="AB156" s="11">
        <v>0</v>
      </c>
      <c r="AD156" s="8">
        <v>0</v>
      </c>
      <c r="AF156" s="8">
        <v>0</v>
      </c>
      <c r="AG156" s="13"/>
      <c r="AH156" s="11">
        <v>1</v>
      </c>
      <c r="AI156" s="8">
        <f t="shared" si="59"/>
        <v>9.8000000000000007</v>
      </c>
      <c r="AJ156" s="8">
        <v>1</v>
      </c>
      <c r="AK156" s="8">
        <f t="shared" si="60"/>
        <v>9.8000000000000007</v>
      </c>
      <c r="AL156" s="8">
        <v>1</v>
      </c>
      <c r="AM156" s="13">
        <f t="shared" si="61"/>
        <v>9.8000000000000007</v>
      </c>
      <c r="AN156" s="11">
        <v>0</v>
      </c>
      <c r="AO156" s="8"/>
      <c r="AP156" s="8">
        <v>0</v>
      </c>
      <c r="AQ156" s="8"/>
      <c r="AR156" s="8">
        <v>0</v>
      </c>
      <c r="AS156" s="13"/>
      <c r="AZ156" s="13"/>
    </row>
    <row r="157" spans="2:52" x14ac:dyDescent="0.3">
      <c r="B157" s="28"/>
      <c r="C157" s="34">
        <v>45048.583333333198</v>
      </c>
      <c r="D157" s="11">
        <v>0</v>
      </c>
      <c r="E157" s="8"/>
      <c r="F157" s="8">
        <v>0</v>
      </c>
      <c r="G157" s="8"/>
      <c r="H157" s="8">
        <v>0</v>
      </c>
      <c r="I157" s="13"/>
      <c r="J157" s="11">
        <v>1</v>
      </c>
      <c r="K157" s="8">
        <f t="shared" si="62"/>
        <v>25</v>
      </c>
      <c r="L157" s="8">
        <v>1</v>
      </c>
      <c r="M157" s="8">
        <f t="shared" si="64"/>
        <v>25</v>
      </c>
      <c r="N157" s="8">
        <v>1</v>
      </c>
      <c r="O157" s="13">
        <f t="shared" si="63"/>
        <v>25</v>
      </c>
      <c r="P157" s="8">
        <v>0</v>
      </c>
      <c r="Q157" s="8"/>
      <c r="R157" s="8">
        <v>1</v>
      </c>
      <c r="S157" s="8">
        <f t="shared" si="58"/>
        <v>14.4</v>
      </c>
      <c r="T157" s="8">
        <v>1</v>
      </c>
      <c r="U157" s="8">
        <f t="shared" si="54"/>
        <v>14.4</v>
      </c>
      <c r="V157" s="11">
        <v>0</v>
      </c>
      <c r="W157" s="8"/>
      <c r="X157" s="8">
        <v>1</v>
      </c>
      <c r="Y157" s="8">
        <f t="shared" si="56"/>
        <v>11.1</v>
      </c>
      <c r="Z157" s="8">
        <v>1</v>
      </c>
      <c r="AA157" s="8">
        <f t="shared" si="55"/>
        <v>11.1</v>
      </c>
      <c r="AB157" s="11">
        <v>0</v>
      </c>
      <c r="AD157" s="8">
        <v>0</v>
      </c>
      <c r="AF157" s="8">
        <v>0</v>
      </c>
      <c r="AG157" s="13"/>
      <c r="AH157" s="11">
        <v>1</v>
      </c>
      <c r="AI157" s="8">
        <f t="shared" si="59"/>
        <v>9.8000000000000007</v>
      </c>
      <c r="AJ157" s="8">
        <v>1</v>
      </c>
      <c r="AK157" s="8">
        <f t="shared" si="60"/>
        <v>9.8000000000000007</v>
      </c>
      <c r="AL157" s="8">
        <v>1</v>
      </c>
      <c r="AM157" s="13">
        <f t="shared" si="61"/>
        <v>9.8000000000000007</v>
      </c>
      <c r="AN157" s="11">
        <v>1</v>
      </c>
      <c r="AO157" s="8">
        <f>MAX($AP$3-'2. Activiteiten en verbruik'!$M$3,0)</f>
        <v>46.6</v>
      </c>
      <c r="AP157" s="8">
        <v>0</v>
      </c>
      <c r="AQ157" s="8"/>
      <c r="AR157" s="8">
        <v>0</v>
      </c>
      <c r="AS157" s="13"/>
      <c r="AZ157" s="13"/>
    </row>
    <row r="158" spans="2:52" x14ac:dyDescent="0.3">
      <c r="B158" s="28"/>
      <c r="C158" s="34">
        <v>45048.593749999898</v>
      </c>
      <c r="D158" s="11">
        <v>0</v>
      </c>
      <c r="E158" s="8"/>
      <c r="F158" s="8">
        <v>0</v>
      </c>
      <c r="G158" s="8"/>
      <c r="H158" s="8">
        <v>0</v>
      </c>
      <c r="I158" s="13"/>
      <c r="J158" s="11">
        <v>1</v>
      </c>
      <c r="K158" s="8">
        <f t="shared" si="62"/>
        <v>25</v>
      </c>
      <c r="L158" s="8">
        <v>1</v>
      </c>
      <c r="M158" s="8">
        <f t="shared" si="64"/>
        <v>25</v>
      </c>
      <c r="N158" s="8">
        <v>1</v>
      </c>
      <c r="O158" s="13">
        <f t="shared" si="63"/>
        <v>25</v>
      </c>
      <c r="P158" s="8">
        <v>0</v>
      </c>
      <c r="Q158" s="8"/>
      <c r="R158" s="8">
        <v>1</v>
      </c>
      <c r="S158" s="8">
        <f t="shared" si="58"/>
        <v>14.4</v>
      </c>
      <c r="T158" s="8">
        <v>1</v>
      </c>
      <c r="U158" s="8">
        <f t="shared" si="54"/>
        <v>14.4</v>
      </c>
      <c r="V158" s="11">
        <v>0</v>
      </c>
      <c r="W158" s="8"/>
      <c r="X158" s="8">
        <v>1</v>
      </c>
      <c r="Y158" s="8">
        <f t="shared" si="56"/>
        <v>11.1</v>
      </c>
      <c r="Z158" s="8">
        <v>1</v>
      </c>
      <c r="AA158" s="8">
        <f t="shared" si="55"/>
        <v>11.1</v>
      </c>
      <c r="AB158" s="11">
        <v>0</v>
      </c>
      <c r="AD158" s="8">
        <v>0</v>
      </c>
      <c r="AF158" s="8">
        <v>0</v>
      </c>
      <c r="AG158" s="13"/>
      <c r="AH158" s="11">
        <v>1</v>
      </c>
      <c r="AI158" s="8">
        <f t="shared" si="59"/>
        <v>9.8000000000000007</v>
      </c>
      <c r="AJ158" s="8">
        <v>1</v>
      </c>
      <c r="AK158" s="8">
        <f t="shared" si="60"/>
        <v>9.8000000000000007</v>
      </c>
      <c r="AL158" s="8">
        <v>1</v>
      </c>
      <c r="AM158" s="13">
        <f t="shared" si="61"/>
        <v>9.8000000000000007</v>
      </c>
      <c r="AN158" s="11">
        <v>1</v>
      </c>
      <c r="AO158" s="8">
        <f>MIN(AO157+$B$3/4,$AP$3)</f>
        <v>46.6</v>
      </c>
      <c r="AP158" s="8">
        <v>0</v>
      </c>
      <c r="AQ158" s="8"/>
      <c r="AR158" s="8">
        <v>0</v>
      </c>
      <c r="AS158" s="13"/>
      <c r="AZ158" s="13"/>
    </row>
    <row r="159" spans="2:52" x14ac:dyDescent="0.3">
      <c r="B159" s="28"/>
      <c r="C159" s="34">
        <v>45048.604166666497</v>
      </c>
      <c r="D159" s="11">
        <v>0</v>
      </c>
      <c r="E159" s="8"/>
      <c r="F159" s="8">
        <v>0</v>
      </c>
      <c r="G159" s="8"/>
      <c r="H159" s="8">
        <v>0</v>
      </c>
      <c r="I159" s="13"/>
      <c r="J159" s="11">
        <v>1</v>
      </c>
      <c r="K159" s="8">
        <f t="shared" si="62"/>
        <v>25</v>
      </c>
      <c r="L159" s="8">
        <v>1</v>
      </c>
      <c r="M159" s="8">
        <f t="shared" si="64"/>
        <v>25</v>
      </c>
      <c r="N159" s="8">
        <v>1</v>
      </c>
      <c r="O159" s="13">
        <f t="shared" si="63"/>
        <v>25</v>
      </c>
      <c r="P159" s="8">
        <v>0</v>
      </c>
      <c r="Q159" s="8"/>
      <c r="R159" s="8">
        <v>1</v>
      </c>
      <c r="S159" s="8">
        <f t="shared" si="58"/>
        <v>14.4</v>
      </c>
      <c r="T159" s="8">
        <v>1</v>
      </c>
      <c r="U159" s="8">
        <f t="shared" si="54"/>
        <v>14.4</v>
      </c>
      <c r="V159" s="11">
        <v>1</v>
      </c>
      <c r="W159" s="8">
        <f>MAX(W148-'2. Activiteiten en verbruik'!J7,0)</f>
        <v>11.1</v>
      </c>
      <c r="X159" s="8">
        <v>1</v>
      </c>
      <c r="Y159" s="8">
        <f t="shared" si="56"/>
        <v>11.1</v>
      </c>
      <c r="Z159" s="8">
        <v>0</v>
      </c>
      <c r="AA159" s="13"/>
      <c r="AB159" s="11">
        <v>0</v>
      </c>
      <c r="AD159" s="8">
        <v>0</v>
      </c>
      <c r="AF159" s="8">
        <v>0</v>
      </c>
      <c r="AG159" s="13"/>
      <c r="AH159" s="11">
        <v>1</v>
      </c>
      <c r="AI159" s="8">
        <f t="shared" si="59"/>
        <v>9.8000000000000007</v>
      </c>
      <c r="AJ159" s="8">
        <v>1</v>
      </c>
      <c r="AK159" s="8">
        <f t="shared" si="60"/>
        <v>9.8000000000000007</v>
      </c>
      <c r="AL159" s="8">
        <v>1</v>
      </c>
      <c r="AM159" s="13">
        <f t="shared" si="61"/>
        <v>9.8000000000000007</v>
      </c>
      <c r="AN159" s="11">
        <v>0</v>
      </c>
      <c r="AO159" s="8"/>
      <c r="AP159" s="8">
        <v>0</v>
      </c>
      <c r="AQ159" s="8"/>
      <c r="AR159" s="8">
        <v>0</v>
      </c>
      <c r="AS159" s="13"/>
      <c r="AZ159" s="13"/>
    </row>
    <row r="160" spans="2:52" x14ac:dyDescent="0.3">
      <c r="B160" s="28"/>
      <c r="C160" s="34">
        <v>45048.614583333198</v>
      </c>
      <c r="D160" s="11">
        <v>0</v>
      </c>
      <c r="E160" s="8"/>
      <c r="F160" s="8">
        <v>0</v>
      </c>
      <c r="G160" s="8"/>
      <c r="H160" s="8">
        <v>0</v>
      </c>
      <c r="I160" s="13"/>
      <c r="J160" s="11">
        <v>1</v>
      </c>
      <c r="K160" s="8">
        <f t="shared" si="62"/>
        <v>25</v>
      </c>
      <c r="L160" s="8">
        <v>1</v>
      </c>
      <c r="M160" s="8">
        <f t="shared" si="64"/>
        <v>25</v>
      </c>
      <c r="N160" s="8">
        <v>1</v>
      </c>
      <c r="O160" s="13">
        <f t="shared" si="63"/>
        <v>25</v>
      </c>
      <c r="P160" s="8">
        <v>1</v>
      </c>
      <c r="Q160" s="8">
        <f>MAX(Q149-'2. Activiteiten en verbruik'!I7,0)</f>
        <v>14.4</v>
      </c>
      <c r="R160" s="8">
        <v>1</v>
      </c>
      <c r="S160" s="8">
        <f t="shared" si="58"/>
        <v>14.4</v>
      </c>
      <c r="T160" s="8">
        <v>1</v>
      </c>
      <c r="U160" s="8">
        <f t="shared" si="54"/>
        <v>14.4</v>
      </c>
      <c r="V160" s="11">
        <v>1</v>
      </c>
      <c r="W160" s="8">
        <f t="shared" ref="W160:W191" si="65">MIN(W159+$B$3/4,$X$3)</f>
        <v>11.1</v>
      </c>
      <c r="X160" s="8">
        <v>1</v>
      </c>
      <c r="Y160" s="8">
        <f t="shared" si="56"/>
        <v>11.1</v>
      </c>
      <c r="Z160" s="8">
        <v>0</v>
      </c>
      <c r="AA160" s="13"/>
      <c r="AB160" s="11">
        <v>0</v>
      </c>
      <c r="AD160" s="8">
        <v>0</v>
      </c>
      <c r="AF160" s="8">
        <v>0</v>
      </c>
      <c r="AG160" s="13"/>
      <c r="AH160" s="11">
        <v>1</v>
      </c>
      <c r="AI160" s="8">
        <f t="shared" si="59"/>
        <v>9.8000000000000007</v>
      </c>
      <c r="AJ160" s="8">
        <v>1</v>
      </c>
      <c r="AK160" s="8">
        <f t="shared" si="60"/>
        <v>9.8000000000000007</v>
      </c>
      <c r="AL160" s="8">
        <v>1</v>
      </c>
      <c r="AM160" s="13">
        <f t="shared" si="61"/>
        <v>9.8000000000000007</v>
      </c>
      <c r="AN160" s="11">
        <v>0</v>
      </c>
      <c r="AO160" s="8"/>
      <c r="AP160" s="8">
        <v>0</v>
      </c>
      <c r="AQ160" s="8"/>
      <c r="AR160" s="8">
        <v>0</v>
      </c>
      <c r="AS160" s="13"/>
      <c r="AZ160" s="13"/>
    </row>
    <row r="161" spans="2:52" x14ac:dyDescent="0.3">
      <c r="B161" s="28"/>
      <c r="C161" s="34">
        <v>45048.624999999898</v>
      </c>
      <c r="D161" s="11">
        <v>0</v>
      </c>
      <c r="E161" s="8"/>
      <c r="F161" s="8">
        <v>0</v>
      </c>
      <c r="G161" s="8"/>
      <c r="H161" s="8">
        <v>0</v>
      </c>
      <c r="I161" s="13"/>
      <c r="J161" s="11">
        <v>1</v>
      </c>
      <c r="K161" s="8">
        <f t="shared" si="62"/>
        <v>25</v>
      </c>
      <c r="L161" s="8">
        <v>1</v>
      </c>
      <c r="M161" s="8">
        <f t="shared" si="64"/>
        <v>25</v>
      </c>
      <c r="N161" s="8">
        <v>1</v>
      </c>
      <c r="O161" s="13">
        <f t="shared" si="63"/>
        <v>25</v>
      </c>
      <c r="P161" s="8">
        <v>1</v>
      </c>
      <c r="Q161" s="8">
        <f t="shared" ref="Q161:Q178" si="66">MIN(Q160+$B$3/4,$R$3)</f>
        <v>14.4</v>
      </c>
      <c r="R161" s="8">
        <v>1</v>
      </c>
      <c r="S161" s="8">
        <f t="shared" si="58"/>
        <v>14.4</v>
      </c>
      <c r="T161" s="8">
        <v>0</v>
      </c>
      <c r="U161" s="8"/>
      <c r="V161" s="11">
        <v>1</v>
      </c>
      <c r="W161" s="8">
        <f t="shared" si="65"/>
        <v>11.1</v>
      </c>
      <c r="X161" s="8">
        <v>1</v>
      </c>
      <c r="Y161" s="8">
        <f t="shared" ref="Y161:Y171" si="67">MIN(Y160+$B$3/4,$X$3)</f>
        <v>11.1</v>
      </c>
      <c r="Z161" s="8">
        <v>0</v>
      </c>
      <c r="AA161" s="13"/>
      <c r="AB161" s="11">
        <v>0</v>
      </c>
      <c r="AD161" s="8">
        <v>0</v>
      </c>
      <c r="AF161" s="8">
        <v>0</v>
      </c>
      <c r="AG161" s="13"/>
      <c r="AH161" s="11">
        <v>1</v>
      </c>
      <c r="AI161" s="8">
        <f t="shared" si="59"/>
        <v>9.8000000000000007</v>
      </c>
      <c r="AJ161" s="8">
        <v>1</v>
      </c>
      <c r="AK161" s="8">
        <f t="shared" si="60"/>
        <v>9.8000000000000007</v>
      </c>
      <c r="AL161" s="8">
        <v>1</v>
      </c>
      <c r="AM161" s="13">
        <f t="shared" si="61"/>
        <v>9.8000000000000007</v>
      </c>
      <c r="AN161" s="11">
        <v>0</v>
      </c>
      <c r="AO161" s="8"/>
      <c r="AP161" s="8">
        <v>0</v>
      </c>
      <c r="AQ161" s="8"/>
      <c r="AR161" s="8">
        <v>0</v>
      </c>
      <c r="AS161" s="13"/>
      <c r="AZ161" s="13"/>
    </row>
    <row r="162" spans="2:52" x14ac:dyDescent="0.3">
      <c r="B162" s="28"/>
      <c r="C162" s="34">
        <v>45048.635416666497</v>
      </c>
      <c r="D162" s="11">
        <v>0</v>
      </c>
      <c r="E162" s="8"/>
      <c r="F162" s="8">
        <v>0</v>
      </c>
      <c r="G162" s="8"/>
      <c r="H162" s="8">
        <v>0</v>
      </c>
      <c r="I162" s="13"/>
      <c r="J162" s="11">
        <v>1</v>
      </c>
      <c r="K162" s="8">
        <f t="shared" si="62"/>
        <v>25</v>
      </c>
      <c r="L162" s="8">
        <v>1</v>
      </c>
      <c r="M162" s="8">
        <f t="shared" si="64"/>
        <v>25</v>
      </c>
      <c r="N162" s="8">
        <v>1</v>
      </c>
      <c r="O162" s="13">
        <f t="shared" si="63"/>
        <v>25</v>
      </c>
      <c r="P162" s="8">
        <v>1</v>
      </c>
      <c r="Q162" s="8">
        <f t="shared" si="66"/>
        <v>14.4</v>
      </c>
      <c r="R162" s="8">
        <v>1</v>
      </c>
      <c r="S162" s="8">
        <f t="shared" si="58"/>
        <v>14.4</v>
      </c>
      <c r="T162" s="8">
        <v>0</v>
      </c>
      <c r="U162" s="8"/>
      <c r="V162" s="11">
        <v>1</v>
      </c>
      <c r="W162" s="8">
        <f t="shared" si="65"/>
        <v>11.1</v>
      </c>
      <c r="X162" s="8">
        <v>1</v>
      </c>
      <c r="Y162" s="8">
        <f t="shared" si="67"/>
        <v>11.1</v>
      </c>
      <c r="Z162" s="8">
        <v>0</v>
      </c>
      <c r="AA162" s="13"/>
      <c r="AB162" s="11">
        <v>0</v>
      </c>
      <c r="AD162" s="8">
        <v>0</v>
      </c>
      <c r="AF162" s="8">
        <v>0</v>
      </c>
      <c r="AG162" s="13"/>
      <c r="AH162" s="11">
        <v>1</v>
      </c>
      <c r="AI162" s="8">
        <f t="shared" si="59"/>
        <v>9.8000000000000007</v>
      </c>
      <c r="AJ162" s="8">
        <v>1</v>
      </c>
      <c r="AK162" s="8">
        <f t="shared" si="60"/>
        <v>9.8000000000000007</v>
      </c>
      <c r="AL162" s="8">
        <v>1</v>
      </c>
      <c r="AM162" s="13">
        <f t="shared" si="61"/>
        <v>9.8000000000000007</v>
      </c>
      <c r="AN162" s="11">
        <v>0</v>
      </c>
      <c r="AO162" s="8"/>
      <c r="AP162" s="8">
        <v>0</v>
      </c>
      <c r="AQ162" s="8"/>
      <c r="AR162" s="8">
        <v>0</v>
      </c>
      <c r="AS162" s="13"/>
      <c r="AZ162" s="13"/>
    </row>
    <row r="163" spans="2:52" x14ac:dyDescent="0.3">
      <c r="B163" s="28"/>
      <c r="C163" s="34">
        <v>45048.645833333198</v>
      </c>
      <c r="D163" s="11">
        <v>0</v>
      </c>
      <c r="E163" s="8"/>
      <c r="F163" s="8">
        <v>0</v>
      </c>
      <c r="G163" s="8"/>
      <c r="H163" s="8">
        <v>0</v>
      </c>
      <c r="I163" s="13"/>
      <c r="J163" s="11">
        <v>1</v>
      </c>
      <c r="K163" s="8">
        <f t="shared" si="62"/>
        <v>25</v>
      </c>
      <c r="L163" s="8">
        <v>1</v>
      </c>
      <c r="M163" s="8">
        <f t="shared" si="64"/>
        <v>25</v>
      </c>
      <c r="N163" s="8">
        <v>1</v>
      </c>
      <c r="O163" s="13">
        <f t="shared" si="63"/>
        <v>25</v>
      </c>
      <c r="P163" s="8">
        <v>1</v>
      </c>
      <c r="Q163" s="8">
        <f t="shared" si="66"/>
        <v>14.4</v>
      </c>
      <c r="R163" s="8">
        <v>1</v>
      </c>
      <c r="S163" s="8">
        <f t="shared" si="58"/>
        <v>14.4</v>
      </c>
      <c r="T163" s="8">
        <v>0</v>
      </c>
      <c r="U163" s="8"/>
      <c r="V163" s="11">
        <v>1</v>
      </c>
      <c r="W163" s="8">
        <f t="shared" si="65"/>
        <v>11.1</v>
      </c>
      <c r="X163" s="8">
        <v>1</v>
      </c>
      <c r="Y163" s="8">
        <f t="shared" si="67"/>
        <v>11.1</v>
      </c>
      <c r="Z163" s="8">
        <v>1</v>
      </c>
      <c r="AA163" s="13">
        <f>MAX(AA158-'2. Activiteiten en verbruik'!J6,0)</f>
        <v>11.1</v>
      </c>
      <c r="AB163" s="11">
        <v>0</v>
      </c>
      <c r="AD163" s="8">
        <v>0</v>
      </c>
      <c r="AF163" s="8">
        <v>0</v>
      </c>
      <c r="AG163" s="13"/>
      <c r="AH163" s="11">
        <v>1</v>
      </c>
      <c r="AI163" s="8">
        <f t="shared" si="59"/>
        <v>9.8000000000000007</v>
      </c>
      <c r="AJ163" s="8">
        <v>1</v>
      </c>
      <c r="AK163" s="8">
        <f t="shared" si="60"/>
        <v>9.8000000000000007</v>
      </c>
      <c r="AL163" s="8">
        <v>1</v>
      </c>
      <c r="AM163" s="13">
        <f t="shared" si="61"/>
        <v>9.8000000000000007</v>
      </c>
      <c r="AN163" s="11">
        <v>0</v>
      </c>
      <c r="AO163" s="8"/>
      <c r="AP163" s="8">
        <v>1</v>
      </c>
      <c r="AQ163" s="8">
        <f>MAX($AP$3-'2. Activiteiten en verbruik'!$M$4,0)</f>
        <v>46.6</v>
      </c>
      <c r="AR163" s="8">
        <v>0</v>
      </c>
      <c r="AS163" s="13"/>
      <c r="AZ163" s="13"/>
    </row>
    <row r="164" spans="2:52" x14ac:dyDescent="0.3">
      <c r="B164" s="28"/>
      <c r="C164" s="34">
        <v>45048.656249999804</v>
      </c>
      <c r="D164" s="11">
        <v>0</v>
      </c>
      <c r="E164" s="8"/>
      <c r="F164" s="8">
        <v>0</v>
      </c>
      <c r="G164" s="8"/>
      <c r="H164" s="8">
        <v>0</v>
      </c>
      <c r="I164" s="13"/>
      <c r="J164" s="11">
        <v>1</v>
      </c>
      <c r="K164" s="8">
        <f t="shared" si="62"/>
        <v>25</v>
      </c>
      <c r="L164" s="8">
        <v>1</v>
      </c>
      <c r="M164" s="8">
        <f t="shared" si="64"/>
        <v>25</v>
      </c>
      <c r="N164" s="8">
        <v>1</v>
      </c>
      <c r="O164" s="13">
        <f t="shared" si="63"/>
        <v>25</v>
      </c>
      <c r="P164" s="8">
        <v>1</v>
      </c>
      <c r="Q164" s="8">
        <f t="shared" si="66"/>
        <v>14.4</v>
      </c>
      <c r="R164" s="8">
        <v>1</v>
      </c>
      <c r="S164" s="8">
        <f t="shared" ref="S164:S180" si="68">MIN(S163+$B$3/4,$R$3)</f>
        <v>14.4</v>
      </c>
      <c r="T164" s="8">
        <v>0</v>
      </c>
      <c r="U164" s="8"/>
      <c r="V164" s="11">
        <v>1</v>
      </c>
      <c r="W164" s="8">
        <f t="shared" si="65"/>
        <v>11.1</v>
      </c>
      <c r="X164" s="8">
        <v>1</v>
      </c>
      <c r="Y164" s="8">
        <f t="shared" si="67"/>
        <v>11.1</v>
      </c>
      <c r="Z164" s="8">
        <v>1</v>
      </c>
      <c r="AA164" s="8">
        <f t="shared" ref="AA164:AA195" si="69">MIN(AA163+$B$3/4,$X$3)</f>
        <v>11.1</v>
      </c>
      <c r="AB164" s="11">
        <v>0</v>
      </c>
      <c r="AD164" s="8">
        <v>0</v>
      </c>
      <c r="AF164" s="8">
        <v>0</v>
      </c>
      <c r="AG164" s="13"/>
      <c r="AH164" s="11">
        <v>1</v>
      </c>
      <c r="AI164" s="8">
        <f t="shared" si="59"/>
        <v>9.8000000000000007</v>
      </c>
      <c r="AJ164" s="8">
        <v>1</v>
      </c>
      <c r="AK164" s="8">
        <f t="shared" si="60"/>
        <v>9.8000000000000007</v>
      </c>
      <c r="AL164" s="8">
        <v>1</v>
      </c>
      <c r="AM164" s="13">
        <f t="shared" si="61"/>
        <v>9.8000000000000007</v>
      </c>
      <c r="AN164" s="11">
        <v>1</v>
      </c>
      <c r="AO164" s="8">
        <f>MAX($AP$3-'2. Activiteiten en verbruik'!$M$3,0)</f>
        <v>46.6</v>
      </c>
      <c r="AP164" s="8">
        <v>1</v>
      </c>
      <c r="AQ164" s="8">
        <f>MIN(AQ163+$B$3/4,$AP$3)</f>
        <v>46.6</v>
      </c>
      <c r="AR164" s="8">
        <v>0</v>
      </c>
      <c r="AS164" s="13"/>
      <c r="AZ164" s="13"/>
    </row>
    <row r="165" spans="2:52" x14ac:dyDescent="0.3">
      <c r="B165" s="28"/>
      <c r="C165" s="34">
        <v>45048.666666666497</v>
      </c>
      <c r="D165" s="11">
        <v>0</v>
      </c>
      <c r="E165" s="8"/>
      <c r="F165" s="8">
        <v>0</v>
      </c>
      <c r="G165" s="8"/>
      <c r="H165" s="8">
        <v>0</v>
      </c>
      <c r="I165" s="13"/>
      <c r="J165" s="11">
        <v>1</v>
      </c>
      <c r="K165" s="8">
        <f t="shared" si="62"/>
        <v>25</v>
      </c>
      <c r="L165" s="8">
        <v>1</v>
      </c>
      <c r="M165" s="8">
        <f t="shared" si="64"/>
        <v>25</v>
      </c>
      <c r="N165" s="8">
        <v>1</v>
      </c>
      <c r="O165" s="13">
        <f t="shared" si="63"/>
        <v>25</v>
      </c>
      <c r="P165" s="8">
        <v>1</v>
      </c>
      <c r="Q165" s="8">
        <f t="shared" si="66"/>
        <v>14.4</v>
      </c>
      <c r="R165" s="8">
        <v>1</v>
      </c>
      <c r="S165" s="8">
        <f t="shared" si="68"/>
        <v>14.4</v>
      </c>
      <c r="T165" s="8">
        <v>0</v>
      </c>
      <c r="U165" s="8"/>
      <c r="V165" s="11">
        <v>1</v>
      </c>
      <c r="W165" s="8">
        <f t="shared" si="65"/>
        <v>11.1</v>
      </c>
      <c r="X165" s="8">
        <v>1</v>
      </c>
      <c r="Y165" s="8">
        <f t="shared" si="67"/>
        <v>11.1</v>
      </c>
      <c r="Z165" s="8">
        <v>1</v>
      </c>
      <c r="AA165" s="8">
        <f t="shared" si="69"/>
        <v>11.1</v>
      </c>
      <c r="AB165" s="11">
        <v>0</v>
      </c>
      <c r="AD165" s="8">
        <v>0</v>
      </c>
      <c r="AF165" s="8">
        <v>0</v>
      </c>
      <c r="AG165" s="13"/>
      <c r="AH165" s="11">
        <v>1</v>
      </c>
      <c r="AI165" s="8">
        <f t="shared" si="59"/>
        <v>9.8000000000000007</v>
      </c>
      <c r="AJ165" s="8">
        <v>1</v>
      </c>
      <c r="AK165" s="8">
        <f t="shared" si="60"/>
        <v>9.8000000000000007</v>
      </c>
      <c r="AL165" s="8">
        <v>1</v>
      </c>
      <c r="AM165" s="13">
        <f t="shared" si="61"/>
        <v>9.8000000000000007</v>
      </c>
      <c r="AN165" s="11">
        <v>1</v>
      </c>
      <c r="AO165" s="8">
        <f>MIN(AO164+$B$3/4,$AP$3)</f>
        <v>46.6</v>
      </c>
      <c r="AP165" s="8">
        <v>0</v>
      </c>
      <c r="AQ165" s="8"/>
      <c r="AR165" s="8">
        <v>0</v>
      </c>
      <c r="AS165" s="13"/>
      <c r="AZ165" s="13"/>
    </row>
    <row r="166" spans="2:52" x14ac:dyDescent="0.3">
      <c r="B166" s="28"/>
      <c r="C166" s="34">
        <v>45048.677083333198</v>
      </c>
      <c r="D166" s="11">
        <v>0</v>
      </c>
      <c r="E166" s="8"/>
      <c r="F166" s="8">
        <v>0</v>
      </c>
      <c r="G166" s="8"/>
      <c r="H166" s="8">
        <v>0</v>
      </c>
      <c r="I166" s="13"/>
      <c r="J166" s="11">
        <v>1</v>
      </c>
      <c r="K166" s="8">
        <f t="shared" si="62"/>
        <v>25</v>
      </c>
      <c r="L166" s="8">
        <v>1</v>
      </c>
      <c r="M166" s="8">
        <f t="shared" si="64"/>
        <v>25</v>
      </c>
      <c r="N166" s="8">
        <v>1</v>
      </c>
      <c r="O166" s="13">
        <f t="shared" si="63"/>
        <v>25</v>
      </c>
      <c r="P166" s="8">
        <v>1</v>
      </c>
      <c r="Q166" s="8">
        <f t="shared" si="66"/>
        <v>14.4</v>
      </c>
      <c r="R166" s="8">
        <v>1</v>
      </c>
      <c r="S166" s="8">
        <f t="shared" si="68"/>
        <v>14.4</v>
      </c>
      <c r="T166" s="8">
        <v>0</v>
      </c>
      <c r="U166" s="8"/>
      <c r="V166" s="11">
        <v>1</v>
      </c>
      <c r="W166" s="8">
        <f t="shared" si="65"/>
        <v>11.1</v>
      </c>
      <c r="X166" s="8">
        <v>1</v>
      </c>
      <c r="Y166" s="8">
        <f t="shared" si="67"/>
        <v>11.1</v>
      </c>
      <c r="Z166" s="8">
        <v>1</v>
      </c>
      <c r="AA166" s="8">
        <f t="shared" si="69"/>
        <v>11.1</v>
      </c>
      <c r="AB166" s="11">
        <v>0</v>
      </c>
      <c r="AD166" s="8">
        <v>0</v>
      </c>
      <c r="AF166" s="8">
        <v>0</v>
      </c>
      <c r="AG166" s="13"/>
      <c r="AH166" s="11">
        <v>1</v>
      </c>
      <c r="AI166" s="8">
        <f t="shared" si="59"/>
        <v>9.8000000000000007</v>
      </c>
      <c r="AJ166" s="8">
        <v>1</v>
      </c>
      <c r="AK166" s="8">
        <f t="shared" si="60"/>
        <v>9.8000000000000007</v>
      </c>
      <c r="AL166" s="8">
        <v>1</v>
      </c>
      <c r="AM166" s="13">
        <f t="shared" si="61"/>
        <v>9.8000000000000007</v>
      </c>
      <c r="AN166" s="11">
        <v>1</v>
      </c>
      <c r="AO166" s="8">
        <f>MIN(AO165+$B$3/4,$AP$3)</f>
        <v>46.6</v>
      </c>
      <c r="AP166" s="8">
        <v>0</v>
      </c>
      <c r="AQ166" s="8"/>
      <c r="AR166" s="8">
        <v>0</v>
      </c>
      <c r="AS166" s="13"/>
      <c r="AZ166" s="13"/>
    </row>
    <row r="167" spans="2:52" x14ac:dyDescent="0.3">
      <c r="B167" s="28"/>
      <c r="C167" s="34">
        <v>45048.687499999804</v>
      </c>
      <c r="D167" s="11">
        <v>0</v>
      </c>
      <c r="E167" s="8"/>
      <c r="F167" s="8">
        <v>0</v>
      </c>
      <c r="G167" s="8"/>
      <c r="H167" s="8">
        <v>0</v>
      </c>
      <c r="I167" s="13"/>
      <c r="J167" s="11">
        <v>1</v>
      </c>
      <c r="K167" s="8">
        <f t="shared" si="62"/>
        <v>25</v>
      </c>
      <c r="L167" s="8">
        <v>1</v>
      </c>
      <c r="M167" s="8">
        <f t="shared" si="64"/>
        <v>25</v>
      </c>
      <c r="N167" s="8">
        <v>1</v>
      </c>
      <c r="O167" s="13">
        <f t="shared" si="63"/>
        <v>25</v>
      </c>
      <c r="P167" s="8">
        <v>1</v>
      </c>
      <c r="Q167" s="8">
        <f t="shared" si="66"/>
        <v>14.4</v>
      </c>
      <c r="R167" s="8">
        <v>1</v>
      </c>
      <c r="S167" s="8">
        <f t="shared" si="68"/>
        <v>14.4</v>
      </c>
      <c r="T167" s="8">
        <v>0</v>
      </c>
      <c r="U167" s="8"/>
      <c r="V167" s="11">
        <v>1</v>
      </c>
      <c r="W167" s="8">
        <f t="shared" si="65"/>
        <v>11.1</v>
      </c>
      <c r="X167" s="8">
        <v>1</v>
      </c>
      <c r="Y167" s="8">
        <f t="shared" si="67"/>
        <v>11.1</v>
      </c>
      <c r="Z167" s="8">
        <v>1</v>
      </c>
      <c r="AA167" s="8">
        <f t="shared" si="69"/>
        <v>11.1</v>
      </c>
      <c r="AB167" s="11">
        <v>0</v>
      </c>
      <c r="AD167" s="8">
        <v>0</v>
      </c>
      <c r="AF167" s="8">
        <v>0</v>
      </c>
      <c r="AG167" s="13"/>
      <c r="AH167" s="11">
        <v>1</v>
      </c>
      <c r="AI167" s="8">
        <f t="shared" si="59"/>
        <v>9.8000000000000007</v>
      </c>
      <c r="AJ167" s="8">
        <v>1</v>
      </c>
      <c r="AK167" s="8">
        <f t="shared" si="60"/>
        <v>9.8000000000000007</v>
      </c>
      <c r="AL167" s="8">
        <v>1</v>
      </c>
      <c r="AM167" s="13">
        <f t="shared" si="61"/>
        <v>9.8000000000000007</v>
      </c>
      <c r="AN167" s="11">
        <v>0</v>
      </c>
      <c r="AO167" s="8"/>
      <c r="AP167" s="8">
        <v>0</v>
      </c>
      <c r="AQ167" s="8"/>
      <c r="AR167" s="8">
        <v>1</v>
      </c>
      <c r="AS167" s="13">
        <f>MAX($AP$3-'2. Activiteiten en verbruik'!$M$3,0)</f>
        <v>46.6</v>
      </c>
      <c r="AZ167" s="13"/>
    </row>
    <row r="168" spans="2:52" x14ac:dyDescent="0.3">
      <c r="B168" s="28"/>
      <c r="C168" s="34">
        <v>45048.697916666497</v>
      </c>
      <c r="D168" s="11">
        <v>0</v>
      </c>
      <c r="E168" s="8"/>
      <c r="F168" s="8">
        <v>0</v>
      </c>
      <c r="G168" s="8"/>
      <c r="H168" s="8">
        <v>0</v>
      </c>
      <c r="I168" s="13"/>
      <c r="J168" s="11">
        <v>1</v>
      </c>
      <c r="K168" s="8">
        <f t="shared" si="62"/>
        <v>25</v>
      </c>
      <c r="L168" s="8">
        <v>1</v>
      </c>
      <c r="M168" s="8">
        <f t="shared" si="64"/>
        <v>25</v>
      </c>
      <c r="N168" s="8">
        <v>1</v>
      </c>
      <c r="O168" s="13">
        <f t="shared" si="63"/>
        <v>25</v>
      </c>
      <c r="P168" s="8">
        <v>1</v>
      </c>
      <c r="Q168" s="8">
        <f t="shared" si="66"/>
        <v>14.4</v>
      </c>
      <c r="R168" s="8">
        <v>1</v>
      </c>
      <c r="S168" s="8">
        <f t="shared" si="68"/>
        <v>14.4</v>
      </c>
      <c r="T168" s="8">
        <v>0</v>
      </c>
      <c r="U168" s="8"/>
      <c r="V168" s="11">
        <v>1</v>
      </c>
      <c r="W168" s="8">
        <f t="shared" si="65"/>
        <v>11.1</v>
      </c>
      <c r="X168" s="8">
        <v>1</v>
      </c>
      <c r="Y168" s="8">
        <f t="shared" si="67"/>
        <v>11.1</v>
      </c>
      <c r="Z168" s="8">
        <v>1</v>
      </c>
      <c r="AA168" s="8">
        <f t="shared" si="69"/>
        <v>11.1</v>
      </c>
      <c r="AB168" s="11">
        <v>0</v>
      </c>
      <c r="AD168" s="8">
        <v>0</v>
      </c>
      <c r="AF168" s="8">
        <v>0</v>
      </c>
      <c r="AG168" s="13"/>
      <c r="AH168" s="11">
        <v>1</v>
      </c>
      <c r="AI168" s="8">
        <f t="shared" si="59"/>
        <v>9.8000000000000007</v>
      </c>
      <c r="AJ168" s="8">
        <v>1</v>
      </c>
      <c r="AK168" s="8">
        <f t="shared" si="60"/>
        <v>9.8000000000000007</v>
      </c>
      <c r="AL168" s="8">
        <v>1</v>
      </c>
      <c r="AM168" s="13">
        <f t="shared" si="61"/>
        <v>9.8000000000000007</v>
      </c>
      <c r="AN168" s="11">
        <v>0</v>
      </c>
      <c r="AO168" s="8"/>
      <c r="AP168" s="8">
        <v>0</v>
      </c>
      <c r="AQ168" s="8"/>
      <c r="AR168" s="8">
        <v>1</v>
      </c>
      <c r="AS168" s="13">
        <f>MIN(AS167+$B$3/4,$AP$3)</f>
        <v>46.6</v>
      </c>
      <c r="AZ168" s="13"/>
    </row>
    <row r="169" spans="2:52" x14ac:dyDescent="0.3">
      <c r="B169" s="28"/>
      <c r="C169" s="34">
        <v>45048.708333333198</v>
      </c>
      <c r="D169" s="11">
        <v>0</v>
      </c>
      <c r="E169" s="8"/>
      <c r="F169" s="8">
        <v>0</v>
      </c>
      <c r="G169" s="8"/>
      <c r="H169" s="8">
        <v>0</v>
      </c>
      <c r="I169" s="13"/>
      <c r="J169" s="11">
        <v>1</v>
      </c>
      <c r="K169" s="8">
        <f t="shared" si="62"/>
        <v>25</v>
      </c>
      <c r="L169" s="8">
        <v>1</v>
      </c>
      <c r="M169" s="8">
        <f t="shared" si="64"/>
        <v>25</v>
      </c>
      <c r="N169" s="8">
        <v>1</v>
      </c>
      <c r="O169" s="13">
        <f t="shared" si="63"/>
        <v>25</v>
      </c>
      <c r="P169" s="8">
        <v>1</v>
      </c>
      <c r="Q169" s="8">
        <f t="shared" si="66"/>
        <v>14.4</v>
      </c>
      <c r="R169" s="8">
        <v>1</v>
      </c>
      <c r="S169" s="8">
        <f t="shared" si="68"/>
        <v>14.4</v>
      </c>
      <c r="T169" s="8">
        <v>1</v>
      </c>
      <c r="U169" s="8">
        <f>MAX(U160-'2. Activiteiten en verbruik'!I7,0)</f>
        <v>14.4</v>
      </c>
      <c r="V169" s="11">
        <v>1</v>
      </c>
      <c r="W169" s="8">
        <f t="shared" si="65"/>
        <v>11.1</v>
      </c>
      <c r="X169" s="8">
        <v>1</v>
      </c>
      <c r="Y169" s="8">
        <f t="shared" si="67"/>
        <v>11.1</v>
      </c>
      <c r="Z169" s="8">
        <v>1</v>
      </c>
      <c r="AA169" s="8">
        <f t="shared" si="69"/>
        <v>11.1</v>
      </c>
      <c r="AB169" s="11">
        <v>0</v>
      </c>
      <c r="AD169" s="8">
        <v>0</v>
      </c>
      <c r="AF169" s="8">
        <v>0</v>
      </c>
      <c r="AG169" s="13"/>
      <c r="AH169" s="11">
        <v>1</v>
      </c>
      <c r="AI169" s="8">
        <f t="shared" si="59"/>
        <v>9.8000000000000007</v>
      </c>
      <c r="AJ169" s="8">
        <v>1</v>
      </c>
      <c r="AK169" s="8">
        <f t="shared" si="60"/>
        <v>9.8000000000000007</v>
      </c>
      <c r="AL169" s="8">
        <v>1</v>
      </c>
      <c r="AM169" s="13">
        <f t="shared" si="61"/>
        <v>9.8000000000000007</v>
      </c>
      <c r="AN169" s="11">
        <v>0</v>
      </c>
      <c r="AO169" s="8"/>
      <c r="AP169" s="8">
        <v>0</v>
      </c>
      <c r="AQ169" s="8"/>
      <c r="AR169" s="8">
        <v>1</v>
      </c>
      <c r="AS169" s="13">
        <f>MIN(AS168+$B$3/4,$AP$3)</f>
        <v>46.6</v>
      </c>
      <c r="AZ169" s="13"/>
    </row>
    <row r="170" spans="2:52" x14ac:dyDescent="0.3">
      <c r="B170" s="28"/>
      <c r="C170" s="34">
        <v>45048.718749999804</v>
      </c>
      <c r="D170" s="11">
        <v>1</v>
      </c>
      <c r="E170" s="8">
        <f>MAX(E135-'2. Activiteiten en verbruik'!G3,0)</f>
        <v>57.5</v>
      </c>
      <c r="F170" s="8">
        <v>0</v>
      </c>
      <c r="G170" s="8"/>
      <c r="H170" s="8">
        <v>0</v>
      </c>
      <c r="I170" s="13"/>
      <c r="J170" s="11">
        <v>1</v>
      </c>
      <c r="K170" s="8">
        <f t="shared" si="62"/>
        <v>25</v>
      </c>
      <c r="L170" s="8">
        <v>1</v>
      </c>
      <c r="M170" s="8">
        <f t="shared" si="64"/>
        <v>25</v>
      </c>
      <c r="N170" s="8">
        <v>1</v>
      </c>
      <c r="O170" s="13">
        <f t="shared" si="63"/>
        <v>25</v>
      </c>
      <c r="P170" s="8">
        <v>1</v>
      </c>
      <c r="Q170" s="8">
        <f t="shared" si="66"/>
        <v>14.4</v>
      </c>
      <c r="R170" s="8">
        <v>1</v>
      </c>
      <c r="S170" s="8">
        <f t="shared" si="68"/>
        <v>14.4</v>
      </c>
      <c r="T170" s="8">
        <v>1</v>
      </c>
      <c r="U170" s="8">
        <f t="shared" ref="U170:U201" si="70">MIN(U169+$B$3/4,$R$3)</f>
        <v>14.4</v>
      </c>
      <c r="V170" s="11">
        <v>1</v>
      </c>
      <c r="W170" s="8">
        <f t="shared" si="65"/>
        <v>11.1</v>
      </c>
      <c r="X170" s="8">
        <v>1</v>
      </c>
      <c r="Y170" s="8">
        <f t="shared" si="67"/>
        <v>11.1</v>
      </c>
      <c r="Z170" s="8">
        <v>1</v>
      </c>
      <c r="AA170" s="8">
        <f t="shared" si="69"/>
        <v>11.1</v>
      </c>
      <c r="AB170" s="11">
        <v>1</v>
      </c>
      <c r="AC170" s="1">
        <f ca="1">MAX(AC135-'2. Activiteiten en verbruik'!K3,0)</f>
        <v>50.8</v>
      </c>
      <c r="AD170" s="8">
        <v>0</v>
      </c>
      <c r="AF170" s="8">
        <v>0</v>
      </c>
      <c r="AG170" s="13"/>
      <c r="AH170" s="11">
        <v>1</v>
      </c>
      <c r="AI170" s="8">
        <f t="shared" si="59"/>
        <v>9.8000000000000007</v>
      </c>
      <c r="AJ170" s="8">
        <v>1</v>
      </c>
      <c r="AK170" s="8">
        <f t="shared" si="60"/>
        <v>9.8000000000000007</v>
      </c>
      <c r="AL170" s="8">
        <v>1</v>
      </c>
      <c r="AM170" s="13">
        <f t="shared" si="61"/>
        <v>9.8000000000000007</v>
      </c>
      <c r="AN170" s="11">
        <v>0</v>
      </c>
      <c r="AO170" s="8"/>
      <c r="AP170" s="8">
        <v>0</v>
      </c>
      <c r="AQ170" s="8"/>
      <c r="AR170" s="8">
        <v>1</v>
      </c>
      <c r="AS170" s="13">
        <f>MIN(AS169+$B$3/4,$AP$3)</f>
        <v>46.6</v>
      </c>
      <c r="AZ170" s="13"/>
    </row>
    <row r="171" spans="2:52" x14ac:dyDescent="0.3">
      <c r="B171" s="28"/>
      <c r="C171" s="34">
        <v>45048.729166666497</v>
      </c>
      <c r="D171" s="11">
        <v>1</v>
      </c>
      <c r="E171" s="8">
        <f t="shared" ref="E171:E202" si="71">MIN(E170+$B$3/4,$F$3)</f>
        <v>57.5</v>
      </c>
      <c r="F171" s="8">
        <v>1</v>
      </c>
      <c r="G171" s="8">
        <f>MAX(G134-'2. Activiteiten en verbruik'!G4,0)</f>
        <v>57.5</v>
      </c>
      <c r="H171" s="8">
        <v>0</v>
      </c>
      <c r="I171" s="13"/>
      <c r="J171" s="11">
        <v>1</v>
      </c>
      <c r="K171" s="8">
        <f t="shared" si="62"/>
        <v>25</v>
      </c>
      <c r="L171" s="8">
        <v>1</v>
      </c>
      <c r="M171" s="8">
        <f t="shared" si="64"/>
        <v>25</v>
      </c>
      <c r="N171" s="8">
        <v>1</v>
      </c>
      <c r="O171" s="13">
        <f t="shared" si="63"/>
        <v>25</v>
      </c>
      <c r="P171" s="8">
        <v>1</v>
      </c>
      <c r="Q171" s="8">
        <f t="shared" si="66"/>
        <v>14.4</v>
      </c>
      <c r="R171" s="8">
        <v>1</v>
      </c>
      <c r="S171" s="8">
        <f t="shared" si="68"/>
        <v>14.4</v>
      </c>
      <c r="T171" s="8">
        <v>1</v>
      </c>
      <c r="U171" s="8">
        <f t="shared" si="70"/>
        <v>14.4</v>
      </c>
      <c r="V171" s="11">
        <v>1</v>
      </c>
      <c r="W171" s="8">
        <f t="shared" si="65"/>
        <v>11.1</v>
      </c>
      <c r="X171" s="8">
        <v>1</v>
      </c>
      <c r="Y171" s="8">
        <f t="shared" si="67"/>
        <v>11.1</v>
      </c>
      <c r="Z171" s="8">
        <v>1</v>
      </c>
      <c r="AA171" s="8">
        <f t="shared" si="69"/>
        <v>11.1</v>
      </c>
      <c r="AB171" s="11">
        <v>1</v>
      </c>
      <c r="AC171" s="8">
        <f t="shared" ref="AC171:AC202" ca="1" si="72">MIN(AC170+$B$3/4,$AD$3)</f>
        <v>50.8</v>
      </c>
      <c r="AD171" s="8">
        <v>1</v>
      </c>
      <c r="AE171" s="1">
        <f ca="1">MAX(AE134-'2. Activiteiten en verbruik'!$L$4,0)</f>
        <v>50.8</v>
      </c>
      <c r="AF171" s="8">
        <v>0</v>
      </c>
      <c r="AG171" s="13"/>
      <c r="AH171" s="11">
        <v>1</v>
      </c>
      <c r="AI171" s="8">
        <f t="shared" si="59"/>
        <v>9.8000000000000007</v>
      </c>
      <c r="AJ171" s="8">
        <v>1</v>
      </c>
      <c r="AK171" s="8">
        <f t="shared" si="60"/>
        <v>9.8000000000000007</v>
      </c>
      <c r="AL171" s="8">
        <v>1</v>
      </c>
      <c r="AM171" s="13">
        <f t="shared" si="61"/>
        <v>9.8000000000000007</v>
      </c>
      <c r="AN171" s="11">
        <v>0</v>
      </c>
      <c r="AO171" s="8"/>
      <c r="AP171" s="8">
        <v>0</v>
      </c>
      <c r="AQ171" s="8"/>
      <c r="AR171" s="8">
        <v>0</v>
      </c>
      <c r="AS171" s="13"/>
      <c r="AZ171" s="13"/>
    </row>
    <row r="172" spans="2:52" x14ac:dyDescent="0.3">
      <c r="B172" s="28"/>
      <c r="C172" s="34">
        <v>45048.739583333198</v>
      </c>
      <c r="D172" s="11">
        <v>1</v>
      </c>
      <c r="E172" s="8">
        <f t="shared" si="71"/>
        <v>57.5</v>
      </c>
      <c r="F172" s="8">
        <v>1</v>
      </c>
      <c r="G172" s="8">
        <f t="shared" ref="G172:G177" si="73">MIN(G171+$B$3/4,$F$3)</f>
        <v>57.5</v>
      </c>
      <c r="H172" s="8">
        <v>1</v>
      </c>
      <c r="I172" s="13">
        <f>MAX(I133-'2. Activiteiten en verbruik'!G5,0)</f>
        <v>57.5</v>
      </c>
      <c r="J172" s="11">
        <v>1</v>
      </c>
      <c r="K172" s="8">
        <f t="shared" si="62"/>
        <v>25</v>
      </c>
      <c r="L172" s="8">
        <v>1</v>
      </c>
      <c r="M172" s="8">
        <f t="shared" si="64"/>
        <v>25</v>
      </c>
      <c r="N172" s="8">
        <v>1</v>
      </c>
      <c r="O172" s="13">
        <f t="shared" si="63"/>
        <v>25</v>
      </c>
      <c r="P172" s="8">
        <v>1</v>
      </c>
      <c r="Q172" s="8">
        <f t="shared" si="66"/>
        <v>14.4</v>
      </c>
      <c r="R172" s="8">
        <v>1</v>
      </c>
      <c r="S172" s="8">
        <f t="shared" si="68"/>
        <v>14.4</v>
      </c>
      <c r="T172" s="8">
        <v>1</v>
      </c>
      <c r="U172" s="8">
        <f t="shared" si="70"/>
        <v>14.4</v>
      </c>
      <c r="V172" s="11">
        <v>1</v>
      </c>
      <c r="W172" s="8">
        <f t="shared" si="65"/>
        <v>11.1</v>
      </c>
      <c r="X172" s="8">
        <v>0</v>
      </c>
      <c r="Y172" s="8"/>
      <c r="Z172" s="8">
        <v>1</v>
      </c>
      <c r="AA172" s="8">
        <f t="shared" si="69"/>
        <v>11.1</v>
      </c>
      <c r="AB172" s="11">
        <v>1</v>
      </c>
      <c r="AC172" s="8">
        <f t="shared" ca="1" si="72"/>
        <v>50.8</v>
      </c>
      <c r="AD172" s="8">
        <v>1</v>
      </c>
      <c r="AE172" s="8">
        <f t="shared" ref="AE172:AE180" ca="1" si="74">MIN(AE171+$B$3/4,$AD$3)</f>
        <v>50.8</v>
      </c>
      <c r="AF172" s="8">
        <v>1</v>
      </c>
      <c r="AG172" s="13">
        <f ca="1">MAX(AG133-'2. Activiteiten en verbruik'!$K$5,0)</f>
        <v>50.8</v>
      </c>
      <c r="AH172" s="11">
        <v>0</v>
      </c>
      <c r="AI172" s="8"/>
      <c r="AJ172" s="8">
        <v>1</v>
      </c>
      <c r="AK172" s="8">
        <f t="shared" si="60"/>
        <v>9.8000000000000007</v>
      </c>
      <c r="AL172" s="8">
        <v>1</v>
      </c>
      <c r="AM172" s="13">
        <f t="shared" si="61"/>
        <v>9.8000000000000007</v>
      </c>
      <c r="AN172" s="11">
        <v>0</v>
      </c>
      <c r="AO172" s="8"/>
      <c r="AP172" s="8">
        <v>0</v>
      </c>
      <c r="AQ172" s="8"/>
      <c r="AR172" s="8">
        <v>0</v>
      </c>
      <c r="AS172" s="13"/>
      <c r="AZ172" s="13"/>
    </row>
    <row r="173" spans="2:52" x14ac:dyDescent="0.3">
      <c r="B173" s="28"/>
      <c r="C173" s="34">
        <v>45048.749999999804</v>
      </c>
      <c r="D173" s="11">
        <v>1</v>
      </c>
      <c r="E173" s="8">
        <f t="shared" si="71"/>
        <v>57.5</v>
      </c>
      <c r="F173" s="8">
        <v>1</v>
      </c>
      <c r="G173" s="8">
        <f t="shared" si="73"/>
        <v>57.5</v>
      </c>
      <c r="H173" s="8">
        <v>1</v>
      </c>
      <c r="I173" s="8">
        <f t="shared" ref="I173:I181" si="75">MIN(I172+$B$3/4,$F$3)</f>
        <v>57.5</v>
      </c>
      <c r="J173" s="11">
        <v>1</v>
      </c>
      <c r="K173" s="8">
        <f t="shared" si="62"/>
        <v>25</v>
      </c>
      <c r="L173" s="8">
        <v>1</v>
      </c>
      <c r="M173" s="8">
        <f t="shared" si="64"/>
        <v>25</v>
      </c>
      <c r="N173" s="8">
        <v>1</v>
      </c>
      <c r="O173" s="13">
        <f t="shared" si="63"/>
        <v>25</v>
      </c>
      <c r="P173" s="8">
        <v>1</v>
      </c>
      <c r="Q173" s="8">
        <f t="shared" si="66"/>
        <v>14.4</v>
      </c>
      <c r="R173" s="8">
        <v>1</v>
      </c>
      <c r="S173" s="8">
        <f t="shared" si="68"/>
        <v>14.4</v>
      </c>
      <c r="T173" s="8">
        <v>1</v>
      </c>
      <c r="U173" s="8">
        <f t="shared" si="70"/>
        <v>14.4</v>
      </c>
      <c r="V173" s="11">
        <v>1</v>
      </c>
      <c r="W173" s="8">
        <f t="shared" si="65"/>
        <v>11.1</v>
      </c>
      <c r="X173" s="8">
        <v>0</v>
      </c>
      <c r="Y173" s="8"/>
      <c r="Z173" s="8">
        <v>1</v>
      </c>
      <c r="AA173" s="8">
        <f t="shared" si="69"/>
        <v>11.1</v>
      </c>
      <c r="AB173" s="11">
        <v>1</v>
      </c>
      <c r="AC173" s="8">
        <f t="shared" ca="1" si="72"/>
        <v>50.8</v>
      </c>
      <c r="AD173" s="8">
        <v>1</v>
      </c>
      <c r="AE173" s="8">
        <f t="shared" ca="1" si="74"/>
        <v>50.8</v>
      </c>
      <c r="AF173" s="8">
        <v>1</v>
      </c>
      <c r="AG173" s="13">
        <f t="shared" ref="AG173:AG184" ca="1" si="76">MIN(AG172+$B$3/4,$AD$3)</f>
        <v>50.8</v>
      </c>
      <c r="AH173" s="11">
        <v>0</v>
      </c>
      <c r="AI173" s="8"/>
      <c r="AJ173" s="8">
        <v>0</v>
      </c>
      <c r="AK173" s="8"/>
      <c r="AL173" s="8">
        <v>1</v>
      </c>
      <c r="AM173" s="13">
        <f t="shared" si="61"/>
        <v>9.8000000000000007</v>
      </c>
      <c r="AN173" s="11">
        <v>0</v>
      </c>
      <c r="AO173" s="8"/>
      <c r="AP173" s="8">
        <v>0</v>
      </c>
      <c r="AQ173" s="8"/>
      <c r="AR173" s="8">
        <v>0</v>
      </c>
      <c r="AS173" s="13"/>
      <c r="AZ173" s="13"/>
    </row>
    <row r="174" spans="2:52" x14ac:dyDescent="0.3">
      <c r="B174" s="28"/>
      <c r="C174" s="34">
        <v>45048.760416666497</v>
      </c>
      <c r="D174" s="11">
        <v>1</v>
      </c>
      <c r="E174" s="8">
        <f t="shared" si="71"/>
        <v>57.5</v>
      </c>
      <c r="F174" s="8">
        <v>1</v>
      </c>
      <c r="G174" s="8">
        <f t="shared" si="73"/>
        <v>57.5</v>
      </c>
      <c r="H174" s="8">
        <v>1</v>
      </c>
      <c r="I174" s="8">
        <f t="shared" si="75"/>
        <v>57.5</v>
      </c>
      <c r="J174" s="11">
        <v>1</v>
      </c>
      <c r="K174" s="8">
        <f t="shared" ref="K174:K205" si="77">MIN(K173+$B$3/4,$L$3)</f>
        <v>25</v>
      </c>
      <c r="L174" s="8">
        <v>1</v>
      </c>
      <c r="M174" s="8">
        <f t="shared" si="64"/>
        <v>25</v>
      </c>
      <c r="N174" s="8">
        <v>1</v>
      </c>
      <c r="O174" s="13">
        <f t="shared" si="63"/>
        <v>25</v>
      </c>
      <c r="P174" s="8">
        <v>1</v>
      </c>
      <c r="Q174" s="8">
        <f t="shared" si="66"/>
        <v>14.4</v>
      </c>
      <c r="R174" s="8">
        <v>1</v>
      </c>
      <c r="S174" s="8">
        <f t="shared" si="68"/>
        <v>14.4</v>
      </c>
      <c r="T174" s="8">
        <v>1</v>
      </c>
      <c r="U174" s="8">
        <f t="shared" si="70"/>
        <v>14.4</v>
      </c>
      <c r="V174" s="11">
        <v>1</v>
      </c>
      <c r="W174" s="8">
        <f t="shared" si="65"/>
        <v>11.1</v>
      </c>
      <c r="X174" s="8">
        <v>0</v>
      </c>
      <c r="Y174" s="8"/>
      <c r="Z174" s="8">
        <v>1</v>
      </c>
      <c r="AA174" s="8">
        <f t="shared" si="69"/>
        <v>11.1</v>
      </c>
      <c r="AB174" s="11">
        <v>1</v>
      </c>
      <c r="AC174" s="8">
        <f t="shared" ca="1" si="72"/>
        <v>50.8</v>
      </c>
      <c r="AD174" s="8">
        <v>1</v>
      </c>
      <c r="AE174" s="8">
        <f t="shared" ca="1" si="74"/>
        <v>50.8</v>
      </c>
      <c r="AF174" s="8">
        <v>1</v>
      </c>
      <c r="AG174" s="13">
        <f t="shared" ca="1" si="76"/>
        <v>50.8</v>
      </c>
      <c r="AH174" s="11">
        <v>0</v>
      </c>
      <c r="AI174" s="8"/>
      <c r="AJ174" s="8">
        <v>0</v>
      </c>
      <c r="AK174" s="8"/>
      <c r="AL174" s="8">
        <v>0</v>
      </c>
      <c r="AM174" s="13"/>
      <c r="AN174" s="11">
        <v>0</v>
      </c>
      <c r="AO174" s="8"/>
      <c r="AP174" s="8">
        <v>0</v>
      </c>
      <c r="AQ174" s="8"/>
      <c r="AR174" s="8">
        <v>0</v>
      </c>
      <c r="AS174" s="13"/>
      <c r="AZ174" s="13"/>
    </row>
    <row r="175" spans="2:52" x14ac:dyDescent="0.3">
      <c r="B175" s="28"/>
      <c r="C175" s="34">
        <v>45048.770833333198</v>
      </c>
      <c r="D175" s="11">
        <v>1</v>
      </c>
      <c r="E175" s="8">
        <f t="shared" si="71"/>
        <v>57.5</v>
      </c>
      <c r="F175" s="8">
        <v>1</v>
      </c>
      <c r="G175" s="8">
        <f t="shared" si="73"/>
        <v>57.5</v>
      </c>
      <c r="H175" s="8">
        <v>1</v>
      </c>
      <c r="I175" s="8">
        <f t="shared" si="75"/>
        <v>57.5</v>
      </c>
      <c r="J175" s="11">
        <v>1</v>
      </c>
      <c r="K175" s="8">
        <f t="shared" si="77"/>
        <v>25</v>
      </c>
      <c r="L175" s="8">
        <v>1</v>
      </c>
      <c r="M175" s="8">
        <f t="shared" si="64"/>
        <v>25</v>
      </c>
      <c r="N175" s="8">
        <v>0</v>
      </c>
      <c r="O175" s="13"/>
      <c r="P175" s="8">
        <v>1</v>
      </c>
      <c r="Q175" s="8">
        <f t="shared" si="66"/>
        <v>14.4</v>
      </c>
      <c r="R175" s="8">
        <v>1</v>
      </c>
      <c r="S175" s="8">
        <f t="shared" si="68"/>
        <v>14.4</v>
      </c>
      <c r="T175" s="8">
        <v>1</v>
      </c>
      <c r="U175" s="8">
        <f t="shared" si="70"/>
        <v>14.4</v>
      </c>
      <c r="V175" s="11">
        <v>1</v>
      </c>
      <c r="W175" s="8">
        <f t="shared" si="65"/>
        <v>11.1</v>
      </c>
      <c r="X175" s="8">
        <v>0</v>
      </c>
      <c r="Y175" s="8"/>
      <c r="Z175" s="8">
        <v>1</v>
      </c>
      <c r="AA175" s="8">
        <f t="shared" si="69"/>
        <v>11.1</v>
      </c>
      <c r="AB175" s="11">
        <v>1</v>
      </c>
      <c r="AC175" s="8">
        <f t="shared" ca="1" si="72"/>
        <v>50.8</v>
      </c>
      <c r="AD175" s="8">
        <v>1</v>
      </c>
      <c r="AE175" s="8">
        <f t="shared" ca="1" si="74"/>
        <v>50.8</v>
      </c>
      <c r="AF175" s="8">
        <v>1</v>
      </c>
      <c r="AG175" s="13">
        <f t="shared" ca="1" si="76"/>
        <v>50.8</v>
      </c>
      <c r="AH175" s="11">
        <v>0</v>
      </c>
      <c r="AI175" s="8"/>
      <c r="AJ175" s="8">
        <v>0</v>
      </c>
      <c r="AK175" s="8"/>
      <c r="AL175" s="8">
        <v>0</v>
      </c>
      <c r="AM175" s="13"/>
      <c r="AN175" s="11">
        <v>0</v>
      </c>
      <c r="AO175" s="8"/>
      <c r="AP175" s="8">
        <v>0</v>
      </c>
      <c r="AQ175" s="8"/>
      <c r="AR175" s="8">
        <v>0</v>
      </c>
      <c r="AS175" s="13"/>
      <c r="AZ175" s="13"/>
    </row>
    <row r="176" spans="2:52" x14ac:dyDescent="0.3">
      <c r="B176" s="28"/>
      <c r="C176" s="34">
        <v>45048.781249999804</v>
      </c>
      <c r="D176" s="11">
        <v>1</v>
      </c>
      <c r="E176" s="8">
        <f t="shared" si="71"/>
        <v>57.5</v>
      </c>
      <c r="F176" s="8">
        <v>1</v>
      </c>
      <c r="G176" s="8">
        <f t="shared" si="73"/>
        <v>57.5</v>
      </c>
      <c r="H176" s="8">
        <v>1</v>
      </c>
      <c r="I176" s="8">
        <f t="shared" si="75"/>
        <v>57.5</v>
      </c>
      <c r="J176" s="11">
        <v>1</v>
      </c>
      <c r="K176" s="8">
        <f t="shared" si="77"/>
        <v>25</v>
      </c>
      <c r="L176" s="8">
        <v>1</v>
      </c>
      <c r="M176" s="8">
        <f t="shared" si="64"/>
        <v>25</v>
      </c>
      <c r="N176" s="8">
        <v>0</v>
      </c>
      <c r="O176" s="13"/>
      <c r="P176" s="8">
        <v>1</v>
      </c>
      <c r="Q176" s="8">
        <f t="shared" si="66"/>
        <v>14.4</v>
      </c>
      <c r="R176" s="8">
        <v>1</v>
      </c>
      <c r="S176" s="8">
        <f t="shared" si="68"/>
        <v>14.4</v>
      </c>
      <c r="T176" s="8">
        <v>1</v>
      </c>
      <c r="U176" s="8">
        <f t="shared" si="70"/>
        <v>14.4</v>
      </c>
      <c r="V176" s="11">
        <v>1</v>
      </c>
      <c r="W176" s="8">
        <f t="shared" si="65"/>
        <v>11.1</v>
      </c>
      <c r="X176" s="8">
        <v>0</v>
      </c>
      <c r="Y176" s="8"/>
      <c r="Z176" s="8">
        <v>1</v>
      </c>
      <c r="AA176" s="8">
        <f t="shared" si="69"/>
        <v>11.1</v>
      </c>
      <c r="AB176" s="11">
        <v>1</v>
      </c>
      <c r="AC176" s="8">
        <f t="shared" ca="1" si="72"/>
        <v>50.8</v>
      </c>
      <c r="AD176" s="8">
        <v>1</v>
      </c>
      <c r="AE176" s="8">
        <f t="shared" ca="1" si="74"/>
        <v>50.8</v>
      </c>
      <c r="AF176" s="8">
        <v>1</v>
      </c>
      <c r="AG176" s="13">
        <f t="shared" ca="1" si="76"/>
        <v>50.8</v>
      </c>
      <c r="AH176" s="11">
        <v>0</v>
      </c>
      <c r="AI176" s="8"/>
      <c r="AJ176" s="8">
        <v>0</v>
      </c>
      <c r="AK176" s="8"/>
      <c r="AL176" s="8">
        <v>0</v>
      </c>
      <c r="AM176" s="13"/>
      <c r="AN176" s="11">
        <v>0</v>
      </c>
      <c r="AO176" s="8"/>
      <c r="AP176" s="8">
        <v>0</v>
      </c>
      <c r="AQ176" s="8"/>
      <c r="AR176" s="8">
        <v>0</v>
      </c>
      <c r="AS176" s="13"/>
      <c r="AZ176" s="13"/>
    </row>
    <row r="177" spans="2:52" x14ac:dyDescent="0.3">
      <c r="B177" s="28"/>
      <c r="C177" s="34">
        <v>45048.791666666497</v>
      </c>
      <c r="D177" s="11">
        <v>1</v>
      </c>
      <c r="E177" s="8">
        <f t="shared" si="71"/>
        <v>57.5</v>
      </c>
      <c r="F177" s="8">
        <v>1</v>
      </c>
      <c r="G177" s="8">
        <f t="shared" si="73"/>
        <v>57.5</v>
      </c>
      <c r="H177" s="8">
        <v>1</v>
      </c>
      <c r="I177" s="8">
        <f t="shared" si="75"/>
        <v>57.5</v>
      </c>
      <c r="J177" s="11">
        <v>1</v>
      </c>
      <c r="K177" s="8">
        <f t="shared" si="77"/>
        <v>25</v>
      </c>
      <c r="L177" s="8">
        <v>1</v>
      </c>
      <c r="M177" s="8">
        <f t="shared" si="64"/>
        <v>25</v>
      </c>
      <c r="N177" s="8">
        <v>0</v>
      </c>
      <c r="O177" s="13"/>
      <c r="P177" s="8">
        <v>1</v>
      </c>
      <c r="Q177" s="8">
        <f t="shared" si="66"/>
        <v>14.4</v>
      </c>
      <c r="R177" s="8">
        <v>1</v>
      </c>
      <c r="S177" s="8">
        <f t="shared" si="68"/>
        <v>14.4</v>
      </c>
      <c r="T177" s="8">
        <v>1</v>
      </c>
      <c r="U177" s="8">
        <f t="shared" si="70"/>
        <v>14.4</v>
      </c>
      <c r="V177" s="11">
        <v>1</v>
      </c>
      <c r="W177" s="8">
        <f t="shared" si="65"/>
        <v>11.1</v>
      </c>
      <c r="X177" s="8">
        <v>0</v>
      </c>
      <c r="Y177" s="8"/>
      <c r="Z177" s="8">
        <v>1</v>
      </c>
      <c r="AA177" s="8">
        <f t="shared" si="69"/>
        <v>11.1</v>
      </c>
      <c r="AB177" s="11">
        <v>1</v>
      </c>
      <c r="AC177" s="8">
        <f t="shared" ca="1" si="72"/>
        <v>50.8</v>
      </c>
      <c r="AD177" s="8">
        <v>1</v>
      </c>
      <c r="AE177" s="8">
        <f t="shared" ca="1" si="74"/>
        <v>50.8</v>
      </c>
      <c r="AF177" s="8">
        <v>1</v>
      </c>
      <c r="AG177" s="13">
        <f t="shared" ca="1" si="76"/>
        <v>50.8</v>
      </c>
      <c r="AH177" s="11">
        <v>0</v>
      </c>
      <c r="AI177" s="8"/>
      <c r="AJ177" s="8">
        <v>0</v>
      </c>
      <c r="AK177" s="8"/>
      <c r="AL177" s="8">
        <v>0</v>
      </c>
      <c r="AM177" s="13"/>
      <c r="AN177" s="11">
        <v>0</v>
      </c>
      <c r="AO177" s="8"/>
      <c r="AP177" s="8">
        <v>0</v>
      </c>
      <c r="AQ177" s="8"/>
      <c r="AR177" s="8">
        <v>0</v>
      </c>
      <c r="AS177" s="13"/>
      <c r="AZ177" s="13"/>
    </row>
    <row r="178" spans="2:52" x14ac:dyDescent="0.3">
      <c r="B178" s="28"/>
      <c r="C178" s="34">
        <v>45048.802083333103</v>
      </c>
      <c r="D178" s="11">
        <v>1</v>
      </c>
      <c r="E178" s="8">
        <f t="shared" si="71"/>
        <v>57.5</v>
      </c>
      <c r="F178" s="8">
        <v>0</v>
      </c>
      <c r="G178" s="8"/>
      <c r="H178" s="8">
        <v>1</v>
      </c>
      <c r="I178" s="8">
        <f t="shared" si="75"/>
        <v>57.5</v>
      </c>
      <c r="J178" s="11">
        <v>1</v>
      </c>
      <c r="K178" s="8">
        <f t="shared" si="77"/>
        <v>25</v>
      </c>
      <c r="L178" s="8">
        <v>1</v>
      </c>
      <c r="M178" s="8">
        <f t="shared" si="64"/>
        <v>25</v>
      </c>
      <c r="N178" s="8">
        <v>0</v>
      </c>
      <c r="O178" s="13"/>
      <c r="P178" s="8">
        <v>1</v>
      </c>
      <c r="Q178" s="8">
        <f t="shared" si="66"/>
        <v>14.4</v>
      </c>
      <c r="R178" s="8">
        <v>1</v>
      </c>
      <c r="S178" s="8">
        <f t="shared" si="68"/>
        <v>14.4</v>
      </c>
      <c r="T178" s="8">
        <v>1</v>
      </c>
      <c r="U178" s="8">
        <f t="shared" si="70"/>
        <v>14.4</v>
      </c>
      <c r="V178" s="11">
        <v>1</v>
      </c>
      <c r="W178" s="8">
        <f t="shared" si="65"/>
        <v>11.1</v>
      </c>
      <c r="X178" s="8">
        <v>0</v>
      </c>
      <c r="Y178" s="8"/>
      <c r="Z178" s="8">
        <v>1</v>
      </c>
      <c r="AA178" s="8">
        <f t="shared" si="69"/>
        <v>11.1</v>
      </c>
      <c r="AB178" s="11">
        <v>1</v>
      </c>
      <c r="AC178" s="8">
        <f t="shared" ca="1" si="72"/>
        <v>50.8</v>
      </c>
      <c r="AD178" s="8">
        <v>1</v>
      </c>
      <c r="AE178" s="8">
        <f t="shared" ca="1" si="74"/>
        <v>50.8</v>
      </c>
      <c r="AF178" s="8">
        <v>1</v>
      </c>
      <c r="AG178" s="13">
        <f t="shared" ca="1" si="76"/>
        <v>50.8</v>
      </c>
      <c r="AH178" s="11">
        <v>0</v>
      </c>
      <c r="AI178" s="8"/>
      <c r="AJ178" s="8">
        <v>0</v>
      </c>
      <c r="AK178" s="8"/>
      <c r="AL178" s="8">
        <v>0</v>
      </c>
      <c r="AM178" s="13"/>
      <c r="AN178" s="11">
        <v>0</v>
      </c>
      <c r="AO178" s="8"/>
      <c r="AP178" s="8">
        <v>0</v>
      </c>
      <c r="AQ178" s="8"/>
      <c r="AR178" s="8">
        <v>0</v>
      </c>
      <c r="AS178" s="13"/>
      <c r="AZ178" s="13"/>
    </row>
    <row r="179" spans="2:52" x14ac:dyDescent="0.3">
      <c r="B179" s="28"/>
      <c r="C179" s="34">
        <v>45048.812499999804</v>
      </c>
      <c r="D179" s="11">
        <v>1</v>
      </c>
      <c r="E179" s="8">
        <f t="shared" si="71"/>
        <v>57.5</v>
      </c>
      <c r="F179" s="8">
        <v>0</v>
      </c>
      <c r="G179" s="8"/>
      <c r="H179" s="8">
        <v>1</v>
      </c>
      <c r="I179" s="8">
        <f t="shared" si="75"/>
        <v>57.5</v>
      </c>
      <c r="J179" s="11">
        <v>1</v>
      </c>
      <c r="K179" s="8">
        <f t="shared" si="77"/>
        <v>25</v>
      </c>
      <c r="L179" s="8">
        <v>1</v>
      </c>
      <c r="M179" s="8">
        <f t="shared" si="64"/>
        <v>25</v>
      </c>
      <c r="N179" s="8">
        <v>0</v>
      </c>
      <c r="O179" s="13"/>
      <c r="P179" s="8">
        <v>0</v>
      </c>
      <c r="Q179" s="8"/>
      <c r="R179" s="8">
        <v>1</v>
      </c>
      <c r="S179" s="8">
        <f t="shared" si="68"/>
        <v>14.4</v>
      </c>
      <c r="T179" s="8">
        <v>1</v>
      </c>
      <c r="U179" s="8">
        <f t="shared" si="70"/>
        <v>14.4</v>
      </c>
      <c r="V179" s="11">
        <v>1</v>
      </c>
      <c r="W179" s="8">
        <f t="shared" si="65"/>
        <v>11.1</v>
      </c>
      <c r="X179" s="8">
        <v>0</v>
      </c>
      <c r="Y179" s="8"/>
      <c r="Z179" s="8">
        <v>1</v>
      </c>
      <c r="AA179" s="8">
        <f t="shared" si="69"/>
        <v>11.1</v>
      </c>
      <c r="AB179" s="11">
        <v>1</v>
      </c>
      <c r="AC179" s="8">
        <f t="shared" ca="1" si="72"/>
        <v>50.8</v>
      </c>
      <c r="AD179" s="8">
        <v>1</v>
      </c>
      <c r="AE179" s="8">
        <f t="shared" ca="1" si="74"/>
        <v>50.8</v>
      </c>
      <c r="AF179" s="8">
        <v>1</v>
      </c>
      <c r="AG179" s="13">
        <f t="shared" ca="1" si="76"/>
        <v>50.8</v>
      </c>
      <c r="AH179" s="11">
        <v>0</v>
      </c>
      <c r="AI179" s="8"/>
      <c r="AJ179" s="8">
        <v>0</v>
      </c>
      <c r="AK179" s="8"/>
      <c r="AL179" s="8">
        <v>0</v>
      </c>
      <c r="AM179" s="13"/>
      <c r="AN179" s="11">
        <v>0</v>
      </c>
      <c r="AO179" s="8"/>
      <c r="AP179" s="8">
        <v>0</v>
      </c>
      <c r="AQ179" s="8"/>
      <c r="AR179" s="8">
        <v>0</v>
      </c>
      <c r="AS179" s="13"/>
      <c r="AZ179" s="13"/>
    </row>
    <row r="180" spans="2:52" x14ac:dyDescent="0.3">
      <c r="B180" s="28"/>
      <c r="C180" s="34">
        <v>45048.822916666497</v>
      </c>
      <c r="D180" s="11">
        <v>1</v>
      </c>
      <c r="E180" s="8">
        <f t="shared" si="71"/>
        <v>57.5</v>
      </c>
      <c r="F180" s="8">
        <v>0</v>
      </c>
      <c r="G180" s="8"/>
      <c r="H180" s="8">
        <v>1</v>
      </c>
      <c r="I180" s="8">
        <f t="shared" si="75"/>
        <v>57.5</v>
      </c>
      <c r="J180" s="11">
        <v>1</v>
      </c>
      <c r="K180" s="8">
        <f t="shared" si="77"/>
        <v>25</v>
      </c>
      <c r="L180" s="8">
        <v>1</v>
      </c>
      <c r="M180" s="8">
        <f t="shared" si="64"/>
        <v>25</v>
      </c>
      <c r="N180" s="8">
        <v>0</v>
      </c>
      <c r="O180" s="13"/>
      <c r="P180" s="8">
        <v>0</v>
      </c>
      <c r="Q180" s="8"/>
      <c r="R180" s="8">
        <v>1</v>
      </c>
      <c r="S180" s="8">
        <f t="shared" si="68"/>
        <v>14.4</v>
      </c>
      <c r="T180" s="8">
        <v>1</v>
      </c>
      <c r="U180" s="8">
        <f t="shared" si="70"/>
        <v>14.4</v>
      </c>
      <c r="V180" s="11">
        <v>1</v>
      </c>
      <c r="W180" s="8">
        <f t="shared" si="65"/>
        <v>11.1</v>
      </c>
      <c r="X180" s="8">
        <v>0</v>
      </c>
      <c r="Y180" s="8"/>
      <c r="Z180" s="8">
        <v>1</v>
      </c>
      <c r="AA180" s="8">
        <f t="shared" si="69"/>
        <v>11.1</v>
      </c>
      <c r="AB180" s="11">
        <v>1</v>
      </c>
      <c r="AC180" s="8">
        <f t="shared" ca="1" si="72"/>
        <v>50.8</v>
      </c>
      <c r="AD180" s="8">
        <v>1</v>
      </c>
      <c r="AE180" s="8">
        <f t="shared" ca="1" si="74"/>
        <v>50.8</v>
      </c>
      <c r="AF180" s="8">
        <v>1</v>
      </c>
      <c r="AG180" s="13">
        <f t="shared" ca="1" si="76"/>
        <v>50.8</v>
      </c>
      <c r="AH180" s="11">
        <v>0</v>
      </c>
      <c r="AI180" s="8"/>
      <c r="AJ180" s="8">
        <v>0</v>
      </c>
      <c r="AK180" s="8"/>
      <c r="AL180" s="8">
        <v>0</v>
      </c>
      <c r="AM180" s="13"/>
      <c r="AN180" s="11">
        <v>0</v>
      </c>
      <c r="AO180" s="8"/>
      <c r="AP180" s="8">
        <v>0</v>
      </c>
      <c r="AQ180" s="8"/>
      <c r="AR180" s="8">
        <v>0</v>
      </c>
      <c r="AS180" s="13"/>
      <c r="AZ180" s="13"/>
    </row>
    <row r="181" spans="2:52" x14ac:dyDescent="0.3">
      <c r="B181" s="28"/>
      <c r="C181" s="34">
        <v>45048.833333333103</v>
      </c>
      <c r="D181" s="11">
        <v>1</v>
      </c>
      <c r="E181" s="8">
        <f t="shared" si="71"/>
        <v>57.5</v>
      </c>
      <c r="F181" s="8">
        <v>0</v>
      </c>
      <c r="G181" s="8"/>
      <c r="H181" s="8">
        <v>1</v>
      </c>
      <c r="I181" s="8">
        <f t="shared" si="75"/>
        <v>57.5</v>
      </c>
      <c r="J181" s="11">
        <v>1</v>
      </c>
      <c r="K181" s="8">
        <f t="shared" si="77"/>
        <v>25</v>
      </c>
      <c r="L181" s="8">
        <v>1</v>
      </c>
      <c r="M181" s="8">
        <f t="shared" si="64"/>
        <v>25</v>
      </c>
      <c r="N181" s="8">
        <v>0</v>
      </c>
      <c r="O181" s="13"/>
      <c r="P181" s="8">
        <v>0</v>
      </c>
      <c r="Q181" s="8"/>
      <c r="R181" s="8">
        <v>0</v>
      </c>
      <c r="S181" s="8"/>
      <c r="T181" s="8">
        <v>1</v>
      </c>
      <c r="U181" s="8">
        <f t="shared" si="70"/>
        <v>14.4</v>
      </c>
      <c r="V181" s="11">
        <v>1</v>
      </c>
      <c r="W181" s="8">
        <f t="shared" si="65"/>
        <v>11.1</v>
      </c>
      <c r="X181" s="8">
        <v>0</v>
      </c>
      <c r="Y181" s="8"/>
      <c r="Z181" s="8">
        <v>1</v>
      </c>
      <c r="AA181" s="8">
        <f t="shared" si="69"/>
        <v>11.1</v>
      </c>
      <c r="AB181" s="11">
        <v>1</v>
      </c>
      <c r="AC181" s="8">
        <f t="shared" ca="1" si="72"/>
        <v>50.8</v>
      </c>
      <c r="AD181" s="8">
        <v>1</v>
      </c>
      <c r="AE181" s="8">
        <f t="shared" ref="AE181:AE205" ca="1" si="78">MIN(AE180+$B$3/4,$AD$3)</f>
        <v>50.8</v>
      </c>
      <c r="AF181" s="8">
        <v>1</v>
      </c>
      <c r="AG181" s="13">
        <f t="shared" ca="1" si="76"/>
        <v>50.8</v>
      </c>
      <c r="AH181" s="11">
        <v>0</v>
      </c>
      <c r="AI181" s="8"/>
      <c r="AJ181" s="8">
        <v>0</v>
      </c>
      <c r="AK181" s="8"/>
      <c r="AL181" s="8">
        <v>0</v>
      </c>
      <c r="AM181" s="13"/>
      <c r="AN181" s="11">
        <v>0</v>
      </c>
      <c r="AO181" s="8"/>
      <c r="AP181" s="8">
        <v>0</v>
      </c>
      <c r="AQ181" s="8"/>
      <c r="AR181" s="8">
        <v>0</v>
      </c>
      <c r="AS181" s="13"/>
      <c r="AZ181" s="13"/>
    </row>
    <row r="182" spans="2:52" x14ac:dyDescent="0.3">
      <c r="B182" s="28"/>
      <c r="C182" s="34">
        <v>45048.843749999804</v>
      </c>
      <c r="D182" s="11">
        <v>1</v>
      </c>
      <c r="E182" s="8">
        <f t="shared" si="71"/>
        <v>57.5</v>
      </c>
      <c r="F182" s="8">
        <v>0</v>
      </c>
      <c r="G182" s="8"/>
      <c r="H182" s="8">
        <v>0</v>
      </c>
      <c r="I182" s="13"/>
      <c r="J182" s="11">
        <v>1</v>
      </c>
      <c r="K182" s="8">
        <f t="shared" si="77"/>
        <v>25</v>
      </c>
      <c r="L182" s="8">
        <v>1</v>
      </c>
      <c r="M182" s="8">
        <f t="shared" si="64"/>
        <v>25</v>
      </c>
      <c r="N182" s="8">
        <v>0</v>
      </c>
      <c r="O182" s="13"/>
      <c r="P182" s="8">
        <v>0</v>
      </c>
      <c r="Q182" s="8"/>
      <c r="R182" s="8">
        <v>0</v>
      </c>
      <c r="S182" s="8"/>
      <c r="T182" s="8">
        <v>1</v>
      </c>
      <c r="U182" s="8">
        <f t="shared" si="70"/>
        <v>14.4</v>
      </c>
      <c r="V182" s="11">
        <v>1</v>
      </c>
      <c r="W182" s="8">
        <f t="shared" si="65"/>
        <v>11.1</v>
      </c>
      <c r="X182" s="8">
        <v>1</v>
      </c>
      <c r="Y182" s="8">
        <f>MAX(Y171-'2. Activiteiten en verbruik'!J7,0)</f>
        <v>11.1</v>
      </c>
      <c r="Z182" s="8">
        <v>1</v>
      </c>
      <c r="AA182" s="8">
        <f t="shared" si="69"/>
        <v>11.1</v>
      </c>
      <c r="AB182" s="11">
        <v>1</v>
      </c>
      <c r="AC182" s="8">
        <f t="shared" ca="1" si="72"/>
        <v>50.8</v>
      </c>
      <c r="AD182" s="8">
        <v>1</v>
      </c>
      <c r="AE182" s="8">
        <f t="shared" ca="1" si="78"/>
        <v>50.8</v>
      </c>
      <c r="AF182" s="8">
        <v>1</v>
      </c>
      <c r="AG182" s="13">
        <f t="shared" ca="1" si="76"/>
        <v>50.8</v>
      </c>
      <c r="AH182" s="11">
        <v>0</v>
      </c>
      <c r="AI182" s="8"/>
      <c r="AJ182" s="8">
        <v>0</v>
      </c>
      <c r="AK182" s="8"/>
      <c r="AL182" s="8">
        <v>0</v>
      </c>
      <c r="AM182" s="13"/>
      <c r="AN182" s="11">
        <v>0</v>
      </c>
      <c r="AO182" s="8"/>
      <c r="AP182" s="8">
        <v>0</v>
      </c>
      <c r="AQ182" s="8"/>
      <c r="AR182" s="8">
        <v>0</v>
      </c>
      <c r="AS182" s="13"/>
      <c r="AZ182" s="13"/>
    </row>
    <row r="183" spans="2:52" x14ac:dyDescent="0.3">
      <c r="B183" s="28"/>
      <c r="C183" s="34">
        <v>45048.854166666497</v>
      </c>
      <c r="D183" s="11">
        <v>1</v>
      </c>
      <c r="E183" s="8">
        <f t="shared" si="71"/>
        <v>57.5</v>
      </c>
      <c r="F183" s="8">
        <v>0</v>
      </c>
      <c r="G183" s="8"/>
      <c r="H183" s="8">
        <v>0</v>
      </c>
      <c r="I183" s="13"/>
      <c r="J183" s="11">
        <v>1</v>
      </c>
      <c r="K183" s="8">
        <f t="shared" si="77"/>
        <v>25</v>
      </c>
      <c r="L183" s="8">
        <v>1</v>
      </c>
      <c r="M183" s="8">
        <f t="shared" si="64"/>
        <v>25</v>
      </c>
      <c r="N183" s="8">
        <v>1</v>
      </c>
      <c r="O183" s="13">
        <f>MAX(O174-'2. Activiteiten en verbruik'!H7,0)</f>
        <v>25</v>
      </c>
      <c r="P183" s="8">
        <v>0</v>
      </c>
      <c r="Q183" s="8"/>
      <c r="R183" s="8">
        <v>0</v>
      </c>
      <c r="S183" s="8"/>
      <c r="T183" s="8">
        <v>1</v>
      </c>
      <c r="U183" s="8">
        <f t="shared" si="70"/>
        <v>14.4</v>
      </c>
      <c r="V183" s="11">
        <v>1</v>
      </c>
      <c r="W183" s="8">
        <f t="shared" si="65"/>
        <v>11.1</v>
      </c>
      <c r="X183" s="8">
        <v>1</v>
      </c>
      <c r="Y183" s="8">
        <f t="shared" ref="Y183:Y214" si="79">MIN(Y182+$B$3/4,$X$3)</f>
        <v>11.1</v>
      </c>
      <c r="Z183" s="8">
        <v>1</v>
      </c>
      <c r="AA183" s="8">
        <f t="shared" si="69"/>
        <v>11.1</v>
      </c>
      <c r="AB183" s="11">
        <v>1</v>
      </c>
      <c r="AC183" s="8">
        <f t="shared" ca="1" si="72"/>
        <v>50.8</v>
      </c>
      <c r="AD183" s="8">
        <v>1</v>
      </c>
      <c r="AE183" s="8">
        <f t="shared" ca="1" si="78"/>
        <v>50.8</v>
      </c>
      <c r="AF183" s="8">
        <v>1</v>
      </c>
      <c r="AG183" s="13">
        <f t="shared" ca="1" si="76"/>
        <v>50.8</v>
      </c>
      <c r="AH183" s="11">
        <v>0</v>
      </c>
      <c r="AI183" s="8"/>
      <c r="AJ183" s="8">
        <v>0</v>
      </c>
      <c r="AK183" s="8"/>
      <c r="AL183" s="8">
        <v>0</v>
      </c>
      <c r="AM183" s="13"/>
      <c r="AN183" s="11">
        <v>0</v>
      </c>
      <c r="AO183" s="8"/>
      <c r="AP183" s="8">
        <v>0</v>
      </c>
      <c r="AQ183" s="8"/>
      <c r="AR183" s="8">
        <v>0</v>
      </c>
      <c r="AS183" s="13"/>
      <c r="AZ183" s="13"/>
    </row>
    <row r="184" spans="2:52" x14ac:dyDescent="0.3">
      <c r="B184" s="28"/>
      <c r="C184" s="34">
        <v>45048.864583333103</v>
      </c>
      <c r="D184" s="11">
        <v>1</v>
      </c>
      <c r="E184" s="8">
        <f t="shared" si="71"/>
        <v>57.5</v>
      </c>
      <c r="F184" s="8">
        <v>0</v>
      </c>
      <c r="G184" s="8"/>
      <c r="H184" s="8">
        <v>0</v>
      </c>
      <c r="I184" s="13"/>
      <c r="J184" s="11">
        <v>1</v>
      </c>
      <c r="K184" s="8">
        <f t="shared" si="77"/>
        <v>25</v>
      </c>
      <c r="L184" s="8">
        <v>1</v>
      </c>
      <c r="M184" s="8">
        <f t="shared" si="64"/>
        <v>25</v>
      </c>
      <c r="N184" s="8">
        <v>1</v>
      </c>
      <c r="O184" s="13">
        <f t="shared" ref="O184:O215" si="80">MIN(O183+$B$3/4,$L$3)</f>
        <v>25</v>
      </c>
      <c r="P184" s="8">
        <v>0</v>
      </c>
      <c r="Q184" s="8"/>
      <c r="R184" s="8">
        <v>0</v>
      </c>
      <c r="S184" s="8"/>
      <c r="T184" s="8">
        <v>1</v>
      </c>
      <c r="U184" s="8">
        <f t="shared" si="70"/>
        <v>14.4</v>
      </c>
      <c r="V184" s="11">
        <v>1</v>
      </c>
      <c r="W184" s="8">
        <f t="shared" si="65"/>
        <v>11.1</v>
      </c>
      <c r="X184" s="8">
        <v>1</v>
      </c>
      <c r="Y184" s="8">
        <f t="shared" si="79"/>
        <v>11.1</v>
      </c>
      <c r="Z184" s="8">
        <v>1</v>
      </c>
      <c r="AA184" s="8">
        <f t="shared" si="69"/>
        <v>11.1</v>
      </c>
      <c r="AB184" s="11">
        <v>1</v>
      </c>
      <c r="AC184" s="8">
        <f t="shared" ca="1" si="72"/>
        <v>50.8</v>
      </c>
      <c r="AD184" s="8">
        <v>1</v>
      </c>
      <c r="AE184" s="8">
        <f t="shared" ca="1" si="78"/>
        <v>50.8</v>
      </c>
      <c r="AF184" s="8">
        <v>1</v>
      </c>
      <c r="AG184" s="13">
        <f t="shared" ca="1" si="76"/>
        <v>50.8</v>
      </c>
      <c r="AH184" s="11">
        <v>0</v>
      </c>
      <c r="AI184" s="8"/>
      <c r="AJ184" s="8">
        <v>0</v>
      </c>
      <c r="AK184" s="8"/>
      <c r="AL184" s="8">
        <v>0</v>
      </c>
      <c r="AM184" s="13"/>
      <c r="AN184" s="11">
        <v>0</v>
      </c>
      <c r="AO184" s="8"/>
      <c r="AP184" s="8">
        <v>0</v>
      </c>
      <c r="AQ184" s="8"/>
      <c r="AR184" s="8">
        <v>0</v>
      </c>
      <c r="AS184" s="13"/>
      <c r="AZ184" s="13"/>
    </row>
    <row r="185" spans="2:52" x14ac:dyDescent="0.3">
      <c r="B185" s="28"/>
      <c r="C185" s="34">
        <v>45048.874999999804</v>
      </c>
      <c r="D185" s="11">
        <v>1</v>
      </c>
      <c r="E185" s="8">
        <f t="shared" si="71"/>
        <v>57.5</v>
      </c>
      <c r="F185" s="8">
        <v>0</v>
      </c>
      <c r="G185" s="8"/>
      <c r="H185" s="8">
        <v>0</v>
      </c>
      <c r="I185" s="13"/>
      <c r="J185" s="11">
        <v>1</v>
      </c>
      <c r="K185" s="8">
        <f t="shared" si="77"/>
        <v>25</v>
      </c>
      <c r="L185" s="8">
        <v>1</v>
      </c>
      <c r="M185" s="8">
        <f t="shared" si="64"/>
        <v>25</v>
      </c>
      <c r="N185" s="8">
        <v>1</v>
      </c>
      <c r="O185" s="13">
        <f t="shared" si="80"/>
        <v>25</v>
      </c>
      <c r="P185" s="8">
        <v>0</v>
      </c>
      <c r="Q185" s="8"/>
      <c r="R185" s="8">
        <v>0</v>
      </c>
      <c r="S185" s="8"/>
      <c r="T185" s="8">
        <v>1</v>
      </c>
      <c r="U185" s="8">
        <f t="shared" si="70"/>
        <v>14.4</v>
      </c>
      <c r="V185" s="11">
        <v>1</v>
      </c>
      <c r="W185" s="8">
        <f t="shared" si="65"/>
        <v>11.1</v>
      </c>
      <c r="X185" s="8">
        <v>1</v>
      </c>
      <c r="Y185" s="8">
        <f t="shared" si="79"/>
        <v>11.1</v>
      </c>
      <c r="Z185" s="8">
        <v>1</v>
      </c>
      <c r="AA185" s="8">
        <f t="shared" si="69"/>
        <v>11.1</v>
      </c>
      <c r="AB185" s="11">
        <v>1</v>
      </c>
      <c r="AC185" s="8">
        <f t="shared" ca="1" si="72"/>
        <v>50.8</v>
      </c>
      <c r="AD185" s="8">
        <v>1</v>
      </c>
      <c r="AE185" s="8">
        <f t="shared" ca="1" si="78"/>
        <v>50.8</v>
      </c>
      <c r="AF185" s="8">
        <v>0</v>
      </c>
      <c r="AG185" s="13"/>
      <c r="AH185" s="11">
        <v>0</v>
      </c>
      <c r="AI185" s="8"/>
      <c r="AJ185" s="8">
        <v>0</v>
      </c>
      <c r="AK185" s="8"/>
      <c r="AL185" s="8">
        <v>0</v>
      </c>
      <c r="AM185" s="13"/>
      <c r="AN185" s="11">
        <v>0</v>
      </c>
      <c r="AO185" s="8"/>
      <c r="AP185" s="8">
        <v>0</v>
      </c>
      <c r="AQ185" s="8"/>
      <c r="AR185" s="8">
        <v>0</v>
      </c>
      <c r="AS185" s="13"/>
      <c r="AZ185" s="13"/>
    </row>
    <row r="186" spans="2:52" x14ac:dyDescent="0.3">
      <c r="B186" s="28"/>
      <c r="C186" s="34">
        <v>45048.885416666497</v>
      </c>
      <c r="D186" s="11">
        <v>1</v>
      </c>
      <c r="E186" s="8">
        <f t="shared" si="71"/>
        <v>57.5</v>
      </c>
      <c r="F186" s="8">
        <v>1</v>
      </c>
      <c r="G186" s="8">
        <f>MAX(G177-'2. Activiteiten en verbruik'!G7,0)</f>
        <v>57.5</v>
      </c>
      <c r="H186" s="8">
        <v>0</v>
      </c>
      <c r="I186" s="13"/>
      <c r="J186" s="11">
        <v>1</v>
      </c>
      <c r="K186" s="8">
        <f t="shared" si="77"/>
        <v>25</v>
      </c>
      <c r="L186" s="8">
        <v>1</v>
      </c>
      <c r="M186" s="8">
        <f t="shared" si="64"/>
        <v>25</v>
      </c>
      <c r="N186" s="8">
        <v>1</v>
      </c>
      <c r="O186" s="13">
        <f t="shared" si="80"/>
        <v>25</v>
      </c>
      <c r="P186" s="8">
        <v>0</v>
      </c>
      <c r="Q186" s="8"/>
      <c r="R186" s="8">
        <v>0</v>
      </c>
      <c r="S186" s="8"/>
      <c r="T186" s="8">
        <v>1</v>
      </c>
      <c r="U186" s="8">
        <f t="shared" si="70"/>
        <v>14.4</v>
      </c>
      <c r="V186" s="11">
        <v>1</v>
      </c>
      <c r="W186" s="8">
        <f t="shared" si="65"/>
        <v>11.1</v>
      </c>
      <c r="X186" s="8">
        <v>1</v>
      </c>
      <c r="Y186" s="8">
        <f t="shared" si="79"/>
        <v>11.1</v>
      </c>
      <c r="Z186" s="8">
        <v>1</v>
      </c>
      <c r="AA186" s="8">
        <f t="shared" si="69"/>
        <v>11.1</v>
      </c>
      <c r="AB186" s="11">
        <v>1</v>
      </c>
      <c r="AC186" s="8">
        <f t="shared" ca="1" si="72"/>
        <v>50.8</v>
      </c>
      <c r="AD186" s="8">
        <v>1</v>
      </c>
      <c r="AE186" s="8">
        <f t="shared" ca="1" si="78"/>
        <v>50.8</v>
      </c>
      <c r="AF186" s="8">
        <v>0</v>
      </c>
      <c r="AG186" s="13"/>
      <c r="AH186" s="11">
        <v>0</v>
      </c>
      <c r="AI186" s="8"/>
      <c r="AJ186" s="8">
        <v>0</v>
      </c>
      <c r="AK186" s="8"/>
      <c r="AL186" s="8">
        <v>0</v>
      </c>
      <c r="AM186" s="13"/>
      <c r="AN186" s="11">
        <v>0</v>
      </c>
      <c r="AO186" s="8"/>
      <c r="AP186" s="8">
        <v>0</v>
      </c>
      <c r="AQ186" s="8"/>
      <c r="AR186" s="8">
        <v>0</v>
      </c>
      <c r="AS186" s="13"/>
      <c r="AZ186" s="13"/>
    </row>
    <row r="187" spans="2:52" x14ac:dyDescent="0.3">
      <c r="B187" s="28"/>
      <c r="C187" s="34">
        <v>45048.895833333103</v>
      </c>
      <c r="D187" s="11">
        <v>1</v>
      </c>
      <c r="E187" s="8">
        <f t="shared" si="71"/>
        <v>57.5</v>
      </c>
      <c r="F187" s="8">
        <v>1</v>
      </c>
      <c r="G187" s="8">
        <f t="shared" ref="G187:G230" si="81">MIN(G186+$B$3/4,$F$3)</f>
        <v>57.5</v>
      </c>
      <c r="H187" s="8">
        <v>0</v>
      </c>
      <c r="I187" s="13"/>
      <c r="J187" s="11">
        <v>1</v>
      </c>
      <c r="K187" s="8">
        <f t="shared" si="77"/>
        <v>25</v>
      </c>
      <c r="L187" s="8">
        <v>1</v>
      </c>
      <c r="M187" s="8">
        <f t="shared" si="64"/>
        <v>25</v>
      </c>
      <c r="N187" s="8">
        <v>1</v>
      </c>
      <c r="O187" s="13">
        <f t="shared" si="80"/>
        <v>25</v>
      </c>
      <c r="P187" s="8">
        <v>1</v>
      </c>
      <c r="Q187" s="8">
        <f>MAX(Q178-'2. Activiteiten en verbruik'!I6,0)</f>
        <v>14.4</v>
      </c>
      <c r="R187" s="8">
        <v>0</v>
      </c>
      <c r="S187" s="8"/>
      <c r="T187" s="8">
        <v>1</v>
      </c>
      <c r="U187" s="8">
        <f t="shared" si="70"/>
        <v>14.4</v>
      </c>
      <c r="V187" s="11">
        <v>1</v>
      </c>
      <c r="W187" s="8">
        <f t="shared" si="65"/>
        <v>11.1</v>
      </c>
      <c r="X187" s="8">
        <v>1</v>
      </c>
      <c r="Y187" s="8">
        <f t="shared" si="79"/>
        <v>11.1</v>
      </c>
      <c r="Z187" s="8">
        <v>1</v>
      </c>
      <c r="AA187" s="8">
        <f t="shared" si="69"/>
        <v>11.1</v>
      </c>
      <c r="AB187" s="11">
        <v>1</v>
      </c>
      <c r="AC187" s="8">
        <f t="shared" ca="1" si="72"/>
        <v>50.8</v>
      </c>
      <c r="AD187" s="8">
        <v>1</v>
      </c>
      <c r="AE187" s="8">
        <f t="shared" ca="1" si="78"/>
        <v>50.8</v>
      </c>
      <c r="AF187" s="8">
        <v>0</v>
      </c>
      <c r="AG187" s="13"/>
      <c r="AH187" s="11">
        <v>0</v>
      </c>
      <c r="AI187" s="8"/>
      <c r="AJ187" s="8">
        <v>0</v>
      </c>
      <c r="AK187" s="8"/>
      <c r="AL187" s="8">
        <v>0</v>
      </c>
      <c r="AM187" s="13"/>
      <c r="AN187" s="11">
        <v>0</v>
      </c>
      <c r="AO187" s="8"/>
      <c r="AP187" s="8">
        <v>0</v>
      </c>
      <c r="AQ187" s="8"/>
      <c r="AR187" s="8">
        <v>0</v>
      </c>
      <c r="AS187" s="13"/>
      <c r="AZ187" s="13"/>
    </row>
    <row r="188" spans="2:52" x14ac:dyDescent="0.3">
      <c r="B188" s="28"/>
      <c r="C188" s="34">
        <v>45048.906249999804</v>
      </c>
      <c r="D188" s="11">
        <v>1</v>
      </c>
      <c r="E188" s="8">
        <f t="shared" si="71"/>
        <v>57.5</v>
      </c>
      <c r="F188" s="8">
        <v>1</v>
      </c>
      <c r="G188" s="8">
        <f t="shared" si="81"/>
        <v>57.5</v>
      </c>
      <c r="H188" s="8">
        <v>1</v>
      </c>
      <c r="I188" s="13">
        <f>MAX(I181-'2. Activiteiten en verbruik'!G6,0)</f>
        <v>57.5</v>
      </c>
      <c r="J188" s="11">
        <v>1</v>
      </c>
      <c r="K188" s="8">
        <f t="shared" si="77"/>
        <v>25</v>
      </c>
      <c r="L188" s="8">
        <v>1</v>
      </c>
      <c r="M188" s="8">
        <f t="shared" si="64"/>
        <v>25</v>
      </c>
      <c r="N188" s="8">
        <v>1</v>
      </c>
      <c r="O188" s="13">
        <f t="shared" si="80"/>
        <v>25</v>
      </c>
      <c r="P188" s="8">
        <v>1</v>
      </c>
      <c r="Q188" s="8">
        <f t="shared" ref="Q188:Q219" si="82">MIN(Q187+$B$3/4,$R$3)</f>
        <v>14.4</v>
      </c>
      <c r="R188" s="8">
        <v>0</v>
      </c>
      <c r="S188" s="8"/>
      <c r="T188" s="8">
        <v>1</v>
      </c>
      <c r="U188" s="8">
        <f t="shared" si="70"/>
        <v>14.4</v>
      </c>
      <c r="V188" s="11">
        <v>1</v>
      </c>
      <c r="W188" s="8">
        <f t="shared" si="65"/>
        <v>11.1</v>
      </c>
      <c r="X188" s="8">
        <v>1</v>
      </c>
      <c r="Y188" s="8">
        <f t="shared" si="79"/>
        <v>11.1</v>
      </c>
      <c r="Z188" s="8">
        <v>1</v>
      </c>
      <c r="AA188" s="8">
        <f t="shared" si="69"/>
        <v>11.1</v>
      </c>
      <c r="AB188" s="11">
        <v>1</v>
      </c>
      <c r="AC188" s="8">
        <f t="shared" ca="1" si="72"/>
        <v>50.8</v>
      </c>
      <c r="AD188" s="8">
        <v>1</v>
      </c>
      <c r="AE188" s="8">
        <f t="shared" ca="1" si="78"/>
        <v>50.8</v>
      </c>
      <c r="AF188" s="8">
        <v>0</v>
      </c>
      <c r="AG188" s="13"/>
      <c r="AH188" s="11">
        <v>0</v>
      </c>
      <c r="AI188" s="8"/>
      <c r="AJ188" s="8">
        <v>0</v>
      </c>
      <c r="AK188" s="8"/>
      <c r="AL188" s="8">
        <v>0</v>
      </c>
      <c r="AM188" s="13"/>
      <c r="AN188" s="11">
        <v>0</v>
      </c>
      <c r="AO188" s="8"/>
      <c r="AP188" s="8">
        <v>0</v>
      </c>
      <c r="AQ188" s="8"/>
      <c r="AR188" s="8">
        <v>0</v>
      </c>
      <c r="AS188" s="13"/>
      <c r="AZ188" s="13"/>
    </row>
    <row r="189" spans="2:52" x14ac:dyDescent="0.3">
      <c r="B189" s="28"/>
      <c r="C189" s="34">
        <v>45048.916666666497</v>
      </c>
      <c r="D189" s="11">
        <v>1</v>
      </c>
      <c r="E189" s="8">
        <f t="shared" si="71"/>
        <v>57.5</v>
      </c>
      <c r="F189" s="8">
        <v>1</v>
      </c>
      <c r="G189" s="8">
        <f t="shared" si="81"/>
        <v>57.5</v>
      </c>
      <c r="H189" s="8">
        <v>1</v>
      </c>
      <c r="I189" s="8">
        <f t="shared" ref="I189:I229" si="83">MIN(I188+$B$3/4,$F$3)</f>
        <v>57.5</v>
      </c>
      <c r="J189" s="11">
        <v>1</v>
      </c>
      <c r="K189" s="8">
        <f t="shared" si="77"/>
        <v>25</v>
      </c>
      <c r="L189" s="8">
        <v>1</v>
      </c>
      <c r="M189" s="8">
        <f t="shared" si="64"/>
        <v>25</v>
      </c>
      <c r="N189" s="8">
        <v>1</v>
      </c>
      <c r="O189" s="13">
        <f t="shared" si="80"/>
        <v>25</v>
      </c>
      <c r="P189" s="8">
        <v>1</v>
      </c>
      <c r="Q189" s="8">
        <f t="shared" si="82"/>
        <v>14.4</v>
      </c>
      <c r="R189" s="8">
        <v>0</v>
      </c>
      <c r="S189" s="8"/>
      <c r="T189" s="8">
        <v>1</v>
      </c>
      <c r="U189" s="8">
        <f t="shared" si="70"/>
        <v>14.4</v>
      </c>
      <c r="V189" s="11">
        <v>1</v>
      </c>
      <c r="W189" s="8">
        <f t="shared" si="65"/>
        <v>11.1</v>
      </c>
      <c r="X189" s="8">
        <v>1</v>
      </c>
      <c r="Y189" s="8">
        <f t="shared" si="79"/>
        <v>11.1</v>
      </c>
      <c r="Z189" s="8">
        <v>1</v>
      </c>
      <c r="AA189" s="8">
        <f t="shared" si="69"/>
        <v>11.1</v>
      </c>
      <c r="AB189" s="11">
        <v>1</v>
      </c>
      <c r="AC189" s="8">
        <f t="shared" ca="1" si="72"/>
        <v>50.8</v>
      </c>
      <c r="AD189" s="8">
        <v>1</v>
      </c>
      <c r="AE189" s="8">
        <f t="shared" ca="1" si="78"/>
        <v>50.8</v>
      </c>
      <c r="AF189" s="8">
        <v>0</v>
      </c>
      <c r="AG189" s="13"/>
      <c r="AH189" s="11">
        <v>0</v>
      </c>
      <c r="AI189" s="8"/>
      <c r="AJ189" s="8">
        <v>0</v>
      </c>
      <c r="AK189" s="8"/>
      <c r="AL189" s="8">
        <v>0</v>
      </c>
      <c r="AM189" s="13"/>
      <c r="AN189" s="11">
        <v>0</v>
      </c>
      <c r="AO189" s="8"/>
      <c r="AP189" s="8">
        <v>0</v>
      </c>
      <c r="AQ189" s="8"/>
      <c r="AR189" s="8">
        <v>0</v>
      </c>
      <c r="AS189" s="13"/>
      <c r="AZ189" s="13"/>
    </row>
    <row r="190" spans="2:52" x14ac:dyDescent="0.3">
      <c r="B190" s="28"/>
      <c r="C190" s="34">
        <v>45048.927083333103</v>
      </c>
      <c r="D190" s="11">
        <v>1</v>
      </c>
      <c r="E190" s="8">
        <f t="shared" si="71"/>
        <v>57.5</v>
      </c>
      <c r="F190" s="8">
        <v>1</v>
      </c>
      <c r="G190" s="8">
        <f t="shared" si="81"/>
        <v>57.5</v>
      </c>
      <c r="H190" s="8">
        <v>1</v>
      </c>
      <c r="I190" s="8">
        <f t="shared" si="83"/>
        <v>57.5</v>
      </c>
      <c r="J190" s="11">
        <v>1</v>
      </c>
      <c r="K190" s="8">
        <f t="shared" si="77"/>
        <v>25</v>
      </c>
      <c r="L190" s="8">
        <v>1</v>
      </c>
      <c r="M190" s="8">
        <f t="shared" si="64"/>
        <v>25</v>
      </c>
      <c r="N190" s="8">
        <v>1</v>
      </c>
      <c r="O190" s="13">
        <f t="shared" si="80"/>
        <v>25</v>
      </c>
      <c r="P190" s="8">
        <v>1</v>
      </c>
      <c r="Q190" s="8">
        <f t="shared" si="82"/>
        <v>14.4</v>
      </c>
      <c r="R190" s="8">
        <v>0</v>
      </c>
      <c r="S190" s="8"/>
      <c r="T190" s="8">
        <v>1</v>
      </c>
      <c r="U190" s="8">
        <f t="shared" si="70"/>
        <v>14.4</v>
      </c>
      <c r="V190" s="11">
        <v>1</v>
      </c>
      <c r="W190" s="8">
        <f t="shared" si="65"/>
        <v>11.1</v>
      </c>
      <c r="X190" s="8">
        <v>1</v>
      </c>
      <c r="Y190" s="8">
        <f t="shared" si="79"/>
        <v>11.1</v>
      </c>
      <c r="Z190" s="8">
        <v>1</v>
      </c>
      <c r="AA190" s="8">
        <f t="shared" si="69"/>
        <v>11.1</v>
      </c>
      <c r="AB190" s="11">
        <v>1</v>
      </c>
      <c r="AC190" s="8">
        <f t="shared" ca="1" si="72"/>
        <v>50.8</v>
      </c>
      <c r="AD190" s="8">
        <v>1</v>
      </c>
      <c r="AE190" s="8">
        <f t="shared" ca="1" si="78"/>
        <v>50.8</v>
      </c>
      <c r="AF190" s="8">
        <v>0</v>
      </c>
      <c r="AG190" s="13"/>
      <c r="AH190" s="11">
        <v>0</v>
      </c>
      <c r="AI190" s="8"/>
      <c r="AJ190" s="8">
        <v>0</v>
      </c>
      <c r="AK190" s="8"/>
      <c r="AL190" s="8">
        <v>0</v>
      </c>
      <c r="AM190" s="13"/>
      <c r="AN190" s="11">
        <v>0</v>
      </c>
      <c r="AO190" s="8"/>
      <c r="AP190" s="8">
        <v>0</v>
      </c>
      <c r="AQ190" s="8"/>
      <c r="AR190" s="8">
        <v>0</v>
      </c>
      <c r="AS190" s="13"/>
      <c r="AZ190" s="13"/>
    </row>
    <row r="191" spans="2:52" x14ac:dyDescent="0.3">
      <c r="B191" s="28"/>
      <c r="C191" s="34">
        <v>45048.937499999804</v>
      </c>
      <c r="D191" s="11">
        <v>1</v>
      </c>
      <c r="E191" s="8">
        <f t="shared" si="71"/>
        <v>57.5</v>
      </c>
      <c r="F191" s="8">
        <v>1</v>
      </c>
      <c r="G191" s="8">
        <f t="shared" si="81"/>
        <v>57.5</v>
      </c>
      <c r="H191" s="8">
        <v>1</v>
      </c>
      <c r="I191" s="8">
        <f t="shared" si="83"/>
        <v>57.5</v>
      </c>
      <c r="J191" s="11">
        <v>1</v>
      </c>
      <c r="K191" s="8">
        <f t="shared" si="77"/>
        <v>25</v>
      </c>
      <c r="L191" s="8">
        <v>1</v>
      </c>
      <c r="M191" s="8">
        <f t="shared" si="64"/>
        <v>25</v>
      </c>
      <c r="N191" s="8">
        <v>1</v>
      </c>
      <c r="O191" s="13">
        <f t="shared" si="80"/>
        <v>25</v>
      </c>
      <c r="P191" s="8">
        <v>1</v>
      </c>
      <c r="Q191" s="8">
        <f t="shared" si="82"/>
        <v>14.4</v>
      </c>
      <c r="R191" s="8">
        <v>1</v>
      </c>
      <c r="S191" s="8">
        <f>MAX(S180-'2. Activiteiten en verbruik'!I7,0)</f>
        <v>14.4</v>
      </c>
      <c r="T191" s="8">
        <v>1</v>
      </c>
      <c r="U191" s="8">
        <f t="shared" si="70"/>
        <v>14.4</v>
      </c>
      <c r="V191" s="11">
        <v>1</v>
      </c>
      <c r="W191" s="8">
        <f t="shared" si="65"/>
        <v>11.1</v>
      </c>
      <c r="X191" s="8">
        <v>1</v>
      </c>
      <c r="Y191" s="8">
        <f t="shared" si="79"/>
        <v>11.1</v>
      </c>
      <c r="Z191" s="8">
        <v>1</v>
      </c>
      <c r="AA191" s="8">
        <f t="shared" si="69"/>
        <v>11.1</v>
      </c>
      <c r="AB191" s="11">
        <v>1</v>
      </c>
      <c r="AC191" s="8">
        <f t="shared" ca="1" si="72"/>
        <v>50.8</v>
      </c>
      <c r="AD191" s="8">
        <v>1</v>
      </c>
      <c r="AE191" s="8">
        <f t="shared" ca="1" si="78"/>
        <v>50.8</v>
      </c>
      <c r="AF191" s="8">
        <v>1</v>
      </c>
      <c r="AG191" s="13">
        <f ca="1">MAX(AG182-'2. Activiteiten en verbruik'!K6,0)</f>
        <v>50.8</v>
      </c>
      <c r="AH191" s="11">
        <v>0</v>
      </c>
      <c r="AI191" s="8"/>
      <c r="AJ191" s="8">
        <v>0</v>
      </c>
      <c r="AK191" s="8"/>
      <c r="AL191" s="8">
        <v>0</v>
      </c>
      <c r="AM191" s="13"/>
      <c r="AN191" s="11">
        <v>0</v>
      </c>
      <c r="AO191" s="8"/>
      <c r="AP191" s="8">
        <v>0</v>
      </c>
      <c r="AQ191" s="8"/>
      <c r="AR191" s="8">
        <v>0</v>
      </c>
      <c r="AS191" s="13"/>
      <c r="AZ191" s="13"/>
    </row>
    <row r="192" spans="2:52" x14ac:dyDescent="0.3">
      <c r="B192" s="28"/>
      <c r="C192" s="34">
        <v>45048.947916666402</v>
      </c>
      <c r="D192" s="11">
        <v>1</v>
      </c>
      <c r="E192" s="8">
        <f t="shared" si="71"/>
        <v>57.5</v>
      </c>
      <c r="F192" s="8">
        <v>1</v>
      </c>
      <c r="G192" s="8">
        <f t="shared" si="81"/>
        <v>57.5</v>
      </c>
      <c r="H192" s="8">
        <v>1</v>
      </c>
      <c r="I192" s="8">
        <f t="shared" si="83"/>
        <v>57.5</v>
      </c>
      <c r="J192" s="11">
        <v>1</v>
      </c>
      <c r="K192" s="8">
        <f t="shared" si="77"/>
        <v>25</v>
      </c>
      <c r="L192" s="8">
        <v>1</v>
      </c>
      <c r="M192" s="8">
        <f t="shared" si="64"/>
        <v>25</v>
      </c>
      <c r="N192" s="8">
        <v>1</v>
      </c>
      <c r="O192" s="13">
        <f t="shared" si="80"/>
        <v>25</v>
      </c>
      <c r="P192" s="8">
        <v>1</v>
      </c>
      <c r="Q192" s="8">
        <f t="shared" si="82"/>
        <v>14.4</v>
      </c>
      <c r="R192" s="8">
        <v>1</v>
      </c>
      <c r="S192" s="8">
        <f t="shared" ref="S192:S223" si="84">MIN(S191+$B$3/4,$R$3)</f>
        <v>14.4</v>
      </c>
      <c r="T192" s="8">
        <v>1</v>
      </c>
      <c r="U192" s="8">
        <f t="shared" si="70"/>
        <v>14.4</v>
      </c>
      <c r="V192" s="11">
        <v>1</v>
      </c>
      <c r="W192" s="8">
        <f t="shared" ref="W192:W223" si="85">MIN(W191+$B$3/4,$X$3)</f>
        <v>11.1</v>
      </c>
      <c r="X192" s="8">
        <v>1</v>
      </c>
      <c r="Y192" s="8">
        <f t="shared" si="79"/>
        <v>11.1</v>
      </c>
      <c r="Z192" s="8">
        <v>1</v>
      </c>
      <c r="AA192" s="8">
        <f t="shared" si="69"/>
        <v>11.1</v>
      </c>
      <c r="AB192" s="11">
        <v>1</v>
      </c>
      <c r="AC192" s="8">
        <f t="shared" ca="1" si="72"/>
        <v>50.8</v>
      </c>
      <c r="AD192" s="8">
        <v>1</v>
      </c>
      <c r="AE192" s="8">
        <f t="shared" ca="1" si="78"/>
        <v>50.8</v>
      </c>
      <c r="AF192" s="8">
        <v>1</v>
      </c>
      <c r="AG192" s="13">
        <f t="shared" ref="AG192:AG229" ca="1" si="86">MIN(AG191+$B$3/4,$AD$3)</f>
        <v>50.8</v>
      </c>
      <c r="AH192" s="11">
        <v>0</v>
      </c>
      <c r="AI192" s="8"/>
      <c r="AJ192" s="8">
        <v>0</v>
      </c>
      <c r="AK192" s="8"/>
      <c r="AL192" s="8">
        <v>0</v>
      </c>
      <c r="AM192" s="13"/>
      <c r="AN192" s="11">
        <v>0</v>
      </c>
      <c r="AO192" s="8"/>
      <c r="AP192" s="8">
        <v>0</v>
      </c>
      <c r="AQ192" s="8"/>
      <c r="AR192" s="8">
        <v>0</v>
      </c>
      <c r="AS192" s="13"/>
      <c r="AZ192" s="13"/>
    </row>
    <row r="193" spans="2:52" x14ac:dyDescent="0.3">
      <c r="B193" s="28"/>
      <c r="C193" s="34">
        <v>45048.958333333103</v>
      </c>
      <c r="D193" s="11">
        <v>1</v>
      </c>
      <c r="E193" s="8">
        <f t="shared" si="71"/>
        <v>57.5</v>
      </c>
      <c r="F193" s="8">
        <v>1</v>
      </c>
      <c r="G193" s="8">
        <f t="shared" si="81"/>
        <v>57.5</v>
      </c>
      <c r="H193" s="8">
        <v>1</v>
      </c>
      <c r="I193" s="8">
        <f t="shared" si="83"/>
        <v>57.5</v>
      </c>
      <c r="J193" s="11">
        <v>1</v>
      </c>
      <c r="K193" s="8">
        <f t="shared" si="77"/>
        <v>25</v>
      </c>
      <c r="L193" s="8">
        <v>1</v>
      </c>
      <c r="M193" s="8">
        <f t="shared" si="64"/>
        <v>25</v>
      </c>
      <c r="N193" s="8">
        <v>1</v>
      </c>
      <c r="O193" s="13">
        <f t="shared" si="80"/>
        <v>25</v>
      </c>
      <c r="P193" s="8">
        <v>1</v>
      </c>
      <c r="Q193" s="8">
        <f t="shared" si="82"/>
        <v>14.4</v>
      </c>
      <c r="R193" s="8">
        <v>1</v>
      </c>
      <c r="S193" s="8">
        <f t="shared" si="84"/>
        <v>14.4</v>
      </c>
      <c r="T193" s="8">
        <v>1</v>
      </c>
      <c r="U193" s="8">
        <f t="shared" si="70"/>
        <v>14.4</v>
      </c>
      <c r="V193" s="11">
        <v>1</v>
      </c>
      <c r="W193" s="8">
        <f t="shared" si="85"/>
        <v>11.1</v>
      </c>
      <c r="X193" s="8">
        <v>1</v>
      </c>
      <c r="Y193" s="8">
        <f t="shared" si="79"/>
        <v>11.1</v>
      </c>
      <c r="Z193" s="8">
        <v>1</v>
      </c>
      <c r="AA193" s="8">
        <f t="shared" si="69"/>
        <v>11.1</v>
      </c>
      <c r="AB193" s="11">
        <v>1</v>
      </c>
      <c r="AC193" s="8">
        <f t="shared" ca="1" si="72"/>
        <v>50.8</v>
      </c>
      <c r="AD193" s="8">
        <v>1</v>
      </c>
      <c r="AE193" s="8">
        <f t="shared" ca="1" si="78"/>
        <v>50.8</v>
      </c>
      <c r="AF193" s="8">
        <v>1</v>
      </c>
      <c r="AG193" s="13">
        <f t="shared" ca="1" si="86"/>
        <v>50.8</v>
      </c>
      <c r="AH193" s="11">
        <v>0</v>
      </c>
      <c r="AI193" s="8"/>
      <c r="AJ193" s="8">
        <v>0</v>
      </c>
      <c r="AK193" s="8"/>
      <c r="AL193" s="8">
        <v>0</v>
      </c>
      <c r="AM193" s="13"/>
      <c r="AN193" s="11">
        <v>0</v>
      </c>
      <c r="AO193" s="8"/>
      <c r="AP193" s="8">
        <v>0</v>
      </c>
      <c r="AQ193" s="8"/>
      <c r="AR193" s="8">
        <v>0</v>
      </c>
      <c r="AS193" s="13"/>
      <c r="AZ193" s="13"/>
    </row>
    <row r="194" spans="2:52" x14ac:dyDescent="0.3">
      <c r="B194" s="28"/>
      <c r="C194" s="34">
        <v>45048.968749999804</v>
      </c>
      <c r="D194" s="11">
        <v>1</v>
      </c>
      <c r="E194" s="8">
        <f t="shared" si="71"/>
        <v>57.5</v>
      </c>
      <c r="F194" s="8">
        <v>1</v>
      </c>
      <c r="G194" s="8">
        <f t="shared" si="81"/>
        <v>57.5</v>
      </c>
      <c r="H194" s="8">
        <v>1</v>
      </c>
      <c r="I194" s="8">
        <f t="shared" si="83"/>
        <v>57.5</v>
      </c>
      <c r="J194" s="11">
        <v>1</v>
      </c>
      <c r="K194" s="8">
        <f t="shared" si="77"/>
        <v>25</v>
      </c>
      <c r="L194" s="8">
        <v>1</v>
      </c>
      <c r="M194" s="8">
        <f t="shared" si="64"/>
        <v>25</v>
      </c>
      <c r="N194" s="8">
        <v>1</v>
      </c>
      <c r="O194" s="13">
        <f t="shared" si="80"/>
        <v>25</v>
      </c>
      <c r="P194" s="8">
        <v>1</v>
      </c>
      <c r="Q194" s="8">
        <f t="shared" si="82"/>
        <v>14.4</v>
      </c>
      <c r="R194" s="8">
        <v>1</v>
      </c>
      <c r="S194" s="8">
        <f t="shared" si="84"/>
        <v>14.4</v>
      </c>
      <c r="T194" s="8">
        <v>1</v>
      </c>
      <c r="U194" s="8">
        <f t="shared" si="70"/>
        <v>14.4</v>
      </c>
      <c r="V194" s="11">
        <v>1</v>
      </c>
      <c r="W194" s="8">
        <f t="shared" si="85"/>
        <v>11.1</v>
      </c>
      <c r="X194" s="8">
        <v>1</v>
      </c>
      <c r="Y194" s="8">
        <f t="shared" si="79"/>
        <v>11.1</v>
      </c>
      <c r="Z194" s="8">
        <v>1</v>
      </c>
      <c r="AA194" s="8">
        <f t="shared" si="69"/>
        <v>11.1</v>
      </c>
      <c r="AB194" s="11">
        <v>1</v>
      </c>
      <c r="AC194" s="8">
        <f t="shared" ca="1" si="72"/>
        <v>50.8</v>
      </c>
      <c r="AD194" s="8">
        <v>1</v>
      </c>
      <c r="AE194" s="8">
        <f t="shared" ca="1" si="78"/>
        <v>50.8</v>
      </c>
      <c r="AF194" s="8">
        <v>1</v>
      </c>
      <c r="AG194" s="13">
        <f t="shared" ca="1" si="86"/>
        <v>50.8</v>
      </c>
      <c r="AH194" s="11">
        <v>0</v>
      </c>
      <c r="AI194" s="8"/>
      <c r="AJ194" s="8">
        <v>0</v>
      </c>
      <c r="AK194" s="8"/>
      <c r="AL194" s="8">
        <v>0</v>
      </c>
      <c r="AM194" s="13"/>
      <c r="AN194" s="11">
        <v>0</v>
      </c>
      <c r="AO194" s="8"/>
      <c r="AP194" s="8">
        <v>0</v>
      </c>
      <c r="AQ194" s="8"/>
      <c r="AR194" s="8">
        <v>0</v>
      </c>
      <c r="AS194" s="13"/>
      <c r="AZ194" s="13"/>
    </row>
    <row r="195" spans="2:52" x14ac:dyDescent="0.3">
      <c r="B195" s="28"/>
      <c r="C195" s="34">
        <v>45048.979166666402</v>
      </c>
      <c r="D195" s="11">
        <v>1</v>
      </c>
      <c r="E195" s="8">
        <f t="shared" si="71"/>
        <v>57.5</v>
      </c>
      <c r="F195" s="8">
        <v>1</v>
      </c>
      <c r="G195" s="8">
        <f t="shared" si="81"/>
        <v>57.5</v>
      </c>
      <c r="H195" s="8">
        <v>1</v>
      </c>
      <c r="I195" s="8">
        <f t="shared" si="83"/>
        <v>57.5</v>
      </c>
      <c r="J195" s="11">
        <v>1</v>
      </c>
      <c r="K195" s="8">
        <f t="shared" si="77"/>
        <v>25</v>
      </c>
      <c r="L195" s="8">
        <v>1</v>
      </c>
      <c r="M195" s="8">
        <f t="shared" si="64"/>
        <v>25</v>
      </c>
      <c r="N195" s="8">
        <v>1</v>
      </c>
      <c r="O195" s="13">
        <f t="shared" si="80"/>
        <v>25</v>
      </c>
      <c r="P195" s="8">
        <v>1</v>
      </c>
      <c r="Q195" s="8">
        <f t="shared" si="82"/>
        <v>14.4</v>
      </c>
      <c r="R195" s="8">
        <v>1</v>
      </c>
      <c r="S195" s="8">
        <f t="shared" si="84"/>
        <v>14.4</v>
      </c>
      <c r="T195" s="8">
        <v>1</v>
      </c>
      <c r="U195" s="8">
        <f t="shared" si="70"/>
        <v>14.4</v>
      </c>
      <c r="V195" s="11">
        <v>1</v>
      </c>
      <c r="W195" s="8">
        <f t="shared" si="85"/>
        <v>11.1</v>
      </c>
      <c r="X195" s="8">
        <v>1</v>
      </c>
      <c r="Y195" s="8">
        <f t="shared" si="79"/>
        <v>11.1</v>
      </c>
      <c r="Z195" s="8">
        <v>1</v>
      </c>
      <c r="AA195" s="8">
        <f t="shared" si="69"/>
        <v>11.1</v>
      </c>
      <c r="AB195" s="11">
        <v>1</v>
      </c>
      <c r="AC195" s="8">
        <f t="shared" ca="1" si="72"/>
        <v>50.8</v>
      </c>
      <c r="AD195" s="8">
        <v>1</v>
      </c>
      <c r="AE195" s="8">
        <f t="shared" ca="1" si="78"/>
        <v>50.8</v>
      </c>
      <c r="AF195" s="8">
        <v>1</v>
      </c>
      <c r="AG195" s="13">
        <f t="shared" ca="1" si="86"/>
        <v>50.8</v>
      </c>
      <c r="AH195" s="11">
        <v>0</v>
      </c>
      <c r="AI195" s="8"/>
      <c r="AJ195" s="8">
        <v>0</v>
      </c>
      <c r="AK195" s="8"/>
      <c r="AL195" s="8">
        <v>0</v>
      </c>
      <c r="AM195" s="13"/>
      <c r="AN195" s="11">
        <v>0</v>
      </c>
      <c r="AO195" s="8"/>
      <c r="AP195" s="8">
        <v>0</v>
      </c>
      <c r="AQ195" s="8"/>
      <c r="AR195" s="8">
        <v>0</v>
      </c>
      <c r="AS195" s="13"/>
      <c r="AZ195" s="13"/>
    </row>
    <row r="196" spans="2:52" x14ac:dyDescent="0.3">
      <c r="B196" s="29"/>
      <c r="C196" s="35">
        <v>45048.989583333103</v>
      </c>
      <c r="D196" s="14">
        <v>1</v>
      </c>
      <c r="E196" s="8">
        <f t="shared" si="71"/>
        <v>57.5</v>
      </c>
      <c r="F196" s="15">
        <v>1</v>
      </c>
      <c r="G196" s="8">
        <f t="shared" si="81"/>
        <v>57.5</v>
      </c>
      <c r="H196" s="15">
        <v>1</v>
      </c>
      <c r="I196" s="8">
        <f t="shared" si="83"/>
        <v>57.5</v>
      </c>
      <c r="J196" s="14">
        <v>1</v>
      </c>
      <c r="K196" s="8">
        <f t="shared" si="77"/>
        <v>25</v>
      </c>
      <c r="L196" s="15">
        <v>1</v>
      </c>
      <c r="M196" s="8">
        <f t="shared" si="64"/>
        <v>25</v>
      </c>
      <c r="N196" s="15">
        <v>1</v>
      </c>
      <c r="O196" s="13">
        <f t="shared" si="80"/>
        <v>25</v>
      </c>
      <c r="P196" s="15">
        <v>1</v>
      </c>
      <c r="Q196" s="8">
        <f t="shared" si="82"/>
        <v>14.4</v>
      </c>
      <c r="R196" s="15">
        <v>1</v>
      </c>
      <c r="S196" s="8">
        <f t="shared" si="84"/>
        <v>14.4</v>
      </c>
      <c r="T196" s="15">
        <v>1</v>
      </c>
      <c r="U196" s="8">
        <f t="shared" si="70"/>
        <v>14.4</v>
      </c>
      <c r="V196" s="14">
        <v>1</v>
      </c>
      <c r="W196" s="8">
        <f t="shared" si="85"/>
        <v>11.1</v>
      </c>
      <c r="X196" s="15">
        <v>1</v>
      </c>
      <c r="Y196" s="8">
        <f t="shared" si="79"/>
        <v>11.1</v>
      </c>
      <c r="Z196" s="15">
        <v>1</v>
      </c>
      <c r="AA196" s="8">
        <f t="shared" ref="AA196:AA227" si="87">MIN(AA195+$B$3/4,$X$3)</f>
        <v>11.1</v>
      </c>
      <c r="AB196" s="14">
        <v>1</v>
      </c>
      <c r="AC196" s="8">
        <f t="shared" ca="1" si="72"/>
        <v>50.8</v>
      </c>
      <c r="AD196" s="15">
        <v>1</v>
      </c>
      <c r="AE196" s="8">
        <f t="shared" ca="1" si="78"/>
        <v>50.8</v>
      </c>
      <c r="AF196" s="15">
        <v>1</v>
      </c>
      <c r="AG196" s="13">
        <f t="shared" ca="1" si="86"/>
        <v>50.8</v>
      </c>
      <c r="AH196" s="11">
        <v>0</v>
      </c>
      <c r="AI196" s="15"/>
      <c r="AJ196" s="15">
        <v>0</v>
      </c>
      <c r="AK196" s="15"/>
      <c r="AL196" s="15">
        <v>0</v>
      </c>
      <c r="AM196" s="16"/>
      <c r="AN196" s="11">
        <v>0</v>
      </c>
      <c r="AO196" s="15"/>
      <c r="AP196" s="8">
        <v>0</v>
      </c>
      <c r="AQ196" s="8"/>
      <c r="AR196" s="8">
        <v>0</v>
      </c>
      <c r="AS196" s="16"/>
      <c r="AZ196" s="13"/>
    </row>
    <row r="197" spans="2:52" x14ac:dyDescent="0.3">
      <c r="B197" s="27" t="s">
        <v>136</v>
      </c>
      <c r="C197" s="33">
        <v>45049</v>
      </c>
      <c r="D197" s="10">
        <v>1</v>
      </c>
      <c r="E197" s="9">
        <f t="shared" si="71"/>
        <v>57.5</v>
      </c>
      <c r="F197" s="9">
        <v>1</v>
      </c>
      <c r="G197" s="9">
        <f t="shared" si="81"/>
        <v>57.5</v>
      </c>
      <c r="H197" s="9">
        <v>1</v>
      </c>
      <c r="I197" s="12">
        <f t="shared" si="83"/>
        <v>57.5</v>
      </c>
      <c r="J197" s="10">
        <v>1</v>
      </c>
      <c r="K197" s="9">
        <f t="shared" si="77"/>
        <v>25</v>
      </c>
      <c r="L197" s="9">
        <v>1</v>
      </c>
      <c r="M197" s="9">
        <f t="shared" si="64"/>
        <v>25</v>
      </c>
      <c r="N197" s="9">
        <v>1</v>
      </c>
      <c r="O197" s="12">
        <f t="shared" si="80"/>
        <v>25</v>
      </c>
      <c r="P197" s="9">
        <v>1</v>
      </c>
      <c r="Q197" s="9">
        <f t="shared" si="82"/>
        <v>14.4</v>
      </c>
      <c r="R197" s="9">
        <v>1</v>
      </c>
      <c r="S197" s="9">
        <f t="shared" si="84"/>
        <v>14.4</v>
      </c>
      <c r="T197" s="9">
        <v>1</v>
      </c>
      <c r="U197" s="12">
        <f t="shared" si="70"/>
        <v>14.4</v>
      </c>
      <c r="V197" s="10">
        <v>1</v>
      </c>
      <c r="W197" s="9">
        <f t="shared" si="85"/>
        <v>11.1</v>
      </c>
      <c r="X197" s="9">
        <v>1</v>
      </c>
      <c r="Y197" s="9">
        <f t="shared" si="79"/>
        <v>11.1</v>
      </c>
      <c r="Z197" s="9">
        <v>1</v>
      </c>
      <c r="AA197" s="12">
        <f t="shared" si="87"/>
        <v>11.1</v>
      </c>
      <c r="AB197" s="10">
        <v>1</v>
      </c>
      <c r="AC197" s="9">
        <f t="shared" ca="1" si="72"/>
        <v>50.8</v>
      </c>
      <c r="AD197" s="9">
        <v>1</v>
      </c>
      <c r="AE197" s="9">
        <f t="shared" ca="1" si="78"/>
        <v>50.8</v>
      </c>
      <c r="AF197" s="9">
        <v>1</v>
      </c>
      <c r="AG197" s="12">
        <f t="shared" ca="1" si="86"/>
        <v>50.8</v>
      </c>
      <c r="AH197" s="10">
        <v>0</v>
      </c>
      <c r="AI197" s="9"/>
      <c r="AJ197" s="9">
        <v>0</v>
      </c>
      <c r="AK197" s="9"/>
      <c r="AL197" s="9">
        <v>0</v>
      </c>
      <c r="AM197" s="12"/>
      <c r="AN197" s="10">
        <v>0</v>
      </c>
      <c r="AO197" s="9"/>
      <c r="AP197" s="9">
        <v>0</v>
      </c>
      <c r="AQ197" s="9"/>
      <c r="AR197" s="9">
        <v>0</v>
      </c>
      <c r="AS197" s="12"/>
      <c r="AZ197" s="88"/>
    </row>
    <row r="198" spans="2:52" x14ac:dyDescent="0.3">
      <c r="B198" s="28"/>
      <c r="C198" s="34">
        <v>45049.010416666664</v>
      </c>
      <c r="D198" s="11">
        <v>1</v>
      </c>
      <c r="E198" s="8">
        <f t="shared" si="71"/>
        <v>57.5</v>
      </c>
      <c r="F198" s="8">
        <v>1</v>
      </c>
      <c r="G198" s="8">
        <f t="shared" si="81"/>
        <v>57.5</v>
      </c>
      <c r="H198" s="8">
        <v>1</v>
      </c>
      <c r="I198" s="8">
        <f t="shared" si="83"/>
        <v>57.5</v>
      </c>
      <c r="J198" s="11">
        <v>1</v>
      </c>
      <c r="K198" s="8">
        <f t="shared" si="77"/>
        <v>25</v>
      </c>
      <c r="L198" s="8">
        <v>1</v>
      </c>
      <c r="M198" s="8">
        <f t="shared" si="64"/>
        <v>25</v>
      </c>
      <c r="N198" s="8">
        <v>1</v>
      </c>
      <c r="O198" s="13">
        <f t="shared" si="80"/>
        <v>25</v>
      </c>
      <c r="P198" s="8">
        <v>1</v>
      </c>
      <c r="Q198" s="8">
        <f t="shared" si="82"/>
        <v>14.4</v>
      </c>
      <c r="R198" s="8">
        <v>1</v>
      </c>
      <c r="S198" s="8">
        <f t="shared" si="84"/>
        <v>14.4</v>
      </c>
      <c r="T198" s="8">
        <v>1</v>
      </c>
      <c r="U198" s="8">
        <f t="shared" si="70"/>
        <v>14.4</v>
      </c>
      <c r="V198" s="11">
        <v>1</v>
      </c>
      <c r="W198" s="8">
        <f t="shared" si="85"/>
        <v>11.1</v>
      </c>
      <c r="X198" s="8">
        <v>1</v>
      </c>
      <c r="Y198" s="8">
        <f t="shared" si="79"/>
        <v>11.1</v>
      </c>
      <c r="Z198" s="8">
        <v>1</v>
      </c>
      <c r="AA198" s="8">
        <f t="shared" si="87"/>
        <v>11.1</v>
      </c>
      <c r="AB198" s="11">
        <v>1</v>
      </c>
      <c r="AC198" s="8">
        <f t="shared" ca="1" si="72"/>
        <v>50.8</v>
      </c>
      <c r="AD198" s="8">
        <v>1</v>
      </c>
      <c r="AE198" s="8">
        <f t="shared" ca="1" si="78"/>
        <v>50.8</v>
      </c>
      <c r="AF198" s="8">
        <v>1</v>
      </c>
      <c r="AG198" s="13">
        <f t="shared" ca="1" si="86"/>
        <v>50.8</v>
      </c>
      <c r="AH198" s="11">
        <v>0</v>
      </c>
      <c r="AI198" s="8"/>
      <c r="AJ198" s="8">
        <v>0</v>
      </c>
      <c r="AK198" s="8"/>
      <c r="AL198" s="8">
        <v>0</v>
      </c>
      <c r="AM198" s="13"/>
      <c r="AN198" s="11">
        <v>0</v>
      </c>
      <c r="AO198" s="8"/>
      <c r="AP198" s="8">
        <v>0</v>
      </c>
      <c r="AQ198" s="8"/>
      <c r="AR198" s="8">
        <v>0</v>
      </c>
      <c r="AS198" s="13"/>
      <c r="AZ198" s="13"/>
    </row>
    <row r="199" spans="2:52" x14ac:dyDescent="0.3">
      <c r="B199" s="28"/>
      <c r="C199" s="34">
        <v>45049.020833333299</v>
      </c>
      <c r="D199" s="11">
        <v>1</v>
      </c>
      <c r="E199" s="8">
        <f t="shared" si="71"/>
        <v>57.5</v>
      </c>
      <c r="F199" s="8">
        <v>1</v>
      </c>
      <c r="G199" s="8">
        <f t="shared" si="81"/>
        <v>57.5</v>
      </c>
      <c r="H199" s="8">
        <v>1</v>
      </c>
      <c r="I199" s="8">
        <f t="shared" si="83"/>
        <v>57.5</v>
      </c>
      <c r="J199" s="11">
        <v>1</v>
      </c>
      <c r="K199" s="8">
        <f t="shared" si="77"/>
        <v>25</v>
      </c>
      <c r="L199" s="8">
        <v>1</v>
      </c>
      <c r="M199" s="8">
        <f t="shared" si="64"/>
        <v>25</v>
      </c>
      <c r="N199" s="8">
        <v>1</v>
      </c>
      <c r="O199" s="13">
        <f t="shared" si="80"/>
        <v>25</v>
      </c>
      <c r="P199" s="8">
        <v>1</v>
      </c>
      <c r="Q199" s="8">
        <f t="shared" si="82"/>
        <v>14.4</v>
      </c>
      <c r="R199" s="8">
        <v>1</v>
      </c>
      <c r="S199" s="8">
        <f t="shared" si="84"/>
        <v>14.4</v>
      </c>
      <c r="T199" s="8">
        <v>1</v>
      </c>
      <c r="U199" s="8">
        <f t="shared" si="70"/>
        <v>14.4</v>
      </c>
      <c r="V199" s="11">
        <v>1</v>
      </c>
      <c r="W199" s="8">
        <f t="shared" si="85"/>
        <v>11.1</v>
      </c>
      <c r="X199" s="8">
        <v>1</v>
      </c>
      <c r="Y199" s="8">
        <f t="shared" si="79"/>
        <v>11.1</v>
      </c>
      <c r="Z199" s="8">
        <v>1</v>
      </c>
      <c r="AA199" s="8">
        <f t="shared" si="87"/>
        <v>11.1</v>
      </c>
      <c r="AB199" s="11">
        <v>1</v>
      </c>
      <c r="AC199" s="8">
        <f t="shared" ca="1" si="72"/>
        <v>50.8</v>
      </c>
      <c r="AD199" s="8">
        <v>1</v>
      </c>
      <c r="AE199" s="8">
        <f t="shared" ca="1" si="78"/>
        <v>50.8</v>
      </c>
      <c r="AF199" s="8">
        <v>1</v>
      </c>
      <c r="AG199" s="13">
        <f t="shared" ca="1" si="86"/>
        <v>50.8</v>
      </c>
      <c r="AH199" s="11">
        <v>0</v>
      </c>
      <c r="AI199" s="8"/>
      <c r="AJ199" s="8">
        <v>0</v>
      </c>
      <c r="AK199" s="8"/>
      <c r="AL199" s="8">
        <v>0</v>
      </c>
      <c r="AM199" s="13"/>
      <c r="AN199" s="11">
        <v>0</v>
      </c>
      <c r="AO199" s="8"/>
      <c r="AP199" s="8">
        <v>0</v>
      </c>
      <c r="AQ199" s="8"/>
      <c r="AR199" s="8">
        <v>0</v>
      </c>
      <c r="AS199" s="13"/>
      <c r="AZ199" s="13"/>
    </row>
    <row r="200" spans="2:52" x14ac:dyDescent="0.3">
      <c r="B200" s="28"/>
      <c r="C200" s="34">
        <v>45049.03125</v>
      </c>
      <c r="D200" s="11">
        <v>1</v>
      </c>
      <c r="E200" s="8">
        <f t="shared" si="71"/>
        <v>57.5</v>
      </c>
      <c r="F200" s="8">
        <v>1</v>
      </c>
      <c r="G200" s="8">
        <f t="shared" si="81"/>
        <v>57.5</v>
      </c>
      <c r="H200" s="8">
        <v>1</v>
      </c>
      <c r="I200" s="8">
        <f t="shared" si="83"/>
        <v>57.5</v>
      </c>
      <c r="J200" s="11">
        <v>1</v>
      </c>
      <c r="K200" s="8">
        <f t="shared" si="77"/>
        <v>25</v>
      </c>
      <c r="L200" s="8">
        <v>1</v>
      </c>
      <c r="M200" s="8">
        <f t="shared" si="64"/>
        <v>25</v>
      </c>
      <c r="N200" s="8">
        <v>1</v>
      </c>
      <c r="O200" s="13">
        <f t="shared" si="80"/>
        <v>25</v>
      </c>
      <c r="P200" s="8">
        <v>1</v>
      </c>
      <c r="Q200" s="8">
        <f t="shared" si="82"/>
        <v>14.4</v>
      </c>
      <c r="R200" s="8">
        <v>1</v>
      </c>
      <c r="S200" s="8">
        <f t="shared" si="84"/>
        <v>14.4</v>
      </c>
      <c r="T200" s="8">
        <v>1</v>
      </c>
      <c r="U200" s="8">
        <f t="shared" si="70"/>
        <v>14.4</v>
      </c>
      <c r="V200" s="11">
        <v>1</v>
      </c>
      <c r="W200" s="8">
        <f t="shared" si="85"/>
        <v>11.1</v>
      </c>
      <c r="X200" s="8">
        <v>1</v>
      </c>
      <c r="Y200" s="8">
        <f t="shared" si="79"/>
        <v>11.1</v>
      </c>
      <c r="Z200" s="8">
        <v>1</v>
      </c>
      <c r="AA200" s="8">
        <f t="shared" si="87"/>
        <v>11.1</v>
      </c>
      <c r="AB200" s="11">
        <v>1</v>
      </c>
      <c r="AC200" s="8">
        <f t="shared" ca="1" si="72"/>
        <v>50.8</v>
      </c>
      <c r="AD200" s="8">
        <v>1</v>
      </c>
      <c r="AE200" s="8">
        <f t="shared" ca="1" si="78"/>
        <v>50.8</v>
      </c>
      <c r="AF200" s="8">
        <v>1</v>
      </c>
      <c r="AG200" s="13">
        <f t="shared" ca="1" si="86"/>
        <v>50.8</v>
      </c>
      <c r="AH200" s="11">
        <v>0</v>
      </c>
      <c r="AI200" s="8"/>
      <c r="AJ200" s="8">
        <v>0</v>
      </c>
      <c r="AK200" s="8"/>
      <c r="AL200" s="8">
        <v>0</v>
      </c>
      <c r="AM200" s="13"/>
      <c r="AN200" s="11">
        <v>0</v>
      </c>
      <c r="AO200" s="8"/>
      <c r="AP200" s="8">
        <v>0</v>
      </c>
      <c r="AQ200" s="8"/>
      <c r="AR200" s="8">
        <v>0</v>
      </c>
      <c r="AS200" s="13"/>
      <c r="AZ200" s="13"/>
    </row>
    <row r="201" spans="2:52" x14ac:dyDescent="0.3">
      <c r="B201" s="28"/>
      <c r="C201" s="34">
        <v>45049.041666666701</v>
      </c>
      <c r="D201" s="11">
        <v>1</v>
      </c>
      <c r="E201" s="8">
        <f t="shared" si="71"/>
        <v>57.5</v>
      </c>
      <c r="F201" s="8">
        <v>1</v>
      </c>
      <c r="G201" s="8">
        <f t="shared" si="81"/>
        <v>57.5</v>
      </c>
      <c r="H201" s="8">
        <v>1</v>
      </c>
      <c r="I201" s="8">
        <f t="shared" si="83"/>
        <v>57.5</v>
      </c>
      <c r="J201" s="11">
        <v>1</v>
      </c>
      <c r="K201" s="8">
        <f t="shared" si="77"/>
        <v>25</v>
      </c>
      <c r="L201" s="8">
        <v>1</v>
      </c>
      <c r="M201" s="8">
        <f t="shared" si="64"/>
        <v>25</v>
      </c>
      <c r="N201" s="8">
        <v>1</v>
      </c>
      <c r="O201" s="13">
        <f t="shared" si="80"/>
        <v>25</v>
      </c>
      <c r="P201" s="8">
        <v>1</v>
      </c>
      <c r="Q201" s="8">
        <f t="shared" si="82"/>
        <v>14.4</v>
      </c>
      <c r="R201" s="8">
        <v>1</v>
      </c>
      <c r="S201" s="8">
        <f t="shared" si="84"/>
        <v>14.4</v>
      </c>
      <c r="T201" s="8">
        <v>1</v>
      </c>
      <c r="U201" s="8">
        <f t="shared" si="70"/>
        <v>14.4</v>
      </c>
      <c r="V201" s="11">
        <v>1</v>
      </c>
      <c r="W201" s="8">
        <f t="shared" si="85"/>
        <v>11.1</v>
      </c>
      <c r="X201" s="8">
        <v>1</v>
      </c>
      <c r="Y201" s="8">
        <f t="shared" si="79"/>
        <v>11.1</v>
      </c>
      <c r="Z201" s="8">
        <v>1</v>
      </c>
      <c r="AA201" s="8">
        <f t="shared" si="87"/>
        <v>11.1</v>
      </c>
      <c r="AB201" s="11">
        <v>1</v>
      </c>
      <c r="AC201" s="8">
        <f t="shared" ca="1" si="72"/>
        <v>50.8</v>
      </c>
      <c r="AD201" s="8">
        <v>1</v>
      </c>
      <c r="AE201" s="8">
        <f t="shared" ca="1" si="78"/>
        <v>50.8</v>
      </c>
      <c r="AF201" s="8">
        <v>1</v>
      </c>
      <c r="AG201" s="13">
        <f t="shared" ca="1" si="86"/>
        <v>50.8</v>
      </c>
      <c r="AH201" s="11">
        <v>0</v>
      </c>
      <c r="AI201" s="8"/>
      <c r="AJ201" s="8">
        <v>0</v>
      </c>
      <c r="AK201" s="8"/>
      <c r="AL201" s="8">
        <v>0</v>
      </c>
      <c r="AM201" s="13"/>
      <c r="AN201" s="11">
        <v>0</v>
      </c>
      <c r="AO201" s="8"/>
      <c r="AP201" s="8">
        <v>0</v>
      </c>
      <c r="AQ201" s="8"/>
      <c r="AR201" s="8">
        <v>0</v>
      </c>
      <c r="AS201" s="13"/>
      <c r="AZ201" s="13"/>
    </row>
    <row r="202" spans="2:52" x14ac:dyDescent="0.3">
      <c r="B202" s="28"/>
      <c r="C202" s="34">
        <v>45049.052083333299</v>
      </c>
      <c r="D202" s="11">
        <v>1</v>
      </c>
      <c r="E202" s="8">
        <f t="shared" si="71"/>
        <v>57.5</v>
      </c>
      <c r="F202" s="8">
        <v>1</v>
      </c>
      <c r="G202" s="8">
        <f t="shared" si="81"/>
        <v>57.5</v>
      </c>
      <c r="H202" s="8">
        <v>1</v>
      </c>
      <c r="I202" s="8">
        <f t="shared" si="83"/>
        <v>57.5</v>
      </c>
      <c r="J202" s="11">
        <v>1</v>
      </c>
      <c r="K202" s="8">
        <f t="shared" si="77"/>
        <v>25</v>
      </c>
      <c r="L202" s="8">
        <v>1</v>
      </c>
      <c r="M202" s="8">
        <f t="shared" si="64"/>
        <v>25</v>
      </c>
      <c r="N202" s="8">
        <v>1</v>
      </c>
      <c r="O202" s="13">
        <f t="shared" si="80"/>
        <v>25</v>
      </c>
      <c r="P202" s="8">
        <v>1</v>
      </c>
      <c r="Q202" s="8">
        <f t="shared" si="82"/>
        <v>14.4</v>
      </c>
      <c r="R202" s="8">
        <v>1</v>
      </c>
      <c r="S202" s="8">
        <f t="shared" si="84"/>
        <v>14.4</v>
      </c>
      <c r="T202" s="8">
        <v>1</v>
      </c>
      <c r="U202" s="8">
        <f t="shared" ref="U202:U236" si="88">MIN(U201+$B$3/4,$R$3)</f>
        <v>14.4</v>
      </c>
      <c r="V202" s="11">
        <v>1</v>
      </c>
      <c r="W202" s="8">
        <f t="shared" si="85"/>
        <v>11.1</v>
      </c>
      <c r="X202" s="8">
        <v>1</v>
      </c>
      <c r="Y202" s="8">
        <f t="shared" si="79"/>
        <v>11.1</v>
      </c>
      <c r="Z202" s="8">
        <v>1</v>
      </c>
      <c r="AA202" s="8">
        <f t="shared" si="87"/>
        <v>11.1</v>
      </c>
      <c r="AB202" s="11">
        <v>1</v>
      </c>
      <c r="AC202" s="8">
        <f t="shared" ca="1" si="72"/>
        <v>50.8</v>
      </c>
      <c r="AD202" s="8">
        <v>1</v>
      </c>
      <c r="AE202" s="8">
        <f t="shared" ca="1" si="78"/>
        <v>50.8</v>
      </c>
      <c r="AF202" s="8">
        <v>1</v>
      </c>
      <c r="AG202" s="13">
        <f t="shared" ca="1" si="86"/>
        <v>50.8</v>
      </c>
      <c r="AH202" s="11">
        <v>0</v>
      </c>
      <c r="AI202" s="8"/>
      <c r="AJ202" s="8">
        <v>0</v>
      </c>
      <c r="AK202" s="8"/>
      <c r="AL202" s="8">
        <v>0</v>
      </c>
      <c r="AM202" s="13"/>
      <c r="AN202" s="11">
        <v>0</v>
      </c>
      <c r="AO202" s="8"/>
      <c r="AP202" s="8">
        <v>0</v>
      </c>
      <c r="AQ202" s="8"/>
      <c r="AR202" s="8">
        <v>0</v>
      </c>
      <c r="AS202" s="13"/>
      <c r="AZ202" s="13"/>
    </row>
    <row r="203" spans="2:52" x14ac:dyDescent="0.3">
      <c r="B203" s="28"/>
      <c r="C203" s="34">
        <v>45049.0625</v>
      </c>
      <c r="D203" s="11">
        <v>1</v>
      </c>
      <c r="E203" s="8">
        <f t="shared" ref="E203:E231" si="89">MIN(E202+$B$3/4,$F$3)</f>
        <v>57.5</v>
      </c>
      <c r="F203" s="8">
        <v>1</v>
      </c>
      <c r="G203" s="8">
        <f t="shared" si="81"/>
        <v>57.5</v>
      </c>
      <c r="H203" s="8">
        <v>1</v>
      </c>
      <c r="I203" s="8">
        <f t="shared" si="83"/>
        <v>57.5</v>
      </c>
      <c r="J203" s="11">
        <v>1</v>
      </c>
      <c r="K203" s="8">
        <f t="shared" si="77"/>
        <v>25</v>
      </c>
      <c r="L203" s="8">
        <v>1</v>
      </c>
      <c r="M203" s="8">
        <f t="shared" si="64"/>
        <v>25</v>
      </c>
      <c r="N203" s="8">
        <v>1</v>
      </c>
      <c r="O203" s="13">
        <f t="shared" si="80"/>
        <v>25</v>
      </c>
      <c r="P203" s="8">
        <v>1</v>
      </c>
      <c r="Q203" s="8">
        <f t="shared" si="82"/>
        <v>14.4</v>
      </c>
      <c r="R203" s="8">
        <v>1</v>
      </c>
      <c r="S203" s="8">
        <f t="shared" si="84"/>
        <v>14.4</v>
      </c>
      <c r="T203" s="8">
        <v>1</v>
      </c>
      <c r="U203" s="8">
        <f t="shared" si="88"/>
        <v>14.4</v>
      </c>
      <c r="V203" s="11">
        <v>1</v>
      </c>
      <c r="W203" s="8">
        <f t="shared" si="85"/>
        <v>11.1</v>
      </c>
      <c r="X203" s="8">
        <v>1</v>
      </c>
      <c r="Y203" s="8">
        <f t="shared" si="79"/>
        <v>11.1</v>
      </c>
      <c r="Z203" s="8">
        <v>1</v>
      </c>
      <c r="AA203" s="8">
        <f t="shared" si="87"/>
        <v>11.1</v>
      </c>
      <c r="AB203" s="11">
        <v>1</v>
      </c>
      <c r="AC203" s="8">
        <f t="shared" ref="AC203:AC231" ca="1" si="90">MIN(AC202+$B$3/4,$AD$3)</f>
        <v>50.8</v>
      </c>
      <c r="AD203" s="8">
        <v>1</v>
      </c>
      <c r="AE203" s="8">
        <f t="shared" ca="1" si="78"/>
        <v>50.8</v>
      </c>
      <c r="AF203" s="8">
        <v>1</v>
      </c>
      <c r="AG203" s="13">
        <f t="shared" ca="1" si="86"/>
        <v>50.8</v>
      </c>
      <c r="AH203" s="11">
        <v>0</v>
      </c>
      <c r="AI203" s="8"/>
      <c r="AJ203" s="8">
        <v>0</v>
      </c>
      <c r="AK203" s="8"/>
      <c r="AL203" s="8">
        <v>0</v>
      </c>
      <c r="AM203" s="13"/>
      <c r="AN203" s="11">
        <v>0</v>
      </c>
      <c r="AO203" s="8"/>
      <c r="AP203" s="8">
        <v>0</v>
      </c>
      <c r="AQ203" s="8"/>
      <c r="AR203" s="8">
        <v>0</v>
      </c>
      <c r="AS203" s="13"/>
      <c r="AZ203" s="13"/>
    </row>
    <row r="204" spans="2:52" x14ac:dyDescent="0.3">
      <c r="B204" s="28"/>
      <c r="C204" s="34">
        <v>45049.072916666599</v>
      </c>
      <c r="D204" s="11">
        <v>1</v>
      </c>
      <c r="E204" s="8">
        <f t="shared" si="89"/>
        <v>57.5</v>
      </c>
      <c r="F204" s="8">
        <v>1</v>
      </c>
      <c r="G204" s="8">
        <f t="shared" si="81"/>
        <v>57.5</v>
      </c>
      <c r="H204" s="8">
        <v>1</v>
      </c>
      <c r="I204" s="8">
        <f t="shared" si="83"/>
        <v>57.5</v>
      </c>
      <c r="J204" s="11">
        <v>1</v>
      </c>
      <c r="K204" s="8">
        <f t="shared" si="77"/>
        <v>25</v>
      </c>
      <c r="L204" s="8">
        <v>1</v>
      </c>
      <c r="M204" s="8">
        <f t="shared" si="64"/>
        <v>25</v>
      </c>
      <c r="N204" s="8">
        <v>1</v>
      </c>
      <c r="O204" s="13">
        <f t="shared" si="80"/>
        <v>25</v>
      </c>
      <c r="P204" s="8">
        <v>1</v>
      </c>
      <c r="Q204" s="8">
        <f t="shared" si="82"/>
        <v>14.4</v>
      </c>
      <c r="R204" s="8">
        <v>1</v>
      </c>
      <c r="S204" s="8">
        <f t="shared" si="84"/>
        <v>14.4</v>
      </c>
      <c r="T204" s="8">
        <v>1</v>
      </c>
      <c r="U204" s="8">
        <f t="shared" si="88"/>
        <v>14.4</v>
      </c>
      <c r="V204" s="11">
        <v>1</v>
      </c>
      <c r="W204" s="8">
        <f t="shared" si="85"/>
        <v>11.1</v>
      </c>
      <c r="X204" s="8">
        <v>1</v>
      </c>
      <c r="Y204" s="8">
        <f t="shared" si="79"/>
        <v>11.1</v>
      </c>
      <c r="Z204" s="8">
        <v>1</v>
      </c>
      <c r="AA204" s="8">
        <f t="shared" si="87"/>
        <v>11.1</v>
      </c>
      <c r="AB204" s="11">
        <v>1</v>
      </c>
      <c r="AC204" s="8">
        <f t="shared" ca="1" si="90"/>
        <v>50.8</v>
      </c>
      <c r="AD204" s="8">
        <v>1</v>
      </c>
      <c r="AE204" s="8">
        <f t="shared" ca="1" si="78"/>
        <v>50.8</v>
      </c>
      <c r="AF204" s="8">
        <v>1</v>
      </c>
      <c r="AG204" s="13">
        <f t="shared" ca="1" si="86"/>
        <v>50.8</v>
      </c>
      <c r="AH204" s="11">
        <v>0</v>
      </c>
      <c r="AI204" s="8"/>
      <c r="AJ204" s="8">
        <v>0</v>
      </c>
      <c r="AK204" s="8"/>
      <c r="AL204" s="8">
        <v>0</v>
      </c>
      <c r="AM204" s="13"/>
      <c r="AN204" s="11">
        <v>0</v>
      </c>
      <c r="AO204" s="8"/>
      <c r="AP204" s="8">
        <v>0</v>
      </c>
      <c r="AQ204" s="8"/>
      <c r="AR204" s="8">
        <v>0</v>
      </c>
      <c r="AS204" s="13"/>
      <c r="AZ204" s="13"/>
    </row>
    <row r="205" spans="2:52" x14ac:dyDescent="0.3">
      <c r="B205" s="28"/>
      <c r="C205" s="34">
        <v>45049.083333333299</v>
      </c>
      <c r="D205" s="11">
        <v>1</v>
      </c>
      <c r="E205" s="8">
        <f t="shared" si="89"/>
        <v>57.5</v>
      </c>
      <c r="F205" s="8">
        <v>1</v>
      </c>
      <c r="G205" s="8">
        <f t="shared" si="81"/>
        <v>57.5</v>
      </c>
      <c r="H205" s="8">
        <v>1</v>
      </c>
      <c r="I205" s="8">
        <f t="shared" si="83"/>
        <v>57.5</v>
      </c>
      <c r="J205" s="11">
        <v>1</v>
      </c>
      <c r="K205" s="8">
        <f t="shared" si="77"/>
        <v>25</v>
      </c>
      <c r="L205" s="8">
        <v>1</v>
      </c>
      <c r="M205" s="8">
        <f t="shared" si="64"/>
        <v>25</v>
      </c>
      <c r="N205" s="8">
        <v>1</v>
      </c>
      <c r="O205" s="13">
        <f t="shared" si="80"/>
        <v>25</v>
      </c>
      <c r="P205" s="8">
        <v>1</v>
      </c>
      <c r="Q205" s="8">
        <f t="shared" si="82"/>
        <v>14.4</v>
      </c>
      <c r="R205" s="8">
        <v>1</v>
      </c>
      <c r="S205" s="8">
        <f t="shared" si="84"/>
        <v>14.4</v>
      </c>
      <c r="T205" s="8">
        <v>1</v>
      </c>
      <c r="U205" s="8">
        <f t="shared" si="88"/>
        <v>14.4</v>
      </c>
      <c r="V205" s="11">
        <v>1</v>
      </c>
      <c r="W205" s="8">
        <f t="shared" si="85"/>
        <v>11.1</v>
      </c>
      <c r="X205" s="8">
        <v>1</v>
      </c>
      <c r="Y205" s="8">
        <f t="shared" si="79"/>
        <v>11.1</v>
      </c>
      <c r="Z205" s="8">
        <v>1</v>
      </c>
      <c r="AA205" s="8">
        <f t="shared" si="87"/>
        <v>11.1</v>
      </c>
      <c r="AB205" s="11">
        <v>1</v>
      </c>
      <c r="AC205" s="8">
        <f t="shared" ca="1" si="90"/>
        <v>50.8</v>
      </c>
      <c r="AD205" s="8">
        <v>1</v>
      </c>
      <c r="AE205" s="8">
        <f t="shared" ca="1" si="78"/>
        <v>50.8</v>
      </c>
      <c r="AF205" s="8">
        <v>1</v>
      </c>
      <c r="AG205" s="13">
        <f t="shared" ca="1" si="86"/>
        <v>50.8</v>
      </c>
      <c r="AH205" s="11">
        <v>0</v>
      </c>
      <c r="AI205" s="8"/>
      <c r="AJ205" s="8">
        <v>0</v>
      </c>
      <c r="AK205" s="8"/>
      <c r="AL205" s="8">
        <v>0</v>
      </c>
      <c r="AM205" s="13"/>
      <c r="AN205" s="11">
        <v>0</v>
      </c>
      <c r="AO205" s="8"/>
      <c r="AP205" s="8">
        <v>0</v>
      </c>
      <c r="AQ205" s="8"/>
      <c r="AR205" s="8">
        <v>0</v>
      </c>
      <c r="AS205" s="13"/>
      <c r="AZ205" s="13"/>
    </row>
    <row r="206" spans="2:52" x14ac:dyDescent="0.3">
      <c r="B206" s="28"/>
      <c r="C206" s="34">
        <v>45049.09375</v>
      </c>
      <c r="D206" s="11">
        <v>1</v>
      </c>
      <c r="E206" s="8">
        <f t="shared" si="89"/>
        <v>57.5</v>
      </c>
      <c r="F206" s="8">
        <v>1</v>
      </c>
      <c r="G206" s="8">
        <f t="shared" si="81"/>
        <v>57.5</v>
      </c>
      <c r="H206" s="8">
        <v>1</v>
      </c>
      <c r="I206" s="8">
        <f t="shared" si="83"/>
        <v>57.5</v>
      </c>
      <c r="J206" s="11">
        <v>1</v>
      </c>
      <c r="K206" s="8">
        <f t="shared" ref="K206:K237" si="91">MIN(K205+$B$3/4,$L$3)</f>
        <v>25</v>
      </c>
      <c r="L206" s="8">
        <v>1</v>
      </c>
      <c r="M206" s="8">
        <f t="shared" si="64"/>
        <v>25</v>
      </c>
      <c r="N206" s="8">
        <v>1</v>
      </c>
      <c r="O206" s="13">
        <f t="shared" si="80"/>
        <v>25</v>
      </c>
      <c r="P206" s="8">
        <v>1</v>
      </c>
      <c r="Q206" s="8">
        <f t="shared" si="82"/>
        <v>14.4</v>
      </c>
      <c r="R206" s="8">
        <v>1</v>
      </c>
      <c r="S206" s="8">
        <f t="shared" si="84"/>
        <v>14.4</v>
      </c>
      <c r="T206" s="8">
        <v>1</v>
      </c>
      <c r="U206" s="8">
        <f t="shared" si="88"/>
        <v>14.4</v>
      </c>
      <c r="V206" s="11">
        <v>1</v>
      </c>
      <c r="W206" s="8">
        <f t="shared" si="85"/>
        <v>11.1</v>
      </c>
      <c r="X206" s="8">
        <v>1</v>
      </c>
      <c r="Y206" s="8">
        <f t="shared" si="79"/>
        <v>11.1</v>
      </c>
      <c r="Z206" s="8">
        <v>1</v>
      </c>
      <c r="AA206" s="8">
        <f t="shared" si="87"/>
        <v>11.1</v>
      </c>
      <c r="AB206" s="11">
        <v>1</v>
      </c>
      <c r="AC206" s="8">
        <f t="shared" ca="1" si="90"/>
        <v>50.8</v>
      </c>
      <c r="AD206" s="8">
        <v>1</v>
      </c>
      <c r="AE206" s="8">
        <f t="shared" ref="AE206:AE230" ca="1" si="92">MIN(AE205+$B$3/4,$AD$3)</f>
        <v>50.8</v>
      </c>
      <c r="AF206" s="8">
        <v>1</v>
      </c>
      <c r="AG206" s="13">
        <f t="shared" ca="1" si="86"/>
        <v>50.8</v>
      </c>
      <c r="AH206" s="11">
        <v>0</v>
      </c>
      <c r="AI206" s="8"/>
      <c r="AJ206" s="8">
        <v>0</v>
      </c>
      <c r="AK206" s="8"/>
      <c r="AL206" s="8">
        <v>0</v>
      </c>
      <c r="AM206" s="13"/>
      <c r="AN206" s="11">
        <v>0</v>
      </c>
      <c r="AO206" s="8"/>
      <c r="AP206" s="8">
        <v>0</v>
      </c>
      <c r="AQ206" s="8"/>
      <c r="AR206" s="8">
        <v>0</v>
      </c>
      <c r="AS206" s="13"/>
      <c r="AZ206" s="13"/>
    </row>
    <row r="207" spans="2:52" x14ac:dyDescent="0.3">
      <c r="B207" s="28"/>
      <c r="C207" s="34">
        <v>45049.104166666599</v>
      </c>
      <c r="D207" s="11">
        <v>1</v>
      </c>
      <c r="E207" s="8">
        <f t="shared" si="89"/>
        <v>57.5</v>
      </c>
      <c r="F207" s="8">
        <v>1</v>
      </c>
      <c r="G207" s="8">
        <f t="shared" si="81"/>
        <v>57.5</v>
      </c>
      <c r="H207" s="8">
        <v>1</v>
      </c>
      <c r="I207" s="8">
        <f t="shared" si="83"/>
        <v>57.5</v>
      </c>
      <c r="J207" s="11">
        <v>1</v>
      </c>
      <c r="K207" s="8">
        <f t="shared" si="91"/>
        <v>25</v>
      </c>
      <c r="L207" s="8">
        <v>1</v>
      </c>
      <c r="M207" s="8">
        <f t="shared" si="64"/>
        <v>25</v>
      </c>
      <c r="N207" s="8">
        <v>1</v>
      </c>
      <c r="O207" s="13">
        <f t="shared" si="80"/>
        <v>25</v>
      </c>
      <c r="P207" s="8">
        <v>1</v>
      </c>
      <c r="Q207" s="8">
        <f t="shared" si="82"/>
        <v>14.4</v>
      </c>
      <c r="R207" s="8">
        <v>1</v>
      </c>
      <c r="S207" s="8">
        <f t="shared" si="84"/>
        <v>14.4</v>
      </c>
      <c r="T207" s="8">
        <v>1</v>
      </c>
      <c r="U207" s="8">
        <f t="shared" si="88"/>
        <v>14.4</v>
      </c>
      <c r="V207" s="11">
        <v>1</v>
      </c>
      <c r="W207" s="8">
        <f t="shared" si="85"/>
        <v>11.1</v>
      </c>
      <c r="X207" s="8">
        <v>1</v>
      </c>
      <c r="Y207" s="8">
        <f t="shared" si="79"/>
        <v>11.1</v>
      </c>
      <c r="Z207" s="8">
        <v>1</v>
      </c>
      <c r="AA207" s="8">
        <f t="shared" si="87"/>
        <v>11.1</v>
      </c>
      <c r="AB207" s="11">
        <v>1</v>
      </c>
      <c r="AC207" s="8">
        <f t="shared" ca="1" si="90"/>
        <v>50.8</v>
      </c>
      <c r="AD207" s="8">
        <v>1</v>
      </c>
      <c r="AE207" s="8">
        <f t="shared" ca="1" si="92"/>
        <v>50.8</v>
      </c>
      <c r="AF207" s="8">
        <v>1</v>
      </c>
      <c r="AG207" s="13">
        <f t="shared" ca="1" si="86"/>
        <v>50.8</v>
      </c>
      <c r="AH207" s="11">
        <v>0</v>
      </c>
      <c r="AI207" s="8"/>
      <c r="AJ207" s="8">
        <v>0</v>
      </c>
      <c r="AK207" s="8"/>
      <c r="AL207" s="8">
        <v>0</v>
      </c>
      <c r="AM207" s="13"/>
      <c r="AN207" s="11">
        <v>0</v>
      </c>
      <c r="AO207" s="8"/>
      <c r="AP207" s="8">
        <v>0</v>
      </c>
      <c r="AQ207" s="8"/>
      <c r="AR207" s="8">
        <v>0</v>
      </c>
      <c r="AS207" s="13"/>
      <c r="AZ207" s="13"/>
    </row>
    <row r="208" spans="2:52" x14ac:dyDescent="0.3">
      <c r="B208" s="28"/>
      <c r="C208" s="34">
        <v>45049.114583333299</v>
      </c>
      <c r="D208" s="11">
        <v>1</v>
      </c>
      <c r="E208" s="8">
        <f t="shared" si="89"/>
        <v>57.5</v>
      </c>
      <c r="F208" s="8">
        <v>1</v>
      </c>
      <c r="G208" s="8">
        <f t="shared" si="81"/>
        <v>57.5</v>
      </c>
      <c r="H208" s="8">
        <v>1</v>
      </c>
      <c r="I208" s="8">
        <f t="shared" si="83"/>
        <v>57.5</v>
      </c>
      <c r="J208" s="11">
        <v>1</v>
      </c>
      <c r="K208" s="8">
        <f t="shared" si="91"/>
        <v>25</v>
      </c>
      <c r="L208" s="8">
        <v>1</v>
      </c>
      <c r="M208" s="8">
        <f t="shared" si="64"/>
        <v>25</v>
      </c>
      <c r="N208" s="8">
        <v>1</v>
      </c>
      <c r="O208" s="13">
        <f t="shared" si="80"/>
        <v>25</v>
      </c>
      <c r="P208" s="8">
        <v>1</v>
      </c>
      <c r="Q208" s="8">
        <f t="shared" si="82"/>
        <v>14.4</v>
      </c>
      <c r="R208" s="8">
        <v>1</v>
      </c>
      <c r="S208" s="8">
        <f t="shared" si="84"/>
        <v>14.4</v>
      </c>
      <c r="T208" s="8">
        <v>1</v>
      </c>
      <c r="U208" s="8">
        <f t="shared" si="88"/>
        <v>14.4</v>
      </c>
      <c r="V208" s="11">
        <v>1</v>
      </c>
      <c r="W208" s="8">
        <f t="shared" si="85"/>
        <v>11.1</v>
      </c>
      <c r="X208" s="8">
        <v>1</v>
      </c>
      <c r="Y208" s="8">
        <f t="shared" si="79"/>
        <v>11.1</v>
      </c>
      <c r="Z208" s="8">
        <v>1</v>
      </c>
      <c r="AA208" s="8">
        <f t="shared" si="87"/>
        <v>11.1</v>
      </c>
      <c r="AB208" s="11">
        <v>1</v>
      </c>
      <c r="AC208" s="8">
        <f t="shared" ca="1" si="90"/>
        <v>50.8</v>
      </c>
      <c r="AD208" s="8">
        <v>1</v>
      </c>
      <c r="AE208" s="8">
        <f t="shared" ca="1" si="92"/>
        <v>50.8</v>
      </c>
      <c r="AF208" s="8">
        <v>1</v>
      </c>
      <c r="AG208" s="13">
        <f t="shared" ca="1" si="86"/>
        <v>50.8</v>
      </c>
      <c r="AH208" s="11">
        <v>0</v>
      </c>
      <c r="AI208" s="8"/>
      <c r="AJ208" s="8">
        <v>0</v>
      </c>
      <c r="AK208" s="8"/>
      <c r="AL208" s="8">
        <v>0</v>
      </c>
      <c r="AM208" s="13"/>
      <c r="AN208" s="11">
        <v>0</v>
      </c>
      <c r="AO208" s="8"/>
      <c r="AP208" s="8">
        <v>0</v>
      </c>
      <c r="AQ208" s="8"/>
      <c r="AR208" s="8">
        <v>0</v>
      </c>
      <c r="AS208" s="13"/>
      <c r="AZ208" s="13"/>
    </row>
    <row r="209" spans="2:52" x14ac:dyDescent="0.3">
      <c r="B209" s="28"/>
      <c r="C209" s="34">
        <v>45049.125</v>
      </c>
      <c r="D209" s="11">
        <v>1</v>
      </c>
      <c r="E209" s="8">
        <f t="shared" si="89"/>
        <v>57.5</v>
      </c>
      <c r="F209" s="8">
        <v>1</v>
      </c>
      <c r="G209" s="8">
        <f t="shared" si="81"/>
        <v>57.5</v>
      </c>
      <c r="H209" s="8">
        <v>1</v>
      </c>
      <c r="I209" s="8">
        <f t="shared" si="83"/>
        <v>57.5</v>
      </c>
      <c r="J209" s="11">
        <v>1</v>
      </c>
      <c r="K209" s="8">
        <f t="shared" si="91"/>
        <v>25</v>
      </c>
      <c r="L209" s="8">
        <v>1</v>
      </c>
      <c r="M209" s="8">
        <f t="shared" si="64"/>
        <v>25</v>
      </c>
      <c r="N209" s="8">
        <v>1</v>
      </c>
      <c r="O209" s="13">
        <f t="shared" si="80"/>
        <v>25</v>
      </c>
      <c r="P209" s="8">
        <v>1</v>
      </c>
      <c r="Q209" s="8">
        <f t="shared" si="82"/>
        <v>14.4</v>
      </c>
      <c r="R209" s="8">
        <v>1</v>
      </c>
      <c r="S209" s="8">
        <f t="shared" si="84"/>
        <v>14.4</v>
      </c>
      <c r="T209" s="8">
        <v>1</v>
      </c>
      <c r="U209" s="8">
        <f t="shared" si="88"/>
        <v>14.4</v>
      </c>
      <c r="V209" s="11">
        <v>1</v>
      </c>
      <c r="W209" s="8">
        <f t="shared" si="85"/>
        <v>11.1</v>
      </c>
      <c r="X209" s="8">
        <v>1</v>
      </c>
      <c r="Y209" s="8">
        <f t="shared" si="79"/>
        <v>11.1</v>
      </c>
      <c r="Z209" s="8">
        <v>1</v>
      </c>
      <c r="AA209" s="8">
        <f t="shared" si="87"/>
        <v>11.1</v>
      </c>
      <c r="AB209" s="11">
        <v>1</v>
      </c>
      <c r="AC209" s="8">
        <f t="shared" ca="1" si="90"/>
        <v>50.8</v>
      </c>
      <c r="AD209" s="8">
        <v>1</v>
      </c>
      <c r="AE209" s="8">
        <f t="shared" ca="1" si="92"/>
        <v>50.8</v>
      </c>
      <c r="AF209" s="8">
        <v>1</v>
      </c>
      <c r="AG209" s="13">
        <f t="shared" ca="1" si="86"/>
        <v>50.8</v>
      </c>
      <c r="AH209" s="11">
        <v>0</v>
      </c>
      <c r="AI209" s="8"/>
      <c r="AJ209" s="8">
        <v>0</v>
      </c>
      <c r="AK209" s="8"/>
      <c r="AL209" s="8">
        <v>0</v>
      </c>
      <c r="AM209" s="13"/>
      <c r="AN209" s="11">
        <v>0</v>
      </c>
      <c r="AO209" s="8"/>
      <c r="AP209" s="8">
        <v>0</v>
      </c>
      <c r="AQ209" s="8"/>
      <c r="AR209" s="8">
        <v>0</v>
      </c>
      <c r="AS209" s="13"/>
      <c r="AZ209" s="13"/>
    </row>
    <row r="210" spans="2:52" x14ac:dyDescent="0.3">
      <c r="B210" s="28"/>
      <c r="C210" s="34">
        <v>45049.135416666599</v>
      </c>
      <c r="D210" s="11">
        <v>1</v>
      </c>
      <c r="E210" s="8">
        <f t="shared" si="89"/>
        <v>57.5</v>
      </c>
      <c r="F210" s="8">
        <v>1</v>
      </c>
      <c r="G210" s="8">
        <f t="shared" si="81"/>
        <v>57.5</v>
      </c>
      <c r="H210" s="8">
        <v>1</v>
      </c>
      <c r="I210" s="8">
        <f t="shared" si="83"/>
        <v>57.5</v>
      </c>
      <c r="J210" s="11">
        <v>1</v>
      </c>
      <c r="K210" s="8">
        <f t="shared" si="91"/>
        <v>25</v>
      </c>
      <c r="L210" s="8">
        <v>1</v>
      </c>
      <c r="M210" s="8">
        <f t="shared" si="64"/>
        <v>25</v>
      </c>
      <c r="N210" s="8">
        <v>1</v>
      </c>
      <c r="O210" s="13">
        <f t="shared" si="80"/>
        <v>25</v>
      </c>
      <c r="P210" s="8">
        <v>1</v>
      </c>
      <c r="Q210" s="8">
        <f t="shared" si="82"/>
        <v>14.4</v>
      </c>
      <c r="R210" s="8">
        <v>1</v>
      </c>
      <c r="S210" s="8">
        <f t="shared" si="84"/>
        <v>14.4</v>
      </c>
      <c r="T210" s="8">
        <v>1</v>
      </c>
      <c r="U210" s="8">
        <f t="shared" si="88"/>
        <v>14.4</v>
      </c>
      <c r="V210" s="11">
        <v>1</v>
      </c>
      <c r="W210" s="8">
        <f t="shared" si="85"/>
        <v>11.1</v>
      </c>
      <c r="X210" s="8">
        <v>1</v>
      </c>
      <c r="Y210" s="8">
        <f t="shared" si="79"/>
        <v>11.1</v>
      </c>
      <c r="Z210" s="8">
        <v>1</v>
      </c>
      <c r="AA210" s="8">
        <f t="shared" si="87"/>
        <v>11.1</v>
      </c>
      <c r="AB210" s="11">
        <v>1</v>
      </c>
      <c r="AC210" s="8">
        <f t="shared" ca="1" si="90"/>
        <v>50.8</v>
      </c>
      <c r="AD210" s="8">
        <v>1</v>
      </c>
      <c r="AE210" s="8">
        <f t="shared" ca="1" si="92"/>
        <v>50.8</v>
      </c>
      <c r="AF210" s="8">
        <v>1</v>
      </c>
      <c r="AG210" s="13">
        <f t="shared" ca="1" si="86"/>
        <v>50.8</v>
      </c>
      <c r="AH210" s="11">
        <v>0</v>
      </c>
      <c r="AI210" s="8"/>
      <c r="AJ210" s="8">
        <v>0</v>
      </c>
      <c r="AK210" s="8"/>
      <c r="AL210" s="8">
        <v>0</v>
      </c>
      <c r="AM210" s="13"/>
      <c r="AN210" s="11">
        <v>0</v>
      </c>
      <c r="AO210" s="8"/>
      <c r="AP210" s="8">
        <v>0</v>
      </c>
      <c r="AQ210" s="8"/>
      <c r="AR210" s="8">
        <v>0</v>
      </c>
      <c r="AS210" s="13"/>
      <c r="AZ210" s="13"/>
    </row>
    <row r="211" spans="2:52" x14ac:dyDescent="0.3">
      <c r="B211" s="28"/>
      <c r="C211" s="34">
        <v>45049.145833333299</v>
      </c>
      <c r="D211" s="11">
        <v>1</v>
      </c>
      <c r="E211" s="8">
        <f t="shared" si="89"/>
        <v>57.5</v>
      </c>
      <c r="F211" s="8">
        <v>1</v>
      </c>
      <c r="G211" s="8">
        <f t="shared" si="81"/>
        <v>57.5</v>
      </c>
      <c r="H211" s="8">
        <v>1</v>
      </c>
      <c r="I211" s="8">
        <f t="shared" si="83"/>
        <v>57.5</v>
      </c>
      <c r="J211" s="11">
        <v>1</v>
      </c>
      <c r="K211" s="8">
        <f t="shared" si="91"/>
        <v>25</v>
      </c>
      <c r="L211" s="8">
        <v>1</v>
      </c>
      <c r="M211" s="8">
        <f t="shared" si="64"/>
        <v>25</v>
      </c>
      <c r="N211" s="8">
        <v>1</v>
      </c>
      <c r="O211" s="13">
        <f t="shared" si="80"/>
        <v>25</v>
      </c>
      <c r="P211" s="8">
        <v>1</v>
      </c>
      <c r="Q211" s="8">
        <f t="shared" si="82"/>
        <v>14.4</v>
      </c>
      <c r="R211" s="8">
        <v>1</v>
      </c>
      <c r="S211" s="8">
        <f t="shared" si="84"/>
        <v>14.4</v>
      </c>
      <c r="T211" s="8">
        <v>1</v>
      </c>
      <c r="U211" s="8">
        <f t="shared" si="88"/>
        <v>14.4</v>
      </c>
      <c r="V211" s="11">
        <v>1</v>
      </c>
      <c r="W211" s="8">
        <f t="shared" si="85"/>
        <v>11.1</v>
      </c>
      <c r="X211" s="8">
        <v>1</v>
      </c>
      <c r="Y211" s="8">
        <f t="shared" si="79"/>
        <v>11.1</v>
      </c>
      <c r="Z211" s="8">
        <v>1</v>
      </c>
      <c r="AA211" s="8">
        <f t="shared" si="87"/>
        <v>11.1</v>
      </c>
      <c r="AB211" s="11">
        <v>1</v>
      </c>
      <c r="AC211" s="8">
        <f t="shared" ca="1" si="90"/>
        <v>50.8</v>
      </c>
      <c r="AD211" s="8">
        <v>1</v>
      </c>
      <c r="AE211" s="8">
        <f t="shared" ca="1" si="92"/>
        <v>50.8</v>
      </c>
      <c r="AF211" s="8">
        <v>1</v>
      </c>
      <c r="AG211" s="13">
        <f t="shared" ca="1" si="86"/>
        <v>50.8</v>
      </c>
      <c r="AH211" s="11">
        <v>0</v>
      </c>
      <c r="AI211" s="8"/>
      <c r="AJ211" s="8">
        <v>0</v>
      </c>
      <c r="AK211" s="8"/>
      <c r="AL211" s="8">
        <v>0</v>
      </c>
      <c r="AM211" s="13"/>
      <c r="AN211" s="11">
        <v>0</v>
      </c>
      <c r="AO211" s="8"/>
      <c r="AP211" s="8">
        <v>0</v>
      </c>
      <c r="AQ211" s="8"/>
      <c r="AR211" s="8">
        <v>0</v>
      </c>
      <c r="AS211" s="13"/>
      <c r="AZ211" s="13"/>
    </row>
    <row r="212" spans="2:52" x14ac:dyDescent="0.3">
      <c r="B212" s="28"/>
      <c r="C212" s="34">
        <v>45049.15625</v>
      </c>
      <c r="D212" s="11">
        <v>1</v>
      </c>
      <c r="E212" s="8">
        <f t="shared" si="89"/>
        <v>57.5</v>
      </c>
      <c r="F212" s="8">
        <v>1</v>
      </c>
      <c r="G212" s="8">
        <f t="shared" si="81"/>
        <v>57.5</v>
      </c>
      <c r="H212" s="8">
        <v>1</v>
      </c>
      <c r="I212" s="8">
        <f t="shared" si="83"/>
        <v>57.5</v>
      </c>
      <c r="J212" s="11">
        <v>1</v>
      </c>
      <c r="K212" s="8">
        <f t="shared" si="91"/>
        <v>25</v>
      </c>
      <c r="L212" s="8">
        <v>1</v>
      </c>
      <c r="M212" s="8">
        <f t="shared" si="64"/>
        <v>25</v>
      </c>
      <c r="N212" s="8">
        <v>1</v>
      </c>
      <c r="O212" s="13">
        <f t="shared" si="80"/>
        <v>25</v>
      </c>
      <c r="P212" s="8">
        <v>1</v>
      </c>
      <c r="Q212" s="8">
        <f t="shared" si="82"/>
        <v>14.4</v>
      </c>
      <c r="R212" s="8">
        <v>1</v>
      </c>
      <c r="S212" s="8">
        <f t="shared" si="84"/>
        <v>14.4</v>
      </c>
      <c r="T212" s="8">
        <v>1</v>
      </c>
      <c r="U212" s="8">
        <f t="shared" si="88"/>
        <v>14.4</v>
      </c>
      <c r="V212" s="11">
        <v>1</v>
      </c>
      <c r="W212" s="8">
        <f t="shared" si="85"/>
        <v>11.1</v>
      </c>
      <c r="X212" s="8">
        <v>1</v>
      </c>
      <c r="Y212" s="8">
        <f t="shared" si="79"/>
        <v>11.1</v>
      </c>
      <c r="Z212" s="8">
        <v>1</v>
      </c>
      <c r="AA212" s="8">
        <f t="shared" si="87"/>
        <v>11.1</v>
      </c>
      <c r="AB212" s="11">
        <v>1</v>
      </c>
      <c r="AC212" s="8">
        <f t="shared" ca="1" si="90"/>
        <v>50.8</v>
      </c>
      <c r="AD212" s="8">
        <v>1</v>
      </c>
      <c r="AE212" s="8">
        <f t="shared" ca="1" si="92"/>
        <v>50.8</v>
      </c>
      <c r="AF212" s="8">
        <v>1</v>
      </c>
      <c r="AG212" s="13">
        <f t="shared" ca="1" si="86"/>
        <v>50.8</v>
      </c>
      <c r="AH212" s="11">
        <v>0</v>
      </c>
      <c r="AI212" s="8"/>
      <c r="AJ212" s="8">
        <v>0</v>
      </c>
      <c r="AK212" s="8"/>
      <c r="AL212" s="8">
        <v>0</v>
      </c>
      <c r="AM212" s="13"/>
      <c r="AN212" s="11">
        <v>0</v>
      </c>
      <c r="AO212" s="8"/>
      <c r="AP212" s="8">
        <v>0</v>
      </c>
      <c r="AQ212" s="8"/>
      <c r="AR212" s="8">
        <v>0</v>
      </c>
      <c r="AS212" s="13"/>
      <c r="AZ212" s="13"/>
    </row>
    <row r="213" spans="2:52" x14ac:dyDescent="0.3">
      <c r="B213" s="28"/>
      <c r="C213" s="34">
        <v>45049.166666666599</v>
      </c>
      <c r="D213" s="11">
        <v>1</v>
      </c>
      <c r="E213" s="8">
        <f t="shared" si="89"/>
        <v>57.5</v>
      </c>
      <c r="F213" s="8">
        <v>1</v>
      </c>
      <c r="G213" s="8">
        <f t="shared" si="81"/>
        <v>57.5</v>
      </c>
      <c r="H213" s="8">
        <v>1</v>
      </c>
      <c r="I213" s="8">
        <f t="shared" si="83"/>
        <v>57.5</v>
      </c>
      <c r="J213" s="11">
        <v>1</v>
      </c>
      <c r="K213" s="8">
        <f t="shared" si="91"/>
        <v>25</v>
      </c>
      <c r="L213" s="8">
        <v>1</v>
      </c>
      <c r="M213" s="8">
        <f t="shared" si="64"/>
        <v>25</v>
      </c>
      <c r="N213" s="8">
        <v>1</v>
      </c>
      <c r="O213" s="13">
        <f t="shared" si="80"/>
        <v>25</v>
      </c>
      <c r="P213" s="8">
        <v>1</v>
      </c>
      <c r="Q213" s="8">
        <f t="shared" si="82"/>
        <v>14.4</v>
      </c>
      <c r="R213" s="8">
        <v>1</v>
      </c>
      <c r="S213" s="8">
        <f t="shared" si="84"/>
        <v>14.4</v>
      </c>
      <c r="T213" s="8">
        <v>1</v>
      </c>
      <c r="U213" s="8">
        <f t="shared" si="88"/>
        <v>14.4</v>
      </c>
      <c r="V213" s="11">
        <v>1</v>
      </c>
      <c r="W213" s="8">
        <f t="shared" si="85"/>
        <v>11.1</v>
      </c>
      <c r="X213" s="8">
        <v>1</v>
      </c>
      <c r="Y213" s="8">
        <f t="shared" si="79"/>
        <v>11.1</v>
      </c>
      <c r="Z213" s="8">
        <v>1</v>
      </c>
      <c r="AA213" s="8">
        <f t="shared" si="87"/>
        <v>11.1</v>
      </c>
      <c r="AB213" s="11">
        <v>1</v>
      </c>
      <c r="AC213" s="8">
        <f t="shared" ca="1" si="90"/>
        <v>50.8</v>
      </c>
      <c r="AD213" s="8">
        <v>1</v>
      </c>
      <c r="AE213" s="8">
        <f t="shared" ca="1" si="92"/>
        <v>50.8</v>
      </c>
      <c r="AF213" s="8">
        <v>1</v>
      </c>
      <c r="AG213" s="13">
        <f t="shared" ca="1" si="86"/>
        <v>50.8</v>
      </c>
      <c r="AH213" s="11">
        <v>0</v>
      </c>
      <c r="AI213" s="8"/>
      <c r="AJ213" s="8">
        <v>0</v>
      </c>
      <c r="AK213" s="8"/>
      <c r="AL213" s="8">
        <v>0</v>
      </c>
      <c r="AM213" s="13"/>
      <c r="AN213" s="11">
        <v>0</v>
      </c>
      <c r="AO213" s="8"/>
      <c r="AP213" s="8">
        <v>0</v>
      </c>
      <c r="AQ213" s="8"/>
      <c r="AR213" s="8">
        <v>0</v>
      </c>
      <c r="AS213" s="13"/>
      <c r="AZ213" s="13"/>
    </row>
    <row r="214" spans="2:52" x14ac:dyDescent="0.3">
      <c r="B214" s="28"/>
      <c r="C214" s="34">
        <v>45049.177083333299</v>
      </c>
      <c r="D214" s="11">
        <v>1</v>
      </c>
      <c r="E214" s="8">
        <f t="shared" si="89"/>
        <v>57.5</v>
      </c>
      <c r="F214" s="8">
        <v>1</v>
      </c>
      <c r="G214" s="8">
        <f t="shared" si="81"/>
        <v>57.5</v>
      </c>
      <c r="H214" s="8">
        <v>1</v>
      </c>
      <c r="I214" s="8">
        <f t="shared" si="83"/>
        <v>57.5</v>
      </c>
      <c r="J214" s="11">
        <v>1</v>
      </c>
      <c r="K214" s="8">
        <f t="shared" si="91"/>
        <v>25</v>
      </c>
      <c r="L214" s="8">
        <v>1</v>
      </c>
      <c r="M214" s="8">
        <f t="shared" si="64"/>
        <v>25</v>
      </c>
      <c r="N214" s="8">
        <v>1</v>
      </c>
      <c r="O214" s="13">
        <f t="shared" si="80"/>
        <v>25</v>
      </c>
      <c r="P214" s="8">
        <v>1</v>
      </c>
      <c r="Q214" s="8">
        <f t="shared" si="82"/>
        <v>14.4</v>
      </c>
      <c r="R214" s="8">
        <v>1</v>
      </c>
      <c r="S214" s="8">
        <f t="shared" si="84"/>
        <v>14.4</v>
      </c>
      <c r="T214" s="8">
        <v>1</v>
      </c>
      <c r="U214" s="8">
        <f t="shared" si="88"/>
        <v>14.4</v>
      </c>
      <c r="V214" s="11">
        <v>1</v>
      </c>
      <c r="W214" s="8">
        <f t="shared" si="85"/>
        <v>11.1</v>
      </c>
      <c r="X214" s="8">
        <v>1</v>
      </c>
      <c r="Y214" s="8">
        <f t="shared" si="79"/>
        <v>11.1</v>
      </c>
      <c r="Z214" s="8">
        <v>1</v>
      </c>
      <c r="AA214" s="8">
        <f t="shared" si="87"/>
        <v>11.1</v>
      </c>
      <c r="AB214" s="11">
        <v>1</v>
      </c>
      <c r="AC214" s="8">
        <f t="shared" ca="1" si="90"/>
        <v>50.8</v>
      </c>
      <c r="AD214" s="8">
        <v>1</v>
      </c>
      <c r="AE214" s="8">
        <f t="shared" ca="1" si="92"/>
        <v>50.8</v>
      </c>
      <c r="AF214" s="8">
        <v>1</v>
      </c>
      <c r="AG214" s="13">
        <f t="shared" ca="1" si="86"/>
        <v>50.8</v>
      </c>
      <c r="AH214" s="11">
        <v>0</v>
      </c>
      <c r="AI214" s="8"/>
      <c r="AJ214" s="8">
        <v>0</v>
      </c>
      <c r="AK214" s="8"/>
      <c r="AL214" s="8">
        <v>0</v>
      </c>
      <c r="AM214" s="13"/>
      <c r="AN214" s="11">
        <v>0</v>
      </c>
      <c r="AO214" s="8"/>
      <c r="AP214" s="8">
        <v>0</v>
      </c>
      <c r="AQ214" s="8"/>
      <c r="AR214" s="8">
        <v>0</v>
      </c>
      <c r="AS214" s="13"/>
      <c r="AZ214" s="13"/>
    </row>
    <row r="215" spans="2:52" x14ac:dyDescent="0.3">
      <c r="B215" s="28"/>
      <c r="C215" s="34">
        <v>45049.1875</v>
      </c>
      <c r="D215" s="11">
        <v>1</v>
      </c>
      <c r="E215" s="8">
        <f t="shared" si="89"/>
        <v>57.5</v>
      </c>
      <c r="F215" s="8">
        <v>1</v>
      </c>
      <c r="G215" s="8">
        <f t="shared" si="81"/>
        <v>57.5</v>
      </c>
      <c r="H215" s="8">
        <v>1</v>
      </c>
      <c r="I215" s="8">
        <f t="shared" si="83"/>
        <v>57.5</v>
      </c>
      <c r="J215" s="11">
        <v>1</v>
      </c>
      <c r="K215" s="8">
        <f t="shared" si="91"/>
        <v>25</v>
      </c>
      <c r="L215" s="8">
        <v>1</v>
      </c>
      <c r="M215" s="8">
        <f t="shared" si="64"/>
        <v>25</v>
      </c>
      <c r="N215" s="8">
        <v>1</v>
      </c>
      <c r="O215" s="13">
        <f t="shared" si="80"/>
        <v>25</v>
      </c>
      <c r="P215" s="8">
        <v>1</v>
      </c>
      <c r="Q215" s="8">
        <f t="shared" si="82"/>
        <v>14.4</v>
      </c>
      <c r="R215" s="8">
        <v>1</v>
      </c>
      <c r="S215" s="8">
        <f t="shared" si="84"/>
        <v>14.4</v>
      </c>
      <c r="T215" s="8">
        <v>1</v>
      </c>
      <c r="U215" s="8">
        <f t="shared" si="88"/>
        <v>14.4</v>
      </c>
      <c r="V215" s="11">
        <v>1</v>
      </c>
      <c r="W215" s="8">
        <f t="shared" si="85"/>
        <v>11.1</v>
      </c>
      <c r="X215" s="8">
        <v>1</v>
      </c>
      <c r="Y215" s="8">
        <f t="shared" ref="Y215:Y244" si="93">MIN(Y214+$B$3/4,$X$3)</f>
        <v>11.1</v>
      </c>
      <c r="Z215" s="8">
        <v>1</v>
      </c>
      <c r="AA215" s="8">
        <f t="shared" si="87"/>
        <v>11.1</v>
      </c>
      <c r="AB215" s="11">
        <v>1</v>
      </c>
      <c r="AC215" s="8">
        <f t="shared" ca="1" si="90"/>
        <v>50.8</v>
      </c>
      <c r="AD215" s="8">
        <v>1</v>
      </c>
      <c r="AE215" s="8">
        <f t="shared" ca="1" si="92"/>
        <v>50.8</v>
      </c>
      <c r="AF215" s="8">
        <v>1</v>
      </c>
      <c r="AG215" s="13">
        <f t="shared" ca="1" si="86"/>
        <v>50.8</v>
      </c>
      <c r="AH215" s="11">
        <v>0</v>
      </c>
      <c r="AI215" s="8"/>
      <c r="AJ215" s="8">
        <v>0</v>
      </c>
      <c r="AK215" s="8"/>
      <c r="AL215" s="8">
        <v>0</v>
      </c>
      <c r="AM215" s="13"/>
      <c r="AN215" s="11">
        <v>0</v>
      </c>
      <c r="AO215" s="8"/>
      <c r="AP215" s="8">
        <v>0</v>
      </c>
      <c r="AQ215" s="8"/>
      <c r="AR215" s="8">
        <v>0</v>
      </c>
      <c r="AS215" s="13"/>
      <c r="AZ215" s="13"/>
    </row>
    <row r="216" spans="2:52" x14ac:dyDescent="0.3">
      <c r="B216" s="28"/>
      <c r="C216" s="34">
        <v>45049.197916666599</v>
      </c>
      <c r="D216" s="11">
        <v>1</v>
      </c>
      <c r="E216" s="8">
        <f t="shared" si="89"/>
        <v>57.5</v>
      </c>
      <c r="F216" s="8">
        <v>1</v>
      </c>
      <c r="G216" s="8">
        <f t="shared" si="81"/>
        <v>57.5</v>
      </c>
      <c r="H216" s="8">
        <v>1</v>
      </c>
      <c r="I216" s="8">
        <f t="shared" si="83"/>
        <v>57.5</v>
      </c>
      <c r="J216" s="11">
        <v>1</v>
      </c>
      <c r="K216" s="8">
        <f t="shared" si="91"/>
        <v>25</v>
      </c>
      <c r="L216" s="8">
        <v>1</v>
      </c>
      <c r="M216" s="8">
        <f t="shared" ref="M216:M279" si="94">MIN(M215+$B$3/4,$L$3)</f>
        <v>25</v>
      </c>
      <c r="N216" s="8">
        <v>1</v>
      </c>
      <c r="O216" s="13">
        <f t="shared" ref="O216:O247" si="95">MIN(O215+$B$3/4,$L$3)</f>
        <v>25</v>
      </c>
      <c r="P216" s="8">
        <v>1</v>
      </c>
      <c r="Q216" s="8">
        <f t="shared" si="82"/>
        <v>14.4</v>
      </c>
      <c r="R216" s="8">
        <v>1</v>
      </c>
      <c r="S216" s="8">
        <f t="shared" si="84"/>
        <v>14.4</v>
      </c>
      <c r="T216" s="8">
        <v>1</v>
      </c>
      <c r="U216" s="8">
        <f t="shared" si="88"/>
        <v>14.4</v>
      </c>
      <c r="V216" s="11">
        <v>1</v>
      </c>
      <c r="W216" s="8">
        <f t="shared" si="85"/>
        <v>11.1</v>
      </c>
      <c r="X216" s="8">
        <v>1</v>
      </c>
      <c r="Y216" s="8">
        <f t="shared" si="93"/>
        <v>11.1</v>
      </c>
      <c r="Z216" s="8">
        <v>1</v>
      </c>
      <c r="AA216" s="8">
        <f t="shared" si="87"/>
        <v>11.1</v>
      </c>
      <c r="AB216" s="11">
        <v>1</v>
      </c>
      <c r="AC216" s="8">
        <f t="shared" ca="1" si="90"/>
        <v>50.8</v>
      </c>
      <c r="AD216" s="8">
        <v>1</v>
      </c>
      <c r="AE216" s="8">
        <f t="shared" ca="1" si="92"/>
        <v>50.8</v>
      </c>
      <c r="AF216" s="8">
        <v>1</v>
      </c>
      <c r="AG216" s="13">
        <f t="shared" ca="1" si="86"/>
        <v>50.8</v>
      </c>
      <c r="AH216" s="11">
        <v>0</v>
      </c>
      <c r="AI216" s="8"/>
      <c r="AJ216" s="8">
        <v>0</v>
      </c>
      <c r="AK216" s="8"/>
      <c r="AL216" s="8">
        <v>0</v>
      </c>
      <c r="AM216" s="13"/>
      <c r="AN216" s="11">
        <v>0</v>
      </c>
      <c r="AO216" s="8"/>
      <c r="AP216" s="8">
        <v>0</v>
      </c>
      <c r="AQ216" s="8"/>
      <c r="AR216" s="8">
        <v>0</v>
      </c>
      <c r="AS216" s="13"/>
      <c r="AZ216" s="13"/>
    </row>
    <row r="217" spans="2:52" x14ac:dyDescent="0.3">
      <c r="B217" s="28"/>
      <c r="C217" s="34">
        <v>45049.208333333299</v>
      </c>
      <c r="D217" s="11">
        <v>1</v>
      </c>
      <c r="E217" s="8">
        <f t="shared" si="89"/>
        <v>57.5</v>
      </c>
      <c r="F217" s="8">
        <v>1</v>
      </c>
      <c r="G217" s="8">
        <f t="shared" si="81"/>
        <v>57.5</v>
      </c>
      <c r="H217" s="8">
        <v>1</v>
      </c>
      <c r="I217" s="8">
        <f t="shared" si="83"/>
        <v>57.5</v>
      </c>
      <c r="J217" s="11">
        <v>1</v>
      </c>
      <c r="K217" s="8">
        <f t="shared" si="91"/>
        <v>25</v>
      </c>
      <c r="L217" s="8">
        <v>1</v>
      </c>
      <c r="M217" s="8">
        <f t="shared" si="94"/>
        <v>25</v>
      </c>
      <c r="N217" s="8">
        <v>1</v>
      </c>
      <c r="O217" s="13">
        <f t="shared" si="95"/>
        <v>25</v>
      </c>
      <c r="P217" s="8">
        <v>1</v>
      </c>
      <c r="Q217" s="8">
        <f t="shared" si="82"/>
        <v>14.4</v>
      </c>
      <c r="R217" s="8">
        <v>1</v>
      </c>
      <c r="S217" s="8">
        <f t="shared" si="84"/>
        <v>14.4</v>
      </c>
      <c r="T217" s="8">
        <v>1</v>
      </c>
      <c r="U217" s="8">
        <f t="shared" si="88"/>
        <v>14.4</v>
      </c>
      <c r="V217" s="11">
        <v>1</v>
      </c>
      <c r="W217" s="8">
        <f t="shared" si="85"/>
        <v>11.1</v>
      </c>
      <c r="X217" s="8">
        <v>1</v>
      </c>
      <c r="Y217" s="8">
        <f t="shared" si="93"/>
        <v>11.1</v>
      </c>
      <c r="Z217" s="8">
        <v>1</v>
      </c>
      <c r="AA217" s="8">
        <f t="shared" si="87"/>
        <v>11.1</v>
      </c>
      <c r="AB217" s="11">
        <v>1</v>
      </c>
      <c r="AC217" s="8">
        <f t="shared" ca="1" si="90"/>
        <v>50.8</v>
      </c>
      <c r="AD217" s="8">
        <v>1</v>
      </c>
      <c r="AE217" s="8">
        <f t="shared" ca="1" si="92"/>
        <v>50.8</v>
      </c>
      <c r="AF217" s="8">
        <v>1</v>
      </c>
      <c r="AG217" s="13">
        <f t="shared" ca="1" si="86"/>
        <v>50.8</v>
      </c>
      <c r="AH217" s="11">
        <v>0</v>
      </c>
      <c r="AI217" s="8"/>
      <c r="AJ217" s="8">
        <v>0</v>
      </c>
      <c r="AK217" s="8"/>
      <c r="AL217" s="8">
        <v>0</v>
      </c>
      <c r="AM217" s="13"/>
      <c r="AN217" s="11">
        <v>0</v>
      </c>
      <c r="AO217" s="8"/>
      <c r="AP217" s="8">
        <v>0</v>
      </c>
      <c r="AQ217" s="8"/>
      <c r="AR217" s="8">
        <v>0</v>
      </c>
      <c r="AS217" s="13"/>
      <c r="AZ217" s="13"/>
    </row>
    <row r="218" spans="2:52" x14ac:dyDescent="0.3">
      <c r="B218" s="28"/>
      <c r="C218" s="34">
        <v>45049.218749999898</v>
      </c>
      <c r="D218" s="11">
        <v>1</v>
      </c>
      <c r="E218" s="8">
        <f t="shared" si="89"/>
        <v>57.5</v>
      </c>
      <c r="F218" s="8">
        <v>1</v>
      </c>
      <c r="G218" s="8">
        <f t="shared" si="81"/>
        <v>57.5</v>
      </c>
      <c r="H218" s="8">
        <v>1</v>
      </c>
      <c r="I218" s="8">
        <f t="shared" si="83"/>
        <v>57.5</v>
      </c>
      <c r="J218" s="11">
        <v>1</v>
      </c>
      <c r="K218" s="8">
        <f t="shared" si="91"/>
        <v>25</v>
      </c>
      <c r="L218" s="8">
        <v>1</v>
      </c>
      <c r="M218" s="8">
        <f t="shared" si="94"/>
        <v>25</v>
      </c>
      <c r="N218" s="8">
        <v>1</v>
      </c>
      <c r="O218" s="13">
        <f t="shared" si="95"/>
        <v>25</v>
      </c>
      <c r="P218" s="8">
        <v>1</v>
      </c>
      <c r="Q218" s="8">
        <f t="shared" si="82"/>
        <v>14.4</v>
      </c>
      <c r="R218" s="8">
        <v>1</v>
      </c>
      <c r="S218" s="8">
        <f t="shared" si="84"/>
        <v>14.4</v>
      </c>
      <c r="T218" s="8">
        <v>1</v>
      </c>
      <c r="U218" s="8">
        <f t="shared" si="88"/>
        <v>14.4</v>
      </c>
      <c r="V218" s="11">
        <v>1</v>
      </c>
      <c r="W218" s="8">
        <f t="shared" si="85"/>
        <v>11.1</v>
      </c>
      <c r="X218" s="8">
        <v>1</v>
      </c>
      <c r="Y218" s="8">
        <f t="shared" si="93"/>
        <v>11.1</v>
      </c>
      <c r="Z218" s="8">
        <v>1</v>
      </c>
      <c r="AA218" s="8">
        <f t="shared" si="87"/>
        <v>11.1</v>
      </c>
      <c r="AB218" s="11">
        <v>1</v>
      </c>
      <c r="AC218" s="8">
        <f t="shared" ca="1" si="90"/>
        <v>50.8</v>
      </c>
      <c r="AD218" s="8">
        <v>1</v>
      </c>
      <c r="AE218" s="8">
        <f t="shared" ca="1" si="92"/>
        <v>50.8</v>
      </c>
      <c r="AF218" s="8">
        <v>1</v>
      </c>
      <c r="AG218" s="13">
        <f t="shared" ca="1" si="86"/>
        <v>50.8</v>
      </c>
      <c r="AH218" s="11">
        <v>0</v>
      </c>
      <c r="AI218" s="8"/>
      <c r="AJ218" s="8">
        <v>0</v>
      </c>
      <c r="AK218" s="8"/>
      <c r="AL218" s="8">
        <v>0</v>
      </c>
      <c r="AM218" s="13"/>
      <c r="AN218" s="11">
        <v>0</v>
      </c>
      <c r="AO218" s="8"/>
      <c r="AP218" s="8">
        <v>0</v>
      </c>
      <c r="AQ218" s="8"/>
      <c r="AR218" s="8">
        <v>0</v>
      </c>
      <c r="AS218" s="13"/>
      <c r="AZ218" s="13"/>
    </row>
    <row r="219" spans="2:52" x14ac:dyDescent="0.3">
      <c r="B219" s="28"/>
      <c r="C219" s="34">
        <v>45049.229166666599</v>
      </c>
      <c r="D219" s="11">
        <v>1</v>
      </c>
      <c r="E219" s="8">
        <f t="shared" si="89"/>
        <v>57.5</v>
      </c>
      <c r="F219" s="8">
        <v>1</v>
      </c>
      <c r="G219" s="8">
        <f t="shared" si="81"/>
        <v>57.5</v>
      </c>
      <c r="H219" s="8">
        <v>1</v>
      </c>
      <c r="I219" s="8">
        <f t="shared" si="83"/>
        <v>57.5</v>
      </c>
      <c r="J219" s="11">
        <v>1</v>
      </c>
      <c r="K219" s="8">
        <f t="shared" si="91"/>
        <v>25</v>
      </c>
      <c r="L219" s="8">
        <v>1</v>
      </c>
      <c r="M219" s="8">
        <f t="shared" si="94"/>
        <v>25</v>
      </c>
      <c r="N219" s="8">
        <v>1</v>
      </c>
      <c r="O219" s="13">
        <f t="shared" si="95"/>
        <v>25</v>
      </c>
      <c r="P219" s="8">
        <v>1</v>
      </c>
      <c r="Q219" s="8">
        <f t="shared" si="82"/>
        <v>14.4</v>
      </c>
      <c r="R219" s="8">
        <v>1</v>
      </c>
      <c r="S219" s="8">
        <f t="shared" si="84"/>
        <v>14.4</v>
      </c>
      <c r="T219" s="8">
        <v>1</v>
      </c>
      <c r="U219" s="8">
        <f t="shared" si="88"/>
        <v>14.4</v>
      </c>
      <c r="V219" s="11">
        <v>1</v>
      </c>
      <c r="W219" s="8">
        <f t="shared" si="85"/>
        <v>11.1</v>
      </c>
      <c r="X219" s="8">
        <v>1</v>
      </c>
      <c r="Y219" s="8">
        <f t="shared" si="93"/>
        <v>11.1</v>
      </c>
      <c r="Z219" s="8">
        <v>1</v>
      </c>
      <c r="AA219" s="8">
        <f t="shared" si="87"/>
        <v>11.1</v>
      </c>
      <c r="AB219" s="11">
        <v>1</v>
      </c>
      <c r="AC219" s="8">
        <f t="shared" ca="1" si="90"/>
        <v>50.8</v>
      </c>
      <c r="AD219" s="8">
        <v>1</v>
      </c>
      <c r="AE219" s="8">
        <f t="shared" ca="1" si="92"/>
        <v>50.8</v>
      </c>
      <c r="AF219" s="8">
        <v>1</v>
      </c>
      <c r="AG219" s="13">
        <f t="shared" ca="1" si="86"/>
        <v>50.8</v>
      </c>
      <c r="AH219" s="11">
        <v>0</v>
      </c>
      <c r="AI219" s="8"/>
      <c r="AJ219" s="8">
        <v>0</v>
      </c>
      <c r="AK219" s="8"/>
      <c r="AL219" s="8">
        <v>0</v>
      </c>
      <c r="AM219" s="13"/>
      <c r="AN219" s="11">
        <v>0</v>
      </c>
      <c r="AO219" s="8"/>
      <c r="AP219" s="8">
        <v>0</v>
      </c>
      <c r="AQ219" s="8"/>
      <c r="AR219" s="8">
        <v>0</v>
      </c>
      <c r="AS219" s="13"/>
      <c r="AZ219" s="13"/>
    </row>
    <row r="220" spans="2:52" x14ac:dyDescent="0.3">
      <c r="B220" s="28"/>
      <c r="C220" s="34">
        <v>45049.239583333299</v>
      </c>
      <c r="D220" s="11">
        <v>1</v>
      </c>
      <c r="E220" s="8">
        <f t="shared" si="89"/>
        <v>57.5</v>
      </c>
      <c r="F220" s="8">
        <v>1</v>
      </c>
      <c r="G220" s="8">
        <f t="shared" si="81"/>
        <v>57.5</v>
      </c>
      <c r="H220" s="8">
        <v>1</v>
      </c>
      <c r="I220" s="8">
        <f t="shared" si="83"/>
        <v>57.5</v>
      </c>
      <c r="J220" s="11">
        <v>1</v>
      </c>
      <c r="K220" s="8">
        <f t="shared" si="91"/>
        <v>25</v>
      </c>
      <c r="L220" s="8">
        <v>1</v>
      </c>
      <c r="M220" s="8">
        <f t="shared" si="94"/>
        <v>25</v>
      </c>
      <c r="N220" s="8">
        <v>1</v>
      </c>
      <c r="O220" s="13">
        <f t="shared" si="95"/>
        <v>25</v>
      </c>
      <c r="P220" s="8">
        <v>1</v>
      </c>
      <c r="Q220" s="8">
        <f t="shared" ref="Q220:Q251" si="96">MIN(Q219+$B$3/4,$R$3)</f>
        <v>14.4</v>
      </c>
      <c r="R220" s="8">
        <v>1</v>
      </c>
      <c r="S220" s="8">
        <f t="shared" si="84"/>
        <v>14.4</v>
      </c>
      <c r="T220" s="8">
        <v>1</v>
      </c>
      <c r="U220" s="8">
        <f t="shared" si="88"/>
        <v>14.4</v>
      </c>
      <c r="V220" s="11">
        <v>1</v>
      </c>
      <c r="W220" s="8">
        <f t="shared" si="85"/>
        <v>11.1</v>
      </c>
      <c r="X220" s="8">
        <v>1</v>
      </c>
      <c r="Y220" s="8">
        <f t="shared" si="93"/>
        <v>11.1</v>
      </c>
      <c r="Z220" s="8">
        <v>1</v>
      </c>
      <c r="AA220" s="8">
        <f t="shared" si="87"/>
        <v>11.1</v>
      </c>
      <c r="AB220" s="11">
        <v>1</v>
      </c>
      <c r="AC220" s="8">
        <f t="shared" ca="1" si="90"/>
        <v>50.8</v>
      </c>
      <c r="AD220" s="8">
        <v>1</v>
      </c>
      <c r="AE220" s="8">
        <f t="shared" ca="1" si="92"/>
        <v>50.8</v>
      </c>
      <c r="AF220" s="8">
        <v>1</v>
      </c>
      <c r="AG220" s="13">
        <f t="shared" ca="1" si="86"/>
        <v>50.8</v>
      </c>
      <c r="AH220" s="11">
        <v>0</v>
      </c>
      <c r="AI220" s="8"/>
      <c r="AJ220" s="8">
        <v>0</v>
      </c>
      <c r="AK220" s="8"/>
      <c r="AL220" s="8">
        <v>0</v>
      </c>
      <c r="AM220" s="13"/>
      <c r="AN220" s="11">
        <v>0</v>
      </c>
      <c r="AO220" s="8"/>
      <c r="AP220" s="8">
        <v>0</v>
      </c>
      <c r="AQ220" s="8"/>
      <c r="AR220" s="8">
        <v>0</v>
      </c>
      <c r="AS220" s="13"/>
      <c r="AZ220" s="13"/>
    </row>
    <row r="221" spans="2:52" x14ac:dyDescent="0.3">
      <c r="B221" s="28"/>
      <c r="C221" s="34">
        <v>45049.249999999898</v>
      </c>
      <c r="D221" s="11">
        <v>1</v>
      </c>
      <c r="E221" s="8">
        <f t="shared" si="89"/>
        <v>57.5</v>
      </c>
      <c r="F221" s="8">
        <v>1</v>
      </c>
      <c r="G221" s="8">
        <f t="shared" si="81"/>
        <v>57.5</v>
      </c>
      <c r="H221" s="8">
        <v>1</v>
      </c>
      <c r="I221" s="8">
        <f t="shared" si="83"/>
        <v>57.5</v>
      </c>
      <c r="J221" s="11">
        <v>1</v>
      </c>
      <c r="K221" s="8">
        <f t="shared" si="91"/>
        <v>25</v>
      </c>
      <c r="L221" s="8">
        <v>1</v>
      </c>
      <c r="M221" s="8">
        <f t="shared" si="94"/>
        <v>25</v>
      </c>
      <c r="N221" s="8">
        <v>1</v>
      </c>
      <c r="O221" s="13">
        <f t="shared" si="95"/>
        <v>25</v>
      </c>
      <c r="P221" s="8">
        <v>1</v>
      </c>
      <c r="Q221" s="8">
        <f t="shared" si="96"/>
        <v>14.4</v>
      </c>
      <c r="R221" s="8">
        <v>1</v>
      </c>
      <c r="S221" s="8">
        <f t="shared" si="84"/>
        <v>14.4</v>
      </c>
      <c r="T221" s="8">
        <v>1</v>
      </c>
      <c r="U221" s="8">
        <f t="shared" si="88"/>
        <v>14.4</v>
      </c>
      <c r="V221" s="11">
        <v>1</v>
      </c>
      <c r="W221" s="8">
        <f t="shared" si="85"/>
        <v>11.1</v>
      </c>
      <c r="X221" s="8">
        <v>1</v>
      </c>
      <c r="Y221" s="8">
        <f t="shared" si="93"/>
        <v>11.1</v>
      </c>
      <c r="Z221" s="8">
        <v>1</v>
      </c>
      <c r="AA221" s="8">
        <f t="shared" si="87"/>
        <v>11.1</v>
      </c>
      <c r="AB221" s="11">
        <v>1</v>
      </c>
      <c r="AC221" s="8">
        <f t="shared" ca="1" si="90"/>
        <v>50.8</v>
      </c>
      <c r="AD221" s="8">
        <v>1</v>
      </c>
      <c r="AE221" s="8">
        <f t="shared" ca="1" si="92"/>
        <v>50.8</v>
      </c>
      <c r="AF221" s="8">
        <v>1</v>
      </c>
      <c r="AG221" s="13">
        <f t="shared" ca="1" si="86"/>
        <v>50.8</v>
      </c>
      <c r="AH221" s="11">
        <v>0</v>
      </c>
      <c r="AI221" s="8"/>
      <c r="AJ221" s="8">
        <v>0</v>
      </c>
      <c r="AK221" s="8"/>
      <c r="AL221" s="8">
        <v>0</v>
      </c>
      <c r="AM221" s="13"/>
      <c r="AN221" s="11">
        <v>0</v>
      </c>
      <c r="AO221" s="8"/>
      <c r="AP221" s="8">
        <v>0</v>
      </c>
      <c r="AQ221" s="8"/>
      <c r="AR221" s="8">
        <v>0</v>
      </c>
      <c r="AS221" s="13"/>
      <c r="AZ221" s="13"/>
    </row>
    <row r="222" spans="2:52" x14ac:dyDescent="0.3">
      <c r="B222" s="28"/>
      <c r="C222" s="34">
        <v>45049.260416666599</v>
      </c>
      <c r="D222" s="11">
        <v>1</v>
      </c>
      <c r="E222" s="8">
        <f t="shared" si="89"/>
        <v>57.5</v>
      </c>
      <c r="F222" s="8">
        <v>1</v>
      </c>
      <c r="G222" s="8">
        <f t="shared" si="81"/>
        <v>57.5</v>
      </c>
      <c r="H222" s="8">
        <v>1</v>
      </c>
      <c r="I222" s="8">
        <f t="shared" si="83"/>
        <v>57.5</v>
      </c>
      <c r="J222" s="11">
        <v>1</v>
      </c>
      <c r="K222" s="8">
        <f t="shared" si="91"/>
        <v>25</v>
      </c>
      <c r="L222" s="8">
        <v>1</v>
      </c>
      <c r="M222" s="8">
        <f t="shared" si="94"/>
        <v>25</v>
      </c>
      <c r="N222" s="8">
        <v>1</v>
      </c>
      <c r="O222" s="13">
        <f t="shared" si="95"/>
        <v>25</v>
      </c>
      <c r="P222" s="8">
        <v>1</v>
      </c>
      <c r="Q222" s="8">
        <f t="shared" si="96"/>
        <v>14.4</v>
      </c>
      <c r="R222" s="8">
        <v>1</v>
      </c>
      <c r="S222" s="8">
        <f t="shared" si="84"/>
        <v>14.4</v>
      </c>
      <c r="T222" s="8">
        <v>1</v>
      </c>
      <c r="U222" s="8">
        <f t="shared" si="88"/>
        <v>14.4</v>
      </c>
      <c r="V222" s="11">
        <v>1</v>
      </c>
      <c r="W222" s="8">
        <f t="shared" si="85"/>
        <v>11.1</v>
      </c>
      <c r="X222" s="8">
        <v>1</v>
      </c>
      <c r="Y222" s="8">
        <f t="shared" si="93"/>
        <v>11.1</v>
      </c>
      <c r="Z222" s="8">
        <v>1</v>
      </c>
      <c r="AA222" s="8">
        <f t="shared" si="87"/>
        <v>11.1</v>
      </c>
      <c r="AB222" s="11">
        <v>1</v>
      </c>
      <c r="AC222" s="8">
        <f t="shared" ca="1" si="90"/>
        <v>50.8</v>
      </c>
      <c r="AD222" s="8">
        <v>1</v>
      </c>
      <c r="AE222" s="8">
        <f t="shared" ca="1" si="92"/>
        <v>50.8</v>
      </c>
      <c r="AF222" s="8">
        <v>1</v>
      </c>
      <c r="AG222" s="13">
        <f t="shared" ca="1" si="86"/>
        <v>50.8</v>
      </c>
      <c r="AH222" s="11">
        <v>0</v>
      </c>
      <c r="AI222" s="8"/>
      <c r="AJ222" s="8">
        <v>0</v>
      </c>
      <c r="AK222" s="8"/>
      <c r="AL222" s="8">
        <v>0</v>
      </c>
      <c r="AM222" s="13"/>
      <c r="AN222" s="11">
        <v>0</v>
      </c>
      <c r="AO222" s="8"/>
      <c r="AP222" s="8">
        <v>0</v>
      </c>
      <c r="AQ222" s="8"/>
      <c r="AR222" s="8">
        <v>0</v>
      </c>
      <c r="AS222" s="13"/>
      <c r="AZ222" s="13"/>
    </row>
    <row r="223" spans="2:52" x14ac:dyDescent="0.3">
      <c r="B223" s="28"/>
      <c r="C223" s="34">
        <v>45049.270833333299</v>
      </c>
      <c r="D223" s="11">
        <v>1</v>
      </c>
      <c r="E223" s="8">
        <f t="shared" si="89"/>
        <v>57.5</v>
      </c>
      <c r="F223" s="8">
        <v>1</v>
      </c>
      <c r="G223" s="8">
        <f t="shared" si="81"/>
        <v>57.5</v>
      </c>
      <c r="H223" s="8">
        <v>1</v>
      </c>
      <c r="I223" s="8">
        <f t="shared" si="83"/>
        <v>57.5</v>
      </c>
      <c r="J223" s="11">
        <v>1</v>
      </c>
      <c r="K223" s="8">
        <f t="shared" si="91"/>
        <v>25</v>
      </c>
      <c r="L223" s="8">
        <v>1</v>
      </c>
      <c r="M223" s="8">
        <f t="shared" si="94"/>
        <v>25</v>
      </c>
      <c r="N223" s="8">
        <v>1</v>
      </c>
      <c r="O223" s="13">
        <f t="shared" si="95"/>
        <v>25</v>
      </c>
      <c r="P223" s="8">
        <v>1</v>
      </c>
      <c r="Q223" s="8">
        <f t="shared" si="96"/>
        <v>14.4</v>
      </c>
      <c r="R223" s="8">
        <v>1</v>
      </c>
      <c r="S223" s="8">
        <f t="shared" si="84"/>
        <v>14.4</v>
      </c>
      <c r="T223" s="8">
        <v>1</v>
      </c>
      <c r="U223" s="8">
        <f t="shared" si="88"/>
        <v>14.4</v>
      </c>
      <c r="V223" s="11">
        <v>1</v>
      </c>
      <c r="W223" s="8">
        <f t="shared" si="85"/>
        <v>11.1</v>
      </c>
      <c r="X223" s="8">
        <v>1</v>
      </c>
      <c r="Y223" s="8">
        <f t="shared" si="93"/>
        <v>11.1</v>
      </c>
      <c r="Z223" s="8">
        <v>1</v>
      </c>
      <c r="AA223" s="8">
        <f t="shared" si="87"/>
        <v>11.1</v>
      </c>
      <c r="AB223" s="11">
        <v>1</v>
      </c>
      <c r="AC223" s="8">
        <f t="shared" ca="1" si="90"/>
        <v>50.8</v>
      </c>
      <c r="AD223" s="8">
        <v>1</v>
      </c>
      <c r="AE223" s="8">
        <f t="shared" ca="1" si="92"/>
        <v>50.8</v>
      </c>
      <c r="AF223" s="8">
        <v>1</v>
      </c>
      <c r="AG223" s="13">
        <f t="shared" ca="1" si="86"/>
        <v>50.8</v>
      </c>
      <c r="AH223" s="11">
        <v>0</v>
      </c>
      <c r="AI223" s="8"/>
      <c r="AJ223" s="8">
        <v>0</v>
      </c>
      <c r="AK223" s="8"/>
      <c r="AL223" s="8">
        <v>0</v>
      </c>
      <c r="AM223" s="13"/>
      <c r="AN223" s="11">
        <v>0</v>
      </c>
      <c r="AO223" s="8"/>
      <c r="AP223" s="8">
        <v>0</v>
      </c>
      <c r="AQ223" s="8"/>
      <c r="AR223" s="8">
        <v>0</v>
      </c>
      <c r="AS223" s="13"/>
      <c r="AZ223" s="13"/>
    </row>
    <row r="224" spans="2:52" x14ac:dyDescent="0.3">
      <c r="B224" s="28"/>
      <c r="C224" s="34">
        <v>45049.281249999898</v>
      </c>
      <c r="D224" s="11">
        <v>1</v>
      </c>
      <c r="E224" s="8">
        <f t="shared" si="89"/>
        <v>57.5</v>
      </c>
      <c r="F224" s="8">
        <v>1</v>
      </c>
      <c r="G224" s="8">
        <f t="shared" si="81"/>
        <v>57.5</v>
      </c>
      <c r="H224" s="8">
        <v>1</v>
      </c>
      <c r="I224" s="8">
        <f t="shared" si="83"/>
        <v>57.5</v>
      </c>
      <c r="J224" s="11">
        <v>1</v>
      </c>
      <c r="K224" s="8">
        <f t="shared" si="91"/>
        <v>25</v>
      </c>
      <c r="L224" s="8">
        <v>1</v>
      </c>
      <c r="M224" s="8">
        <f t="shared" si="94"/>
        <v>25</v>
      </c>
      <c r="N224" s="8">
        <v>1</v>
      </c>
      <c r="O224" s="13">
        <f t="shared" si="95"/>
        <v>25</v>
      </c>
      <c r="P224" s="8">
        <v>1</v>
      </c>
      <c r="Q224" s="8">
        <f t="shared" si="96"/>
        <v>14.4</v>
      </c>
      <c r="R224" s="8">
        <v>1</v>
      </c>
      <c r="S224" s="8">
        <f t="shared" ref="S224:S244" si="97">MIN(S223+$B$3/4,$R$3)</f>
        <v>14.4</v>
      </c>
      <c r="T224" s="8">
        <v>1</v>
      </c>
      <c r="U224" s="8">
        <f t="shared" si="88"/>
        <v>14.4</v>
      </c>
      <c r="V224" s="11">
        <v>1</v>
      </c>
      <c r="W224" s="8">
        <f t="shared" ref="W224:W255" si="98">MIN(W223+$B$3/4,$X$3)</f>
        <v>11.1</v>
      </c>
      <c r="X224" s="8">
        <v>1</v>
      </c>
      <c r="Y224" s="8">
        <f t="shared" si="93"/>
        <v>11.1</v>
      </c>
      <c r="Z224" s="8">
        <v>1</v>
      </c>
      <c r="AA224" s="8">
        <f t="shared" si="87"/>
        <v>11.1</v>
      </c>
      <c r="AB224" s="11">
        <v>1</v>
      </c>
      <c r="AC224" s="8">
        <f t="shared" ca="1" si="90"/>
        <v>50.8</v>
      </c>
      <c r="AD224" s="8">
        <v>1</v>
      </c>
      <c r="AE224" s="8">
        <f t="shared" ca="1" si="92"/>
        <v>50.8</v>
      </c>
      <c r="AF224" s="8">
        <v>1</v>
      </c>
      <c r="AG224" s="13">
        <f t="shared" ca="1" si="86"/>
        <v>50.8</v>
      </c>
      <c r="AH224" s="11">
        <v>0</v>
      </c>
      <c r="AI224" s="8"/>
      <c r="AJ224" s="8">
        <v>0</v>
      </c>
      <c r="AK224" s="8"/>
      <c r="AL224" s="8">
        <v>0</v>
      </c>
      <c r="AM224" s="13"/>
      <c r="AN224" s="11">
        <v>0</v>
      </c>
      <c r="AO224" s="8"/>
      <c r="AP224" s="8">
        <v>0</v>
      </c>
      <c r="AQ224" s="8"/>
      <c r="AR224" s="8">
        <v>0</v>
      </c>
      <c r="AS224" s="13"/>
      <c r="AZ224" s="13"/>
    </row>
    <row r="225" spans="2:52" x14ac:dyDescent="0.3">
      <c r="B225" s="28"/>
      <c r="C225" s="34">
        <v>45049.291666666599</v>
      </c>
      <c r="D225" s="11">
        <v>1</v>
      </c>
      <c r="E225" s="8">
        <f t="shared" si="89"/>
        <v>57.5</v>
      </c>
      <c r="F225" s="8">
        <v>1</v>
      </c>
      <c r="G225" s="8">
        <f t="shared" si="81"/>
        <v>57.5</v>
      </c>
      <c r="H225" s="8">
        <v>1</v>
      </c>
      <c r="I225" s="8">
        <f t="shared" si="83"/>
        <v>57.5</v>
      </c>
      <c r="J225" s="11">
        <v>1</v>
      </c>
      <c r="K225" s="8">
        <f t="shared" si="91"/>
        <v>25</v>
      </c>
      <c r="L225" s="8">
        <v>1</v>
      </c>
      <c r="M225" s="8">
        <f t="shared" si="94"/>
        <v>25</v>
      </c>
      <c r="N225" s="8">
        <v>1</v>
      </c>
      <c r="O225" s="13">
        <f t="shared" si="95"/>
        <v>25</v>
      </c>
      <c r="P225" s="8">
        <v>1</v>
      </c>
      <c r="Q225" s="8">
        <f t="shared" si="96"/>
        <v>14.4</v>
      </c>
      <c r="R225" s="8">
        <v>1</v>
      </c>
      <c r="S225" s="8">
        <f t="shared" si="97"/>
        <v>14.4</v>
      </c>
      <c r="T225" s="8">
        <v>1</v>
      </c>
      <c r="U225" s="8">
        <f t="shared" si="88"/>
        <v>14.4</v>
      </c>
      <c r="V225" s="11">
        <v>1</v>
      </c>
      <c r="W225" s="8">
        <f t="shared" si="98"/>
        <v>11.1</v>
      </c>
      <c r="X225" s="8">
        <v>1</v>
      </c>
      <c r="Y225" s="8">
        <f t="shared" si="93"/>
        <v>11.1</v>
      </c>
      <c r="Z225" s="8">
        <v>1</v>
      </c>
      <c r="AA225" s="8">
        <f t="shared" si="87"/>
        <v>11.1</v>
      </c>
      <c r="AB225" s="11">
        <v>1</v>
      </c>
      <c r="AC225" s="8">
        <f t="shared" ca="1" si="90"/>
        <v>50.8</v>
      </c>
      <c r="AD225" s="8">
        <v>1</v>
      </c>
      <c r="AE225" s="8">
        <f t="shared" ca="1" si="92"/>
        <v>50.8</v>
      </c>
      <c r="AF225" s="8">
        <v>1</v>
      </c>
      <c r="AG225" s="13">
        <f t="shared" ca="1" si="86"/>
        <v>50.8</v>
      </c>
      <c r="AH225" s="11">
        <v>0</v>
      </c>
      <c r="AI225" s="8"/>
      <c r="AJ225" s="8">
        <v>0</v>
      </c>
      <c r="AK225" s="8"/>
      <c r="AL225" s="8">
        <v>0</v>
      </c>
      <c r="AM225" s="13"/>
      <c r="AN225" s="11">
        <v>0</v>
      </c>
      <c r="AO225" s="8"/>
      <c r="AP225" s="8">
        <v>0</v>
      </c>
      <c r="AQ225" s="8"/>
      <c r="AR225" s="8">
        <v>0</v>
      </c>
      <c r="AS225" s="13"/>
      <c r="AZ225" s="13"/>
    </row>
    <row r="226" spans="2:52" x14ac:dyDescent="0.3">
      <c r="B226" s="28"/>
      <c r="C226" s="34">
        <v>45049.302083333299</v>
      </c>
      <c r="D226" s="11">
        <v>1</v>
      </c>
      <c r="E226" s="8">
        <f t="shared" si="89"/>
        <v>57.5</v>
      </c>
      <c r="F226" s="8">
        <v>1</v>
      </c>
      <c r="G226" s="8">
        <f t="shared" si="81"/>
        <v>57.5</v>
      </c>
      <c r="H226" s="8">
        <v>1</v>
      </c>
      <c r="I226" s="8">
        <f t="shared" si="83"/>
        <v>57.5</v>
      </c>
      <c r="J226" s="11">
        <v>1</v>
      </c>
      <c r="K226" s="8">
        <f t="shared" si="91"/>
        <v>25</v>
      </c>
      <c r="L226" s="8">
        <v>1</v>
      </c>
      <c r="M226" s="8">
        <f t="shared" si="94"/>
        <v>25</v>
      </c>
      <c r="N226" s="8">
        <v>1</v>
      </c>
      <c r="O226" s="13">
        <f t="shared" si="95"/>
        <v>25</v>
      </c>
      <c r="P226" s="8">
        <v>1</v>
      </c>
      <c r="Q226" s="8">
        <f t="shared" si="96"/>
        <v>14.4</v>
      </c>
      <c r="R226" s="8">
        <v>1</v>
      </c>
      <c r="S226" s="8">
        <f t="shared" si="97"/>
        <v>14.4</v>
      </c>
      <c r="T226" s="8">
        <v>1</v>
      </c>
      <c r="U226" s="8">
        <f t="shared" si="88"/>
        <v>14.4</v>
      </c>
      <c r="V226" s="11">
        <v>1</v>
      </c>
      <c r="W226" s="8">
        <f t="shared" si="98"/>
        <v>11.1</v>
      </c>
      <c r="X226" s="8">
        <v>1</v>
      </c>
      <c r="Y226" s="8">
        <f t="shared" si="93"/>
        <v>11.1</v>
      </c>
      <c r="Z226" s="8">
        <v>1</v>
      </c>
      <c r="AA226" s="8">
        <f t="shared" si="87"/>
        <v>11.1</v>
      </c>
      <c r="AB226" s="11">
        <v>1</v>
      </c>
      <c r="AC226" s="8">
        <f t="shared" ca="1" si="90"/>
        <v>50.8</v>
      </c>
      <c r="AD226" s="8">
        <v>1</v>
      </c>
      <c r="AE226" s="8">
        <f t="shared" ca="1" si="92"/>
        <v>50.8</v>
      </c>
      <c r="AF226" s="8">
        <v>1</v>
      </c>
      <c r="AG226" s="13">
        <f t="shared" ca="1" si="86"/>
        <v>50.8</v>
      </c>
      <c r="AH226" s="11">
        <v>0</v>
      </c>
      <c r="AI226" s="8"/>
      <c r="AJ226" s="8">
        <v>0</v>
      </c>
      <c r="AK226" s="8"/>
      <c r="AL226" s="8">
        <v>0</v>
      </c>
      <c r="AM226" s="13"/>
      <c r="AN226" s="11">
        <v>0</v>
      </c>
      <c r="AO226" s="8"/>
      <c r="AP226" s="8">
        <v>0</v>
      </c>
      <c r="AQ226" s="8"/>
      <c r="AR226" s="8">
        <v>0</v>
      </c>
      <c r="AS226" s="13"/>
      <c r="AZ226" s="13"/>
    </row>
    <row r="227" spans="2:52" x14ac:dyDescent="0.3">
      <c r="B227" s="28"/>
      <c r="C227" s="34">
        <v>45049.312499999898</v>
      </c>
      <c r="D227" s="11">
        <v>1</v>
      </c>
      <c r="E227" s="8">
        <f t="shared" si="89"/>
        <v>57.5</v>
      </c>
      <c r="F227" s="8">
        <v>1</v>
      </c>
      <c r="G227" s="8">
        <f t="shared" si="81"/>
        <v>57.5</v>
      </c>
      <c r="H227" s="8">
        <v>1</v>
      </c>
      <c r="I227" s="8">
        <f t="shared" si="83"/>
        <v>57.5</v>
      </c>
      <c r="J227" s="11">
        <v>1</v>
      </c>
      <c r="K227" s="8">
        <f t="shared" si="91"/>
        <v>25</v>
      </c>
      <c r="L227" s="8">
        <v>1</v>
      </c>
      <c r="M227" s="8">
        <f t="shared" si="94"/>
        <v>25</v>
      </c>
      <c r="N227" s="8">
        <v>1</v>
      </c>
      <c r="O227" s="13">
        <f t="shared" si="95"/>
        <v>25</v>
      </c>
      <c r="P227" s="8">
        <v>1</v>
      </c>
      <c r="Q227" s="8">
        <f t="shared" si="96"/>
        <v>14.4</v>
      </c>
      <c r="R227" s="8">
        <v>1</v>
      </c>
      <c r="S227" s="8">
        <f t="shared" si="97"/>
        <v>14.4</v>
      </c>
      <c r="T227" s="8">
        <v>1</v>
      </c>
      <c r="U227" s="8">
        <f t="shared" si="88"/>
        <v>14.4</v>
      </c>
      <c r="V227" s="11">
        <v>1</v>
      </c>
      <c r="W227" s="8">
        <f t="shared" si="98"/>
        <v>11.1</v>
      </c>
      <c r="X227" s="8">
        <v>1</v>
      </c>
      <c r="Y227" s="8">
        <f t="shared" si="93"/>
        <v>11.1</v>
      </c>
      <c r="Z227" s="8">
        <v>1</v>
      </c>
      <c r="AA227" s="8">
        <f t="shared" si="87"/>
        <v>11.1</v>
      </c>
      <c r="AB227" s="11">
        <v>1</v>
      </c>
      <c r="AC227" s="8">
        <f t="shared" ca="1" si="90"/>
        <v>50.8</v>
      </c>
      <c r="AD227" s="8">
        <v>1</v>
      </c>
      <c r="AE227" s="8">
        <f t="shared" ca="1" si="92"/>
        <v>50.8</v>
      </c>
      <c r="AF227" s="8">
        <v>1</v>
      </c>
      <c r="AG227" s="13">
        <f t="shared" ca="1" si="86"/>
        <v>50.8</v>
      </c>
      <c r="AH227" s="11">
        <v>0</v>
      </c>
      <c r="AI227" s="8"/>
      <c r="AJ227" s="8">
        <v>0</v>
      </c>
      <c r="AK227" s="8"/>
      <c r="AL227" s="8">
        <v>0</v>
      </c>
      <c r="AM227" s="13"/>
      <c r="AN227" s="11">
        <v>0</v>
      </c>
      <c r="AO227" s="8"/>
      <c r="AP227" s="8">
        <v>0</v>
      </c>
      <c r="AQ227" s="8"/>
      <c r="AR227" s="8">
        <v>0</v>
      </c>
      <c r="AS227" s="13"/>
      <c r="AZ227" s="13"/>
    </row>
    <row r="228" spans="2:52" x14ac:dyDescent="0.3">
      <c r="B228" s="28"/>
      <c r="C228" s="34">
        <v>45049.322916666599</v>
      </c>
      <c r="D228" s="11">
        <v>1</v>
      </c>
      <c r="E228" s="8">
        <f t="shared" si="89"/>
        <v>57.5</v>
      </c>
      <c r="F228" s="8">
        <v>1</v>
      </c>
      <c r="G228" s="8">
        <f t="shared" si="81"/>
        <v>57.5</v>
      </c>
      <c r="H228" s="8">
        <v>1</v>
      </c>
      <c r="I228" s="8">
        <f t="shared" si="83"/>
        <v>57.5</v>
      </c>
      <c r="J228" s="11">
        <v>1</v>
      </c>
      <c r="K228" s="8">
        <f t="shared" si="91"/>
        <v>25</v>
      </c>
      <c r="L228" s="8">
        <v>1</v>
      </c>
      <c r="M228" s="8">
        <f t="shared" si="94"/>
        <v>25</v>
      </c>
      <c r="N228" s="8">
        <v>1</v>
      </c>
      <c r="O228" s="13">
        <f t="shared" si="95"/>
        <v>25</v>
      </c>
      <c r="P228" s="8">
        <v>1</v>
      </c>
      <c r="Q228" s="8">
        <f t="shared" si="96"/>
        <v>14.4</v>
      </c>
      <c r="R228" s="8">
        <v>1</v>
      </c>
      <c r="S228" s="8">
        <f t="shared" si="97"/>
        <v>14.4</v>
      </c>
      <c r="T228" s="8">
        <v>1</v>
      </c>
      <c r="U228" s="8">
        <f t="shared" si="88"/>
        <v>14.4</v>
      </c>
      <c r="V228" s="11">
        <v>1</v>
      </c>
      <c r="W228" s="8">
        <f t="shared" si="98"/>
        <v>11.1</v>
      </c>
      <c r="X228" s="8">
        <v>1</v>
      </c>
      <c r="Y228" s="8">
        <f t="shared" si="93"/>
        <v>11.1</v>
      </c>
      <c r="Z228" s="8">
        <v>1</v>
      </c>
      <c r="AA228" s="8">
        <f t="shared" ref="AA228:AA259" si="99">MIN(AA227+$B$3/4,$X$3)</f>
        <v>11.1</v>
      </c>
      <c r="AB228" s="11">
        <v>1</v>
      </c>
      <c r="AC228" s="8">
        <f t="shared" ca="1" si="90"/>
        <v>50.8</v>
      </c>
      <c r="AD228" s="8">
        <v>1</v>
      </c>
      <c r="AE228" s="8">
        <f t="shared" ca="1" si="92"/>
        <v>50.8</v>
      </c>
      <c r="AF228" s="8">
        <v>1</v>
      </c>
      <c r="AG228" s="13">
        <f t="shared" ca="1" si="86"/>
        <v>50.8</v>
      </c>
      <c r="AH228" s="11">
        <v>0</v>
      </c>
      <c r="AI228" s="8"/>
      <c r="AJ228" s="8">
        <v>0</v>
      </c>
      <c r="AK228" s="8"/>
      <c r="AL228" s="8">
        <v>0</v>
      </c>
      <c r="AM228" s="13"/>
      <c r="AN228" s="11">
        <v>0</v>
      </c>
      <c r="AO228" s="8"/>
      <c r="AP228" s="8">
        <v>0</v>
      </c>
      <c r="AQ228" s="8"/>
      <c r="AR228" s="8">
        <v>0</v>
      </c>
      <c r="AS228" s="13"/>
      <c r="AZ228" s="13"/>
    </row>
    <row r="229" spans="2:52" x14ac:dyDescent="0.3">
      <c r="B229" s="28"/>
      <c r="C229" s="34">
        <v>45049.333333333299</v>
      </c>
      <c r="D229" s="11">
        <v>1</v>
      </c>
      <c r="E229" s="8">
        <f t="shared" si="89"/>
        <v>57.5</v>
      </c>
      <c r="F229" s="8">
        <v>1</v>
      </c>
      <c r="G229" s="8">
        <f t="shared" si="81"/>
        <v>57.5</v>
      </c>
      <c r="H229" s="8">
        <v>1</v>
      </c>
      <c r="I229" s="8">
        <f t="shared" si="83"/>
        <v>57.5</v>
      </c>
      <c r="J229" s="11">
        <v>1</v>
      </c>
      <c r="K229" s="8">
        <f t="shared" si="91"/>
        <v>25</v>
      </c>
      <c r="L229" s="8">
        <v>1</v>
      </c>
      <c r="M229" s="8">
        <f t="shared" si="94"/>
        <v>25</v>
      </c>
      <c r="N229" s="8">
        <v>1</v>
      </c>
      <c r="O229" s="13">
        <f t="shared" si="95"/>
        <v>25</v>
      </c>
      <c r="P229" s="8">
        <v>1</v>
      </c>
      <c r="Q229" s="8">
        <f t="shared" si="96"/>
        <v>14.4</v>
      </c>
      <c r="R229" s="8">
        <v>1</v>
      </c>
      <c r="S229" s="8">
        <f t="shared" si="97"/>
        <v>14.4</v>
      </c>
      <c r="T229" s="8">
        <v>1</v>
      </c>
      <c r="U229" s="8">
        <f t="shared" si="88"/>
        <v>14.4</v>
      </c>
      <c r="V229" s="11">
        <v>1</v>
      </c>
      <c r="W229" s="8">
        <f t="shared" si="98"/>
        <v>11.1</v>
      </c>
      <c r="X229" s="8">
        <v>1</v>
      </c>
      <c r="Y229" s="8">
        <f t="shared" si="93"/>
        <v>11.1</v>
      </c>
      <c r="Z229" s="8">
        <v>1</v>
      </c>
      <c r="AA229" s="8">
        <f t="shared" si="99"/>
        <v>11.1</v>
      </c>
      <c r="AB229" s="11">
        <v>1</v>
      </c>
      <c r="AC229" s="8">
        <f t="shared" ca="1" si="90"/>
        <v>50.8</v>
      </c>
      <c r="AD229" s="8">
        <v>1</v>
      </c>
      <c r="AE229" s="8">
        <f t="shared" ca="1" si="92"/>
        <v>50.8</v>
      </c>
      <c r="AF229" s="8">
        <v>1</v>
      </c>
      <c r="AG229" s="13">
        <f t="shared" ca="1" si="86"/>
        <v>50.8</v>
      </c>
      <c r="AH229" s="11">
        <v>0</v>
      </c>
      <c r="AI229" s="8"/>
      <c r="AJ229" s="8">
        <v>0</v>
      </c>
      <c r="AK229" s="8"/>
      <c r="AL229" s="8">
        <v>0</v>
      </c>
      <c r="AM229" s="13"/>
      <c r="AN229" s="11">
        <v>0</v>
      </c>
      <c r="AO229" s="8"/>
      <c r="AP229" s="8">
        <v>0</v>
      </c>
      <c r="AQ229" s="8"/>
      <c r="AR229" s="8">
        <v>0</v>
      </c>
      <c r="AS229" s="13"/>
      <c r="AZ229" s="13"/>
    </row>
    <row r="230" spans="2:52" x14ac:dyDescent="0.3">
      <c r="B230" s="28"/>
      <c r="C230" s="34">
        <v>45049.343749999898</v>
      </c>
      <c r="D230" s="11">
        <v>1</v>
      </c>
      <c r="E230" s="8">
        <f t="shared" si="89"/>
        <v>57.5</v>
      </c>
      <c r="F230" s="8">
        <v>1</v>
      </c>
      <c r="G230" s="8">
        <f t="shared" si="81"/>
        <v>57.5</v>
      </c>
      <c r="H230" s="8">
        <v>0</v>
      </c>
      <c r="I230" s="13"/>
      <c r="J230" s="11">
        <v>1</v>
      </c>
      <c r="K230" s="8">
        <f t="shared" si="91"/>
        <v>25</v>
      </c>
      <c r="L230" s="8">
        <v>1</v>
      </c>
      <c r="M230" s="8">
        <f t="shared" si="94"/>
        <v>25</v>
      </c>
      <c r="N230" s="8">
        <v>1</v>
      </c>
      <c r="O230" s="13">
        <f t="shared" si="95"/>
        <v>25</v>
      </c>
      <c r="P230" s="8">
        <v>1</v>
      </c>
      <c r="Q230" s="8">
        <f t="shared" si="96"/>
        <v>14.4</v>
      </c>
      <c r="R230" s="8">
        <v>1</v>
      </c>
      <c r="S230" s="8">
        <f t="shared" si="97"/>
        <v>14.4</v>
      </c>
      <c r="T230" s="8">
        <v>1</v>
      </c>
      <c r="U230" s="8">
        <f t="shared" si="88"/>
        <v>14.4</v>
      </c>
      <c r="V230" s="11">
        <v>1</v>
      </c>
      <c r="W230" s="8">
        <f t="shared" si="98"/>
        <v>11.1</v>
      </c>
      <c r="X230" s="8">
        <v>1</v>
      </c>
      <c r="Y230" s="8">
        <f t="shared" si="93"/>
        <v>11.1</v>
      </c>
      <c r="Z230" s="8">
        <v>1</v>
      </c>
      <c r="AA230" s="8">
        <f t="shared" si="99"/>
        <v>11.1</v>
      </c>
      <c r="AB230" s="11">
        <v>1</v>
      </c>
      <c r="AC230" s="8">
        <f t="shared" ca="1" si="90"/>
        <v>50.8</v>
      </c>
      <c r="AD230" s="8">
        <v>1</v>
      </c>
      <c r="AE230" s="8">
        <f t="shared" ca="1" si="92"/>
        <v>50.8</v>
      </c>
      <c r="AF230" s="8">
        <v>0</v>
      </c>
      <c r="AG230" s="13"/>
      <c r="AH230" s="11">
        <v>0</v>
      </c>
      <c r="AI230" s="8"/>
      <c r="AJ230" s="8">
        <v>0</v>
      </c>
      <c r="AK230" s="8"/>
      <c r="AL230" s="8">
        <v>0</v>
      </c>
      <c r="AM230" s="13"/>
      <c r="AN230" s="11">
        <v>0</v>
      </c>
      <c r="AO230" s="8"/>
      <c r="AP230" s="8">
        <v>0</v>
      </c>
      <c r="AQ230" s="8"/>
      <c r="AR230" s="8">
        <v>0</v>
      </c>
      <c r="AS230" s="13"/>
      <c r="AZ230" s="13"/>
    </row>
    <row r="231" spans="2:52" x14ac:dyDescent="0.3">
      <c r="B231" s="28"/>
      <c r="C231" s="34">
        <v>45049.354166666599</v>
      </c>
      <c r="D231" s="11">
        <v>1</v>
      </c>
      <c r="E231" s="8">
        <f t="shared" si="89"/>
        <v>57.5</v>
      </c>
      <c r="F231" s="8">
        <v>0</v>
      </c>
      <c r="G231" s="8"/>
      <c r="H231" s="8">
        <v>0</v>
      </c>
      <c r="I231" s="13"/>
      <c r="J231" s="11">
        <v>1</v>
      </c>
      <c r="K231" s="8">
        <f t="shared" si="91"/>
        <v>25</v>
      </c>
      <c r="L231" s="8">
        <v>1</v>
      </c>
      <c r="M231" s="8">
        <f t="shared" si="94"/>
        <v>25</v>
      </c>
      <c r="N231" s="8">
        <v>1</v>
      </c>
      <c r="O231" s="13">
        <f t="shared" si="95"/>
        <v>25</v>
      </c>
      <c r="P231" s="8">
        <v>1</v>
      </c>
      <c r="Q231" s="8">
        <f t="shared" si="96"/>
        <v>14.4</v>
      </c>
      <c r="R231" s="8">
        <v>1</v>
      </c>
      <c r="S231" s="8">
        <f t="shared" si="97"/>
        <v>14.4</v>
      </c>
      <c r="T231" s="8">
        <v>1</v>
      </c>
      <c r="U231" s="8">
        <f t="shared" si="88"/>
        <v>14.4</v>
      </c>
      <c r="V231" s="11">
        <v>1</v>
      </c>
      <c r="W231" s="8">
        <f t="shared" si="98"/>
        <v>11.1</v>
      </c>
      <c r="X231" s="8">
        <v>1</v>
      </c>
      <c r="Y231" s="8">
        <f t="shared" si="93"/>
        <v>11.1</v>
      </c>
      <c r="Z231" s="8">
        <v>1</v>
      </c>
      <c r="AA231" s="8">
        <f t="shared" si="99"/>
        <v>11.1</v>
      </c>
      <c r="AB231" s="11">
        <v>1</v>
      </c>
      <c r="AC231" s="8">
        <f t="shared" ca="1" si="90"/>
        <v>50.8</v>
      </c>
      <c r="AD231" s="8">
        <v>0</v>
      </c>
      <c r="AF231" s="8">
        <v>0</v>
      </c>
      <c r="AG231" s="13"/>
      <c r="AH231" s="11">
        <v>1</v>
      </c>
      <c r="AI231" s="8">
        <f>MAX($AJ$3-'2. Activiteiten en verbruik'!$L$3,0)</f>
        <v>9.8000000000000007</v>
      </c>
      <c r="AJ231" s="8">
        <v>0</v>
      </c>
      <c r="AK231" s="8"/>
      <c r="AL231" s="8">
        <v>0</v>
      </c>
      <c r="AM231" s="13"/>
      <c r="AN231" s="11">
        <v>0</v>
      </c>
      <c r="AO231" s="8"/>
      <c r="AP231" s="8">
        <v>0</v>
      </c>
      <c r="AQ231" s="8"/>
      <c r="AR231" s="8">
        <v>0</v>
      </c>
      <c r="AS231" s="13"/>
      <c r="AZ231" s="13"/>
    </row>
    <row r="232" spans="2:52" x14ac:dyDescent="0.3">
      <c r="B232" s="28"/>
      <c r="C232" s="34">
        <v>45049.364583333198</v>
      </c>
      <c r="D232" s="11">
        <v>0</v>
      </c>
      <c r="E232" s="8"/>
      <c r="F232" s="8">
        <v>0</v>
      </c>
      <c r="G232" s="8"/>
      <c r="H232" s="8">
        <v>0</v>
      </c>
      <c r="I232" s="13"/>
      <c r="J232" s="11">
        <v>1</v>
      </c>
      <c r="K232" s="8">
        <f t="shared" si="91"/>
        <v>25</v>
      </c>
      <c r="L232" s="8">
        <v>1</v>
      </c>
      <c r="M232" s="8">
        <f t="shared" si="94"/>
        <v>25</v>
      </c>
      <c r="N232" s="8">
        <v>1</v>
      </c>
      <c r="O232" s="13">
        <f t="shared" si="95"/>
        <v>25</v>
      </c>
      <c r="P232" s="8">
        <v>1</v>
      </c>
      <c r="Q232" s="8">
        <f t="shared" si="96"/>
        <v>14.4</v>
      </c>
      <c r="R232" s="8">
        <v>1</v>
      </c>
      <c r="S232" s="8">
        <f t="shared" si="97"/>
        <v>14.4</v>
      </c>
      <c r="T232" s="8">
        <v>1</v>
      </c>
      <c r="U232" s="8">
        <f t="shared" si="88"/>
        <v>14.4</v>
      </c>
      <c r="V232" s="11">
        <v>1</v>
      </c>
      <c r="W232" s="8">
        <f t="shared" si="98"/>
        <v>11.1</v>
      </c>
      <c r="X232" s="8">
        <v>1</v>
      </c>
      <c r="Y232" s="8">
        <f t="shared" si="93"/>
        <v>11.1</v>
      </c>
      <c r="Z232" s="8">
        <v>1</v>
      </c>
      <c r="AA232" s="8">
        <f t="shared" si="99"/>
        <v>11.1</v>
      </c>
      <c r="AB232" s="11">
        <v>0</v>
      </c>
      <c r="AD232" s="8">
        <v>0</v>
      </c>
      <c r="AF232" s="8">
        <v>0</v>
      </c>
      <c r="AG232" s="13"/>
      <c r="AH232" s="11">
        <v>1</v>
      </c>
      <c r="AI232" s="8">
        <f t="shared" ref="AI232:AI267" si="100">MIN(AI231+$B$3/4,$AJ$3)</f>
        <v>9.8000000000000007</v>
      </c>
      <c r="AJ232" s="8">
        <v>1</v>
      </c>
      <c r="AK232" s="8">
        <f>MAX($AJ$3-'2. Activiteiten en verbruik'!$L$4,0)</f>
        <v>9.8000000000000007</v>
      </c>
      <c r="AL232" s="8">
        <v>0</v>
      </c>
      <c r="AM232" s="13"/>
      <c r="AN232" s="11">
        <v>0</v>
      </c>
      <c r="AO232" s="8"/>
      <c r="AP232" s="8">
        <v>0</v>
      </c>
      <c r="AQ232" s="8"/>
      <c r="AR232" s="8">
        <v>0</v>
      </c>
      <c r="AS232" s="13"/>
      <c r="AZ232" s="13"/>
    </row>
    <row r="233" spans="2:52" x14ac:dyDescent="0.3">
      <c r="B233" s="28"/>
      <c r="C233" s="34">
        <v>45049.374999999898</v>
      </c>
      <c r="D233" s="11">
        <v>0</v>
      </c>
      <c r="E233" s="8"/>
      <c r="F233" s="8">
        <v>0</v>
      </c>
      <c r="G233" s="8"/>
      <c r="H233" s="8">
        <v>0</v>
      </c>
      <c r="I233" s="13"/>
      <c r="J233" s="11">
        <v>1</v>
      </c>
      <c r="K233" s="8">
        <f t="shared" si="91"/>
        <v>25</v>
      </c>
      <c r="L233" s="8">
        <v>1</v>
      </c>
      <c r="M233" s="8">
        <f t="shared" si="94"/>
        <v>25</v>
      </c>
      <c r="N233" s="8">
        <v>1</v>
      </c>
      <c r="O233" s="13">
        <f t="shared" si="95"/>
        <v>25</v>
      </c>
      <c r="P233" s="8">
        <v>1</v>
      </c>
      <c r="Q233" s="8">
        <f t="shared" si="96"/>
        <v>14.4</v>
      </c>
      <c r="R233" s="8">
        <v>1</v>
      </c>
      <c r="S233" s="8">
        <f t="shared" si="97"/>
        <v>14.4</v>
      </c>
      <c r="T233" s="8">
        <v>1</v>
      </c>
      <c r="U233" s="8">
        <f t="shared" si="88"/>
        <v>14.4</v>
      </c>
      <c r="V233" s="11">
        <v>1</v>
      </c>
      <c r="W233" s="8">
        <f t="shared" si="98"/>
        <v>11.1</v>
      </c>
      <c r="X233" s="8">
        <v>1</v>
      </c>
      <c r="Y233" s="8">
        <f t="shared" si="93"/>
        <v>11.1</v>
      </c>
      <c r="Z233" s="8">
        <v>1</v>
      </c>
      <c r="AA233" s="8">
        <f t="shared" si="99"/>
        <v>11.1</v>
      </c>
      <c r="AB233" s="11">
        <v>0</v>
      </c>
      <c r="AD233" s="8">
        <v>0</v>
      </c>
      <c r="AF233" s="8">
        <v>0</v>
      </c>
      <c r="AG233" s="13"/>
      <c r="AH233" s="11">
        <v>1</v>
      </c>
      <c r="AI233" s="8">
        <f t="shared" si="100"/>
        <v>9.8000000000000007</v>
      </c>
      <c r="AJ233" s="8">
        <v>1</v>
      </c>
      <c r="AK233" s="8">
        <f t="shared" ref="AK233:AK268" si="101">MIN(AK232+$B$3/4,$AJ$3)</f>
        <v>9.8000000000000007</v>
      </c>
      <c r="AL233" s="8">
        <v>1</v>
      </c>
      <c r="AM233" s="13">
        <f>MAX($AJ$3-'2. Activiteiten en verbruik'!$L$5,0)</f>
        <v>9.8000000000000007</v>
      </c>
      <c r="AN233" s="11">
        <v>0</v>
      </c>
      <c r="AO233" s="8"/>
      <c r="AP233" s="8">
        <v>0</v>
      </c>
      <c r="AQ233" s="8"/>
      <c r="AR233" s="8">
        <v>0</v>
      </c>
      <c r="AS233" s="13"/>
      <c r="AZ233" s="13"/>
    </row>
    <row r="234" spans="2:52" x14ac:dyDescent="0.3">
      <c r="B234" s="28"/>
      <c r="C234" s="34">
        <v>45049.385416666599</v>
      </c>
      <c r="D234" s="11">
        <v>0</v>
      </c>
      <c r="E234" s="8"/>
      <c r="F234" s="8">
        <v>0</v>
      </c>
      <c r="G234" s="8"/>
      <c r="H234" s="8">
        <v>0</v>
      </c>
      <c r="I234" s="13"/>
      <c r="J234" s="11">
        <v>1</v>
      </c>
      <c r="K234" s="8">
        <f t="shared" si="91"/>
        <v>25</v>
      </c>
      <c r="L234" s="8">
        <v>1</v>
      </c>
      <c r="M234" s="8">
        <f t="shared" si="94"/>
        <v>25</v>
      </c>
      <c r="N234" s="8">
        <v>1</v>
      </c>
      <c r="O234" s="13">
        <f t="shared" si="95"/>
        <v>25</v>
      </c>
      <c r="P234" s="8">
        <v>1</v>
      </c>
      <c r="Q234" s="8">
        <f t="shared" si="96"/>
        <v>14.4</v>
      </c>
      <c r="R234" s="8">
        <v>1</v>
      </c>
      <c r="S234" s="8">
        <f t="shared" si="97"/>
        <v>14.4</v>
      </c>
      <c r="T234" s="8">
        <v>1</v>
      </c>
      <c r="U234" s="8">
        <f t="shared" si="88"/>
        <v>14.4</v>
      </c>
      <c r="V234" s="11">
        <v>1</v>
      </c>
      <c r="W234" s="8">
        <f t="shared" si="98"/>
        <v>11.1</v>
      </c>
      <c r="X234" s="8">
        <v>1</v>
      </c>
      <c r="Y234" s="8">
        <f t="shared" si="93"/>
        <v>11.1</v>
      </c>
      <c r="Z234" s="8">
        <v>1</v>
      </c>
      <c r="AA234" s="8">
        <f t="shared" si="99"/>
        <v>11.1</v>
      </c>
      <c r="AB234" s="11">
        <v>0</v>
      </c>
      <c r="AD234" s="8">
        <v>0</v>
      </c>
      <c r="AF234" s="8">
        <v>0</v>
      </c>
      <c r="AG234" s="13"/>
      <c r="AH234" s="11">
        <v>1</v>
      </c>
      <c r="AI234" s="8">
        <f t="shared" si="100"/>
        <v>9.8000000000000007</v>
      </c>
      <c r="AJ234" s="8">
        <v>1</v>
      </c>
      <c r="AK234" s="8">
        <f t="shared" si="101"/>
        <v>9.8000000000000007</v>
      </c>
      <c r="AL234" s="8">
        <v>1</v>
      </c>
      <c r="AM234" s="13">
        <f t="shared" ref="AM234:AM269" si="102">MIN(AM233+$B$3/4,$AJ$3)</f>
        <v>9.8000000000000007</v>
      </c>
      <c r="AN234" s="11">
        <v>0</v>
      </c>
      <c r="AO234" s="8"/>
      <c r="AP234" s="8">
        <v>0</v>
      </c>
      <c r="AQ234" s="8"/>
      <c r="AR234" s="8">
        <v>0</v>
      </c>
      <c r="AS234" s="13"/>
      <c r="AZ234" s="13"/>
    </row>
    <row r="235" spans="2:52" x14ac:dyDescent="0.3">
      <c r="B235" s="28"/>
      <c r="C235" s="34">
        <v>45049.395833333198</v>
      </c>
      <c r="D235" s="11">
        <v>0</v>
      </c>
      <c r="E235" s="8"/>
      <c r="F235" s="8">
        <v>0</v>
      </c>
      <c r="G235" s="8"/>
      <c r="H235" s="8">
        <v>0</v>
      </c>
      <c r="I235" s="13"/>
      <c r="J235" s="11">
        <v>1</v>
      </c>
      <c r="K235" s="8">
        <f t="shared" si="91"/>
        <v>25</v>
      </c>
      <c r="L235" s="8">
        <v>1</v>
      </c>
      <c r="M235" s="8">
        <f t="shared" si="94"/>
        <v>25</v>
      </c>
      <c r="N235" s="8">
        <v>1</v>
      </c>
      <c r="O235" s="13">
        <f t="shared" si="95"/>
        <v>25</v>
      </c>
      <c r="P235" s="8">
        <v>1</v>
      </c>
      <c r="Q235" s="8">
        <f t="shared" si="96"/>
        <v>14.4</v>
      </c>
      <c r="R235" s="8">
        <v>1</v>
      </c>
      <c r="S235" s="8">
        <f t="shared" si="97"/>
        <v>14.4</v>
      </c>
      <c r="T235" s="8">
        <v>1</v>
      </c>
      <c r="U235" s="8">
        <f t="shared" si="88"/>
        <v>14.4</v>
      </c>
      <c r="V235" s="11">
        <v>1</v>
      </c>
      <c r="W235" s="8">
        <f t="shared" si="98"/>
        <v>11.1</v>
      </c>
      <c r="X235" s="8">
        <v>1</v>
      </c>
      <c r="Y235" s="8">
        <f t="shared" si="93"/>
        <v>11.1</v>
      </c>
      <c r="Z235" s="8">
        <v>1</v>
      </c>
      <c r="AA235" s="8">
        <f t="shared" si="99"/>
        <v>11.1</v>
      </c>
      <c r="AB235" s="11">
        <v>0</v>
      </c>
      <c r="AD235" s="8">
        <v>0</v>
      </c>
      <c r="AF235" s="8">
        <v>0</v>
      </c>
      <c r="AG235" s="13"/>
      <c r="AH235" s="11">
        <v>1</v>
      </c>
      <c r="AI235" s="8">
        <f t="shared" si="100"/>
        <v>9.8000000000000007</v>
      </c>
      <c r="AJ235" s="8">
        <v>1</v>
      </c>
      <c r="AK235" s="8">
        <f t="shared" si="101"/>
        <v>9.8000000000000007</v>
      </c>
      <c r="AL235" s="8">
        <v>1</v>
      </c>
      <c r="AM235" s="13">
        <f t="shared" si="102"/>
        <v>9.8000000000000007</v>
      </c>
      <c r="AN235" s="11">
        <v>0</v>
      </c>
      <c r="AO235" s="8"/>
      <c r="AP235" s="8">
        <v>0</v>
      </c>
      <c r="AQ235" s="8"/>
      <c r="AR235" s="8">
        <v>1</v>
      </c>
      <c r="AS235" s="13">
        <f>MAX($AP$3-'2. Activiteiten en verbruik'!$M$4,0)</f>
        <v>46.6</v>
      </c>
      <c r="AZ235" s="13"/>
    </row>
    <row r="236" spans="2:52" x14ac:dyDescent="0.3">
      <c r="B236" s="28"/>
      <c r="C236" s="34">
        <v>45049.406249999898</v>
      </c>
      <c r="D236" s="11">
        <v>0</v>
      </c>
      <c r="E236" s="8"/>
      <c r="F236" s="8">
        <v>0</v>
      </c>
      <c r="G236" s="8"/>
      <c r="H236" s="8">
        <v>0</v>
      </c>
      <c r="I236" s="13"/>
      <c r="J236" s="11">
        <v>1</v>
      </c>
      <c r="K236" s="8">
        <f t="shared" si="91"/>
        <v>25</v>
      </c>
      <c r="L236" s="8">
        <v>1</v>
      </c>
      <c r="M236" s="8">
        <f t="shared" si="94"/>
        <v>25</v>
      </c>
      <c r="N236" s="8">
        <v>1</v>
      </c>
      <c r="O236" s="13">
        <f t="shared" si="95"/>
        <v>25</v>
      </c>
      <c r="P236" s="8">
        <v>1</v>
      </c>
      <c r="Q236" s="8">
        <f t="shared" si="96"/>
        <v>14.4</v>
      </c>
      <c r="R236" s="8">
        <v>1</v>
      </c>
      <c r="S236" s="8">
        <f t="shared" si="97"/>
        <v>14.4</v>
      </c>
      <c r="T236" s="8">
        <v>1</v>
      </c>
      <c r="U236" s="8">
        <f t="shared" si="88"/>
        <v>14.4</v>
      </c>
      <c r="V236" s="11">
        <v>1</v>
      </c>
      <c r="W236" s="8">
        <f t="shared" si="98"/>
        <v>11.1</v>
      </c>
      <c r="X236" s="8">
        <v>1</v>
      </c>
      <c r="Y236" s="8">
        <f t="shared" si="93"/>
        <v>11.1</v>
      </c>
      <c r="Z236" s="8">
        <v>1</v>
      </c>
      <c r="AA236" s="8">
        <f t="shared" si="99"/>
        <v>11.1</v>
      </c>
      <c r="AB236" s="11">
        <v>0</v>
      </c>
      <c r="AD236" s="8">
        <v>0</v>
      </c>
      <c r="AF236" s="8">
        <v>0</v>
      </c>
      <c r="AG236" s="13"/>
      <c r="AH236" s="11">
        <v>1</v>
      </c>
      <c r="AI236" s="8">
        <f t="shared" si="100"/>
        <v>9.8000000000000007</v>
      </c>
      <c r="AJ236" s="8">
        <v>1</v>
      </c>
      <c r="AK236" s="8">
        <f t="shared" si="101"/>
        <v>9.8000000000000007</v>
      </c>
      <c r="AL236" s="8">
        <v>1</v>
      </c>
      <c r="AM236" s="13">
        <f t="shared" si="102"/>
        <v>9.8000000000000007</v>
      </c>
      <c r="AN236" s="11">
        <v>0</v>
      </c>
      <c r="AO236" s="8"/>
      <c r="AP236" s="8">
        <v>0</v>
      </c>
      <c r="AQ236" s="8"/>
      <c r="AR236" s="8">
        <v>1</v>
      </c>
      <c r="AS236" s="13">
        <f>MIN(AS235+$B$3/4,$AP$3)</f>
        <v>46.6</v>
      </c>
      <c r="AZ236" s="13"/>
    </row>
    <row r="237" spans="2:52" x14ac:dyDescent="0.3">
      <c r="B237" s="28"/>
      <c r="C237" s="34">
        <v>45049.416666666599</v>
      </c>
      <c r="D237" s="11">
        <v>0</v>
      </c>
      <c r="E237" s="8"/>
      <c r="F237" s="8">
        <v>0</v>
      </c>
      <c r="G237" s="8"/>
      <c r="H237" s="8">
        <v>0</v>
      </c>
      <c r="I237" s="13"/>
      <c r="J237" s="11">
        <v>1</v>
      </c>
      <c r="K237" s="8">
        <f t="shared" si="91"/>
        <v>25</v>
      </c>
      <c r="L237" s="8">
        <v>1</v>
      </c>
      <c r="M237" s="8">
        <f t="shared" si="94"/>
        <v>25</v>
      </c>
      <c r="N237" s="8">
        <v>1</v>
      </c>
      <c r="O237" s="13">
        <f t="shared" si="95"/>
        <v>25</v>
      </c>
      <c r="P237" s="8">
        <v>1</v>
      </c>
      <c r="Q237" s="8">
        <f t="shared" si="96"/>
        <v>14.4</v>
      </c>
      <c r="R237" s="8">
        <v>1</v>
      </c>
      <c r="S237" s="8">
        <f t="shared" si="97"/>
        <v>14.4</v>
      </c>
      <c r="T237" s="8">
        <v>0</v>
      </c>
      <c r="U237" s="8"/>
      <c r="V237" s="11">
        <v>1</v>
      </c>
      <c r="W237" s="8">
        <f t="shared" si="98"/>
        <v>11.1</v>
      </c>
      <c r="X237" s="8">
        <v>1</v>
      </c>
      <c r="Y237" s="8">
        <f t="shared" si="93"/>
        <v>11.1</v>
      </c>
      <c r="Z237" s="8">
        <v>1</v>
      </c>
      <c r="AA237" s="8">
        <f t="shared" si="99"/>
        <v>11.1</v>
      </c>
      <c r="AB237" s="11">
        <v>0</v>
      </c>
      <c r="AD237" s="8">
        <v>0</v>
      </c>
      <c r="AF237" s="8">
        <v>0</v>
      </c>
      <c r="AG237" s="13"/>
      <c r="AH237" s="11">
        <v>1</v>
      </c>
      <c r="AI237" s="8">
        <f t="shared" si="100"/>
        <v>9.8000000000000007</v>
      </c>
      <c r="AJ237" s="8">
        <v>1</v>
      </c>
      <c r="AK237" s="8">
        <f t="shared" si="101"/>
        <v>9.8000000000000007</v>
      </c>
      <c r="AL237" s="8">
        <v>1</v>
      </c>
      <c r="AM237" s="13">
        <f t="shared" si="102"/>
        <v>9.8000000000000007</v>
      </c>
      <c r="AN237" s="11">
        <v>0</v>
      </c>
      <c r="AO237" s="8"/>
      <c r="AP237" s="8">
        <v>1</v>
      </c>
      <c r="AQ237" s="8">
        <f>MAX($AP$3-'2. Activiteiten en verbruik'!$M$3,0)</f>
        <v>46.6</v>
      </c>
      <c r="AR237" s="8">
        <v>0</v>
      </c>
      <c r="AS237" s="13"/>
      <c r="AZ237" s="13"/>
    </row>
    <row r="238" spans="2:52" x14ac:dyDescent="0.3">
      <c r="B238" s="28"/>
      <c r="C238" s="34">
        <v>45049.427083333198</v>
      </c>
      <c r="D238" s="11">
        <v>0</v>
      </c>
      <c r="E238" s="8"/>
      <c r="F238" s="8">
        <v>0</v>
      </c>
      <c r="G238" s="8"/>
      <c r="H238" s="8">
        <v>0</v>
      </c>
      <c r="I238" s="13"/>
      <c r="J238" s="11">
        <v>1</v>
      </c>
      <c r="K238" s="8">
        <f t="shared" ref="K238:K269" si="103">MIN(K237+$B$3/4,$L$3)</f>
        <v>25</v>
      </c>
      <c r="L238" s="8">
        <v>1</v>
      </c>
      <c r="M238" s="8">
        <f t="shared" si="94"/>
        <v>25</v>
      </c>
      <c r="N238" s="8">
        <v>1</v>
      </c>
      <c r="O238" s="13">
        <f t="shared" si="95"/>
        <v>25</v>
      </c>
      <c r="P238" s="8">
        <v>1</v>
      </c>
      <c r="Q238" s="8">
        <f t="shared" si="96"/>
        <v>14.4</v>
      </c>
      <c r="R238" s="8">
        <v>1</v>
      </c>
      <c r="S238" s="8">
        <f t="shared" si="97"/>
        <v>14.4</v>
      </c>
      <c r="T238" s="8">
        <v>0</v>
      </c>
      <c r="U238" s="8"/>
      <c r="V238" s="11">
        <v>1</v>
      </c>
      <c r="W238" s="8">
        <f t="shared" si="98"/>
        <v>11.1</v>
      </c>
      <c r="X238" s="8">
        <v>1</v>
      </c>
      <c r="Y238" s="8">
        <f t="shared" si="93"/>
        <v>11.1</v>
      </c>
      <c r="Z238" s="8">
        <v>1</v>
      </c>
      <c r="AA238" s="8">
        <f t="shared" si="99"/>
        <v>11.1</v>
      </c>
      <c r="AB238" s="11">
        <v>0</v>
      </c>
      <c r="AD238" s="8">
        <v>0</v>
      </c>
      <c r="AF238" s="8">
        <v>0</v>
      </c>
      <c r="AG238" s="13"/>
      <c r="AH238" s="11">
        <v>1</v>
      </c>
      <c r="AI238" s="8">
        <f t="shared" si="100"/>
        <v>9.8000000000000007</v>
      </c>
      <c r="AJ238" s="8">
        <v>1</v>
      </c>
      <c r="AK238" s="8">
        <f t="shared" si="101"/>
        <v>9.8000000000000007</v>
      </c>
      <c r="AL238" s="8">
        <v>1</v>
      </c>
      <c r="AM238" s="13">
        <f t="shared" si="102"/>
        <v>9.8000000000000007</v>
      </c>
      <c r="AN238" s="11">
        <v>0</v>
      </c>
      <c r="AO238" s="8"/>
      <c r="AP238" s="8">
        <v>1</v>
      </c>
      <c r="AQ238" s="8">
        <f>MIN(AQ237+$B$3/4,$AP$3)</f>
        <v>46.6</v>
      </c>
      <c r="AR238" s="8">
        <v>0</v>
      </c>
      <c r="AS238" s="13"/>
      <c r="AZ238" s="13"/>
    </row>
    <row r="239" spans="2:52" x14ac:dyDescent="0.3">
      <c r="B239" s="28"/>
      <c r="C239" s="34">
        <v>45049.437499999898</v>
      </c>
      <c r="D239" s="11">
        <v>0</v>
      </c>
      <c r="E239" s="8"/>
      <c r="F239" s="8">
        <v>0</v>
      </c>
      <c r="G239" s="8"/>
      <c r="H239" s="8">
        <v>0</v>
      </c>
      <c r="I239" s="13"/>
      <c r="J239" s="11">
        <v>1</v>
      </c>
      <c r="K239" s="8">
        <f t="shared" si="103"/>
        <v>25</v>
      </c>
      <c r="L239" s="8">
        <v>1</v>
      </c>
      <c r="M239" s="8">
        <f t="shared" si="94"/>
        <v>25</v>
      </c>
      <c r="N239" s="8">
        <v>1</v>
      </c>
      <c r="O239" s="13">
        <f t="shared" si="95"/>
        <v>25</v>
      </c>
      <c r="P239" s="8">
        <v>1</v>
      </c>
      <c r="Q239" s="8">
        <f t="shared" si="96"/>
        <v>14.4</v>
      </c>
      <c r="R239" s="8">
        <v>1</v>
      </c>
      <c r="S239" s="8">
        <f t="shared" si="97"/>
        <v>14.4</v>
      </c>
      <c r="T239" s="8">
        <v>0</v>
      </c>
      <c r="U239" s="8"/>
      <c r="V239" s="11">
        <v>1</v>
      </c>
      <c r="W239" s="8">
        <f t="shared" si="98"/>
        <v>11.1</v>
      </c>
      <c r="X239" s="8">
        <v>1</v>
      </c>
      <c r="Y239" s="8">
        <f t="shared" si="93"/>
        <v>11.1</v>
      </c>
      <c r="Z239" s="8">
        <v>1</v>
      </c>
      <c r="AA239" s="8">
        <f t="shared" si="99"/>
        <v>11.1</v>
      </c>
      <c r="AB239" s="11">
        <v>0</v>
      </c>
      <c r="AD239" s="8">
        <v>0</v>
      </c>
      <c r="AF239" s="8">
        <v>0</v>
      </c>
      <c r="AG239" s="13"/>
      <c r="AH239" s="11">
        <v>1</v>
      </c>
      <c r="AI239" s="8">
        <f t="shared" si="100"/>
        <v>9.8000000000000007</v>
      </c>
      <c r="AJ239" s="8">
        <v>1</v>
      </c>
      <c r="AK239" s="8">
        <f t="shared" si="101"/>
        <v>9.8000000000000007</v>
      </c>
      <c r="AL239" s="8">
        <v>1</v>
      </c>
      <c r="AM239" s="13">
        <f t="shared" si="102"/>
        <v>9.8000000000000007</v>
      </c>
      <c r="AN239" s="11">
        <v>0</v>
      </c>
      <c r="AO239" s="8"/>
      <c r="AP239" s="8">
        <v>1</v>
      </c>
      <c r="AQ239" s="8">
        <f>MIN(AQ238+$B$3/4,$AP$3)</f>
        <v>46.6</v>
      </c>
      <c r="AR239" s="8">
        <v>0</v>
      </c>
      <c r="AS239" s="13"/>
      <c r="AZ239" s="13"/>
    </row>
    <row r="240" spans="2:52" x14ac:dyDescent="0.3">
      <c r="B240" s="28"/>
      <c r="C240" s="34">
        <v>45049.447916666599</v>
      </c>
      <c r="D240" s="11">
        <v>0</v>
      </c>
      <c r="E240" s="8"/>
      <c r="F240" s="8">
        <v>0</v>
      </c>
      <c r="G240" s="8"/>
      <c r="H240" s="8">
        <v>0</v>
      </c>
      <c r="I240" s="13"/>
      <c r="J240" s="11">
        <v>1</v>
      </c>
      <c r="K240" s="8">
        <f t="shared" si="103"/>
        <v>25</v>
      </c>
      <c r="L240" s="8">
        <v>1</v>
      </c>
      <c r="M240" s="8">
        <f t="shared" si="94"/>
        <v>25</v>
      </c>
      <c r="N240" s="8">
        <v>1</v>
      </c>
      <c r="O240" s="13">
        <f t="shared" si="95"/>
        <v>25</v>
      </c>
      <c r="P240" s="8">
        <v>1</v>
      </c>
      <c r="Q240" s="8">
        <f t="shared" si="96"/>
        <v>14.4</v>
      </c>
      <c r="R240" s="8">
        <v>1</v>
      </c>
      <c r="S240" s="8">
        <f t="shared" si="97"/>
        <v>14.4</v>
      </c>
      <c r="T240" s="8">
        <v>0</v>
      </c>
      <c r="U240" s="8"/>
      <c r="V240" s="11">
        <v>1</v>
      </c>
      <c r="W240" s="8">
        <f t="shared" si="98"/>
        <v>11.1</v>
      </c>
      <c r="X240" s="8">
        <v>1</v>
      </c>
      <c r="Y240" s="8">
        <f t="shared" si="93"/>
        <v>11.1</v>
      </c>
      <c r="Z240" s="8">
        <v>1</v>
      </c>
      <c r="AA240" s="8">
        <f t="shared" si="99"/>
        <v>11.1</v>
      </c>
      <c r="AB240" s="11">
        <v>0</v>
      </c>
      <c r="AD240" s="8">
        <v>0</v>
      </c>
      <c r="AF240" s="8">
        <v>0</v>
      </c>
      <c r="AG240" s="13"/>
      <c r="AH240" s="11">
        <v>1</v>
      </c>
      <c r="AI240" s="8">
        <f t="shared" si="100"/>
        <v>9.8000000000000007</v>
      </c>
      <c r="AJ240" s="8">
        <v>1</v>
      </c>
      <c r="AK240" s="8">
        <f t="shared" si="101"/>
        <v>9.8000000000000007</v>
      </c>
      <c r="AL240" s="8">
        <v>1</v>
      </c>
      <c r="AM240" s="13">
        <f t="shared" si="102"/>
        <v>9.8000000000000007</v>
      </c>
      <c r="AN240" s="11">
        <v>0</v>
      </c>
      <c r="AO240" s="8"/>
      <c r="AP240" s="8">
        <v>0</v>
      </c>
      <c r="AQ240" s="8"/>
      <c r="AR240" s="8">
        <v>0</v>
      </c>
      <c r="AS240" s="13"/>
      <c r="AZ240" s="13"/>
    </row>
    <row r="241" spans="2:52" x14ac:dyDescent="0.3">
      <c r="B241" s="28"/>
      <c r="C241" s="34">
        <v>45049.458333333198</v>
      </c>
      <c r="D241" s="11">
        <v>0</v>
      </c>
      <c r="E241" s="8"/>
      <c r="F241" s="8">
        <v>0</v>
      </c>
      <c r="G241" s="8"/>
      <c r="H241" s="8">
        <v>0</v>
      </c>
      <c r="I241" s="13"/>
      <c r="J241" s="11">
        <v>1</v>
      </c>
      <c r="K241" s="8">
        <f t="shared" si="103"/>
        <v>25</v>
      </c>
      <c r="L241" s="8">
        <v>1</v>
      </c>
      <c r="M241" s="8">
        <f t="shared" si="94"/>
        <v>25</v>
      </c>
      <c r="N241" s="8">
        <v>1</v>
      </c>
      <c r="O241" s="13">
        <f t="shared" si="95"/>
        <v>25</v>
      </c>
      <c r="P241" s="8">
        <v>0</v>
      </c>
      <c r="Q241" s="8">
        <f t="shared" si="96"/>
        <v>14.4</v>
      </c>
      <c r="R241" s="8">
        <v>1</v>
      </c>
      <c r="S241" s="8">
        <f t="shared" si="97"/>
        <v>14.4</v>
      </c>
      <c r="T241" s="8">
        <v>0</v>
      </c>
      <c r="U241" s="8"/>
      <c r="V241" s="11">
        <v>1</v>
      </c>
      <c r="W241" s="8">
        <f t="shared" si="98"/>
        <v>11.1</v>
      </c>
      <c r="X241" s="8">
        <v>1</v>
      </c>
      <c r="Y241" s="8">
        <f t="shared" si="93"/>
        <v>11.1</v>
      </c>
      <c r="Z241" s="8">
        <v>1</v>
      </c>
      <c r="AA241" s="8">
        <f t="shared" si="99"/>
        <v>11.1</v>
      </c>
      <c r="AB241" s="11">
        <v>0</v>
      </c>
      <c r="AD241" s="8">
        <v>0</v>
      </c>
      <c r="AF241" s="8">
        <v>0</v>
      </c>
      <c r="AG241" s="13"/>
      <c r="AH241" s="11">
        <v>1</v>
      </c>
      <c r="AI241" s="8">
        <f t="shared" si="100"/>
        <v>9.8000000000000007</v>
      </c>
      <c r="AJ241" s="8">
        <v>1</v>
      </c>
      <c r="AK241" s="8">
        <f t="shared" si="101"/>
        <v>9.8000000000000007</v>
      </c>
      <c r="AL241" s="8">
        <v>1</v>
      </c>
      <c r="AM241" s="13">
        <f t="shared" si="102"/>
        <v>9.8000000000000007</v>
      </c>
      <c r="AN241" s="11">
        <v>0</v>
      </c>
      <c r="AO241" s="8"/>
      <c r="AP241" s="8">
        <v>0</v>
      </c>
      <c r="AQ241" s="8"/>
      <c r="AR241" s="8">
        <v>0</v>
      </c>
      <c r="AS241" s="13"/>
      <c r="AZ241" s="13"/>
    </row>
    <row r="242" spans="2:52" x14ac:dyDescent="0.3">
      <c r="B242" s="28"/>
      <c r="C242" s="34">
        <v>45049.468749999898</v>
      </c>
      <c r="D242" s="11">
        <v>0</v>
      </c>
      <c r="E242" s="8"/>
      <c r="F242" s="8">
        <v>0</v>
      </c>
      <c r="G242" s="8"/>
      <c r="H242" s="8">
        <v>0</v>
      </c>
      <c r="I242" s="13"/>
      <c r="J242" s="11">
        <v>1</v>
      </c>
      <c r="K242" s="8">
        <f t="shared" si="103"/>
        <v>25</v>
      </c>
      <c r="L242" s="8">
        <v>1</v>
      </c>
      <c r="M242" s="8">
        <f t="shared" si="94"/>
        <v>25</v>
      </c>
      <c r="N242" s="8">
        <v>1</v>
      </c>
      <c r="O242" s="13">
        <f t="shared" si="95"/>
        <v>25</v>
      </c>
      <c r="P242" s="8">
        <v>0</v>
      </c>
      <c r="Q242" s="8">
        <f t="shared" si="96"/>
        <v>14.4</v>
      </c>
      <c r="R242" s="8">
        <v>1</v>
      </c>
      <c r="S242" s="8">
        <f t="shared" si="97"/>
        <v>14.4</v>
      </c>
      <c r="T242" s="8">
        <v>0</v>
      </c>
      <c r="U242" s="8"/>
      <c r="V242" s="11">
        <v>1</v>
      </c>
      <c r="W242" s="8">
        <f t="shared" si="98"/>
        <v>11.1</v>
      </c>
      <c r="X242" s="8">
        <v>1</v>
      </c>
      <c r="Y242" s="8">
        <f t="shared" si="93"/>
        <v>11.1</v>
      </c>
      <c r="Z242" s="8">
        <v>1</v>
      </c>
      <c r="AA242" s="8">
        <f t="shared" si="99"/>
        <v>11.1</v>
      </c>
      <c r="AB242" s="11">
        <v>0</v>
      </c>
      <c r="AD242" s="8">
        <v>0</v>
      </c>
      <c r="AF242" s="8">
        <v>0</v>
      </c>
      <c r="AG242" s="13"/>
      <c r="AH242" s="11">
        <v>1</v>
      </c>
      <c r="AI242" s="8">
        <f t="shared" si="100"/>
        <v>9.8000000000000007</v>
      </c>
      <c r="AJ242" s="8">
        <v>1</v>
      </c>
      <c r="AK242" s="8">
        <f t="shared" si="101"/>
        <v>9.8000000000000007</v>
      </c>
      <c r="AL242" s="8">
        <v>1</v>
      </c>
      <c r="AM242" s="13">
        <f t="shared" si="102"/>
        <v>9.8000000000000007</v>
      </c>
      <c r="AN242" s="11">
        <v>0</v>
      </c>
      <c r="AO242" s="8"/>
      <c r="AP242" s="8">
        <v>0</v>
      </c>
      <c r="AQ242" s="8"/>
      <c r="AR242" s="8">
        <v>0</v>
      </c>
      <c r="AS242" s="13"/>
      <c r="AZ242" s="13"/>
    </row>
    <row r="243" spans="2:52" x14ac:dyDescent="0.3">
      <c r="B243" s="28"/>
      <c r="C243" s="34">
        <v>45049.479166666599</v>
      </c>
      <c r="D243" s="11">
        <v>0</v>
      </c>
      <c r="E243" s="8"/>
      <c r="F243" s="8">
        <v>0</v>
      </c>
      <c r="G243" s="8"/>
      <c r="H243" s="8">
        <v>0</v>
      </c>
      <c r="I243" s="13"/>
      <c r="J243" s="11">
        <v>1</v>
      </c>
      <c r="K243" s="8">
        <f t="shared" si="103"/>
        <v>25</v>
      </c>
      <c r="L243" s="8">
        <v>1</v>
      </c>
      <c r="M243" s="8">
        <f t="shared" si="94"/>
        <v>25</v>
      </c>
      <c r="N243" s="8">
        <v>1</v>
      </c>
      <c r="O243" s="13">
        <f t="shared" si="95"/>
        <v>25</v>
      </c>
      <c r="P243" s="8">
        <v>0</v>
      </c>
      <c r="Q243" s="8">
        <f t="shared" si="96"/>
        <v>14.4</v>
      </c>
      <c r="R243" s="8">
        <v>1</v>
      </c>
      <c r="S243" s="8">
        <f t="shared" si="97"/>
        <v>14.4</v>
      </c>
      <c r="T243" s="8">
        <v>0</v>
      </c>
      <c r="U243" s="8"/>
      <c r="V243" s="11">
        <v>1</v>
      </c>
      <c r="W243" s="8">
        <f t="shared" si="98"/>
        <v>11.1</v>
      </c>
      <c r="X243" s="8">
        <v>1</v>
      </c>
      <c r="Y243" s="8">
        <f t="shared" si="93"/>
        <v>11.1</v>
      </c>
      <c r="Z243" s="8">
        <v>1</v>
      </c>
      <c r="AA243" s="8">
        <f t="shared" si="99"/>
        <v>11.1</v>
      </c>
      <c r="AB243" s="11">
        <v>0</v>
      </c>
      <c r="AD243" s="8">
        <v>0</v>
      </c>
      <c r="AF243" s="8">
        <v>0</v>
      </c>
      <c r="AG243" s="13"/>
      <c r="AH243" s="11">
        <v>1</v>
      </c>
      <c r="AI243" s="8">
        <f t="shared" si="100"/>
        <v>9.8000000000000007</v>
      </c>
      <c r="AJ243" s="8">
        <v>1</v>
      </c>
      <c r="AK243" s="8">
        <f t="shared" si="101"/>
        <v>9.8000000000000007</v>
      </c>
      <c r="AL243" s="8">
        <v>1</v>
      </c>
      <c r="AM243" s="13">
        <f t="shared" si="102"/>
        <v>9.8000000000000007</v>
      </c>
      <c r="AN243" s="11">
        <v>0</v>
      </c>
      <c r="AO243" s="8"/>
      <c r="AP243" s="8">
        <v>0</v>
      </c>
      <c r="AQ243" s="8"/>
      <c r="AR243" s="8">
        <v>0</v>
      </c>
      <c r="AS243" s="13"/>
      <c r="AZ243" s="13"/>
    </row>
    <row r="244" spans="2:52" x14ac:dyDescent="0.3">
      <c r="B244" s="28"/>
      <c r="C244" s="34">
        <v>45049.489583333198</v>
      </c>
      <c r="D244" s="11">
        <v>0</v>
      </c>
      <c r="E244" s="8"/>
      <c r="F244" s="8">
        <v>0</v>
      </c>
      <c r="G244" s="8"/>
      <c r="H244" s="8">
        <v>0</v>
      </c>
      <c r="I244" s="13"/>
      <c r="J244" s="11">
        <v>1</v>
      </c>
      <c r="K244" s="8">
        <f t="shared" si="103"/>
        <v>25</v>
      </c>
      <c r="L244" s="8">
        <v>1</v>
      </c>
      <c r="M244" s="8">
        <f t="shared" si="94"/>
        <v>25</v>
      </c>
      <c r="N244" s="8">
        <v>1</v>
      </c>
      <c r="O244" s="13">
        <f t="shared" si="95"/>
        <v>25</v>
      </c>
      <c r="P244" s="8">
        <v>0</v>
      </c>
      <c r="Q244" s="8">
        <f t="shared" si="96"/>
        <v>14.4</v>
      </c>
      <c r="R244" s="8">
        <v>1</v>
      </c>
      <c r="S244" s="8">
        <f t="shared" si="97"/>
        <v>14.4</v>
      </c>
      <c r="T244" s="8">
        <v>1</v>
      </c>
      <c r="U244" s="8">
        <f>MAX(U236-'2. Activiteiten en verbruik'!I6,0)</f>
        <v>14.4</v>
      </c>
      <c r="V244" s="11">
        <v>1</v>
      </c>
      <c r="W244" s="8">
        <f t="shared" si="98"/>
        <v>11.1</v>
      </c>
      <c r="X244" s="8">
        <v>1</v>
      </c>
      <c r="Y244" s="8">
        <f t="shared" si="93"/>
        <v>11.1</v>
      </c>
      <c r="Z244" s="8">
        <v>1</v>
      </c>
      <c r="AA244" s="8">
        <f t="shared" si="99"/>
        <v>11.1</v>
      </c>
      <c r="AB244" s="11">
        <v>0</v>
      </c>
      <c r="AD244" s="8">
        <v>0</v>
      </c>
      <c r="AF244" s="8">
        <v>0</v>
      </c>
      <c r="AG244" s="13"/>
      <c r="AH244" s="11">
        <v>1</v>
      </c>
      <c r="AI244" s="8">
        <f t="shared" si="100"/>
        <v>9.8000000000000007</v>
      </c>
      <c r="AJ244" s="8">
        <v>1</v>
      </c>
      <c r="AK244" s="8">
        <f t="shared" si="101"/>
        <v>9.8000000000000007</v>
      </c>
      <c r="AL244" s="8">
        <v>1</v>
      </c>
      <c r="AM244" s="13">
        <f t="shared" si="102"/>
        <v>9.8000000000000007</v>
      </c>
      <c r="AN244" s="11">
        <v>0</v>
      </c>
      <c r="AO244" s="8"/>
      <c r="AP244" s="8">
        <v>0</v>
      </c>
      <c r="AQ244" s="8"/>
      <c r="AR244" s="8">
        <v>0</v>
      </c>
      <c r="AS244" s="13"/>
      <c r="AZ244" s="13"/>
    </row>
    <row r="245" spans="2:52" x14ac:dyDescent="0.3">
      <c r="B245" s="28"/>
      <c r="C245" s="34">
        <v>45049.499999999898</v>
      </c>
      <c r="D245" s="11">
        <v>0</v>
      </c>
      <c r="E245" s="8"/>
      <c r="F245" s="8">
        <v>0</v>
      </c>
      <c r="G245" s="8"/>
      <c r="H245" s="8">
        <v>0</v>
      </c>
      <c r="I245" s="13"/>
      <c r="J245" s="11">
        <v>1</v>
      </c>
      <c r="K245" s="8">
        <f t="shared" si="103"/>
        <v>25</v>
      </c>
      <c r="L245" s="8">
        <v>1</v>
      </c>
      <c r="M245" s="8">
        <f t="shared" si="94"/>
        <v>25</v>
      </c>
      <c r="N245" s="8">
        <v>1</v>
      </c>
      <c r="O245" s="13">
        <f t="shared" si="95"/>
        <v>25</v>
      </c>
      <c r="P245" s="8">
        <v>0</v>
      </c>
      <c r="Q245" s="8">
        <f t="shared" si="96"/>
        <v>14.4</v>
      </c>
      <c r="R245" s="8">
        <v>0</v>
      </c>
      <c r="S245" s="8"/>
      <c r="T245" s="8">
        <v>1</v>
      </c>
      <c r="U245" s="8">
        <f t="shared" ref="U245:U270" si="104">MIN(U244+$B$3/4,$R$3)</f>
        <v>14.4</v>
      </c>
      <c r="V245" s="11">
        <v>1</v>
      </c>
      <c r="W245" s="8">
        <f t="shared" si="98"/>
        <v>11.1</v>
      </c>
      <c r="X245" s="8">
        <v>0</v>
      </c>
      <c r="Y245" s="8"/>
      <c r="Z245" s="8">
        <v>1</v>
      </c>
      <c r="AA245" s="8">
        <f t="shared" si="99"/>
        <v>11.1</v>
      </c>
      <c r="AB245" s="11">
        <v>0</v>
      </c>
      <c r="AD245" s="8">
        <v>0</v>
      </c>
      <c r="AF245" s="8">
        <v>0</v>
      </c>
      <c r="AG245" s="13"/>
      <c r="AH245" s="11">
        <v>1</v>
      </c>
      <c r="AI245" s="8">
        <f t="shared" si="100"/>
        <v>9.8000000000000007</v>
      </c>
      <c r="AJ245" s="8">
        <v>1</v>
      </c>
      <c r="AK245" s="8">
        <f t="shared" si="101"/>
        <v>9.8000000000000007</v>
      </c>
      <c r="AL245" s="8">
        <v>1</v>
      </c>
      <c r="AM245" s="13">
        <f t="shared" si="102"/>
        <v>9.8000000000000007</v>
      </c>
      <c r="AN245" s="11">
        <v>0</v>
      </c>
      <c r="AO245" s="8"/>
      <c r="AP245" s="8">
        <v>0</v>
      </c>
      <c r="AQ245" s="8"/>
      <c r="AR245" s="8">
        <v>0</v>
      </c>
      <c r="AS245" s="13"/>
      <c r="AZ245" s="13"/>
    </row>
    <row r="246" spans="2:52" x14ac:dyDescent="0.3">
      <c r="B246" s="28"/>
      <c r="C246" s="34">
        <v>45049.510416666497</v>
      </c>
      <c r="D246" s="11">
        <v>0</v>
      </c>
      <c r="E246" s="8"/>
      <c r="F246" s="8">
        <v>0</v>
      </c>
      <c r="G246" s="8"/>
      <c r="H246" s="8">
        <v>0</v>
      </c>
      <c r="I246" s="13"/>
      <c r="J246" s="11">
        <v>1</v>
      </c>
      <c r="K246" s="8">
        <f t="shared" si="103"/>
        <v>25</v>
      </c>
      <c r="L246" s="8">
        <v>1</v>
      </c>
      <c r="M246" s="8">
        <f t="shared" si="94"/>
        <v>25</v>
      </c>
      <c r="N246" s="8">
        <v>1</v>
      </c>
      <c r="O246" s="13">
        <f t="shared" si="95"/>
        <v>25</v>
      </c>
      <c r="P246" s="8">
        <v>1</v>
      </c>
      <c r="Q246" s="8">
        <f t="shared" si="96"/>
        <v>14.4</v>
      </c>
      <c r="R246" s="8">
        <v>0</v>
      </c>
      <c r="S246" s="8"/>
      <c r="T246" s="8">
        <v>1</v>
      </c>
      <c r="U246" s="8">
        <f t="shared" si="104"/>
        <v>14.4</v>
      </c>
      <c r="V246" s="11">
        <v>1</v>
      </c>
      <c r="W246" s="8">
        <f t="shared" si="98"/>
        <v>11.1</v>
      </c>
      <c r="X246" s="8">
        <v>0</v>
      </c>
      <c r="Y246" s="8"/>
      <c r="Z246" s="8">
        <v>1</v>
      </c>
      <c r="AA246" s="8">
        <f t="shared" si="99"/>
        <v>11.1</v>
      </c>
      <c r="AB246" s="11">
        <v>0</v>
      </c>
      <c r="AD246" s="8">
        <v>0</v>
      </c>
      <c r="AF246" s="8">
        <v>0</v>
      </c>
      <c r="AG246" s="13"/>
      <c r="AH246" s="11">
        <v>1</v>
      </c>
      <c r="AI246" s="8">
        <f t="shared" si="100"/>
        <v>9.8000000000000007</v>
      </c>
      <c r="AJ246" s="8">
        <v>1</v>
      </c>
      <c r="AK246" s="8">
        <f t="shared" si="101"/>
        <v>9.8000000000000007</v>
      </c>
      <c r="AL246" s="8">
        <v>1</v>
      </c>
      <c r="AM246" s="13">
        <f t="shared" si="102"/>
        <v>9.8000000000000007</v>
      </c>
      <c r="AN246" s="11">
        <v>0</v>
      </c>
      <c r="AO246" s="8"/>
      <c r="AP246" s="8">
        <v>0</v>
      </c>
      <c r="AQ246" s="8"/>
      <c r="AR246" s="8">
        <v>0</v>
      </c>
      <c r="AS246" s="13"/>
      <c r="AZ246" s="13"/>
    </row>
    <row r="247" spans="2:52" x14ac:dyDescent="0.3">
      <c r="B247" s="28"/>
      <c r="C247" s="34">
        <v>45049.520833333198</v>
      </c>
      <c r="D247" s="11">
        <v>0</v>
      </c>
      <c r="E247" s="8"/>
      <c r="F247" s="8">
        <v>0</v>
      </c>
      <c r="G247" s="8"/>
      <c r="H247" s="8">
        <v>0</v>
      </c>
      <c r="I247" s="13"/>
      <c r="J247" s="11">
        <v>1</v>
      </c>
      <c r="K247" s="8">
        <f t="shared" si="103"/>
        <v>25</v>
      </c>
      <c r="L247" s="8">
        <v>1</v>
      </c>
      <c r="M247" s="8">
        <f t="shared" si="94"/>
        <v>25</v>
      </c>
      <c r="N247" s="8">
        <v>1</v>
      </c>
      <c r="O247" s="13">
        <f t="shared" si="95"/>
        <v>25</v>
      </c>
      <c r="P247" s="8">
        <v>1</v>
      </c>
      <c r="Q247" s="8">
        <f t="shared" si="96"/>
        <v>14.4</v>
      </c>
      <c r="R247" s="8">
        <v>0</v>
      </c>
      <c r="S247" s="8"/>
      <c r="T247" s="8">
        <v>1</v>
      </c>
      <c r="U247" s="8">
        <f t="shared" si="104"/>
        <v>14.4</v>
      </c>
      <c r="V247" s="11">
        <v>1</v>
      </c>
      <c r="W247" s="8">
        <f t="shared" si="98"/>
        <v>11.1</v>
      </c>
      <c r="X247" s="8">
        <v>0</v>
      </c>
      <c r="Y247" s="8"/>
      <c r="Z247" s="8">
        <v>1</v>
      </c>
      <c r="AA247" s="8">
        <f t="shared" si="99"/>
        <v>11.1</v>
      </c>
      <c r="AB247" s="11">
        <v>0</v>
      </c>
      <c r="AD247" s="8">
        <v>0</v>
      </c>
      <c r="AF247" s="8">
        <v>0</v>
      </c>
      <c r="AG247" s="13"/>
      <c r="AH247" s="11">
        <v>1</v>
      </c>
      <c r="AI247" s="8">
        <f t="shared" si="100"/>
        <v>9.8000000000000007</v>
      </c>
      <c r="AJ247" s="8">
        <v>1</v>
      </c>
      <c r="AK247" s="8">
        <f t="shared" si="101"/>
        <v>9.8000000000000007</v>
      </c>
      <c r="AL247" s="8">
        <v>1</v>
      </c>
      <c r="AM247" s="13">
        <f t="shared" si="102"/>
        <v>9.8000000000000007</v>
      </c>
      <c r="AN247" s="11">
        <v>0</v>
      </c>
      <c r="AO247" s="8"/>
      <c r="AP247" s="8">
        <v>0</v>
      </c>
      <c r="AQ247" s="8"/>
      <c r="AR247" s="8">
        <v>0</v>
      </c>
      <c r="AS247" s="13"/>
      <c r="AZ247" s="13"/>
    </row>
    <row r="248" spans="2:52" x14ac:dyDescent="0.3">
      <c r="B248" s="28"/>
      <c r="C248" s="34">
        <v>45049.531249999898</v>
      </c>
      <c r="D248" s="11">
        <v>0</v>
      </c>
      <c r="E248" s="8"/>
      <c r="F248" s="8">
        <v>0</v>
      </c>
      <c r="G248" s="8"/>
      <c r="H248" s="8">
        <v>0</v>
      </c>
      <c r="I248" s="13"/>
      <c r="J248" s="11">
        <v>1</v>
      </c>
      <c r="K248" s="8">
        <f t="shared" si="103"/>
        <v>25</v>
      </c>
      <c r="L248" s="8">
        <v>1</v>
      </c>
      <c r="M248" s="8">
        <f t="shared" si="94"/>
        <v>25</v>
      </c>
      <c r="N248" s="8">
        <v>1</v>
      </c>
      <c r="O248" s="13">
        <f t="shared" ref="O248:O279" si="105">MIN(O247+$B$3/4,$L$3)</f>
        <v>25</v>
      </c>
      <c r="P248" s="8">
        <v>1</v>
      </c>
      <c r="Q248" s="8">
        <f t="shared" si="96"/>
        <v>14.4</v>
      </c>
      <c r="R248" s="8">
        <v>0</v>
      </c>
      <c r="S248" s="8"/>
      <c r="T248" s="8">
        <v>1</v>
      </c>
      <c r="U248" s="8">
        <f t="shared" si="104"/>
        <v>14.4</v>
      </c>
      <c r="V248" s="11">
        <v>1</v>
      </c>
      <c r="W248" s="8">
        <f t="shared" si="98"/>
        <v>11.1</v>
      </c>
      <c r="X248" s="8">
        <v>0</v>
      </c>
      <c r="Y248" s="8"/>
      <c r="Z248" s="8">
        <v>1</v>
      </c>
      <c r="AA248" s="8">
        <f t="shared" si="99"/>
        <v>11.1</v>
      </c>
      <c r="AB248" s="11">
        <v>0</v>
      </c>
      <c r="AD248" s="8">
        <v>0</v>
      </c>
      <c r="AF248" s="8">
        <v>0</v>
      </c>
      <c r="AG248" s="13"/>
      <c r="AH248" s="11">
        <v>1</v>
      </c>
      <c r="AI248" s="8">
        <f t="shared" si="100"/>
        <v>9.8000000000000007</v>
      </c>
      <c r="AJ248" s="8">
        <v>1</v>
      </c>
      <c r="AK248" s="8">
        <f t="shared" si="101"/>
        <v>9.8000000000000007</v>
      </c>
      <c r="AL248" s="8">
        <v>1</v>
      </c>
      <c r="AM248" s="13">
        <f t="shared" si="102"/>
        <v>9.8000000000000007</v>
      </c>
      <c r="AN248" s="11">
        <v>0</v>
      </c>
      <c r="AO248" s="8"/>
      <c r="AP248" s="8">
        <v>1</v>
      </c>
      <c r="AQ248" s="8">
        <f>MAX($AP$3-'2. Activiteiten en verbruik'!$M$5,0)</f>
        <v>46.6</v>
      </c>
      <c r="AR248" s="8">
        <v>0</v>
      </c>
      <c r="AS248" s="13"/>
      <c r="AZ248" s="13"/>
    </row>
    <row r="249" spans="2:52" x14ac:dyDescent="0.3">
      <c r="B249" s="28"/>
      <c r="C249" s="34">
        <v>45049.541666666497</v>
      </c>
      <c r="D249" s="11">
        <v>0</v>
      </c>
      <c r="E249" s="8"/>
      <c r="F249" s="8">
        <v>0</v>
      </c>
      <c r="G249" s="8"/>
      <c r="H249" s="8">
        <v>0</v>
      </c>
      <c r="I249" s="13"/>
      <c r="J249" s="11">
        <v>1</v>
      </c>
      <c r="K249" s="8">
        <f t="shared" si="103"/>
        <v>25</v>
      </c>
      <c r="L249" s="8">
        <v>1</v>
      </c>
      <c r="M249" s="8">
        <f t="shared" si="94"/>
        <v>25</v>
      </c>
      <c r="N249" s="8">
        <v>1</v>
      </c>
      <c r="O249" s="13">
        <f t="shared" si="105"/>
        <v>25</v>
      </c>
      <c r="P249" s="8">
        <v>1</v>
      </c>
      <c r="Q249" s="8">
        <f t="shared" si="96"/>
        <v>14.4</v>
      </c>
      <c r="R249" s="8">
        <v>0</v>
      </c>
      <c r="S249" s="8"/>
      <c r="T249" s="8">
        <v>1</v>
      </c>
      <c r="U249" s="8">
        <f t="shared" si="104"/>
        <v>14.4</v>
      </c>
      <c r="V249" s="11">
        <v>1</v>
      </c>
      <c r="W249" s="8">
        <f t="shared" si="98"/>
        <v>11.1</v>
      </c>
      <c r="X249" s="8">
        <v>0</v>
      </c>
      <c r="Y249" s="8"/>
      <c r="Z249" s="8">
        <v>1</v>
      </c>
      <c r="AA249" s="8">
        <f t="shared" si="99"/>
        <v>11.1</v>
      </c>
      <c r="AB249" s="11">
        <v>0</v>
      </c>
      <c r="AD249" s="8">
        <v>0</v>
      </c>
      <c r="AF249" s="8">
        <v>0</v>
      </c>
      <c r="AG249" s="13"/>
      <c r="AH249" s="11">
        <v>1</v>
      </c>
      <c r="AI249" s="8">
        <f t="shared" si="100"/>
        <v>9.8000000000000007</v>
      </c>
      <c r="AJ249" s="8">
        <v>1</v>
      </c>
      <c r="AK249" s="8">
        <f t="shared" si="101"/>
        <v>9.8000000000000007</v>
      </c>
      <c r="AL249" s="8">
        <v>1</v>
      </c>
      <c r="AM249" s="13">
        <f t="shared" si="102"/>
        <v>9.8000000000000007</v>
      </c>
      <c r="AN249" s="11">
        <v>0</v>
      </c>
      <c r="AO249" s="8"/>
      <c r="AP249" s="8">
        <v>1</v>
      </c>
      <c r="AQ249" s="8">
        <f>MIN(AQ248+$B$3/4,$AP$3)</f>
        <v>46.6</v>
      </c>
      <c r="AR249" s="8">
        <v>0</v>
      </c>
      <c r="AS249" s="13"/>
      <c r="AZ249" s="13"/>
    </row>
    <row r="250" spans="2:52" x14ac:dyDescent="0.3">
      <c r="B250" s="28"/>
      <c r="C250" s="34">
        <v>45049.552083333198</v>
      </c>
      <c r="D250" s="11">
        <v>0</v>
      </c>
      <c r="E250" s="8"/>
      <c r="F250" s="8">
        <v>0</v>
      </c>
      <c r="G250" s="8"/>
      <c r="H250" s="8">
        <v>0</v>
      </c>
      <c r="I250" s="13"/>
      <c r="J250" s="11">
        <v>1</v>
      </c>
      <c r="K250" s="8">
        <f t="shared" si="103"/>
        <v>25</v>
      </c>
      <c r="L250" s="8">
        <v>1</v>
      </c>
      <c r="M250" s="8">
        <f t="shared" si="94"/>
        <v>25</v>
      </c>
      <c r="N250" s="8">
        <v>1</v>
      </c>
      <c r="O250" s="13">
        <f t="shared" si="105"/>
        <v>25</v>
      </c>
      <c r="P250" s="8">
        <v>1</v>
      </c>
      <c r="Q250" s="8">
        <f t="shared" si="96"/>
        <v>14.4</v>
      </c>
      <c r="R250" s="8">
        <v>0</v>
      </c>
      <c r="S250" s="8"/>
      <c r="T250" s="8">
        <v>1</v>
      </c>
      <c r="U250" s="8">
        <f t="shared" si="104"/>
        <v>14.4</v>
      </c>
      <c r="V250" s="11">
        <v>1</v>
      </c>
      <c r="W250" s="8">
        <f t="shared" si="98"/>
        <v>11.1</v>
      </c>
      <c r="X250" s="8">
        <v>0</v>
      </c>
      <c r="Y250" s="8"/>
      <c r="Z250" s="8">
        <v>1</v>
      </c>
      <c r="AA250" s="8">
        <f t="shared" si="99"/>
        <v>11.1</v>
      </c>
      <c r="AB250" s="11">
        <v>0</v>
      </c>
      <c r="AD250" s="8">
        <v>0</v>
      </c>
      <c r="AF250" s="8">
        <v>0</v>
      </c>
      <c r="AG250" s="13"/>
      <c r="AH250" s="11">
        <v>1</v>
      </c>
      <c r="AI250" s="8">
        <f t="shared" si="100"/>
        <v>9.8000000000000007</v>
      </c>
      <c r="AJ250" s="8">
        <v>1</v>
      </c>
      <c r="AK250" s="8">
        <f t="shared" si="101"/>
        <v>9.8000000000000007</v>
      </c>
      <c r="AL250" s="8">
        <v>1</v>
      </c>
      <c r="AM250" s="13">
        <f t="shared" si="102"/>
        <v>9.8000000000000007</v>
      </c>
      <c r="AN250" s="11">
        <v>0</v>
      </c>
      <c r="AO250" s="8"/>
      <c r="AP250" s="8">
        <v>1</v>
      </c>
      <c r="AQ250" s="8">
        <f>MIN(AQ249+$B$3/4,$AP$3)</f>
        <v>46.6</v>
      </c>
      <c r="AR250" s="8">
        <v>0</v>
      </c>
      <c r="AS250" s="13"/>
      <c r="AZ250" s="13"/>
    </row>
    <row r="251" spans="2:52" x14ac:dyDescent="0.3">
      <c r="B251" s="28"/>
      <c r="C251" s="34">
        <v>45049.562499999898</v>
      </c>
      <c r="D251" s="11">
        <v>0</v>
      </c>
      <c r="E251" s="8"/>
      <c r="F251" s="8">
        <v>0</v>
      </c>
      <c r="G251" s="8"/>
      <c r="H251" s="8">
        <v>0</v>
      </c>
      <c r="I251" s="13"/>
      <c r="J251" s="11">
        <v>1</v>
      </c>
      <c r="K251" s="8">
        <f t="shared" si="103"/>
        <v>25</v>
      </c>
      <c r="L251" s="8">
        <v>1</v>
      </c>
      <c r="M251" s="8">
        <f t="shared" si="94"/>
        <v>25</v>
      </c>
      <c r="N251" s="8">
        <v>1</v>
      </c>
      <c r="O251" s="13">
        <f t="shared" si="105"/>
        <v>25</v>
      </c>
      <c r="P251" s="8">
        <v>1</v>
      </c>
      <c r="Q251" s="8">
        <f t="shared" si="96"/>
        <v>14.4</v>
      </c>
      <c r="R251" s="8">
        <v>0</v>
      </c>
      <c r="S251" s="8"/>
      <c r="T251" s="8">
        <v>1</v>
      </c>
      <c r="U251" s="8">
        <f t="shared" si="104"/>
        <v>14.4</v>
      </c>
      <c r="V251" s="11">
        <v>1</v>
      </c>
      <c r="W251" s="8">
        <f t="shared" si="98"/>
        <v>11.1</v>
      </c>
      <c r="X251" s="8">
        <v>0</v>
      </c>
      <c r="Y251" s="8"/>
      <c r="Z251" s="8">
        <v>1</v>
      </c>
      <c r="AA251" s="8">
        <f t="shared" si="99"/>
        <v>11.1</v>
      </c>
      <c r="AB251" s="11">
        <v>0</v>
      </c>
      <c r="AD251" s="8">
        <v>0</v>
      </c>
      <c r="AF251" s="8">
        <v>0</v>
      </c>
      <c r="AG251" s="13"/>
      <c r="AH251" s="11">
        <v>1</v>
      </c>
      <c r="AI251" s="8">
        <f t="shared" si="100"/>
        <v>9.8000000000000007</v>
      </c>
      <c r="AJ251" s="8">
        <v>1</v>
      </c>
      <c r="AK251" s="8">
        <f t="shared" si="101"/>
        <v>9.8000000000000007</v>
      </c>
      <c r="AL251" s="8">
        <v>1</v>
      </c>
      <c r="AM251" s="13">
        <f t="shared" si="102"/>
        <v>9.8000000000000007</v>
      </c>
      <c r="AN251" s="11">
        <v>1</v>
      </c>
      <c r="AO251" s="8">
        <f>MAX($AP$3-'2. Activiteiten en verbruik'!$M$3,0)</f>
        <v>46.6</v>
      </c>
      <c r="AP251" s="8">
        <v>0</v>
      </c>
      <c r="AQ251" s="8"/>
      <c r="AR251" s="8">
        <v>0</v>
      </c>
      <c r="AS251" s="13"/>
      <c r="AZ251" s="13"/>
    </row>
    <row r="252" spans="2:52" x14ac:dyDescent="0.3">
      <c r="B252" s="28"/>
      <c r="C252" s="34">
        <v>45049.572916666497</v>
      </c>
      <c r="D252" s="11">
        <v>0</v>
      </c>
      <c r="E252" s="8"/>
      <c r="F252" s="8">
        <v>0</v>
      </c>
      <c r="G252" s="8"/>
      <c r="H252" s="8">
        <v>0</v>
      </c>
      <c r="I252" s="13"/>
      <c r="J252" s="11">
        <v>1</v>
      </c>
      <c r="K252" s="8">
        <f t="shared" si="103"/>
        <v>25</v>
      </c>
      <c r="L252" s="8">
        <v>1</v>
      </c>
      <c r="M252" s="8">
        <f t="shared" si="94"/>
        <v>25</v>
      </c>
      <c r="N252" s="8">
        <v>1</v>
      </c>
      <c r="O252" s="13">
        <f t="shared" si="105"/>
        <v>25</v>
      </c>
      <c r="P252" s="8">
        <v>1</v>
      </c>
      <c r="Q252" s="8">
        <f t="shared" ref="Q252:Q283" si="106">MIN(Q251+$B$3/4,$R$3)</f>
        <v>14.4</v>
      </c>
      <c r="R252" s="8">
        <v>0</v>
      </c>
      <c r="S252" s="8"/>
      <c r="T252" s="8">
        <v>1</v>
      </c>
      <c r="U252" s="8">
        <f t="shared" si="104"/>
        <v>14.4</v>
      </c>
      <c r="V252" s="11">
        <v>1</v>
      </c>
      <c r="W252" s="8">
        <f t="shared" si="98"/>
        <v>11.1</v>
      </c>
      <c r="X252" s="8">
        <v>0</v>
      </c>
      <c r="Y252" s="8"/>
      <c r="Z252" s="8">
        <v>1</v>
      </c>
      <c r="AA252" s="8">
        <f t="shared" si="99"/>
        <v>11.1</v>
      </c>
      <c r="AB252" s="11">
        <v>0</v>
      </c>
      <c r="AD252" s="8">
        <v>0</v>
      </c>
      <c r="AF252" s="8">
        <v>0</v>
      </c>
      <c r="AG252" s="13"/>
      <c r="AH252" s="11">
        <v>1</v>
      </c>
      <c r="AI252" s="8">
        <f t="shared" si="100"/>
        <v>9.8000000000000007</v>
      </c>
      <c r="AJ252" s="8">
        <v>1</v>
      </c>
      <c r="AK252" s="8">
        <f t="shared" si="101"/>
        <v>9.8000000000000007</v>
      </c>
      <c r="AL252" s="8">
        <v>1</v>
      </c>
      <c r="AM252" s="13">
        <f t="shared" si="102"/>
        <v>9.8000000000000007</v>
      </c>
      <c r="AN252" s="11">
        <v>1</v>
      </c>
      <c r="AO252" s="8">
        <f>MIN(AO251+$B$3/4,$AP$3)</f>
        <v>46.6</v>
      </c>
      <c r="AP252" s="8">
        <v>0</v>
      </c>
      <c r="AQ252" s="8"/>
      <c r="AR252" s="8">
        <v>1</v>
      </c>
      <c r="AS252" s="13">
        <f>MAX($AP$3-'2. Activiteiten en verbruik'!$M$5,0)</f>
        <v>46.6</v>
      </c>
      <c r="AZ252" s="13"/>
    </row>
    <row r="253" spans="2:52" x14ac:dyDescent="0.3">
      <c r="B253" s="28"/>
      <c r="C253" s="34">
        <v>45049.583333333198</v>
      </c>
      <c r="D253" s="11">
        <v>0</v>
      </c>
      <c r="E253" s="8"/>
      <c r="F253" s="8">
        <v>0</v>
      </c>
      <c r="G253" s="8"/>
      <c r="H253" s="8">
        <v>0</v>
      </c>
      <c r="I253" s="13"/>
      <c r="J253" s="11">
        <v>1</v>
      </c>
      <c r="K253" s="8">
        <f t="shared" si="103"/>
        <v>25</v>
      </c>
      <c r="L253" s="8">
        <v>1</v>
      </c>
      <c r="M253" s="8">
        <f t="shared" si="94"/>
        <v>25</v>
      </c>
      <c r="N253" s="8">
        <v>1</v>
      </c>
      <c r="O253" s="13">
        <f t="shared" si="105"/>
        <v>25</v>
      </c>
      <c r="P253" s="8">
        <v>1</v>
      </c>
      <c r="Q253" s="8">
        <f t="shared" si="106"/>
        <v>14.4</v>
      </c>
      <c r="R253" s="8">
        <v>0</v>
      </c>
      <c r="S253" s="8"/>
      <c r="T253" s="8">
        <v>1</v>
      </c>
      <c r="U253" s="8">
        <f t="shared" si="104"/>
        <v>14.4</v>
      </c>
      <c r="V253" s="11">
        <v>1</v>
      </c>
      <c r="W253" s="8">
        <f t="shared" si="98"/>
        <v>11.1</v>
      </c>
      <c r="X253" s="8">
        <v>1</v>
      </c>
      <c r="Y253" s="8">
        <f>MAX(Y244-'2. Activiteiten en verbruik'!J7,0)</f>
        <v>11.1</v>
      </c>
      <c r="Z253" s="8">
        <v>1</v>
      </c>
      <c r="AA253" s="8">
        <f t="shared" si="99"/>
        <v>11.1</v>
      </c>
      <c r="AB253" s="11">
        <v>0</v>
      </c>
      <c r="AD253" s="8">
        <v>0</v>
      </c>
      <c r="AF253" s="8">
        <v>0</v>
      </c>
      <c r="AG253" s="13"/>
      <c r="AH253" s="11">
        <v>1</v>
      </c>
      <c r="AI253" s="8">
        <f t="shared" si="100"/>
        <v>9.8000000000000007</v>
      </c>
      <c r="AJ253" s="8">
        <v>1</v>
      </c>
      <c r="AK253" s="8">
        <f t="shared" si="101"/>
        <v>9.8000000000000007</v>
      </c>
      <c r="AL253" s="8">
        <v>1</v>
      </c>
      <c r="AM253" s="13">
        <f t="shared" si="102"/>
        <v>9.8000000000000007</v>
      </c>
      <c r="AN253" s="11">
        <v>1</v>
      </c>
      <c r="AO253" s="8">
        <f>MIN(AO252+$B$3/4,$AP$3)</f>
        <v>46.6</v>
      </c>
      <c r="AP253" s="8">
        <v>0</v>
      </c>
      <c r="AQ253" s="8"/>
      <c r="AR253" s="8">
        <v>1</v>
      </c>
      <c r="AS253" s="13">
        <f>MIN(AS252+$B$3/4,$AP$3)</f>
        <v>46.6</v>
      </c>
      <c r="AZ253" s="13"/>
    </row>
    <row r="254" spans="2:52" x14ac:dyDescent="0.3">
      <c r="B254" s="28"/>
      <c r="C254" s="34">
        <v>45049.593749999898</v>
      </c>
      <c r="D254" s="11">
        <v>0</v>
      </c>
      <c r="E254" s="8"/>
      <c r="F254" s="8">
        <v>0</v>
      </c>
      <c r="G254" s="8"/>
      <c r="H254" s="8">
        <v>0</v>
      </c>
      <c r="I254" s="13"/>
      <c r="J254" s="11">
        <v>1</v>
      </c>
      <c r="K254" s="8">
        <f t="shared" si="103"/>
        <v>25</v>
      </c>
      <c r="L254" s="8">
        <v>1</v>
      </c>
      <c r="M254" s="8">
        <f t="shared" si="94"/>
        <v>25</v>
      </c>
      <c r="N254" s="8">
        <v>1</v>
      </c>
      <c r="O254" s="13">
        <f t="shared" si="105"/>
        <v>25</v>
      </c>
      <c r="P254" s="8">
        <v>1</v>
      </c>
      <c r="Q254" s="8">
        <f t="shared" si="106"/>
        <v>14.4</v>
      </c>
      <c r="R254" s="8">
        <v>1</v>
      </c>
      <c r="S254" s="8">
        <f>MAX(S244-'2. Activiteiten en verbruik'!I7,0)</f>
        <v>14.4</v>
      </c>
      <c r="T254" s="8">
        <v>1</v>
      </c>
      <c r="U254" s="8">
        <f t="shared" si="104"/>
        <v>14.4</v>
      </c>
      <c r="V254" s="11">
        <v>1</v>
      </c>
      <c r="W254" s="8">
        <f t="shared" si="98"/>
        <v>11.1</v>
      </c>
      <c r="X254" s="8">
        <v>1</v>
      </c>
      <c r="Y254" s="8">
        <f t="shared" ref="Y254:Y285" si="107">MIN(Y253+$B$3/4,$X$3)</f>
        <v>11.1</v>
      </c>
      <c r="Z254" s="8">
        <v>1</v>
      </c>
      <c r="AA254" s="8">
        <f t="shared" si="99"/>
        <v>11.1</v>
      </c>
      <c r="AB254" s="11">
        <v>0</v>
      </c>
      <c r="AD254" s="8">
        <v>0</v>
      </c>
      <c r="AF254" s="8">
        <v>0</v>
      </c>
      <c r="AG254" s="13"/>
      <c r="AH254" s="11">
        <v>1</v>
      </c>
      <c r="AI254" s="8">
        <f t="shared" si="100"/>
        <v>9.8000000000000007</v>
      </c>
      <c r="AJ254" s="8">
        <v>1</v>
      </c>
      <c r="AK254" s="8">
        <f t="shared" si="101"/>
        <v>9.8000000000000007</v>
      </c>
      <c r="AL254" s="8">
        <v>1</v>
      </c>
      <c r="AM254" s="13">
        <f t="shared" si="102"/>
        <v>9.8000000000000007</v>
      </c>
      <c r="AN254" s="11">
        <v>0</v>
      </c>
      <c r="AO254" s="8"/>
      <c r="AP254" s="8">
        <v>0</v>
      </c>
      <c r="AQ254" s="8"/>
      <c r="AR254" s="8">
        <v>1</v>
      </c>
      <c r="AS254" s="13">
        <f>MIN(AS253+$B$3/4,$AP$3)</f>
        <v>46.6</v>
      </c>
      <c r="AZ254" s="13"/>
    </row>
    <row r="255" spans="2:52" x14ac:dyDescent="0.3">
      <c r="B255" s="28"/>
      <c r="C255" s="34">
        <v>45049.604166666497</v>
      </c>
      <c r="D255" s="11">
        <v>0</v>
      </c>
      <c r="E255" s="8"/>
      <c r="F255" s="8">
        <v>0</v>
      </c>
      <c r="G255" s="8"/>
      <c r="H255" s="8">
        <v>0</v>
      </c>
      <c r="I255" s="13"/>
      <c r="J255" s="11">
        <v>1</v>
      </c>
      <c r="K255" s="8">
        <f t="shared" si="103"/>
        <v>25</v>
      </c>
      <c r="L255" s="8">
        <v>1</v>
      </c>
      <c r="M255" s="8">
        <f t="shared" si="94"/>
        <v>25</v>
      </c>
      <c r="N255" s="8">
        <v>1</v>
      </c>
      <c r="O255" s="13">
        <f t="shared" si="105"/>
        <v>25</v>
      </c>
      <c r="P255" s="8">
        <v>1</v>
      </c>
      <c r="Q255" s="8">
        <f t="shared" si="106"/>
        <v>14.4</v>
      </c>
      <c r="R255" s="8">
        <v>1</v>
      </c>
      <c r="S255" s="8">
        <f t="shared" ref="S255:S280" si="108">MIN(S254+$B$3/4,$R$3)</f>
        <v>14.4</v>
      </c>
      <c r="T255" s="8">
        <v>1</v>
      </c>
      <c r="U255" s="8">
        <f t="shared" si="104"/>
        <v>14.4</v>
      </c>
      <c r="V255" s="11">
        <v>1</v>
      </c>
      <c r="W255" s="8">
        <f t="shared" si="98"/>
        <v>11.1</v>
      </c>
      <c r="X255" s="8">
        <v>1</v>
      </c>
      <c r="Y255" s="8">
        <f t="shared" si="107"/>
        <v>11.1</v>
      </c>
      <c r="Z255" s="8">
        <v>1</v>
      </c>
      <c r="AA255" s="8">
        <f t="shared" si="99"/>
        <v>11.1</v>
      </c>
      <c r="AB255" s="11">
        <v>0</v>
      </c>
      <c r="AD255" s="8">
        <v>0</v>
      </c>
      <c r="AF255" s="8">
        <v>0</v>
      </c>
      <c r="AG255" s="13"/>
      <c r="AH255" s="11">
        <v>1</v>
      </c>
      <c r="AI255" s="8">
        <f t="shared" si="100"/>
        <v>9.8000000000000007</v>
      </c>
      <c r="AJ255" s="8">
        <v>1</v>
      </c>
      <c r="AK255" s="8">
        <f t="shared" si="101"/>
        <v>9.8000000000000007</v>
      </c>
      <c r="AL255" s="8">
        <v>1</v>
      </c>
      <c r="AM255" s="13">
        <f t="shared" si="102"/>
        <v>9.8000000000000007</v>
      </c>
      <c r="AN255" s="11">
        <v>0</v>
      </c>
      <c r="AO255" s="8"/>
      <c r="AP255" s="8">
        <v>0</v>
      </c>
      <c r="AQ255" s="8"/>
      <c r="AR255" s="8">
        <v>0</v>
      </c>
      <c r="AS255" s="13"/>
      <c r="AZ255" s="13"/>
    </row>
    <row r="256" spans="2:52" x14ac:dyDescent="0.3">
      <c r="B256" s="28"/>
      <c r="C256" s="34">
        <v>45049.614583333198</v>
      </c>
      <c r="D256" s="11">
        <v>0</v>
      </c>
      <c r="E256" s="8"/>
      <c r="F256" s="8">
        <v>0</v>
      </c>
      <c r="G256" s="8"/>
      <c r="H256" s="8">
        <v>0</v>
      </c>
      <c r="I256" s="13"/>
      <c r="J256" s="11">
        <v>1</v>
      </c>
      <c r="K256" s="8">
        <f t="shared" si="103"/>
        <v>25</v>
      </c>
      <c r="L256" s="8">
        <v>1</v>
      </c>
      <c r="M256" s="8">
        <f t="shared" si="94"/>
        <v>25</v>
      </c>
      <c r="N256" s="8">
        <v>1</v>
      </c>
      <c r="O256" s="13">
        <f t="shared" si="105"/>
        <v>25</v>
      </c>
      <c r="P256" s="8">
        <v>1</v>
      </c>
      <c r="Q256" s="8">
        <f t="shared" si="106"/>
        <v>14.4</v>
      </c>
      <c r="R256" s="8">
        <v>1</v>
      </c>
      <c r="S256" s="8">
        <f t="shared" si="108"/>
        <v>14.4</v>
      </c>
      <c r="T256" s="8">
        <v>1</v>
      </c>
      <c r="U256" s="8">
        <f t="shared" si="104"/>
        <v>14.4</v>
      </c>
      <c r="V256" s="11">
        <v>1</v>
      </c>
      <c r="W256" s="8">
        <f t="shared" ref="W256:W268" si="109">MIN(W255+$B$3/4,$X$3)</f>
        <v>11.1</v>
      </c>
      <c r="X256" s="8">
        <v>1</v>
      </c>
      <c r="Y256" s="8">
        <f t="shared" si="107"/>
        <v>11.1</v>
      </c>
      <c r="Z256" s="8">
        <v>1</v>
      </c>
      <c r="AA256" s="8">
        <f t="shared" si="99"/>
        <v>11.1</v>
      </c>
      <c r="AB256" s="11">
        <v>0</v>
      </c>
      <c r="AD256" s="8">
        <v>0</v>
      </c>
      <c r="AF256" s="8">
        <v>0</v>
      </c>
      <c r="AG256" s="13"/>
      <c r="AH256" s="11">
        <v>1</v>
      </c>
      <c r="AI256" s="8">
        <f t="shared" si="100"/>
        <v>9.8000000000000007</v>
      </c>
      <c r="AJ256" s="8">
        <v>1</v>
      </c>
      <c r="AK256" s="8">
        <f t="shared" si="101"/>
        <v>9.8000000000000007</v>
      </c>
      <c r="AL256" s="8">
        <v>1</v>
      </c>
      <c r="AM256" s="13">
        <f t="shared" si="102"/>
        <v>9.8000000000000007</v>
      </c>
      <c r="AN256" s="11">
        <v>0</v>
      </c>
      <c r="AO256" s="8"/>
      <c r="AP256" s="8">
        <v>0</v>
      </c>
      <c r="AQ256" s="8"/>
      <c r="AR256" s="8">
        <v>0</v>
      </c>
      <c r="AS256" s="13"/>
      <c r="AZ256" s="13"/>
    </row>
    <row r="257" spans="2:52" x14ac:dyDescent="0.3">
      <c r="B257" s="28"/>
      <c r="C257" s="34">
        <v>45049.624999999898</v>
      </c>
      <c r="D257" s="11">
        <v>0</v>
      </c>
      <c r="E257" s="8"/>
      <c r="F257" s="8">
        <v>0</v>
      </c>
      <c r="G257" s="8"/>
      <c r="H257" s="8">
        <v>0</v>
      </c>
      <c r="I257" s="13"/>
      <c r="J257" s="11">
        <v>1</v>
      </c>
      <c r="K257" s="8">
        <f t="shared" si="103"/>
        <v>25</v>
      </c>
      <c r="L257" s="8">
        <v>1</v>
      </c>
      <c r="M257" s="8">
        <f t="shared" si="94"/>
        <v>25</v>
      </c>
      <c r="N257" s="8">
        <v>1</v>
      </c>
      <c r="O257" s="13">
        <f t="shared" si="105"/>
        <v>25</v>
      </c>
      <c r="P257" s="8">
        <v>1</v>
      </c>
      <c r="Q257" s="8">
        <f t="shared" si="106"/>
        <v>14.4</v>
      </c>
      <c r="R257" s="8">
        <v>1</v>
      </c>
      <c r="S257" s="8">
        <f t="shared" si="108"/>
        <v>14.4</v>
      </c>
      <c r="T257" s="8">
        <v>1</v>
      </c>
      <c r="U257" s="8">
        <f t="shared" si="104"/>
        <v>14.4</v>
      </c>
      <c r="V257" s="11">
        <v>1</v>
      </c>
      <c r="W257" s="8">
        <f t="shared" si="109"/>
        <v>11.1</v>
      </c>
      <c r="X257" s="8">
        <v>1</v>
      </c>
      <c r="Y257" s="8">
        <f t="shared" si="107"/>
        <v>11.1</v>
      </c>
      <c r="Z257" s="8">
        <v>1</v>
      </c>
      <c r="AA257" s="8">
        <f t="shared" si="99"/>
        <v>11.1</v>
      </c>
      <c r="AB257" s="11">
        <v>0</v>
      </c>
      <c r="AD257" s="8">
        <v>0</v>
      </c>
      <c r="AF257" s="8">
        <v>0</v>
      </c>
      <c r="AG257" s="13"/>
      <c r="AH257" s="11">
        <v>1</v>
      </c>
      <c r="AI257" s="8">
        <f t="shared" si="100"/>
        <v>9.8000000000000007</v>
      </c>
      <c r="AJ257" s="8">
        <v>1</v>
      </c>
      <c r="AK257" s="8">
        <f t="shared" si="101"/>
        <v>9.8000000000000007</v>
      </c>
      <c r="AL257" s="8">
        <v>1</v>
      </c>
      <c r="AM257" s="13">
        <f t="shared" si="102"/>
        <v>9.8000000000000007</v>
      </c>
      <c r="AN257" s="11">
        <v>0</v>
      </c>
      <c r="AO257" s="8"/>
      <c r="AP257" s="8">
        <v>0</v>
      </c>
      <c r="AQ257" s="8"/>
      <c r="AR257" s="8">
        <v>0</v>
      </c>
      <c r="AS257" s="13"/>
      <c r="AZ257" s="13"/>
    </row>
    <row r="258" spans="2:52" x14ac:dyDescent="0.3">
      <c r="B258" s="28"/>
      <c r="C258" s="34">
        <v>45049.635416666497</v>
      </c>
      <c r="D258" s="11">
        <v>0</v>
      </c>
      <c r="E258" s="8"/>
      <c r="F258" s="8">
        <v>0</v>
      </c>
      <c r="G258" s="8"/>
      <c r="H258" s="8">
        <v>0</v>
      </c>
      <c r="I258" s="13"/>
      <c r="J258" s="11">
        <v>1</v>
      </c>
      <c r="K258" s="8">
        <f t="shared" si="103"/>
        <v>25</v>
      </c>
      <c r="L258" s="8">
        <v>1</v>
      </c>
      <c r="M258" s="8">
        <f t="shared" si="94"/>
        <v>25</v>
      </c>
      <c r="N258" s="8">
        <v>1</v>
      </c>
      <c r="O258" s="13">
        <f t="shared" si="105"/>
        <v>25</v>
      </c>
      <c r="P258" s="8">
        <v>1</v>
      </c>
      <c r="Q258" s="8">
        <f t="shared" si="106"/>
        <v>14.4</v>
      </c>
      <c r="R258" s="8">
        <v>1</v>
      </c>
      <c r="S258" s="8">
        <f t="shared" si="108"/>
        <v>14.4</v>
      </c>
      <c r="T258" s="8">
        <v>1</v>
      </c>
      <c r="U258" s="8">
        <f t="shared" si="104"/>
        <v>14.4</v>
      </c>
      <c r="V258" s="11">
        <v>1</v>
      </c>
      <c r="W258" s="8">
        <f t="shared" si="109"/>
        <v>11.1</v>
      </c>
      <c r="X258" s="8">
        <v>1</v>
      </c>
      <c r="Y258" s="8">
        <f t="shared" si="107"/>
        <v>11.1</v>
      </c>
      <c r="Z258" s="8">
        <v>1</v>
      </c>
      <c r="AA258" s="8">
        <f t="shared" si="99"/>
        <v>11.1</v>
      </c>
      <c r="AB258" s="11">
        <v>0</v>
      </c>
      <c r="AD258" s="8">
        <v>0</v>
      </c>
      <c r="AF258" s="8">
        <v>0</v>
      </c>
      <c r="AG258" s="13"/>
      <c r="AH258" s="11">
        <v>1</v>
      </c>
      <c r="AI258" s="8">
        <f t="shared" si="100"/>
        <v>9.8000000000000007</v>
      </c>
      <c r="AJ258" s="8">
        <v>1</v>
      </c>
      <c r="AK258" s="8">
        <f t="shared" si="101"/>
        <v>9.8000000000000007</v>
      </c>
      <c r="AL258" s="8">
        <v>1</v>
      </c>
      <c r="AM258" s="13">
        <f t="shared" si="102"/>
        <v>9.8000000000000007</v>
      </c>
      <c r="AN258" s="11">
        <v>0</v>
      </c>
      <c r="AO258" s="8"/>
      <c r="AP258" s="8">
        <v>0</v>
      </c>
      <c r="AQ258" s="8"/>
      <c r="AR258" s="8">
        <v>0</v>
      </c>
      <c r="AS258" s="13"/>
      <c r="AZ258" s="13"/>
    </row>
    <row r="259" spans="2:52" x14ac:dyDescent="0.3">
      <c r="B259" s="28"/>
      <c r="C259" s="34">
        <v>45049.645833333198</v>
      </c>
      <c r="D259" s="11">
        <v>0</v>
      </c>
      <c r="E259" s="8"/>
      <c r="F259" s="8">
        <v>0</v>
      </c>
      <c r="G259" s="8"/>
      <c r="H259" s="8">
        <v>0</v>
      </c>
      <c r="I259" s="13"/>
      <c r="J259" s="11">
        <v>1</v>
      </c>
      <c r="K259" s="8">
        <f t="shared" si="103"/>
        <v>25</v>
      </c>
      <c r="L259" s="8">
        <v>1</v>
      </c>
      <c r="M259" s="8">
        <f t="shared" si="94"/>
        <v>25</v>
      </c>
      <c r="N259" s="8">
        <v>1</v>
      </c>
      <c r="O259" s="13">
        <f t="shared" si="105"/>
        <v>25</v>
      </c>
      <c r="P259" s="8">
        <v>1</v>
      </c>
      <c r="Q259" s="8">
        <f t="shared" si="106"/>
        <v>14.4</v>
      </c>
      <c r="R259" s="8">
        <v>1</v>
      </c>
      <c r="S259" s="8">
        <f t="shared" si="108"/>
        <v>14.4</v>
      </c>
      <c r="T259" s="8">
        <v>1</v>
      </c>
      <c r="U259" s="8">
        <f t="shared" si="104"/>
        <v>14.4</v>
      </c>
      <c r="V259" s="11">
        <v>1</v>
      </c>
      <c r="W259" s="8">
        <f t="shared" si="109"/>
        <v>11.1</v>
      </c>
      <c r="X259" s="8">
        <v>1</v>
      </c>
      <c r="Y259" s="8">
        <f t="shared" si="107"/>
        <v>11.1</v>
      </c>
      <c r="Z259" s="8">
        <v>1</v>
      </c>
      <c r="AA259" s="8">
        <f t="shared" si="99"/>
        <v>11.1</v>
      </c>
      <c r="AB259" s="11">
        <v>0</v>
      </c>
      <c r="AD259" s="8">
        <v>0</v>
      </c>
      <c r="AF259" s="8">
        <v>0</v>
      </c>
      <c r="AG259" s="13"/>
      <c r="AH259" s="11">
        <v>1</v>
      </c>
      <c r="AI259" s="8">
        <f t="shared" si="100"/>
        <v>9.8000000000000007</v>
      </c>
      <c r="AJ259" s="8">
        <v>1</v>
      </c>
      <c r="AK259" s="8">
        <f t="shared" si="101"/>
        <v>9.8000000000000007</v>
      </c>
      <c r="AL259" s="8">
        <v>1</v>
      </c>
      <c r="AM259" s="13">
        <f t="shared" si="102"/>
        <v>9.8000000000000007</v>
      </c>
      <c r="AN259" s="11">
        <v>0</v>
      </c>
      <c r="AO259" s="8"/>
      <c r="AP259" s="8">
        <v>0</v>
      </c>
      <c r="AQ259" s="8"/>
      <c r="AR259" s="8">
        <v>0</v>
      </c>
      <c r="AS259" s="13"/>
      <c r="AZ259" s="13"/>
    </row>
    <row r="260" spans="2:52" x14ac:dyDescent="0.3">
      <c r="B260" s="28"/>
      <c r="C260" s="34">
        <v>45049.656249999804</v>
      </c>
      <c r="D260" s="11">
        <v>0</v>
      </c>
      <c r="E260" s="8"/>
      <c r="F260" s="8">
        <v>0</v>
      </c>
      <c r="G260" s="8"/>
      <c r="H260" s="8">
        <v>0</v>
      </c>
      <c r="I260" s="13"/>
      <c r="J260" s="11">
        <v>1</v>
      </c>
      <c r="K260" s="8">
        <f t="shared" si="103"/>
        <v>25</v>
      </c>
      <c r="L260" s="8">
        <v>1</v>
      </c>
      <c r="M260" s="8">
        <f t="shared" si="94"/>
        <v>25</v>
      </c>
      <c r="N260" s="8">
        <v>1</v>
      </c>
      <c r="O260" s="13">
        <f t="shared" si="105"/>
        <v>25</v>
      </c>
      <c r="P260" s="8">
        <v>1</v>
      </c>
      <c r="Q260" s="8">
        <f t="shared" si="106"/>
        <v>14.4</v>
      </c>
      <c r="R260" s="8">
        <v>1</v>
      </c>
      <c r="S260" s="8">
        <f t="shared" si="108"/>
        <v>14.4</v>
      </c>
      <c r="T260" s="8">
        <v>1</v>
      </c>
      <c r="U260" s="8">
        <f t="shared" si="104"/>
        <v>14.4</v>
      </c>
      <c r="V260" s="11">
        <v>1</v>
      </c>
      <c r="W260" s="8">
        <f t="shared" si="109"/>
        <v>11.1</v>
      </c>
      <c r="X260" s="8">
        <v>1</v>
      </c>
      <c r="Y260" s="8">
        <f t="shared" si="107"/>
        <v>11.1</v>
      </c>
      <c r="Z260" s="8">
        <v>1</v>
      </c>
      <c r="AA260" s="8">
        <f t="shared" ref="AA260:AA266" si="110">MIN(AA259+$B$3/4,$X$3)</f>
        <v>11.1</v>
      </c>
      <c r="AB260" s="11">
        <v>0</v>
      </c>
      <c r="AD260" s="8">
        <v>0</v>
      </c>
      <c r="AF260" s="8">
        <v>0</v>
      </c>
      <c r="AG260" s="13"/>
      <c r="AH260" s="11">
        <v>1</v>
      </c>
      <c r="AI260" s="8">
        <f t="shared" si="100"/>
        <v>9.8000000000000007</v>
      </c>
      <c r="AJ260" s="8">
        <v>1</v>
      </c>
      <c r="AK260" s="8">
        <f t="shared" si="101"/>
        <v>9.8000000000000007</v>
      </c>
      <c r="AL260" s="8">
        <v>1</v>
      </c>
      <c r="AM260" s="13">
        <f t="shared" si="102"/>
        <v>9.8000000000000007</v>
      </c>
      <c r="AN260" s="11">
        <v>0</v>
      </c>
      <c r="AO260" s="8"/>
      <c r="AP260" s="8">
        <v>0</v>
      </c>
      <c r="AQ260" s="8"/>
      <c r="AR260" s="8">
        <v>0</v>
      </c>
      <c r="AS260" s="13"/>
      <c r="AZ260" s="13"/>
    </row>
    <row r="261" spans="2:52" x14ac:dyDescent="0.3">
      <c r="B261" s="28"/>
      <c r="C261" s="34">
        <v>45049.666666666497</v>
      </c>
      <c r="D261" s="11">
        <v>0</v>
      </c>
      <c r="E261" s="8"/>
      <c r="F261" s="8">
        <v>0</v>
      </c>
      <c r="G261" s="8"/>
      <c r="H261" s="8">
        <v>0</v>
      </c>
      <c r="I261" s="13"/>
      <c r="J261" s="11">
        <v>1</v>
      </c>
      <c r="K261" s="8">
        <f t="shared" si="103"/>
        <v>25</v>
      </c>
      <c r="L261" s="8">
        <v>1</v>
      </c>
      <c r="M261" s="8">
        <f t="shared" si="94"/>
        <v>25</v>
      </c>
      <c r="N261" s="8">
        <v>1</v>
      </c>
      <c r="O261" s="13">
        <f t="shared" si="105"/>
        <v>25</v>
      </c>
      <c r="P261" s="8">
        <v>1</v>
      </c>
      <c r="Q261" s="8">
        <f t="shared" si="106"/>
        <v>14.4</v>
      </c>
      <c r="R261" s="8">
        <v>1</v>
      </c>
      <c r="S261" s="8">
        <f t="shared" si="108"/>
        <v>14.4</v>
      </c>
      <c r="T261" s="8">
        <v>1</v>
      </c>
      <c r="U261" s="8">
        <f t="shared" si="104"/>
        <v>14.4</v>
      </c>
      <c r="V261" s="11">
        <v>1</v>
      </c>
      <c r="W261" s="8">
        <f t="shared" si="109"/>
        <v>11.1</v>
      </c>
      <c r="X261" s="8">
        <v>1</v>
      </c>
      <c r="Y261" s="8">
        <f t="shared" si="107"/>
        <v>11.1</v>
      </c>
      <c r="Z261" s="8">
        <v>1</v>
      </c>
      <c r="AA261" s="8">
        <f t="shared" si="110"/>
        <v>11.1</v>
      </c>
      <c r="AB261" s="11">
        <v>0</v>
      </c>
      <c r="AD261" s="8">
        <v>0</v>
      </c>
      <c r="AF261" s="8">
        <v>0</v>
      </c>
      <c r="AG261" s="13"/>
      <c r="AH261" s="11">
        <v>1</v>
      </c>
      <c r="AI261" s="8">
        <f t="shared" si="100"/>
        <v>9.8000000000000007</v>
      </c>
      <c r="AJ261" s="8">
        <v>1</v>
      </c>
      <c r="AK261" s="8">
        <f t="shared" si="101"/>
        <v>9.8000000000000007</v>
      </c>
      <c r="AL261" s="8">
        <v>1</v>
      </c>
      <c r="AM261" s="13">
        <f t="shared" si="102"/>
        <v>9.8000000000000007</v>
      </c>
      <c r="AN261" s="11">
        <v>0</v>
      </c>
      <c r="AO261" s="8"/>
      <c r="AP261" s="8">
        <v>0</v>
      </c>
      <c r="AQ261" s="8"/>
      <c r="AR261" s="8">
        <v>0</v>
      </c>
      <c r="AS261" s="13"/>
      <c r="AZ261" s="13"/>
    </row>
    <row r="262" spans="2:52" x14ac:dyDescent="0.3">
      <c r="B262" s="28"/>
      <c r="C262" s="34">
        <v>45049.677083333198</v>
      </c>
      <c r="D262" s="11">
        <v>0</v>
      </c>
      <c r="E262" s="8"/>
      <c r="F262" s="8">
        <v>0</v>
      </c>
      <c r="G262" s="8"/>
      <c r="H262" s="8">
        <v>0</v>
      </c>
      <c r="I262" s="13"/>
      <c r="J262" s="11">
        <v>1</v>
      </c>
      <c r="K262" s="8">
        <f t="shared" si="103"/>
        <v>25</v>
      </c>
      <c r="L262" s="8">
        <v>1</v>
      </c>
      <c r="M262" s="8">
        <f t="shared" si="94"/>
        <v>25</v>
      </c>
      <c r="N262" s="8">
        <v>1</v>
      </c>
      <c r="O262" s="13">
        <f t="shared" si="105"/>
        <v>25</v>
      </c>
      <c r="P262" s="8">
        <v>1</v>
      </c>
      <c r="Q262" s="8">
        <f t="shared" si="106"/>
        <v>14.4</v>
      </c>
      <c r="R262" s="8">
        <v>1</v>
      </c>
      <c r="S262" s="8">
        <f t="shared" si="108"/>
        <v>14.4</v>
      </c>
      <c r="T262" s="8">
        <v>1</v>
      </c>
      <c r="U262" s="8">
        <f t="shared" si="104"/>
        <v>14.4</v>
      </c>
      <c r="V262" s="11">
        <v>1</v>
      </c>
      <c r="W262" s="8">
        <f t="shared" si="109"/>
        <v>11.1</v>
      </c>
      <c r="X262" s="8">
        <v>1</v>
      </c>
      <c r="Y262" s="8">
        <f t="shared" si="107"/>
        <v>11.1</v>
      </c>
      <c r="Z262" s="8">
        <v>1</v>
      </c>
      <c r="AA262" s="8">
        <f t="shared" si="110"/>
        <v>11.1</v>
      </c>
      <c r="AB262" s="11">
        <v>0</v>
      </c>
      <c r="AD262" s="8">
        <v>0</v>
      </c>
      <c r="AF262" s="8">
        <v>0</v>
      </c>
      <c r="AG262" s="13"/>
      <c r="AH262" s="11">
        <v>1</v>
      </c>
      <c r="AI262" s="8">
        <f t="shared" si="100"/>
        <v>9.8000000000000007</v>
      </c>
      <c r="AJ262" s="8">
        <v>1</v>
      </c>
      <c r="AK262" s="8">
        <f t="shared" si="101"/>
        <v>9.8000000000000007</v>
      </c>
      <c r="AL262" s="8">
        <v>1</v>
      </c>
      <c r="AM262" s="13">
        <f t="shared" si="102"/>
        <v>9.8000000000000007</v>
      </c>
      <c r="AN262" s="11">
        <v>0</v>
      </c>
      <c r="AO262" s="8"/>
      <c r="AP262" s="8">
        <v>0</v>
      </c>
      <c r="AQ262" s="8"/>
      <c r="AR262" s="8">
        <v>0</v>
      </c>
      <c r="AS262" s="13"/>
      <c r="AZ262" s="13"/>
    </row>
    <row r="263" spans="2:52" x14ac:dyDescent="0.3">
      <c r="B263" s="28"/>
      <c r="C263" s="34">
        <v>45049.687499999804</v>
      </c>
      <c r="D263" s="11">
        <v>0</v>
      </c>
      <c r="E263" s="8"/>
      <c r="F263" s="8">
        <v>0</v>
      </c>
      <c r="G263" s="8"/>
      <c r="H263" s="8">
        <v>0</v>
      </c>
      <c r="I263" s="13"/>
      <c r="J263" s="11">
        <v>1</v>
      </c>
      <c r="K263" s="8">
        <f t="shared" si="103"/>
        <v>25</v>
      </c>
      <c r="L263" s="8">
        <v>1</v>
      </c>
      <c r="M263" s="8">
        <f t="shared" si="94"/>
        <v>25</v>
      </c>
      <c r="N263" s="8">
        <v>1</v>
      </c>
      <c r="O263" s="13">
        <f t="shared" si="105"/>
        <v>25</v>
      </c>
      <c r="P263" s="8">
        <v>1</v>
      </c>
      <c r="Q263" s="8">
        <f t="shared" si="106"/>
        <v>14.4</v>
      </c>
      <c r="R263" s="8">
        <v>1</v>
      </c>
      <c r="S263" s="8">
        <f t="shared" si="108"/>
        <v>14.4</v>
      </c>
      <c r="T263" s="8">
        <v>1</v>
      </c>
      <c r="U263" s="8">
        <f t="shared" si="104"/>
        <v>14.4</v>
      </c>
      <c r="V263" s="11">
        <v>1</v>
      </c>
      <c r="W263" s="8">
        <f t="shared" si="109"/>
        <v>11.1</v>
      </c>
      <c r="X263" s="8">
        <v>1</v>
      </c>
      <c r="Y263" s="8">
        <f t="shared" si="107"/>
        <v>11.1</v>
      </c>
      <c r="Z263" s="8">
        <v>1</v>
      </c>
      <c r="AA263" s="8">
        <f t="shared" si="110"/>
        <v>11.1</v>
      </c>
      <c r="AB263" s="11">
        <v>0</v>
      </c>
      <c r="AD263" s="8">
        <v>0</v>
      </c>
      <c r="AF263" s="8">
        <v>0</v>
      </c>
      <c r="AG263" s="13"/>
      <c r="AH263" s="11">
        <v>1</v>
      </c>
      <c r="AI263" s="8">
        <f t="shared" si="100"/>
        <v>9.8000000000000007</v>
      </c>
      <c r="AJ263" s="8">
        <v>1</v>
      </c>
      <c r="AK263" s="8">
        <f t="shared" si="101"/>
        <v>9.8000000000000007</v>
      </c>
      <c r="AL263" s="8">
        <v>1</v>
      </c>
      <c r="AM263" s="13">
        <f t="shared" si="102"/>
        <v>9.8000000000000007</v>
      </c>
      <c r="AN263" s="11">
        <v>0</v>
      </c>
      <c r="AO263" s="8"/>
      <c r="AP263" s="8">
        <v>0</v>
      </c>
      <c r="AQ263" s="8"/>
      <c r="AR263" s="8">
        <v>1</v>
      </c>
      <c r="AS263" s="13">
        <f>MAX($AP$3-'2. Activiteiten en verbruik'!$M$3,0)</f>
        <v>46.6</v>
      </c>
      <c r="AZ263" s="13"/>
    </row>
    <row r="264" spans="2:52" x14ac:dyDescent="0.3">
      <c r="B264" s="28"/>
      <c r="C264" s="34">
        <v>45049.697916666497</v>
      </c>
      <c r="D264" s="11">
        <v>0</v>
      </c>
      <c r="E264" s="8"/>
      <c r="F264" s="8">
        <v>0</v>
      </c>
      <c r="G264" s="8"/>
      <c r="H264" s="8">
        <v>0</v>
      </c>
      <c r="I264" s="13"/>
      <c r="J264" s="11">
        <v>1</v>
      </c>
      <c r="K264" s="8">
        <f t="shared" si="103"/>
        <v>25</v>
      </c>
      <c r="L264" s="8">
        <v>1</v>
      </c>
      <c r="M264" s="8">
        <f t="shared" si="94"/>
        <v>25</v>
      </c>
      <c r="N264" s="8">
        <v>1</v>
      </c>
      <c r="O264" s="13">
        <f t="shared" si="105"/>
        <v>25</v>
      </c>
      <c r="P264" s="8">
        <v>1</v>
      </c>
      <c r="Q264" s="8">
        <f t="shared" si="106"/>
        <v>14.4</v>
      </c>
      <c r="R264" s="8">
        <v>1</v>
      </c>
      <c r="S264" s="8">
        <f t="shared" si="108"/>
        <v>14.4</v>
      </c>
      <c r="T264" s="8">
        <v>1</v>
      </c>
      <c r="U264" s="8">
        <f t="shared" si="104"/>
        <v>14.4</v>
      </c>
      <c r="V264" s="11">
        <v>1</v>
      </c>
      <c r="W264" s="8">
        <f t="shared" si="109"/>
        <v>11.1</v>
      </c>
      <c r="X264" s="8">
        <v>1</v>
      </c>
      <c r="Y264" s="8">
        <f t="shared" si="107"/>
        <v>11.1</v>
      </c>
      <c r="Z264" s="8">
        <v>1</v>
      </c>
      <c r="AA264" s="8">
        <f t="shared" si="110"/>
        <v>11.1</v>
      </c>
      <c r="AB264" s="11">
        <v>0</v>
      </c>
      <c r="AD264" s="8">
        <v>0</v>
      </c>
      <c r="AF264" s="8">
        <v>0</v>
      </c>
      <c r="AG264" s="13"/>
      <c r="AH264" s="11">
        <v>1</v>
      </c>
      <c r="AI264" s="8">
        <f t="shared" si="100"/>
        <v>9.8000000000000007</v>
      </c>
      <c r="AJ264" s="8">
        <v>1</v>
      </c>
      <c r="AK264" s="8">
        <f t="shared" si="101"/>
        <v>9.8000000000000007</v>
      </c>
      <c r="AL264" s="8">
        <v>1</v>
      </c>
      <c r="AM264" s="13">
        <f t="shared" si="102"/>
        <v>9.8000000000000007</v>
      </c>
      <c r="AN264" s="11">
        <v>0</v>
      </c>
      <c r="AO264" s="8"/>
      <c r="AP264" s="8">
        <v>0</v>
      </c>
      <c r="AQ264" s="8"/>
      <c r="AR264" s="8">
        <v>1</v>
      </c>
      <c r="AS264" s="13">
        <f>MIN(AS263+$B$3/4,$AP$3)</f>
        <v>46.6</v>
      </c>
      <c r="AZ264" s="13"/>
    </row>
    <row r="265" spans="2:52" x14ac:dyDescent="0.3">
      <c r="B265" s="28"/>
      <c r="C265" s="34">
        <v>45049.708333333198</v>
      </c>
      <c r="D265" s="11">
        <v>0</v>
      </c>
      <c r="E265" s="8"/>
      <c r="F265" s="8">
        <v>0</v>
      </c>
      <c r="G265" s="8"/>
      <c r="H265" s="8">
        <v>0</v>
      </c>
      <c r="I265" s="13"/>
      <c r="J265" s="11">
        <v>1</v>
      </c>
      <c r="K265" s="8">
        <f t="shared" si="103"/>
        <v>25</v>
      </c>
      <c r="L265" s="8">
        <v>1</v>
      </c>
      <c r="M265" s="8">
        <f t="shared" si="94"/>
        <v>25</v>
      </c>
      <c r="N265" s="8">
        <v>1</v>
      </c>
      <c r="O265" s="13">
        <f t="shared" si="105"/>
        <v>25</v>
      </c>
      <c r="P265" s="8">
        <v>1</v>
      </c>
      <c r="Q265" s="8">
        <f t="shared" si="106"/>
        <v>14.4</v>
      </c>
      <c r="R265" s="8">
        <v>1</v>
      </c>
      <c r="S265" s="8">
        <f t="shared" si="108"/>
        <v>14.4</v>
      </c>
      <c r="T265" s="8">
        <v>1</v>
      </c>
      <c r="U265" s="8">
        <f t="shared" si="104"/>
        <v>14.4</v>
      </c>
      <c r="V265" s="11">
        <v>1</v>
      </c>
      <c r="W265" s="8">
        <f t="shared" si="109"/>
        <v>11.1</v>
      </c>
      <c r="X265" s="8">
        <v>1</v>
      </c>
      <c r="Y265" s="8">
        <f t="shared" si="107"/>
        <v>11.1</v>
      </c>
      <c r="Z265" s="8">
        <v>1</v>
      </c>
      <c r="AA265" s="8">
        <f t="shared" si="110"/>
        <v>11.1</v>
      </c>
      <c r="AB265" s="11">
        <v>0</v>
      </c>
      <c r="AD265" s="8">
        <v>0</v>
      </c>
      <c r="AF265" s="8">
        <v>0</v>
      </c>
      <c r="AG265" s="13"/>
      <c r="AH265" s="11">
        <v>1</v>
      </c>
      <c r="AI265" s="8">
        <f t="shared" si="100"/>
        <v>9.8000000000000007</v>
      </c>
      <c r="AJ265" s="8">
        <v>1</v>
      </c>
      <c r="AK265" s="8">
        <f t="shared" si="101"/>
        <v>9.8000000000000007</v>
      </c>
      <c r="AL265" s="8">
        <v>1</v>
      </c>
      <c r="AM265" s="13">
        <f t="shared" si="102"/>
        <v>9.8000000000000007</v>
      </c>
      <c r="AN265" s="11">
        <v>0</v>
      </c>
      <c r="AO265" s="8"/>
      <c r="AP265" s="8">
        <v>0</v>
      </c>
      <c r="AQ265" s="8"/>
      <c r="AR265" s="8">
        <v>0</v>
      </c>
      <c r="AS265" s="13"/>
      <c r="AZ265" s="13"/>
    </row>
    <row r="266" spans="2:52" x14ac:dyDescent="0.3">
      <c r="B266" s="28"/>
      <c r="C266" s="34">
        <v>45049.718749999804</v>
      </c>
      <c r="D266" s="11">
        <v>1</v>
      </c>
      <c r="E266" s="8">
        <f>MAX(E231-'2. Activiteiten en verbruik'!G3,0)</f>
        <v>57.5</v>
      </c>
      <c r="F266" s="8">
        <v>0</v>
      </c>
      <c r="G266" s="8"/>
      <c r="H266" s="8">
        <v>0</v>
      </c>
      <c r="I266" s="13"/>
      <c r="J266" s="11">
        <v>1</v>
      </c>
      <c r="K266" s="8">
        <f t="shared" si="103"/>
        <v>25</v>
      </c>
      <c r="L266" s="8">
        <v>1</v>
      </c>
      <c r="M266" s="8">
        <f t="shared" si="94"/>
        <v>25</v>
      </c>
      <c r="N266" s="8">
        <v>1</v>
      </c>
      <c r="O266" s="13">
        <f t="shared" si="105"/>
        <v>25</v>
      </c>
      <c r="P266" s="8">
        <v>1</v>
      </c>
      <c r="Q266" s="8">
        <f t="shared" si="106"/>
        <v>14.4</v>
      </c>
      <c r="R266" s="8">
        <v>1</v>
      </c>
      <c r="S266" s="8">
        <f t="shared" si="108"/>
        <v>14.4</v>
      </c>
      <c r="T266" s="8">
        <v>1</v>
      </c>
      <c r="U266" s="8">
        <f t="shared" si="104"/>
        <v>14.4</v>
      </c>
      <c r="V266" s="11">
        <v>1</v>
      </c>
      <c r="W266" s="8">
        <f t="shared" si="109"/>
        <v>11.1</v>
      </c>
      <c r="X266" s="8">
        <v>1</v>
      </c>
      <c r="Y266" s="8">
        <f t="shared" si="107"/>
        <v>11.1</v>
      </c>
      <c r="Z266" s="8">
        <v>1</v>
      </c>
      <c r="AA266" s="8">
        <f t="shared" si="110"/>
        <v>11.1</v>
      </c>
      <c r="AB266" s="11">
        <v>1</v>
      </c>
      <c r="AC266" s="1">
        <f ca="1">MAX(AC231-'2. Activiteiten en verbruik'!K3,0)</f>
        <v>50.8</v>
      </c>
      <c r="AD266" s="8">
        <v>0</v>
      </c>
      <c r="AF266" s="8">
        <v>0</v>
      </c>
      <c r="AG266" s="13"/>
      <c r="AH266" s="11">
        <v>1</v>
      </c>
      <c r="AI266" s="8">
        <f t="shared" si="100"/>
        <v>9.8000000000000007</v>
      </c>
      <c r="AJ266" s="8">
        <v>1</v>
      </c>
      <c r="AK266" s="8">
        <f t="shared" si="101"/>
        <v>9.8000000000000007</v>
      </c>
      <c r="AL266" s="8">
        <v>1</v>
      </c>
      <c r="AM266" s="13">
        <f t="shared" si="102"/>
        <v>9.8000000000000007</v>
      </c>
      <c r="AN266" s="11">
        <v>0</v>
      </c>
      <c r="AO266" s="8"/>
      <c r="AP266" s="8">
        <v>0</v>
      </c>
      <c r="AQ266" s="8"/>
      <c r="AR266" s="8">
        <v>0</v>
      </c>
      <c r="AS266" s="13"/>
      <c r="AZ266" s="13"/>
    </row>
    <row r="267" spans="2:52" x14ac:dyDescent="0.3">
      <c r="B267" s="28"/>
      <c r="C267" s="34">
        <v>45049.729166666497</v>
      </c>
      <c r="D267" s="11">
        <v>1</v>
      </c>
      <c r="E267" s="8">
        <f t="shared" ref="E267:E275" si="111">MIN(E266+$B$3/4,$F$3)</f>
        <v>57.5</v>
      </c>
      <c r="F267" s="8">
        <v>1</v>
      </c>
      <c r="G267" s="8">
        <f>MAX(G230-'2. Activiteiten en verbruik'!G4,0)</f>
        <v>57.5</v>
      </c>
      <c r="H267" s="8">
        <v>0</v>
      </c>
      <c r="I267" s="13"/>
      <c r="J267" s="11">
        <v>1</v>
      </c>
      <c r="K267" s="8">
        <f t="shared" si="103"/>
        <v>25</v>
      </c>
      <c r="L267" s="8">
        <v>1</v>
      </c>
      <c r="M267" s="8">
        <f t="shared" si="94"/>
        <v>25</v>
      </c>
      <c r="N267" s="8">
        <v>1</v>
      </c>
      <c r="O267" s="13">
        <f t="shared" si="105"/>
        <v>25</v>
      </c>
      <c r="P267" s="8">
        <v>1</v>
      </c>
      <c r="Q267" s="8">
        <f t="shared" si="106"/>
        <v>14.4</v>
      </c>
      <c r="R267" s="8">
        <v>1</v>
      </c>
      <c r="S267" s="8">
        <f t="shared" si="108"/>
        <v>14.4</v>
      </c>
      <c r="T267" s="8">
        <v>1</v>
      </c>
      <c r="U267" s="8">
        <f t="shared" si="104"/>
        <v>14.4</v>
      </c>
      <c r="V267" s="11">
        <v>1</v>
      </c>
      <c r="W267" s="8">
        <f t="shared" si="109"/>
        <v>11.1</v>
      </c>
      <c r="X267" s="8">
        <v>1</v>
      </c>
      <c r="Y267" s="8">
        <f t="shared" si="107"/>
        <v>11.1</v>
      </c>
      <c r="Z267" s="8">
        <v>0</v>
      </c>
      <c r="AA267" s="13"/>
      <c r="AB267" s="11">
        <v>1</v>
      </c>
      <c r="AC267" s="8">
        <f t="shared" ref="AC267:AC277" ca="1" si="112">MIN(AC266+$B$3/4,$AD$3)</f>
        <v>50.8</v>
      </c>
      <c r="AD267" s="8">
        <v>1</v>
      </c>
      <c r="AE267" s="1">
        <f ca="1">MAX(AE230-'2. Activiteiten en verbruik'!$L$4,0)</f>
        <v>50.8</v>
      </c>
      <c r="AF267" s="8">
        <v>0</v>
      </c>
      <c r="AG267" s="13"/>
      <c r="AH267" s="11">
        <v>1</v>
      </c>
      <c r="AI267" s="8">
        <f t="shared" si="100"/>
        <v>9.8000000000000007</v>
      </c>
      <c r="AJ267" s="8">
        <v>1</v>
      </c>
      <c r="AK267" s="8">
        <f t="shared" si="101"/>
        <v>9.8000000000000007</v>
      </c>
      <c r="AL267" s="8">
        <v>1</v>
      </c>
      <c r="AM267" s="13">
        <f t="shared" si="102"/>
        <v>9.8000000000000007</v>
      </c>
      <c r="AN267" s="11">
        <v>0</v>
      </c>
      <c r="AO267" s="8"/>
      <c r="AP267" s="8">
        <v>0</v>
      </c>
      <c r="AQ267" s="8"/>
      <c r="AR267" s="8">
        <v>0</v>
      </c>
      <c r="AS267" s="13"/>
      <c r="AZ267" s="13"/>
    </row>
    <row r="268" spans="2:52" x14ac:dyDescent="0.3">
      <c r="B268" s="28"/>
      <c r="C268" s="34">
        <v>45049.739583333198</v>
      </c>
      <c r="D268" s="11">
        <v>1</v>
      </c>
      <c r="E268" s="8">
        <f t="shared" si="111"/>
        <v>57.5</v>
      </c>
      <c r="F268" s="8">
        <v>1</v>
      </c>
      <c r="G268" s="8">
        <f t="shared" ref="G268:G299" si="113">MIN(G267+$B$3/4,$F$3)</f>
        <v>57.5</v>
      </c>
      <c r="H268" s="8">
        <v>1</v>
      </c>
      <c r="I268" s="13">
        <f>MAX(I229-'2. Activiteiten en verbruik'!$G$5,0)</f>
        <v>57.5</v>
      </c>
      <c r="J268" s="11">
        <v>1</v>
      </c>
      <c r="K268" s="8">
        <f t="shared" si="103"/>
        <v>25</v>
      </c>
      <c r="L268" s="8">
        <v>1</v>
      </c>
      <c r="M268" s="8">
        <f t="shared" si="94"/>
        <v>25</v>
      </c>
      <c r="N268" s="8">
        <v>1</v>
      </c>
      <c r="O268" s="13">
        <f t="shared" si="105"/>
        <v>25</v>
      </c>
      <c r="P268" s="8">
        <v>1</v>
      </c>
      <c r="Q268" s="8">
        <f t="shared" si="106"/>
        <v>14.4</v>
      </c>
      <c r="R268" s="8">
        <v>1</v>
      </c>
      <c r="S268" s="8">
        <f t="shared" si="108"/>
        <v>14.4</v>
      </c>
      <c r="T268" s="8">
        <v>1</v>
      </c>
      <c r="U268" s="8">
        <f t="shared" si="104"/>
        <v>14.4</v>
      </c>
      <c r="V268" s="11">
        <v>1</v>
      </c>
      <c r="W268" s="8">
        <f t="shared" si="109"/>
        <v>11.1</v>
      </c>
      <c r="X268" s="8">
        <v>1</v>
      </c>
      <c r="Y268" s="8">
        <f t="shared" si="107"/>
        <v>11.1</v>
      </c>
      <c r="Z268" s="8">
        <v>0</v>
      </c>
      <c r="AA268" s="13"/>
      <c r="AB268" s="11">
        <v>1</v>
      </c>
      <c r="AC268" s="8">
        <f t="shared" ca="1" si="112"/>
        <v>50.8</v>
      </c>
      <c r="AD268" s="8">
        <v>1</v>
      </c>
      <c r="AE268" s="8">
        <f t="shared" ref="AE268:AE299" ca="1" si="114">MIN(AE267+$B$3/4,$AD$3)</f>
        <v>50.8</v>
      </c>
      <c r="AF268" s="8">
        <v>1</v>
      </c>
      <c r="AG268" s="13">
        <f ca="1">MAX(AG229-'2. Activiteiten en verbruik'!$K$5,0)</f>
        <v>50.8</v>
      </c>
      <c r="AH268" s="11">
        <v>0</v>
      </c>
      <c r="AI268" s="8"/>
      <c r="AJ268" s="8">
        <v>1</v>
      </c>
      <c r="AK268" s="8">
        <f t="shared" si="101"/>
        <v>9.8000000000000007</v>
      </c>
      <c r="AL268" s="8">
        <v>1</v>
      </c>
      <c r="AM268" s="13">
        <f t="shared" si="102"/>
        <v>9.8000000000000007</v>
      </c>
      <c r="AN268" s="11">
        <v>0</v>
      </c>
      <c r="AO268" s="8"/>
      <c r="AP268" s="8">
        <v>0</v>
      </c>
      <c r="AQ268" s="8"/>
      <c r="AR268" s="8">
        <v>0</v>
      </c>
      <c r="AS268" s="13"/>
      <c r="AZ268" s="13"/>
    </row>
    <row r="269" spans="2:52" x14ac:dyDescent="0.3">
      <c r="B269" s="28"/>
      <c r="C269" s="34">
        <v>45049.749999999804</v>
      </c>
      <c r="D269" s="11">
        <v>1</v>
      </c>
      <c r="E269" s="8">
        <f t="shared" si="111"/>
        <v>57.5</v>
      </c>
      <c r="F269" s="8">
        <v>1</v>
      </c>
      <c r="G269" s="8">
        <f t="shared" si="113"/>
        <v>57.5</v>
      </c>
      <c r="H269" s="8">
        <v>1</v>
      </c>
      <c r="I269" s="8">
        <f t="shared" ref="I269:I275" si="115">MIN(I268+$B$3/4,$F$3)</f>
        <v>57.5</v>
      </c>
      <c r="J269" s="11">
        <v>1</v>
      </c>
      <c r="K269" s="8">
        <f t="shared" si="103"/>
        <v>25</v>
      </c>
      <c r="L269" s="8">
        <v>1</v>
      </c>
      <c r="M269" s="8">
        <f t="shared" si="94"/>
        <v>25</v>
      </c>
      <c r="N269" s="8">
        <v>1</v>
      </c>
      <c r="O269" s="13">
        <f t="shared" si="105"/>
        <v>25</v>
      </c>
      <c r="P269" s="8">
        <v>1</v>
      </c>
      <c r="Q269" s="8">
        <f t="shared" si="106"/>
        <v>14.4</v>
      </c>
      <c r="R269" s="8">
        <v>1</v>
      </c>
      <c r="S269" s="8">
        <f t="shared" si="108"/>
        <v>14.4</v>
      </c>
      <c r="T269" s="8">
        <v>1</v>
      </c>
      <c r="U269" s="8">
        <f t="shared" si="104"/>
        <v>14.4</v>
      </c>
      <c r="V269" s="11">
        <v>0</v>
      </c>
      <c r="W269" s="8"/>
      <c r="X269" s="8">
        <v>1</v>
      </c>
      <c r="Y269" s="8">
        <f t="shared" si="107"/>
        <v>11.1</v>
      </c>
      <c r="Z269" s="8">
        <v>0</v>
      </c>
      <c r="AA269" s="13"/>
      <c r="AB269" s="11">
        <v>1</v>
      </c>
      <c r="AC269" s="8">
        <f t="shared" ca="1" si="112"/>
        <v>50.8</v>
      </c>
      <c r="AD269" s="8">
        <v>1</v>
      </c>
      <c r="AE269" s="8">
        <f t="shared" ca="1" si="114"/>
        <v>50.8</v>
      </c>
      <c r="AF269" s="8">
        <v>1</v>
      </c>
      <c r="AG269" s="13">
        <f t="shared" ref="AG269:AG300" ca="1" si="116">MIN(AG268+$B$3/4,$AD$3)</f>
        <v>50.8</v>
      </c>
      <c r="AH269" s="11">
        <v>0</v>
      </c>
      <c r="AI269" s="8"/>
      <c r="AJ269" s="8">
        <v>0</v>
      </c>
      <c r="AK269" s="8"/>
      <c r="AL269" s="8">
        <v>1</v>
      </c>
      <c r="AM269" s="13">
        <f t="shared" si="102"/>
        <v>9.8000000000000007</v>
      </c>
      <c r="AN269" s="11">
        <v>0</v>
      </c>
      <c r="AO269" s="8"/>
      <c r="AP269" s="8">
        <v>0</v>
      </c>
      <c r="AQ269" s="8"/>
      <c r="AR269" s="8">
        <v>0</v>
      </c>
      <c r="AS269" s="13"/>
      <c r="AZ269" s="13"/>
    </row>
    <row r="270" spans="2:52" x14ac:dyDescent="0.3">
      <c r="B270" s="28"/>
      <c r="C270" s="34">
        <v>45049.760416666497</v>
      </c>
      <c r="D270" s="11">
        <v>1</v>
      </c>
      <c r="E270" s="8">
        <f t="shared" si="111"/>
        <v>57.5</v>
      </c>
      <c r="F270" s="8">
        <v>1</v>
      </c>
      <c r="G270" s="8">
        <f t="shared" si="113"/>
        <v>57.5</v>
      </c>
      <c r="H270" s="8">
        <v>1</v>
      </c>
      <c r="I270" s="8">
        <f t="shared" si="115"/>
        <v>57.5</v>
      </c>
      <c r="J270" s="11">
        <v>1</v>
      </c>
      <c r="K270" s="8">
        <f t="shared" ref="K270:K275" si="117">MIN(K269+$B$3/4,$L$3)</f>
        <v>25</v>
      </c>
      <c r="L270" s="8">
        <v>1</v>
      </c>
      <c r="M270" s="8">
        <f t="shared" si="94"/>
        <v>25</v>
      </c>
      <c r="N270" s="8">
        <v>1</v>
      </c>
      <c r="O270" s="13">
        <f t="shared" si="105"/>
        <v>25</v>
      </c>
      <c r="P270" s="8">
        <v>1</v>
      </c>
      <c r="Q270" s="8">
        <f t="shared" si="106"/>
        <v>14.4</v>
      </c>
      <c r="R270" s="8">
        <v>1</v>
      </c>
      <c r="S270" s="8">
        <f t="shared" si="108"/>
        <v>14.4</v>
      </c>
      <c r="T270" s="8">
        <v>1</v>
      </c>
      <c r="U270" s="8">
        <f t="shared" si="104"/>
        <v>14.4</v>
      </c>
      <c r="V270" s="11">
        <v>0</v>
      </c>
      <c r="W270" s="8"/>
      <c r="X270" s="8">
        <v>1</v>
      </c>
      <c r="Y270" s="8">
        <f t="shared" si="107"/>
        <v>11.1</v>
      </c>
      <c r="Z270" s="8">
        <v>0</v>
      </c>
      <c r="AA270" s="13"/>
      <c r="AB270" s="11">
        <v>1</v>
      </c>
      <c r="AC270" s="8">
        <f t="shared" ca="1" si="112"/>
        <v>50.8</v>
      </c>
      <c r="AD270" s="8">
        <v>1</v>
      </c>
      <c r="AE270" s="8">
        <f t="shared" ca="1" si="114"/>
        <v>50.8</v>
      </c>
      <c r="AF270" s="8">
        <v>1</v>
      </c>
      <c r="AG270" s="13">
        <f t="shared" ca="1" si="116"/>
        <v>50.8</v>
      </c>
      <c r="AH270" s="11">
        <v>0</v>
      </c>
      <c r="AI270" s="8"/>
      <c r="AJ270" s="8">
        <v>0</v>
      </c>
      <c r="AK270" s="8"/>
      <c r="AL270" s="8">
        <v>0</v>
      </c>
      <c r="AM270" s="13"/>
      <c r="AN270" s="11">
        <v>0</v>
      </c>
      <c r="AO270" s="8"/>
      <c r="AP270" s="8">
        <v>0</v>
      </c>
      <c r="AQ270" s="8"/>
      <c r="AR270" s="8">
        <v>0</v>
      </c>
      <c r="AS270" s="13"/>
      <c r="AZ270" s="13"/>
    </row>
    <row r="271" spans="2:52" x14ac:dyDescent="0.3">
      <c r="B271" s="28"/>
      <c r="C271" s="34">
        <v>45049.770833333198</v>
      </c>
      <c r="D271" s="11">
        <v>1</v>
      </c>
      <c r="E271" s="8">
        <f t="shared" si="111"/>
        <v>57.5</v>
      </c>
      <c r="F271" s="8">
        <v>1</v>
      </c>
      <c r="G271" s="8">
        <f t="shared" si="113"/>
        <v>57.5</v>
      </c>
      <c r="H271" s="8">
        <v>1</v>
      </c>
      <c r="I271" s="8">
        <f t="shared" si="115"/>
        <v>57.5</v>
      </c>
      <c r="J271" s="11">
        <v>1</v>
      </c>
      <c r="K271" s="8">
        <f t="shared" si="117"/>
        <v>25</v>
      </c>
      <c r="L271" s="8">
        <v>1</v>
      </c>
      <c r="M271" s="8">
        <f t="shared" si="94"/>
        <v>25</v>
      </c>
      <c r="N271" s="8">
        <v>1</v>
      </c>
      <c r="O271" s="13">
        <f t="shared" si="105"/>
        <v>25</v>
      </c>
      <c r="P271" s="8">
        <v>1</v>
      </c>
      <c r="Q271" s="8">
        <f t="shared" si="106"/>
        <v>14.4</v>
      </c>
      <c r="R271" s="8">
        <v>1</v>
      </c>
      <c r="S271" s="8">
        <f t="shared" si="108"/>
        <v>14.4</v>
      </c>
      <c r="T271" s="8">
        <v>0</v>
      </c>
      <c r="U271" s="8"/>
      <c r="V271" s="11">
        <v>0</v>
      </c>
      <c r="W271" s="8"/>
      <c r="X271" s="8">
        <v>1</v>
      </c>
      <c r="Y271" s="8">
        <f t="shared" si="107"/>
        <v>11.1</v>
      </c>
      <c r="Z271" s="8">
        <v>0</v>
      </c>
      <c r="AA271" s="13"/>
      <c r="AB271" s="11">
        <v>1</v>
      </c>
      <c r="AC271" s="8">
        <f t="shared" ca="1" si="112"/>
        <v>50.8</v>
      </c>
      <c r="AD271" s="8">
        <v>1</v>
      </c>
      <c r="AE271" s="8">
        <f t="shared" ca="1" si="114"/>
        <v>50.8</v>
      </c>
      <c r="AF271" s="8">
        <v>1</v>
      </c>
      <c r="AG271" s="13">
        <f t="shared" ca="1" si="116"/>
        <v>50.8</v>
      </c>
      <c r="AH271" s="11">
        <v>0</v>
      </c>
      <c r="AI271" s="8"/>
      <c r="AJ271" s="8">
        <v>0</v>
      </c>
      <c r="AK271" s="8"/>
      <c r="AL271" s="8">
        <v>0</v>
      </c>
      <c r="AM271" s="13"/>
      <c r="AN271" s="11">
        <v>0</v>
      </c>
      <c r="AO271" s="8"/>
      <c r="AP271" s="8">
        <v>0</v>
      </c>
      <c r="AQ271" s="8"/>
      <c r="AR271" s="8">
        <v>0</v>
      </c>
      <c r="AS271" s="13"/>
      <c r="AZ271" s="13"/>
    </row>
    <row r="272" spans="2:52" x14ac:dyDescent="0.3">
      <c r="B272" s="28"/>
      <c r="C272" s="34">
        <v>45049.781249999804</v>
      </c>
      <c r="D272" s="11">
        <v>1</v>
      </c>
      <c r="E272" s="8">
        <f t="shared" si="111"/>
        <v>57.5</v>
      </c>
      <c r="F272" s="8">
        <v>1</v>
      </c>
      <c r="G272" s="8">
        <f t="shared" si="113"/>
        <v>57.5</v>
      </c>
      <c r="H272" s="8">
        <v>1</v>
      </c>
      <c r="I272" s="8">
        <f t="shared" si="115"/>
        <v>57.5</v>
      </c>
      <c r="J272" s="11">
        <v>1</v>
      </c>
      <c r="K272" s="8">
        <f t="shared" si="117"/>
        <v>25</v>
      </c>
      <c r="L272" s="8">
        <v>1</v>
      </c>
      <c r="M272" s="8">
        <f t="shared" si="94"/>
        <v>25</v>
      </c>
      <c r="N272" s="8">
        <v>1</v>
      </c>
      <c r="O272" s="13">
        <f t="shared" si="105"/>
        <v>25</v>
      </c>
      <c r="P272" s="8">
        <v>1</v>
      </c>
      <c r="Q272" s="8">
        <f t="shared" si="106"/>
        <v>14.4</v>
      </c>
      <c r="R272" s="8">
        <v>1</v>
      </c>
      <c r="S272" s="8">
        <f t="shared" si="108"/>
        <v>14.4</v>
      </c>
      <c r="T272" s="8">
        <v>0</v>
      </c>
      <c r="U272" s="8"/>
      <c r="V272" s="11">
        <v>0</v>
      </c>
      <c r="W272" s="8"/>
      <c r="X272" s="8">
        <v>1</v>
      </c>
      <c r="Y272" s="8">
        <f t="shared" si="107"/>
        <v>11.1</v>
      </c>
      <c r="Z272" s="8">
        <v>0</v>
      </c>
      <c r="AA272" s="13"/>
      <c r="AB272" s="11">
        <v>1</v>
      </c>
      <c r="AC272" s="8">
        <f t="shared" ca="1" si="112"/>
        <v>50.8</v>
      </c>
      <c r="AD272" s="8">
        <v>1</v>
      </c>
      <c r="AE272" s="8">
        <f t="shared" ca="1" si="114"/>
        <v>50.8</v>
      </c>
      <c r="AF272" s="8">
        <v>1</v>
      </c>
      <c r="AG272" s="13">
        <f t="shared" ca="1" si="116"/>
        <v>50.8</v>
      </c>
      <c r="AH272" s="11">
        <v>0</v>
      </c>
      <c r="AI272" s="8"/>
      <c r="AJ272" s="8">
        <v>0</v>
      </c>
      <c r="AK272" s="8"/>
      <c r="AL272" s="8">
        <v>0</v>
      </c>
      <c r="AM272" s="13"/>
      <c r="AN272" s="11">
        <v>0</v>
      </c>
      <c r="AO272" s="8"/>
      <c r="AP272" s="8">
        <v>0</v>
      </c>
      <c r="AQ272" s="8"/>
      <c r="AR272" s="8">
        <v>0</v>
      </c>
      <c r="AS272" s="13"/>
      <c r="AZ272" s="13"/>
    </row>
    <row r="273" spans="2:52" x14ac:dyDescent="0.3">
      <c r="B273" s="28"/>
      <c r="C273" s="34">
        <v>45049.791666666497</v>
      </c>
      <c r="D273" s="11">
        <v>1</v>
      </c>
      <c r="E273" s="8">
        <f t="shared" si="111"/>
        <v>57.5</v>
      </c>
      <c r="F273" s="8">
        <v>1</v>
      </c>
      <c r="G273" s="8">
        <f t="shared" si="113"/>
        <v>57.5</v>
      </c>
      <c r="H273" s="8">
        <v>1</v>
      </c>
      <c r="I273" s="8">
        <f t="shared" si="115"/>
        <v>57.5</v>
      </c>
      <c r="J273" s="11">
        <v>1</v>
      </c>
      <c r="K273" s="8">
        <f t="shared" si="117"/>
        <v>25</v>
      </c>
      <c r="L273" s="8">
        <v>1</v>
      </c>
      <c r="M273" s="8">
        <f t="shared" si="94"/>
        <v>25</v>
      </c>
      <c r="N273" s="8">
        <v>1</v>
      </c>
      <c r="O273" s="13">
        <f t="shared" si="105"/>
        <v>25</v>
      </c>
      <c r="P273" s="8">
        <v>1</v>
      </c>
      <c r="Q273" s="8">
        <f t="shared" si="106"/>
        <v>14.4</v>
      </c>
      <c r="R273" s="8">
        <v>1</v>
      </c>
      <c r="S273" s="8">
        <f t="shared" si="108"/>
        <v>14.4</v>
      </c>
      <c r="T273" s="8">
        <v>0</v>
      </c>
      <c r="U273" s="8"/>
      <c r="V273" s="11">
        <v>0</v>
      </c>
      <c r="W273" s="8"/>
      <c r="X273" s="8">
        <v>1</v>
      </c>
      <c r="Y273" s="8">
        <f t="shared" si="107"/>
        <v>11.1</v>
      </c>
      <c r="Z273" s="8">
        <v>0</v>
      </c>
      <c r="AA273" s="13"/>
      <c r="AB273" s="11">
        <v>1</v>
      </c>
      <c r="AC273" s="8">
        <f t="shared" ca="1" si="112"/>
        <v>50.8</v>
      </c>
      <c r="AD273" s="8">
        <v>1</v>
      </c>
      <c r="AE273" s="8">
        <f t="shared" ca="1" si="114"/>
        <v>50.8</v>
      </c>
      <c r="AF273" s="8">
        <v>1</v>
      </c>
      <c r="AG273" s="13">
        <f t="shared" ca="1" si="116"/>
        <v>50.8</v>
      </c>
      <c r="AH273" s="11">
        <v>0</v>
      </c>
      <c r="AI273" s="8"/>
      <c r="AJ273" s="8">
        <v>0</v>
      </c>
      <c r="AK273" s="8"/>
      <c r="AL273" s="8">
        <v>0</v>
      </c>
      <c r="AM273" s="13"/>
      <c r="AN273" s="11">
        <v>0</v>
      </c>
      <c r="AO273" s="8"/>
      <c r="AP273" s="8">
        <v>0</v>
      </c>
      <c r="AQ273" s="8"/>
      <c r="AR273" s="8">
        <v>0</v>
      </c>
      <c r="AS273" s="13"/>
      <c r="AZ273" s="13"/>
    </row>
    <row r="274" spans="2:52" x14ac:dyDescent="0.3">
      <c r="B274" s="28"/>
      <c r="C274" s="34">
        <v>45049.802083333103</v>
      </c>
      <c r="D274" s="11">
        <v>1</v>
      </c>
      <c r="E274" s="8">
        <f t="shared" si="111"/>
        <v>57.5</v>
      </c>
      <c r="F274" s="8">
        <v>1</v>
      </c>
      <c r="G274" s="8">
        <f t="shared" si="113"/>
        <v>57.5</v>
      </c>
      <c r="H274" s="8">
        <v>1</v>
      </c>
      <c r="I274" s="8">
        <f t="shared" si="115"/>
        <v>57.5</v>
      </c>
      <c r="J274" s="11">
        <v>1</v>
      </c>
      <c r="K274" s="8">
        <f t="shared" si="117"/>
        <v>25</v>
      </c>
      <c r="L274" s="8">
        <v>1</v>
      </c>
      <c r="M274" s="8">
        <f t="shared" si="94"/>
        <v>25</v>
      </c>
      <c r="N274" s="8">
        <v>1</v>
      </c>
      <c r="O274" s="13">
        <f t="shared" si="105"/>
        <v>25</v>
      </c>
      <c r="P274" s="8">
        <v>1</v>
      </c>
      <c r="Q274" s="8">
        <f t="shared" si="106"/>
        <v>14.4</v>
      </c>
      <c r="R274" s="8">
        <v>1</v>
      </c>
      <c r="S274" s="8">
        <f t="shared" si="108"/>
        <v>14.4</v>
      </c>
      <c r="T274" s="8">
        <v>0</v>
      </c>
      <c r="U274" s="8"/>
      <c r="V274" s="11">
        <v>0</v>
      </c>
      <c r="W274" s="8"/>
      <c r="X274" s="8">
        <v>1</v>
      </c>
      <c r="Y274" s="8">
        <f t="shared" si="107"/>
        <v>11.1</v>
      </c>
      <c r="Z274" s="8">
        <v>0</v>
      </c>
      <c r="AA274" s="13"/>
      <c r="AB274" s="11">
        <v>1</v>
      </c>
      <c r="AC274" s="8">
        <f t="shared" ca="1" si="112"/>
        <v>50.8</v>
      </c>
      <c r="AD274" s="8">
        <v>1</v>
      </c>
      <c r="AE274" s="8">
        <f t="shared" ca="1" si="114"/>
        <v>50.8</v>
      </c>
      <c r="AF274" s="8">
        <v>1</v>
      </c>
      <c r="AG274" s="13">
        <f t="shared" ca="1" si="116"/>
        <v>50.8</v>
      </c>
      <c r="AH274" s="11">
        <v>0</v>
      </c>
      <c r="AI274" s="8"/>
      <c r="AJ274" s="8">
        <v>0</v>
      </c>
      <c r="AK274" s="8"/>
      <c r="AL274" s="8">
        <v>0</v>
      </c>
      <c r="AM274" s="13"/>
      <c r="AN274" s="11">
        <v>0</v>
      </c>
      <c r="AO274" s="8"/>
      <c r="AP274" s="8">
        <v>0</v>
      </c>
      <c r="AQ274" s="8"/>
      <c r="AR274" s="8">
        <v>0</v>
      </c>
      <c r="AS274" s="13"/>
      <c r="AZ274" s="13"/>
    </row>
    <row r="275" spans="2:52" x14ac:dyDescent="0.3">
      <c r="B275" s="28"/>
      <c r="C275" s="34">
        <v>45049.812499999804</v>
      </c>
      <c r="D275" s="11">
        <v>1</v>
      </c>
      <c r="E275" s="8">
        <f t="shared" si="111"/>
        <v>57.5</v>
      </c>
      <c r="F275" s="8">
        <v>1</v>
      </c>
      <c r="G275" s="8">
        <f t="shared" si="113"/>
        <v>57.5</v>
      </c>
      <c r="H275" s="8">
        <v>1</v>
      </c>
      <c r="I275" s="8">
        <f t="shared" si="115"/>
        <v>57.5</v>
      </c>
      <c r="J275" s="11">
        <v>1</v>
      </c>
      <c r="K275" s="8">
        <f t="shared" si="117"/>
        <v>25</v>
      </c>
      <c r="L275" s="8">
        <v>1</v>
      </c>
      <c r="M275" s="8">
        <f t="shared" si="94"/>
        <v>25</v>
      </c>
      <c r="N275" s="8">
        <v>1</v>
      </c>
      <c r="O275" s="13">
        <f t="shared" si="105"/>
        <v>25</v>
      </c>
      <c r="P275" s="8">
        <v>1</v>
      </c>
      <c r="Q275" s="8">
        <f t="shared" si="106"/>
        <v>14.4</v>
      </c>
      <c r="R275" s="8">
        <v>1</v>
      </c>
      <c r="S275" s="8">
        <f t="shared" si="108"/>
        <v>14.4</v>
      </c>
      <c r="T275" s="8">
        <v>0</v>
      </c>
      <c r="U275" s="8"/>
      <c r="V275" s="11">
        <v>0</v>
      </c>
      <c r="W275" s="8"/>
      <c r="X275" s="8">
        <v>1</v>
      </c>
      <c r="Y275" s="8">
        <f t="shared" si="107"/>
        <v>11.1</v>
      </c>
      <c r="Z275" s="8">
        <v>0</v>
      </c>
      <c r="AA275" s="13"/>
      <c r="AB275" s="11">
        <v>1</v>
      </c>
      <c r="AC275" s="8">
        <f t="shared" ca="1" si="112"/>
        <v>50.8</v>
      </c>
      <c r="AD275" s="8">
        <v>1</v>
      </c>
      <c r="AE275" s="8">
        <f t="shared" ca="1" si="114"/>
        <v>50.8</v>
      </c>
      <c r="AF275" s="8">
        <v>1</v>
      </c>
      <c r="AG275" s="13">
        <f t="shared" ca="1" si="116"/>
        <v>50.8</v>
      </c>
      <c r="AH275" s="11">
        <v>0</v>
      </c>
      <c r="AI275" s="8"/>
      <c r="AJ275" s="8">
        <v>0</v>
      </c>
      <c r="AK275" s="8"/>
      <c r="AL275" s="8">
        <v>0</v>
      </c>
      <c r="AM275" s="13"/>
      <c r="AN275" s="11">
        <v>0</v>
      </c>
      <c r="AO275" s="8"/>
      <c r="AP275" s="8">
        <v>0</v>
      </c>
      <c r="AQ275" s="8"/>
      <c r="AR275" s="8">
        <v>0</v>
      </c>
      <c r="AS275" s="13"/>
      <c r="AZ275" s="13"/>
    </row>
    <row r="276" spans="2:52" x14ac:dyDescent="0.3">
      <c r="B276" s="28"/>
      <c r="C276" s="34">
        <v>45049.822916666497</v>
      </c>
      <c r="D276" s="11">
        <v>0</v>
      </c>
      <c r="E276" s="8"/>
      <c r="F276" s="8">
        <v>1</v>
      </c>
      <c r="G276" s="8">
        <f t="shared" si="113"/>
        <v>57.5</v>
      </c>
      <c r="H276" s="8">
        <v>0</v>
      </c>
      <c r="I276" s="13"/>
      <c r="J276" s="11">
        <v>0</v>
      </c>
      <c r="K276" s="8"/>
      <c r="L276" s="8">
        <v>1</v>
      </c>
      <c r="M276" s="8">
        <f t="shared" si="94"/>
        <v>25</v>
      </c>
      <c r="N276" s="8">
        <v>1</v>
      </c>
      <c r="O276" s="13">
        <f t="shared" si="105"/>
        <v>25</v>
      </c>
      <c r="P276" s="8">
        <v>1</v>
      </c>
      <c r="Q276" s="8">
        <f t="shared" si="106"/>
        <v>14.4</v>
      </c>
      <c r="R276" s="8">
        <v>1</v>
      </c>
      <c r="S276" s="8">
        <f t="shared" si="108"/>
        <v>14.4</v>
      </c>
      <c r="T276" s="8">
        <v>0</v>
      </c>
      <c r="U276" s="8"/>
      <c r="V276" s="11">
        <v>0</v>
      </c>
      <c r="W276" s="8"/>
      <c r="X276" s="8">
        <v>1</v>
      </c>
      <c r="Y276" s="8">
        <f t="shared" si="107"/>
        <v>11.1</v>
      </c>
      <c r="Z276" s="8">
        <v>0</v>
      </c>
      <c r="AA276" s="13"/>
      <c r="AB276" s="11">
        <v>1</v>
      </c>
      <c r="AC276" s="8">
        <f t="shared" ca="1" si="112"/>
        <v>50.8</v>
      </c>
      <c r="AD276" s="8">
        <v>1</v>
      </c>
      <c r="AE276" s="8">
        <f t="shared" ca="1" si="114"/>
        <v>50.8</v>
      </c>
      <c r="AF276" s="8">
        <v>1</v>
      </c>
      <c r="AG276" s="13">
        <f t="shared" ca="1" si="116"/>
        <v>50.8</v>
      </c>
      <c r="AH276" s="11">
        <v>0</v>
      </c>
      <c r="AI276" s="8"/>
      <c r="AJ276" s="8">
        <v>0</v>
      </c>
      <c r="AK276" s="8"/>
      <c r="AL276" s="8">
        <v>0</v>
      </c>
      <c r="AM276" s="13"/>
      <c r="AN276" s="11">
        <v>0</v>
      </c>
      <c r="AO276" s="8"/>
      <c r="AP276" s="8">
        <v>0</v>
      </c>
      <c r="AQ276" s="8"/>
      <c r="AR276" s="8">
        <v>0</v>
      </c>
      <c r="AS276" s="13"/>
      <c r="AZ276" s="13"/>
    </row>
    <row r="277" spans="2:52" x14ac:dyDescent="0.3">
      <c r="B277" s="28"/>
      <c r="C277" s="34">
        <v>45049.833333333103</v>
      </c>
      <c r="D277" s="11">
        <v>0</v>
      </c>
      <c r="E277" s="8"/>
      <c r="F277" s="8">
        <v>1</v>
      </c>
      <c r="G277" s="8">
        <f t="shared" si="113"/>
        <v>57.5</v>
      </c>
      <c r="H277" s="8">
        <v>0</v>
      </c>
      <c r="I277" s="13"/>
      <c r="J277" s="11">
        <v>0</v>
      </c>
      <c r="K277" s="8"/>
      <c r="L277" s="8">
        <v>1</v>
      </c>
      <c r="M277" s="8">
        <f t="shared" si="94"/>
        <v>25</v>
      </c>
      <c r="N277" s="8">
        <v>1</v>
      </c>
      <c r="O277" s="13">
        <f t="shared" si="105"/>
        <v>25</v>
      </c>
      <c r="P277" s="8">
        <v>1</v>
      </c>
      <c r="Q277" s="8">
        <f t="shared" si="106"/>
        <v>14.4</v>
      </c>
      <c r="R277" s="8">
        <v>1</v>
      </c>
      <c r="S277" s="8">
        <f t="shared" si="108"/>
        <v>14.4</v>
      </c>
      <c r="T277" s="8">
        <v>0</v>
      </c>
      <c r="U277" s="8"/>
      <c r="V277" s="11">
        <v>0</v>
      </c>
      <c r="W277" s="8"/>
      <c r="X277" s="8">
        <v>1</v>
      </c>
      <c r="Y277" s="8">
        <f t="shared" si="107"/>
        <v>11.1</v>
      </c>
      <c r="Z277" s="8">
        <v>0</v>
      </c>
      <c r="AA277" s="13"/>
      <c r="AB277" s="11">
        <v>1</v>
      </c>
      <c r="AC277" s="8">
        <f t="shared" ca="1" si="112"/>
        <v>50.8</v>
      </c>
      <c r="AD277" s="8">
        <v>1</v>
      </c>
      <c r="AE277" s="8">
        <f t="shared" ca="1" si="114"/>
        <v>50.8</v>
      </c>
      <c r="AF277" s="8">
        <v>1</v>
      </c>
      <c r="AG277" s="13">
        <f t="shared" ca="1" si="116"/>
        <v>50.8</v>
      </c>
      <c r="AH277" s="11">
        <v>0</v>
      </c>
      <c r="AI277" s="8"/>
      <c r="AJ277" s="8">
        <v>0</v>
      </c>
      <c r="AK277" s="8"/>
      <c r="AL277" s="8">
        <v>0</v>
      </c>
      <c r="AM277" s="13"/>
      <c r="AN277" s="11">
        <v>0</v>
      </c>
      <c r="AO277" s="8"/>
      <c r="AP277" s="8">
        <v>0</v>
      </c>
      <c r="AQ277" s="8"/>
      <c r="AR277" s="8">
        <v>0</v>
      </c>
      <c r="AS277" s="13"/>
      <c r="AZ277" s="13"/>
    </row>
    <row r="278" spans="2:52" x14ac:dyDescent="0.3">
      <c r="B278" s="28"/>
      <c r="C278" s="34">
        <v>45049.843749999804</v>
      </c>
      <c r="D278" s="11">
        <v>0</v>
      </c>
      <c r="E278" s="8"/>
      <c r="F278" s="8">
        <v>1</v>
      </c>
      <c r="G278" s="8">
        <f t="shared" si="113"/>
        <v>57.5</v>
      </c>
      <c r="H278" s="8">
        <v>0</v>
      </c>
      <c r="I278" s="13"/>
      <c r="J278" s="11">
        <v>0</v>
      </c>
      <c r="K278" s="8"/>
      <c r="L278" s="8">
        <v>1</v>
      </c>
      <c r="M278" s="8">
        <f t="shared" si="94"/>
        <v>25</v>
      </c>
      <c r="N278" s="8">
        <v>1</v>
      </c>
      <c r="O278" s="13">
        <f t="shared" si="105"/>
        <v>25</v>
      </c>
      <c r="P278" s="8">
        <v>1</v>
      </c>
      <c r="Q278" s="8">
        <f t="shared" si="106"/>
        <v>14.4</v>
      </c>
      <c r="R278" s="8">
        <v>1</v>
      </c>
      <c r="S278" s="8">
        <f t="shared" si="108"/>
        <v>14.4</v>
      </c>
      <c r="T278" s="8">
        <v>0</v>
      </c>
      <c r="U278" s="8"/>
      <c r="V278" s="11">
        <v>0</v>
      </c>
      <c r="W278" s="8"/>
      <c r="X278" s="8">
        <v>1</v>
      </c>
      <c r="Y278" s="8">
        <f t="shared" si="107"/>
        <v>11.1</v>
      </c>
      <c r="Z278" s="8">
        <v>0</v>
      </c>
      <c r="AA278" s="13"/>
      <c r="AB278" s="11">
        <v>0</v>
      </c>
      <c r="AD278" s="8">
        <v>1</v>
      </c>
      <c r="AE278" s="8">
        <f t="shared" ca="1" si="114"/>
        <v>50.8</v>
      </c>
      <c r="AF278" s="8">
        <v>1</v>
      </c>
      <c r="AG278" s="13">
        <f t="shared" ca="1" si="116"/>
        <v>50.8</v>
      </c>
      <c r="AH278" s="11">
        <v>0</v>
      </c>
      <c r="AI278" s="8"/>
      <c r="AJ278" s="8">
        <v>0</v>
      </c>
      <c r="AK278" s="8"/>
      <c r="AL278" s="8">
        <v>0</v>
      </c>
      <c r="AM278" s="13"/>
      <c r="AN278" s="11">
        <v>0</v>
      </c>
      <c r="AO278" s="8"/>
      <c r="AP278" s="8">
        <v>0</v>
      </c>
      <c r="AQ278" s="8"/>
      <c r="AR278" s="8">
        <v>0</v>
      </c>
      <c r="AS278" s="13"/>
      <c r="AZ278" s="13"/>
    </row>
    <row r="279" spans="2:52" x14ac:dyDescent="0.3">
      <c r="B279" s="28"/>
      <c r="C279" s="34">
        <v>45049.854166666497</v>
      </c>
      <c r="D279" s="11">
        <v>0</v>
      </c>
      <c r="E279" s="8"/>
      <c r="F279" s="8">
        <v>1</v>
      </c>
      <c r="G279" s="8">
        <f t="shared" si="113"/>
        <v>57.5</v>
      </c>
      <c r="H279" s="8">
        <v>0</v>
      </c>
      <c r="I279" s="13"/>
      <c r="J279" s="11">
        <v>0</v>
      </c>
      <c r="K279" s="8"/>
      <c r="L279" s="8">
        <v>1</v>
      </c>
      <c r="M279" s="8">
        <f t="shared" si="94"/>
        <v>25</v>
      </c>
      <c r="N279" s="8">
        <v>1</v>
      </c>
      <c r="O279" s="13">
        <f t="shared" si="105"/>
        <v>25</v>
      </c>
      <c r="P279" s="8">
        <v>1</v>
      </c>
      <c r="Q279" s="8">
        <f t="shared" si="106"/>
        <v>14.4</v>
      </c>
      <c r="R279" s="8">
        <v>1</v>
      </c>
      <c r="S279" s="8">
        <f t="shared" si="108"/>
        <v>14.4</v>
      </c>
      <c r="T279" s="8">
        <v>0</v>
      </c>
      <c r="U279" s="8"/>
      <c r="V279" s="11">
        <v>0</v>
      </c>
      <c r="W279" s="8"/>
      <c r="X279" s="8">
        <v>1</v>
      </c>
      <c r="Y279" s="8">
        <f t="shared" si="107"/>
        <v>11.1</v>
      </c>
      <c r="Z279" s="8">
        <v>0</v>
      </c>
      <c r="AA279" s="13"/>
      <c r="AB279" s="11">
        <v>0</v>
      </c>
      <c r="AD279" s="8">
        <v>1</v>
      </c>
      <c r="AE279" s="8">
        <f t="shared" ca="1" si="114"/>
        <v>50.8</v>
      </c>
      <c r="AF279" s="8">
        <v>1</v>
      </c>
      <c r="AG279" s="13">
        <f t="shared" ca="1" si="116"/>
        <v>50.8</v>
      </c>
      <c r="AH279" s="11">
        <v>0</v>
      </c>
      <c r="AI279" s="8"/>
      <c r="AJ279" s="8">
        <v>0</v>
      </c>
      <c r="AK279" s="8"/>
      <c r="AL279" s="8">
        <v>0</v>
      </c>
      <c r="AM279" s="13"/>
      <c r="AN279" s="11">
        <v>0</v>
      </c>
      <c r="AO279" s="8"/>
      <c r="AP279" s="8">
        <v>0</v>
      </c>
      <c r="AQ279" s="8"/>
      <c r="AR279" s="8">
        <v>0</v>
      </c>
      <c r="AS279" s="13"/>
      <c r="AZ279" s="13"/>
    </row>
    <row r="280" spans="2:52" x14ac:dyDescent="0.3">
      <c r="B280" s="28"/>
      <c r="C280" s="34">
        <v>45049.864583333103</v>
      </c>
      <c r="D280" s="11">
        <v>0</v>
      </c>
      <c r="E280" s="8"/>
      <c r="F280" s="8">
        <v>1</v>
      </c>
      <c r="G280" s="8">
        <f t="shared" si="113"/>
        <v>57.5</v>
      </c>
      <c r="H280" s="8">
        <v>0</v>
      </c>
      <c r="I280" s="13"/>
      <c r="J280" s="11">
        <v>0</v>
      </c>
      <c r="K280" s="8"/>
      <c r="L280" s="8">
        <v>1</v>
      </c>
      <c r="M280" s="8">
        <f t="shared" ref="M280:M343" si="118">MIN(M279+$B$3/4,$L$3)</f>
        <v>25</v>
      </c>
      <c r="N280" s="8">
        <v>1</v>
      </c>
      <c r="O280" s="13">
        <f t="shared" ref="O280:O311" si="119">MIN(O279+$B$3/4,$L$3)</f>
        <v>25</v>
      </c>
      <c r="P280" s="8">
        <v>1</v>
      </c>
      <c r="Q280" s="8">
        <f t="shared" si="106"/>
        <v>14.4</v>
      </c>
      <c r="R280" s="8">
        <v>1</v>
      </c>
      <c r="S280" s="8">
        <f t="shared" si="108"/>
        <v>14.4</v>
      </c>
      <c r="T280" s="8">
        <v>0</v>
      </c>
      <c r="U280" s="8"/>
      <c r="V280" s="11">
        <v>1</v>
      </c>
      <c r="W280" s="8">
        <f>MAX(W268-'2. Activiteiten en verbruik'!J7,0)</f>
        <v>11.1</v>
      </c>
      <c r="X280" s="8">
        <v>1</v>
      </c>
      <c r="Y280" s="8">
        <f t="shared" si="107"/>
        <v>11.1</v>
      </c>
      <c r="Z280" s="8">
        <v>1</v>
      </c>
      <c r="AA280" s="8">
        <f>MAX(AA266-'2. Activiteiten en verbruik'!J7,0)</f>
        <v>11.1</v>
      </c>
      <c r="AB280" s="11">
        <v>0</v>
      </c>
      <c r="AD280" s="8">
        <v>1</v>
      </c>
      <c r="AE280" s="8">
        <f t="shared" ca="1" si="114"/>
        <v>50.8</v>
      </c>
      <c r="AF280" s="8">
        <v>1</v>
      </c>
      <c r="AG280" s="13">
        <f t="shared" ca="1" si="116"/>
        <v>50.8</v>
      </c>
      <c r="AH280" s="11">
        <v>0</v>
      </c>
      <c r="AI280" s="8"/>
      <c r="AJ280" s="8">
        <v>0</v>
      </c>
      <c r="AK280" s="8"/>
      <c r="AL280" s="8">
        <v>0</v>
      </c>
      <c r="AM280" s="13"/>
      <c r="AN280" s="11">
        <v>0</v>
      </c>
      <c r="AO280" s="8"/>
      <c r="AP280" s="8">
        <v>0</v>
      </c>
      <c r="AQ280" s="8"/>
      <c r="AR280" s="8">
        <v>0</v>
      </c>
      <c r="AS280" s="13"/>
      <c r="AZ280" s="13"/>
    </row>
    <row r="281" spans="2:52" x14ac:dyDescent="0.3">
      <c r="B281" s="28"/>
      <c r="C281" s="34">
        <v>45049.874999999804</v>
      </c>
      <c r="D281" s="11">
        <v>0</v>
      </c>
      <c r="E281" s="8"/>
      <c r="F281" s="8">
        <v>1</v>
      </c>
      <c r="G281" s="8">
        <f t="shared" si="113"/>
        <v>57.5</v>
      </c>
      <c r="H281" s="8">
        <v>0</v>
      </c>
      <c r="I281" s="13"/>
      <c r="J281" s="11">
        <v>0</v>
      </c>
      <c r="K281" s="8"/>
      <c r="L281" s="8">
        <v>1</v>
      </c>
      <c r="M281" s="8">
        <f t="shared" si="118"/>
        <v>25</v>
      </c>
      <c r="N281" s="8">
        <v>1</v>
      </c>
      <c r="O281" s="13">
        <f t="shared" si="119"/>
        <v>25</v>
      </c>
      <c r="P281" s="8">
        <v>1</v>
      </c>
      <c r="Q281" s="8">
        <f t="shared" si="106"/>
        <v>14.4</v>
      </c>
      <c r="R281" s="8">
        <v>0</v>
      </c>
      <c r="S281" s="8"/>
      <c r="T281" s="8">
        <v>0</v>
      </c>
      <c r="U281" s="8"/>
      <c r="V281" s="11">
        <v>1</v>
      </c>
      <c r="W281" s="8">
        <f t="shared" ref="W281:W312" si="120">MIN(W280+$B$3/4,$X$3)</f>
        <v>11.1</v>
      </c>
      <c r="X281" s="8">
        <v>1</v>
      </c>
      <c r="Y281" s="8">
        <f t="shared" si="107"/>
        <v>11.1</v>
      </c>
      <c r="Z281" s="8">
        <v>1</v>
      </c>
      <c r="AA281" s="8">
        <f t="shared" ref="AA281:AA312" si="121">MIN(AA280+$B$3/4,$X$3)</f>
        <v>11.1</v>
      </c>
      <c r="AB281" s="11">
        <v>0</v>
      </c>
      <c r="AD281" s="8">
        <v>1</v>
      </c>
      <c r="AE281" s="8">
        <f t="shared" ca="1" si="114"/>
        <v>50.8</v>
      </c>
      <c r="AF281" s="8">
        <v>1</v>
      </c>
      <c r="AG281" s="13">
        <f t="shared" ca="1" si="116"/>
        <v>50.8</v>
      </c>
      <c r="AH281" s="11">
        <v>0</v>
      </c>
      <c r="AI281" s="8"/>
      <c r="AJ281" s="8">
        <v>0</v>
      </c>
      <c r="AK281" s="8"/>
      <c r="AL281" s="8">
        <v>0</v>
      </c>
      <c r="AM281" s="13"/>
      <c r="AN281" s="11">
        <v>0</v>
      </c>
      <c r="AO281" s="8"/>
      <c r="AP281" s="8">
        <v>0</v>
      </c>
      <c r="AQ281" s="8"/>
      <c r="AR281" s="8">
        <v>0</v>
      </c>
      <c r="AS281" s="13"/>
      <c r="AZ281" s="13"/>
    </row>
    <row r="282" spans="2:52" x14ac:dyDescent="0.3">
      <c r="B282" s="28"/>
      <c r="C282" s="34">
        <v>45049.885416666497</v>
      </c>
      <c r="D282" s="11">
        <v>0</v>
      </c>
      <c r="E282" s="8"/>
      <c r="F282" s="8">
        <v>1</v>
      </c>
      <c r="G282" s="8">
        <f t="shared" si="113"/>
        <v>57.5</v>
      </c>
      <c r="H282" s="8">
        <v>0</v>
      </c>
      <c r="I282" s="13"/>
      <c r="J282" s="11">
        <v>0</v>
      </c>
      <c r="K282" s="8"/>
      <c r="L282" s="8">
        <v>1</v>
      </c>
      <c r="M282" s="8">
        <f t="shared" si="118"/>
        <v>25</v>
      </c>
      <c r="N282" s="8">
        <v>1</v>
      </c>
      <c r="O282" s="13">
        <f t="shared" si="119"/>
        <v>25</v>
      </c>
      <c r="P282" s="8">
        <v>1</v>
      </c>
      <c r="Q282" s="8">
        <f t="shared" si="106"/>
        <v>14.4</v>
      </c>
      <c r="R282" s="8">
        <v>0</v>
      </c>
      <c r="S282" s="8"/>
      <c r="T282" s="8">
        <v>1</v>
      </c>
      <c r="U282" s="8">
        <f>MAX(U270-'2. Activiteiten en verbruik'!I7,0)</f>
        <v>14.4</v>
      </c>
      <c r="V282" s="11">
        <v>1</v>
      </c>
      <c r="W282" s="8">
        <f t="shared" si="120"/>
        <v>11.1</v>
      </c>
      <c r="X282" s="8">
        <v>1</v>
      </c>
      <c r="Y282" s="8">
        <f t="shared" si="107"/>
        <v>11.1</v>
      </c>
      <c r="Z282" s="8">
        <v>1</v>
      </c>
      <c r="AA282" s="8">
        <f t="shared" si="121"/>
        <v>11.1</v>
      </c>
      <c r="AB282" s="11">
        <v>0</v>
      </c>
      <c r="AD282" s="8">
        <v>1</v>
      </c>
      <c r="AE282" s="8">
        <f t="shared" ca="1" si="114"/>
        <v>50.8</v>
      </c>
      <c r="AF282" s="8">
        <v>1</v>
      </c>
      <c r="AG282" s="13">
        <f t="shared" ca="1" si="116"/>
        <v>50.8</v>
      </c>
      <c r="AH282" s="11">
        <v>0</v>
      </c>
      <c r="AI282" s="8"/>
      <c r="AJ282" s="8">
        <v>0</v>
      </c>
      <c r="AK282" s="8"/>
      <c r="AL282" s="8">
        <v>0</v>
      </c>
      <c r="AM282" s="13"/>
      <c r="AN282" s="11">
        <v>0</v>
      </c>
      <c r="AO282" s="8"/>
      <c r="AP282" s="8">
        <v>0</v>
      </c>
      <c r="AQ282" s="8"/>
      <c r="AR282" s="8">
        <v>0</v>
      </c>
      <c r="AS282" s="13"/>
      <c r="AZ282" s="13"/>
    </row>
    <row r="283" spans="2:52" x14ac:dyDescent="0.3">
      <c r="B283" s="28"/>
      <c r="C283" s="34">
        <v>45049.895833333103</v>
      </c>
      <c r="D283" s="11">
        <v>1</v>
      </c>
      <c r="E283" s="8">
        <f>MAX(E275-'2. Activiteiten en verbruik'!G7,0)</f>
        <v>57.5</v>
      </c>
      <c r="F283" s="8">
        <v>1</v>
      </c>
      <c r="G283" s="8">
        <f t="shared" si="113"/>
        <v>57.5</v>
      </c>
      <c r="H283" s="8">
        <v>0</v>
      </c>
      <c r="I283" s="13"/>
      <c r="J283" s="11">
        <v>1</v>
      </c>
      <c r="K283" s="8">
        <f>MAX(K275-'2. Activiteiten en verbruik'!H7,0)</f>
        <v>25</v>
      </c>
      <c r="L283" s="8">
        <v>1</v>
      </c>
      <c r="M283" s="8">
        <f t="shared" si="118"/>
        <v>25</v>
      </c>
      <c r="N283" s="8">
        <v>1</v>
      </c>
      <c r="O283" s="13">
        <f t="shared" si="119"/>
        <v>25</v>
      </c>
      <c r="P283" s="8">
        <v>1</v>
      </c>
      <c r="Q283" s="8">
        <f t="shared" si="106"/>
        <v>14.4</v>
      </c>
      <c r="R283" s="8">
        <v>0</v>
      </c>
      <c r="S283" s="8"/>
      <c r="T283" s="8">
        <v>1</v>
      </c>
      <c r="U283" s="8">
        <f t="shared" ref="U283:U314" si="122">MIN(U282+$B$3/4,$R$3)</f>
        <v>14.4</v>
      </c>
      <c r="V283" s="11">
        <v>1</v>
      </c>
      <c r="W283" s="8">
        <f t="shared" si="120"/>
        <v>11.1</v>
      </c>
      <c r="X283" s="8">
        <v>1</v>
      </c>
      <c r="Y283" s="8">
        <f t="shared" si="107"/>
        <v>11.1</v>
      </c>
      <c r="Z283" s="8">
        <v>1</v>
      </c>
      <c r="AA283" s="8">
        <f t="shared" si="121"/>
        <v>11.1</v>
      </c>
      <c r="AB283" s="11">
        <v>0</v>
      </c>
      <c r="AD283" s="8">
        <v>1</v>
      </c>
      <c r="AE283" s="8">
        <f t="shared" ca="1" si="114"/>
        <v>50.8</v>
      </c>
      <c r="AF283" s="8">
        <v>1</v>
      </c>
      <c r="AG283" s="13">
        <f t="shared" ca="1" si="116"/>
        <v>50.8</v>
      </c>
      <c r="AH283" s="11">
        <v>0</v>
      </c>
      <c r="AI283" s="8"/>
      <c r="AJ283" s="8">
        <v>0</v>
      </c>
      <c r="AK283" s="8"/>
      <c r="AL283" s="8">
        <v>0</v>
      </c>
      <c r="AM283" s="13"/>
      <c r="AN283" s="11">
        <v>0</v>
      </c>
      <c r="AO283" s="8"/>
      <c r="AP283" s="8">
        <v>0</v>
      </c>
      <c r="AQ283" s="8"/>
      <c r="AR283" s="8">
        <v>0</v>
      </c>
      <c r="AS283" s="13"/>
      <c r="AZ283" s="13"/>
    </row>
    <row r="284" spans="2:52" x14ac:dyDescent="0.3">
      <c r="B284" s="28"/>
      <c r="C284" s="34">
        <v>45049.906249999804</v>
      </c>
      <c r="D284" s="11">
        <v>1</v>
      </c>
      <c r="E284" s="8">
        <f t="shared" ref="E284:E327" si="123">MIN(E283+$B$3/4,$F$3)</f>
        <v>57.5</v>
      </c>
      <c r="F284" s="8">
        <v>1</v>
      </c>
      <c r="G284" s="8">
        <f t="shared" si="113"/>
        <v>57.5</v>
      </c>
      <c r="H284" s="8">
        <v>1</v>
      </c>
      <c r="I284" s="13">
        <f>MAX(I275-'2. Activiteiten en verbruik'!G7,0)</f>
        <v>57.5</v>
      </c>
      <c r="J284" s="11">
        <v>1</v>
      </c>
      <c r="K284" s="8">
        <f t="shared" ref="K284:K315" si="124">MIN(K283+$B$3/4,$L$3)</f>
        <v>25</v>
      </c>
      <c r="L284" s="8">
        <v>1</v>
      </c>
      <c r="M284" s="8">
        <f t="shared" si="118"/>
        <v>25</v>
      </c>
      <c r="N284" s="8">
        <v>1</v>
      </c>
      <c r="O284" s="13">
        <f t="shared" si="119"/>
        <v>25</v>
      </c>
      <c r="P284" s="8">
        <v>1</v>
      </c>
      <c r="Q284" s="8">
        <f t="shared" ref="Q284:Q315" si="125">MIN(Q283+$B$3/4,$R$3)</f>
        <v>14.4</v>
      </c>
      <c r="R284" s="8">
        <v>0</v>
      </c>
      <c r="S284" s="8"/>
      <c r="T284" s="8">
        <v>1</v>
      </c>
      <c r="U284" s="8">
        <f t="shared" si="122"/>
        <v>14.4</v>
      </c>
      <c r="V284" s="11">
        <v>1</v>
      </c>
      <c r="W284" s="8">
        <f t="shared" si="120"/>
        <v>11.1</v>
      </c>
      <c r="X284" s="8">
        <v>1</v>
      </c>
      <c r="Y284" s="8">
        <f t="shared" si="107"/>
        <v>11.1</v>
      </c>
      <c r="Z284" s="8">
        <v>1</v>
      </c>
      <c r="AA284" s="8">
        <f t="shared" si="121"/>
        <v>11.1</v>
      </c>
      <c r="AB284" s="11">
        <v>0</v>
      </c>
      <c r="AD284" s="8">
        <v>1</v>
      </c>
      <c r="AE284" s="8">
        <f t="shared" ca="1" si="114"/>
        <v>50.8</v>
      </c>
      <c r="AF284" s="8">
        <v>1</v>
      </c>
      <c r="AG284" s="13">
        <f t="shared" ca="1" si="116"/>
        <v>50.8</v>
      </c>
      <c r="AH284" s="11">
        <v>0</v>
      </c>
      <c r="AI284" s="8"/>
      <c r="AJ284" s="8">
        <v>0</v>
      </c>
      <c r="AK284" s="8"/>
      <c r="AL284" s="8">
        <v>0</v>
      </c>
      <c r="AM284" s="13"/>
      <c r="AN284" s="11">
        <v>0</v>
      </c>
      <c r="AO284" s="8"/>
      <c r="AP284" s="8">
        <v>0</v>
      </c>
      <c r="AQ284" s="8"/>
      <c r="AR284" s="8">
        <v>0</v>
      </c>
      <c r="AS284" s="13"/>
      <c r="AZ284" s="13"/>
    </row>
    <row r="285" spans="2:52" x14ac:dyDescent="0.3">
      <c r="B285" s="28"/>
      <c r="C285" s="34">
        <v>45049.916666666497</v>
      </c>
      <c r="D285" s="11">
        <v>1</v>
      </c>
      <c r="E285" s="8">
        <f t="shared" si="123"/>
        <v>57.5</v>
      </c>
      <c r="F285" s="8">
        <v>1</v>
      </c>
      <c r="G285" s="8">
        <f t="shared" si="113"/>
        <v>57.5</v>
      </c>
      <c r="H285" s="8">
        <v>1</v>
      </c>
      <c r="I285" s="8">
        <f t="shared" ref="I285:I325" si="126">MIN(I284+$B$3/4,$F$3)</f>
        <v>57.5</v>
      </c>
      <c r="J285" s="11">
        <v>1</v>
      </c>
      <c r="K285" s="8">
        <f t="shared" si="124"/>
        <v>25</v>
      </c>
      <c r="L285" s="8">
        <v>1</v>
      </c>
      <c r="M285" s="8">
        <f t="shared" si="118"/>
        <v>25</v>
      </c>
      <c r="N285" s="8">
        <v>1</v>
      </c>
      <c r="O285" s="13">
        <f t="shared" si="119"/>
        <v>25</v>
      </c>
      <c r="P285" s="8">
        <v>1</v>
      </c>
      <c r="Q285" s="8">
        <f t="shared" si="125"/>
        <v>14.4</v>
      </c>
      <c r="R285" s="8">
        <v>0</v>
      </c>
      <c r="S285" s="8"/>
      <c r="T285" s="8">
        <v>1</v>
      </c>
      <c r="U285" s="8">
        <f t="shared" si="122"/>
        <v>14.4</v>
      </c>
      <c r="V285" s="11">
        <v>1</v>
      </c>
      <c r="W285" s="8">
        <f t="shared" si="120"/>
        <v>11.1</v>
      </c>
      <c r="X285" s="8">
        <v>1</v>
      </c>
      <c r="Y285" s="8">
        <f t="shared" si="107"/>
        <v>11.1</v>
      </c>
      <c r="Z285" s="8">
        <v>1</v>
      </c>
      <c r="AA285" s="8">
        <f t="shared" si="121"/>
        <v>11.1</v>
      </c>
      <c r="AB285" s="11">
        <v>1</v>
      </c>
      <c r="AC285" s="1">
        <f ca="1">MAX(AC277-'2. Activiteiten en verbruik'!K6,0)</f>
        <v>50.8</v>
      </c>
      <c r="AD285" s="8">
        <v>1</v>
      </c>
      <c r="AE285" s="8">
        <f t="shared" ca="1" si="114"/>
        <v>50.8</v>
      </c>
      <c r="AF285" s="8">
        <v>1</v>
      </c>
      <c r="AG285" s="13">
        <f t="shared" ca="1" si="116"/>
        <v>50.8</v>
      </c>
      <c r="AH285" s="11">
        <v>0</v>
      </c>
      <c r="AI285" s="8"/>
      <c r="AJ285" s="8">
        <v>0</v>
      </c>
      <c r="AK285" s="8"/>
      <c r="AL285" s="8">
        <v>0</v>
      </c>
      <c r="AM285" s="13"/>
      <c r="AN285" s="11">
        <v>0</v>
      </c>
      <c r="AO285" s="8"/>
      <c r="AP285" s="8">
        <v>0</v>
      </c>
      <c r="AQ285" s="8"/>
      <c r="AR285" s="8">
        <v>0</v>
      </c>
      <c r="AS285" s="13"/>
      <c r="AZ285" s="13"/>
    </row>
    <row r="286" spans="2:52" x14ac:dyDescent="0.3">
      <c r="B286" s="28"/>
      <c r="C286" s="34">
        <v>45049.927083333103</v>
      </c>
      <c r="D286" s="11">
        <v>1</v>
      </c>
      <c r="E286" s="8">
        <f t="shared" si="123"/>
        <v>57.5</v>
      </c>
      <c r="F286" s="8">
        <v>1</v>
      </c>
      <c r="G286" s="8">
        <f t="shared" si="113"/>
        <v>57.5</v>
      </c>
      <c r="H286" s="8">
        <v>1</v>
      </c>
      <c r="I286" s="8">
        <f t="shared" si="126"/>
        <v>57.5</v>
      </c>
      <c r="J286" s="11">
        <v>1</v>
      </c>
      <c r="K286" s="8">
        <f t="shared" si="124"/>
        <v>25</v>
      </c>
      <c r="L286" s="8">
        <v>1</v>
      </c>
      <c r="M286" s="8">
        <f t="shared" si="118"/>
        <v>25</v>
      </c>
      <c r="N286" s="8">
        <v>1</v>
      </c>
      <c r="O286" s="13">
        <f t="shared" si="119"/>
        <v>25</v>
      </c>
      <c r="P286" s="8">
        <v>1</v>
      </c>
      <c r="Q286" s="8">
        <f t="shared" si="125"/>
        <v>14.4</v>
      </c>
      <c r="R286" s="8">
        <v>0</v>
      </c>
      <c r="S286" s="8"/>
      <c r="T286" s="8">
        <v>1</v>
      </c>
      <c r="U286" s="8">
        <f t="shared" si="122"/>
        <v>14.4</v>
      </c>
      <c r="V286" s="11">
        <v>1</v>
      </c>
      <c r="W286" s="8">
        <f t="shared" si="120"/>
        <v>11.1</v>
      </c>
      <c r="X286" s="8">
        <v>1</v>
      </c>
      <c r="Y286" s="8">
        <f t="shared" ref="Y286:Y317" si="127">MIN(Y285+$B$3/4,$X$3)</f>
        <v>11.1</v>
      </c>
      <c r="Z286" s="8">
        <v>1</v>
      </c>
      <c r="AA286" s="8">
        <f t="shared" si="121"/>
        <v>11.1</v>
      </c>
      <c r="AB286" s="11">
        <v>1</v>
      </c>
      <c r="AC286" s="8">
        <f t="shared" ref="AC286:AC327" ca="1" si="128">MIN(AC285+$B$3/4,$AD$3)</f>
        <v>50.8</v>
      </c>
      <c r="AD286" s="8">
        <v>1</v>
      </c>
      <c r="AE286" s="8">
        <f t="shared" ca="1" si="114"/>
        <v>50.8</v>
      </c>
      <c r="AF286" s="8">
        <v>1</v>
      </c>
      <c r="AG286" s="13">
        <f t="shared" ca="1" si="116"/>
        <v>50.8</v>
      </c>
      <c r="AH286" s="11">
        <v>0</v>
      </c>
      <c r="AI286" s="8"/>
      <c r="AJ286" s="8">
        <v>0</v>
      </c>
      <c r="AK286" s="8"/>
      <c r="AL286" s="8">
        <v>0</v>
      </c>
      <c r="AM286" s="13"/>
      <c r="AN286" s="11">
        <v>0</v>
      </c>
      <c r="AO286" s="8"/>
      <c r="AP286" s="8">
        <v>0</v>
      </c>
      <c r="AQ286" s="8"/>
      <c r="AR286" s="8">
        <v>0</v>
      </c>
      <c r="AS286" s="13"/>
      <c r="AZ286" s="13"/>
    </row>
    <row r="287" spans="2:52" x14ac:dyDescent="0.3">
      <c r="B287" s="28"/>
      <c r="C287" s="34">
        <v>45049.937499999804</v>
      </c>
      <c r="D287" s="11">
        <v>1</v>
      </c>
      <c r="E287" s="8">
        <f t="shared" si="123"/>
        <v>57.5</v>
      </c>
      <c r="F287" s="8">
        <v>1</v>
      </c>
      <c r="G287" s="8">
        <f t="shared" si="113"/>
        <v>57.5</v>
      </c>
      <c r="H287" s="8">
        <v>1</v>
      </c>
      <c r="I287" s="8">
        <f t="shared" si="126"/>
        <v>57.5</v>
      </c>
      <c r="J287" s="11">
        <v>1</v>
      </c>
      <c r="K287" s="8">
        <f t="shared" si="124"/>
        <v>25</v>
      </c>
      <c r="L287" s="8">
        <v>1</v>
      </c>
      <c r="M287" s="8">
        <f t="shared" si="118"/>
        <v>25</v>
      </c>
      <c r="N287" s="8">
        <v>1</v>
      </c>
      <c r="O287" s="13">
        <f t="shared" si="119"/>
        <v>25</v>
      </c>
      <c r="P287" s="8">
        <v>1</v>
      </c>
      <c r="Q287" s="8">
        <f t="shared" si="125"/>
        <v>14.4</v>
      </c>
      <c r="R287" s="8">
        <v>1</v>
      </c>
      <c r="S287" s="8">
        <f>MAX(S280-'2. Activiteiten en verbruik'!I6,0)</f>
        <v>14.4</v>
      </c>
      <c r="T287" s="8">
        <v>1</v>
      </c>
      <c r="U287" s="8">
        <f t="shared" si="122"/>
        <v>14.4</v>
      </c>
      <c r="V287" s="11">
        <v>1</v>
      </c>
      <c r="W287" s="8">
        <f t="shared" si="120"/>
        <v>11.1</v>
      </c>
      <c r="X287" s="8">
        <v>1</v>
      </c>
      <c r="Y287" s="8">
        <f t="shared" si="127"/>
        <v>11.1</v>
      </c>
      <c r="Z287" s="8">
        <v>1</v>
      </c>
      <c r="AA287" s="8">
        <f t="shared" si="121"/>
        <v>11.1</v>
      </c>
      <c r="AB287" s="11">
        <v>1</v>
      </c>
      <c r="AC287" s="8">
        <f t="shared" ca="1" si="128"/>
        <v>50.8</v>
      </c>
      <c r="AD287" s="8">
        <v>1</v>
      </c>
      <c r="AE287" s="8">
        <f t="shared" ca="1" si="114"/>
        <v>50.8</v>
      </c>
      <c r="AF287" s="8">
        <v>1</v>
      </c>
      <c r="AG287" s="13">
        <f t="shared" ca="1" si="116"/>
        <v>50.8</v>
      </c>
      <c r="AH287" s="11">
        <v>0</v>
      </c>
      <c r="AI287" s="8"/>
      <c r="AJ287" s="8">
        <v>0</v>
      </c>
      <c r="AK287" s="8"/>
      <c r="AL287" s="8">
        <v>0</v>
      </c>
      <c r="AM287" s="13"/>
      <c r="AN287" s="11">
        <v>0</v>
      </c>
      <c r="AO287" s="8"/>
      <c r="AP287" s="8">
        <v>0</v>
      </c>
      <c r="AQ287" s="8"/>
      <c r="AR287" s="8">
        <v>0</v>
      </c>
      <c r="AS287" s="13"/>
      <c r="AZ287" s="13"/>
    </row>
    <row r="288" spans="2:52" x14ac:dyDescent="0.3">
      <c r="B288" s="28"/>
      <c r="C288" s="34">
        <v>45049.947916666402</v>
      </c>
      <c r="D288" s="11">
        <v>1</v>
      </c>
      <c r="E288" s="8">
        <f t="shared" si="123"/>
        <v>57.5</v>
      </c>
      <c r="F288" s="8">
        <v>1</v>
      </c>
      <c r="G288" s="8">
        <f t="shared" si="113"/>
        <v>57.5</v>
      </c>
      <c r="H288" s="8">
        <v>1</v>
      </c>
      <c r="I288" s="8">
        <f t="shared" si="126"/>
        <v>57.5</v>
      </c>
      <c r="J288" s="11">
        <v>1</v>
      </c>
      <c r="K288" s="8">
        <f t="shared" si="124"/>
        <v>25</v>
      </c>
      <c r="L288" s="8">
        <v>1</v>
      </c>
      <c r="M288" s="8">
        <f t="shared" si="118"/>
        <v>25</v>
      </c>
      <c r="N288" s="8">
        <v>1</v>
      </c>
      <c r="O288" s="13">
        <f t="shared" si="119"/>
        <v>25</v>
      </c>
      <c r="P288" s="8">
        <v>1</v>
      </c>
      <c r="Q288" s="8">
        <f t="shared" si="125"/>
        <v>14.4</v>
      </c>
      <c r="R288" s="8">
        <v>1</v>
      </c>
      <c r="S288" s="8">
        <f t="shared" ref="S288:S319" si="129">MIN(S287+$B$3/4,$R$3)</f>
        <v>14.4</v>
      </c>
      <c r="T288" s="8">
        <v>1</v>
      </c>
      <c r="U288" s="8">
        <f t="shared" si="122"/>
        <v>14.4</v>
      </c>
      <c r="V288" s="11">
        <v>1</v>
      </c>
      <c r="W288" s="8">
        <f t="shared" si="120"/>
        <v>11.1</v>
      </c>
      <c r="X288" s="8">
        <v>1</v>
      </c>
      <c r="Y288" s="8">
        <f t="shared" si="127"/>
        <v>11.1</v>
      </c>
      <c r="Z288" s="8">
        <v>1</v>
      </c>
      <c r="AA288" s="8">
        <f t="shared" si="121"/>
        <v>11.1</v>
      </c>
      <c r="AB288" s="11">
        <v>1</v>
      </c>
      <c r="AC288" s="8">
        <f t="shared" ca="1" si="128"/>
        <v>50.8</v>
      </c>
      <c r="AD288" s="8">
        <v>1</v>
      </c>
      <c r="AE288" s="8">
        <f t="shared" ca="1" si="114"/>
        <v>50.8</v>
      </c>
      <c r="AF288" s="8">
        <v>1</v>
      </c>
      <c r="AG288" s="13">
        <f t="shared" ca="1" si="116"/>
        <v>50.8</v>
      </c>
      <c r="AH288" s="11">
        <v>0</v>
      </c>
      <c r="AI288" s="8"/>
      <c r="AJ288" s="8">
        <v>0</v>
      </c>
      <c r="AK288" s="8"/>
      <c r="AL288" s="8">
        <v>0</v>
      </c>
      <c r="AM288" s="13"/>
      <c r="AN288" s="11">
        <v>0</v>
      </c>
      <c r="AO288" s="8"/>
      <c r="AP288" s="8">
        <v>0</v>
      </c>
      <c r="AQ288" s="8"/>
      <c r="AR288" s="8">
        <v>0</v>
      </c>
      <c r="AS288" s="13"/>
      <c r="AZ288" s="13"/>
    </row>
    <row r="289" spans="2:52" x14ac:dyDescent="0.3">
      <c r="B289" s="28"/>
      <c r="C289" s="34">
        <v>45049.958333333103</v>
      </c>
      <c r="D289" s="11">
        <v>1</v>
      </c>
      <c r="E289" s="8">
        <f t="shared" si="123"/>
        <v>57.5</v>
      </c>
      <c r="F289" s="8">
        <v>1</v>
      </c>
      <c r="G289" s="8">
        <f t="shared" si="113"/>
        <v>57.5</v>
      </c>
      <c r="H289" s="8">
        <v>1</v>
      </c>
      <c r="I289" s="8">
        <f t="shared" si="126"/>
        <v>57.5</v>
      </c>
      <c r="J289" s="11">
        <v>1</v>
      </c>
      <c r="K289" s="8">
        <f t="shared" si="124"/>
        <v>25</v>
      </c>
      <c r="L289" s="8">
        <v>1</v>
      </c>
      <c r="M289" s="8">
        <f t="shared" si="118"/>
        <v>25</v>
      </c>
      <c r="N289" s="8">
        <v>1</v>
      </c>
      <c r="O289" s="13">
        <f t="shared" si="119"/>
        <v>25</v>
      </c>
      <c r="P289" s="8">
        <v>1</v>
      </c>
      <c r="Q289" s="8">
        <f t="shared" si="125"/>
        <v>14.4</v>
      </c>
      <c r="R289" s="8">
        <v>1</v>
      </c>
      <c r="S289" s="8">
        <f t="shared" si="129"/>
        <v>14.4</v>
      </c>
      <c r="T289" s="8">
        <v>1</v>
      </c>
      <c r="U289" s="8">
        <f t="shared" si="122"/>
        <v>14.4</v>
      </c>
      <c r="V289" s="11">
        <v>1</v>
      </c>
      <c r="W289" s="8">
        <f t="shared" si="120"/>
        <v>11.1</v>
      </c>
      <c r="X289" s="8">
        <v>1</v>
      </c>
      <c r="Y289" s="8">
        <f t="shared" si="127"/>
        <v>11.1</v>
      </c>
      <c r="Z289" s="8">
        <v>1</v>
      </c>
      <c r="AA289" s="8">
        <f t="shared" si="121"/>
        <v>11.1</v>
      </c>
      <c r="AB289" s="11">
        <v>1</v>
      </c>
      <c r="AC289" s="8">
        <f t="shared" ca="1" si="128"/>
        <v>50.8</v>
      </c>
      <c r="AD289" s="8">
        <v>1</v>
      </c>
      <c r="AE289" s="8">
        <f t="shared" ca="1" si="114"/>
        <v>50.8</v>
      </c>
      <c r="AF289" s="8">
        <v>1</v>
      </c>
      <c r="AG289" s="13">
        <f t="shared" ca="1" si="116"/>
        <v>50.8</v>
      </c>
      <c r="AH289" s="11">
        <v>0</v>
      </c>
      <c r="AI289" s="8"/>
      <c r="AJ289" s="8">
        <v>0</v>
      </c>
      <c r="AK289" s="8"/>
      <c r="AL289" s="8">
        <v>0</v>
      </c>
      <c r="AM289" s="13"/>
      <c r="AN289" s="11">
        <v>0</v>
      </c>
      <c r="AO289" s="8"/>
      <c r="AP289" s="8">
        <v>0</v>
      </c>
      <c r="AQ289" s="8"/>
      <c r="AR289" s="8">
        <v>0</v>
      </c>
      <c r="AS289" s="13"/>
      <c r="AZ289" s="13"/>
    </row>
    <row r="290" spans="2:52" x14ac:dyDescent="0.3">
      <c r="B290" s="28"/>
      <c r="C290" s="34">
        <v>45049.968749999804</v>
      </c>
      <c r="D290" s="11">
        <v>1</v>
      </c>
      <c r="E290" s="8">
        <f t="shared" si="123"/>
        <v>57.5</v>
      </c>
      <c r="F290" s="8">
        <v>1</v>
      </c>
      <c r="G290" s="8">
        <f t="shared" si="113"/>
        <v>57.5</v>
      </c>
      <c r="H290" s="8">
        <v>1</v>
      </c>
      <c r="I290" s="8">
        <f t="shared" si="126"/>
        <v>57.5</v>
      </c>
      <c r="J290" s="11">
        <v>1</v>
      </c>
      <c r="K290" s="8">
        <f t="shared" si="124"/>
        <v>25</v>
      </c>
      <c r="L290" s="8">
        <v>1</v>
      </c>
      <c r="M290" s="8">
        <f t="shared" si="118"/>
        <v>25</v>
      </c>
      <c r="N290" s="8">
        <v>1</v>
      </c>
      <c r="O290" s="13">
        <f t="shared" si="119"/>
        <v>25</v>
      </c>
      <c r="P290" s="8">
        <v>1</v>
      </c>
      <c r="Q290" s="8">
        <f t="shared" si="125"/>
        <v>14.4</v>
      </c>
      <c r="R290" s="8">
        <v>1</v>
      </c>
      <c r="S290" s="8">
        <f t="shared" si="129"/>
        <v>14.4</v>
      </c>
      <c r="T290" s="8">
        <v>1</v>
      </c>
      <c r="U290" s="8">
        <f t="shared" si="122"/>
        <v>14.4</v>
      </c>
      <c r="V290" s="11">
        <v>1</v>
      </c>
      <c r="W290" s="8">
        <f t="shared" si="120"/>
        <v>11.1</v>
      </c>
      <c r="X290" s="8">
        <v>1</v>
      </c>
      <c r="Y290" s="8">
        <f t="shared" si="127"/>
        <v>11.1</v>
      </c>
      <c r="Z290" s="8">
        <v>1</v>
      </c>
      <c r="AA290" s="8">
        <f t="shared" si="121"/>
        <v>11.1</v>
      </c>
      <c r="AB290" s="11">
        <v>1</v>
      </c>
      <c r="AC290" s="8">
        <f t="shared" ca="1" si="128"/>
        <v>50.8</v>
      </c>
      <c r="AD290" s="8">
        <v>1</v>
      </c>
      <c r="AE290" s="8">
        <f t="shared" ca="1" si="114"/>
        <v>50.8</v>
      </c>
      <c r="AF290" s="8">
        <v>1</v>
      </c>
      <c r="AG290" s="13">
        <f t="shared" ca="1" si="116"/>
        <v>50.8</v>
      </c>
      <c r="AH290" s="11">
        <v>0</v>
      </c>
      <c r="AI290" s="8"/>
      <c r="AJ290" s="8">
        <v>0</v>
      </c>
      <c r="AK290" s="8"/>
      <c r="AL290" s="8">
        <v>0</v>
      </c>
      <c r="AM290" s="13"/>
      <c r="AN290" s="11">
        <v>0</v>
      </c>
      <c r="AO290" s="8"/>
      <c r="AP290" s="8">
        <v>0</v>
      </c>
      <c r="AQ290" s="8"/>
      <c r="AR290" s="8">
        <v>0</v>
      </c>
      <c r="AS290" s="13"/>
      <c r="AZ290" s="13"/>
    </row>
    <row r="291" spans="2:52" x14ac:dyDescent="0.3">
      <c r="B291" s="28"/>
      <c r="C291" s="34">
        <v>45049.979166666402</v>
      </c>
      <c r="D291" s="11">
        <v>1</v>
      </c>
      <c r="E291" s="8">
        <f t="shared" si="123"/>
        <v>57.5</v>
      </c>
      <c r="F291" s="8">
        <v>1</v>
      </c>
      <c r="G291" s="8">
        <f t="shared" si="113"/>
        <v>57.5</v>
      </c>
      <c r="H291" s="8">
        <v>1</v>
      </c>
      <c r="I291" s="8">
        <f t="shared" si="126"/>
        <v>57.5</v>
      </c>
      <c r="J291" s="11">
        <v>1</v>
      </c>
      <c r="K291" s="8">
        <f t="shared" si="124"/>
        <v>25</v>
      </c>
      <c r="L291" s="8">
        <v>1</v>
      </c>
      <c r="M291" s="8">
        <f t="shared" si="118"/>
        <v>25</v>
      </c>
      <c r="N291" s="8">
        <v>1</v>
      </c>
      <c r="O291" s="13">
        <f t="shared" si="119"/>
        <v>25</v>
      </c>
      <c r="P291" s="8">
        <v>1</v>
      </c>
      <c r="Q291" s="8">
        <f t="shared" si="125"/>
        <v>14.4</v>
      </c>
      <c r="R291" s="8">
        <v>1</v>
      </c>
      <c r="S291" s="8">
        <f t="shared" si="129"/>
        <v>14.4</v>
      </c>
      <c r="T291" s="8">
        <v>1</v>
      </c>
      <c r="U291" s="8">
        <f t="shared" si="122"/>
        <v>14.4</v>
      </c>
      <c r="V291" s="11">
        <v>1</v>
      </c>
      <c r="W291" s="8">
        <f t="shared" si="120"/>
        <v>11.1</v>
      </c>
      <c r="X291" s="8">
        <v>1</v>
      </c>
      <c r="Y291" s="8">
        <f t="shared" si="127"/>
        <v>11.1</v>
      </c>
      <c r="Z291" s="8">
        <v>1</v>
      </c>
      <c r="AA291" s="8">
        <f t="shared" si="121"/>
        <v>11.1</v>
      </c>
      <c r="AB291" s="11">
        <v>1</v>
      </c>
      <c r="AC291" s="8">
        <f t="shared" ca="1" si="128"/>
        <v>50.8</v>
      </c>
      <c r="AD291" s="8">
        <v>1</v>
      </c>
      <c r="AE291" s="8">
        <f t="shared" ca="1" si="114"/>
        <v>50.8</v>
      </c>
      <c r="AF291" s="8">
        <v>1</v>
      </c>
      <c r="AG291" s="13">
        <f t="shared" ca="1" si="116"/>
        <v>50.8</v>
      </c>
      <c r="AH291" s="11">
        <v>0</v>
      </c>
      <c r="AI291" s="8"/>
      <c r="AJ291" s="8">
        <v>0</v>
      </c>
      <c r="AK291" s="8"/>
      <c r="AL291" s="8">
        <v>0</v>
      </c>
      <c r="AM291" s="13"/>
      <c r="AN291" s="11">
        <v>0</v>
      </c>
      <c r="AO291" s="8"/>
      <c r="AP291" s="8">
        <v>0</v>
      </c>
      <c r="AQ291" s="8"/>
      <c r="AR291" s="8">
        <v>0</v>
      </c>
      <c r="AS291" s="13"/>
      <c r="AZ291" s="13"/>
    </row>
    <row r="292" spans="2:52" x14ac:dyDescent="0.3">
      <c r="B292" s="29"/>
      <c r="C292" s="35">
        <v>45049.989583333103</v>
      </c>
      <c r="D292" s="14">
        <v>1</v>
      </c>
      <c r="E292" s="8">
        <f t="shared" si="123"/>
        <v>57.5</v>
      </c>
      <c r="F292" s="15">
        <v>1</v>
      </c>
      <c r="G292" s="8">
        <f t="shared" si="113"/>
        <v>57.5</v>
      </c>
      <c r="H292" s="15">
        <v>1</v>
      </c>
      <c r="I292" s="8">
        <f t="shared" si="126"/>
        <v>57.5</v>
      </c>
      <c r="J292" s="14">
        <v>1</v>
      </c>
      <c r="K292" s="8">
        <f t="shared" si="124"/>
        <v>25</v>
      </c>
      <c r="L292" s="15">
        <v>1</v>
      </c>
      <c r="M292" s="8">
        <f t="shared" si="118"/>
        <v>25</v>
      </c>
      <c r="N292" s="15">
        <v>1</v>
      </c>
      <c r="O292" s="13">
        <f t="shared" si="119"/>
        <v>25</v>
      </c>
      <c r="P292" s="15">
        <v>1</v>
      </c>
      <c r="Q292" s="8">
        <f t="shared" si="125"/>
        <v>14.4</v>
      </c>
      <c r="R292" s="15">
        <v>1</v>
      </c>
      <c r="S292" s="8">
        <f t="shared" si="129"/>
        <v>14.4</v>
      </c>
      <c r="T292" s="15">
        <v>1</v>
      </c>
      <c r="U292" s="8">
        <f t="shared" si="122"/>
        <v>14.4</v>
      </c>
      <c r="V292" s="14">
        <v>1</v>
      </c>
      <c r="W292" s="8">
        <f t="shared" si="120"/>
        <v>11.1</v>
      </c>
      <c r="X292" s="15">
        <v>1</v>
      </c>
      <c r="Y292" s="8">
        <f t="shared" si="127"/>
        <v>11.1</v>
      </c>
      <c r="Z292" s="15">
        <v>1</v>
      </c>
      <c r="AA292" s="8">
        <f t="shared" si="121"/>
        <v>11.1</v>
      </c>
      <c r="AB292" s="14">
        <v>1</v>
      </c>
      <c r="AC292" s="8">
        <f t="shared" ca="1" si="128"/>
        <v>50.8</v>
      </c>
      <c r="AD292" s="15">
        <v>1</v>
      </c>
      <c r="AE292" s="8">
        <f t="shared" ca="1" si="114"/>
        <v>50.8</v>
      </c>
      <c r="AF292" s="15">
        <v>1</v>
      </c>
      <c r="AG292" s="13">
        <f t="shared" ca="1" si="116"/>
        <v>50.8</v>
      </c>
      <c r="AH292" s="11">
        <v>0</v>
      </c>
      <c r="AI292" s="15"/>
      <c r="AJ292" s="15">
        <v>0</v>
      </c>
      <c r="AK292" s="15"/>
      <c r="AL292" s="15">
        <v>0</v>
      </c>
      <c r="AM292" s="16"/>
      <c r="AN292" s="11">
        <v>0</v>
      </c>
      <c r="AO292" s="8"/>
      <c r="AP292" s="8">
        <v>0</v>
      </c>
      <c r="AQ292" s="8"/>
      <c r="AR292" s="8">
        <v>0</v>
      </c>
      <c r="AS292" s="13"/>
      <c r="AZ292" s="13"/>
    </row>
    <row r="293" spans="2:52" x14ac:dyDescent="0.3">
      <c r="B293" s="27" t="s">
        <v>137</v>
      </c>
      <c r="C293" s="33">
        <v>45050</v>
      </c>
      <c r="D293" s="10">
        <v>1</v>
      </c>
      <c r="E293" s="9">
        <f t="shared" si="123"/>
        <v>57.5</v>
      </c>
      <c r="F293" s="9">
        <v>1</v>
      </c>
      <c r="G293" s="9">
        <f t="shared" si="113"/>
        <v>57.5</v>
      </c>
      <c r="H293" s="9">
        <v>1</v>
      </c>
      <c r="I293" s="12">
        <f t="shared" si="126"/>
        <v>57.5</v>
      </c>
      <c r="J293" s="10">
        <v>1</v>
      </c>
      <c r="K293" s="9">
        <f t="shared" si="124"/>
        <v>25</v>
      </c>
      <c r="L293" s="9">
        <v>1</v>
      </c>
      <c r="M293" s="9">
        <f t="shared" si="118"/>
        <v>25</v>
      </c>
      <c r="N293" s="9">
        <v>1</v>
      </c>
      <c r="O293" s="12">
        <f t="shared" si="119"/>
        <v>25</v>
      </c>
      <c r="P293" s="9">
        <v>1</v>
      </c>
      <c r="Q293" s="9">
        <f t="shared" si="125"/>
        <v>14.4</v>
      </c>
      <c r="R293" s="9">
        <v>1</v>
      </c>
      <c r="S293" s="9">
        <f t="shared" si="129"/>
        <v>14.4</v>
      </c>
      <c r="T293" s="9">
        <v>1</v>
      </c>
      <c r="U293" s="12">
        <f t="shared" si="122"/>
        <v>14.4</v>
      </c>
      <c r="V293" s="10">
        <v>1</v>
      </c>
      <c r="W293" s="9">
        <f t="shared" si="120"/>
        <v>11.1</v>
      </c>
      <c r="X293" s="9">
        <v>1</v>
      </c>
      <c r="Y293" s="9">
        <f t="shared" si="127"/>
        <v>11.1</v>
      </c>
      <c r="Z293" s="9">
        <v>1</v>
      </c>
      <c r="AA293" s="12">
        <f t="shared" si="121"/>
        <v>11.1</v>
      </c>
      <c r="AB293" s="10">
        <v>1</v>
      </c>
      <c r="AC293" s="9">
        <f t="shared" ca="1" si="128"/>
        <v>50.8</v>
      </c>
      <c r="AD293" s="9">
        <v>1</v>
      </c>
      <c r="AE293" s="9">
        <f t="shared" ca="1" si="114"/>
        <v>50.8</v>
      </c>
      <c r="AF293" s="9">
        <v>1</v>
      </c>
      <c r="AG293" s="12">
        <f t="shared" ca="1" si="116"/>
        <v>50.8</v>
      </c>
      <c r="AH293" s="10">
        <v>0</v>
      </c>
      <c r="AI293" s="9"/>
      <c r="AJ293" s="9">
        <v>0</v>
      </c>
      <c r="AK293" s="9"/>
      <c r="AL293" s="9">
        <v>0</v>
      </c>
      <c r="AM293" s="12"/>
      <c r="AN293" s="10">
        <v>0</v>
      </c>
      <c r="AO293" s="9"/>
      <c r="AP293" s="9">
        <v>0</v>
      </c>
      <c r="AQ293" s="9"/>
      <c r="AR293" s="9">
        <v>0</v>
      </c>
      <c r="AS293" s="12"/>
      <c r="AZ293" s="88"/>
    </row>
    <row r="294" spans="2:52" x14ac:dyDescent="0.3">
      <c r="B294" s="28"/>
      <c r="C294" s="34">
        <v>45050.010416666664</v>
      </c>
      <c r="D294" s="11">
        <v>1</v>
      </c>
      <c r="E294" s="8">
        <f t="shared" si="123"/>
        <v>57.5</v>
      </c>
      <c r="F294" s="8">
        <v>1</v>
      </c>
      <c r="G294" s="8">
        <f t="shared" si="113"/>
        <v>57.5</v>
      </c>
      <c r="H294" s="8">
        <v>1</v>
      </c>
      <c r="I294" s="8">
        <f t="shared" si="126"/>
        <v>57.5</v>
      </c>
      <c r="J294" s="11">
        <v>1</v>
      </c>
      <c r="K294" s="8">
        <f t="shared" si="124"/>
        <v>25</v>
      </c>
      <c r="L294" s="8">
        <v>1</v>
      </c>
      <c r="M294" s="8">
        <f t="shared" si="118"/>
        <v>25</v>
      </c>
      <c r="N294" s="8">
        <v>1</v>
      </c>
      <c r="O294" s="13">
        <f t="shared" si="119"/>
        <v>25</v>
      </c>
      <c r="P294" s="8">
        <v>1</v>
      </c>
      <c r="Q294" s="8">
        <f t="shared" si="125"/>
        <v>14.4</v>
      </c>
      <c r="R294" s="8">
        <v>1</v>
      </c>
      <c r="S294" s="8">
        <f t="shared" si="129"/>
        <v>14.4</v>
      </c>
      <c r="T294" s="8">
        <v>1</v>
      </c>
      <c r="U294" s="8">
        <f t="shared" si="122"/>
        <v>14.4</v>
      </c>
      <c r="V294" s="11">
        <v>1</v>
      </c>
      <c r="W294" s="8">
        <f t="shared" si="120"/>
        <v>11.1</v>
      </c>
      <c r="X294" s="8">
        <v>1</v>
      </c>
      <c r="Y294" s="8">
        <f t="shared" si="127"/>
        <v>11.1</v>
      </c>
      <c r="Z294" s="8">
        <v>1</v>
      </c>
      <c r="AA294" s="8">
        <f t="shared" si="121"/>
        <v>11.1</v>
      </c>
      <c r="AB294" s="11">
        <v>1</v>
      </c>
      <c r="AC294" s="8">
        <f t="shared" ca="1" si="128"/>
        <v>50.8</v>
      </c>
      <c r="AD294" s="8">
        <v>1</v>
      </c>
      <c r="AE294" s="8">
        <f t="shared" ca="1" si="114"/>
        <v>50.8</v>
      </c>
      <c r="AF294" s="8">
        <v>1</v>
      </c>
      <c r="AG294" s="13">
        <f t="shared" ca="1" si="116"/>
        <v>50.8</v>
      </c>
      <c r="AH294" s="11">
        <v>0</v>
      </c>
      <c r="AI294" s="8"/>
      <c r="AJ294" s="8">
        <v>0</v>
      </c>
      <c r="AK294" s="8"/>
      <c r="AL294" s="8">
        <v>0</v>
      </c>
      <c r="AM294" s="13"/>
      <c r="AN294" s="11">
        <v>0</v>
      </c>
      <c r="AO294" s="8"/>
      <c r="AP294" s="8">
        <v>0</v>
      </c>
      <c r="AQ294" s="8"/>
      <c r="AR294" s="8">
        <v>0</v>
      </c>
      <c r="AS294" s="13"/>
      <c r="AZ294" s="13"/>
    </row>
    <row r="295" spans="2:52" x14ac:dyDescent="0.3">
      <c r="B295" s="28"/>
      <c r="C295" s="34">
        <v>45050.020833333299</v>
      </c>
      <c r="D295" s="11">
        <v>1</v>
      </c>
      <c r="E295" s="8">
        <f t="shared" si="123"/>
        <v>57.5</v>
      </c>
      <c r="F295" s="8">
        <v>1</v>
      </c>
      <c r="G295" s="8">
        <f t="shared" si="113"/>
        <v>57.5</v>
      </c>
      <c r="H295" s="8">
        <v>1</v>
      </c>
      <c r="I295" s="8">
        <f t="shared" si="126"/>
        <v>57.5</v>
      </c>
      <c r="J295" s="11">
        <v>1</v>
      </c>
      <c r="K295" s="8">
        <f t="shared" si="124"/>
        <v>25</v>
      </c>
      <c r="L295" s="8">
        <v>1</v>
      </c>
      <c r="M295" s="8">
        <f t="shared" si="118"/>
        <v>25</v>
      </c>
      <c r="N295" s="8">
        <v>1</v>
      </c>
      <c r="O295" s="13">
        <f t="shared" si="119"/>
        <v>25</v>
      </c>
      <c r="P295" s="8">
        <v>1</v>
      </c>
      <c r="Q295" s="8">
        <f t="shared" si="125"/>
        <v>14.4</v>
      </c>
      <c r="R295" s="8">
        <v>1</v>
      </c>
      <c r="S295" s="8">
        <f t="shared" si="129"/>
        <v>14.4</v>
      </c>
      <c r="T295" s="8">
        <v>1</v>
      </c>
      <c r="U295" s="8">
        <f t="shared" si="122"/>
        <v>14.4</v>
      </c>
      <c r="V295" s="11">
        <v>1</v>
      </c>
      <c r="W295" s="8">
        <f t="shared" si="120"/>
        <v>11.1</v>
      </c>
      <c r="X295" s="8">
        <v>1</v>
      </c>
      <c r="Y295" s="8">
        <f t="shared" si="127"/>
        <v>11.1</v>
      </c>
      <c r="Z295" s="8">
        <v>1</v>
      </c>
      <c r="AA295" s="8">
        <f t="shared" si="121"/>
        <v>11.1</v>
      </c>
      <c r="AB295" s="11">
        <v>1</v>
      </c>
      <c r="AC295" s="8">
        <f t="shared" ca="1" si="128"/>
        <v>50.8</v>
      </c>
      <c r="AD295" s="8">
        <v>1</v>
      </c>
      <c r="AE295" s="8">
        <f t="shared" ca="1" si="114"/>
        <v>50.8</v>
      </c>
      <c r="AF295" s="8">
        <v>1</v>
      </c>
      <c r="AG295" s="13">
        <f t="shared" ca="1" si="116"/>
        <v>50.8</v>
      </c>
      <c r="AH295" s="11">
        <v>0</v>
      </c>
      <c r="AI295" s="8"/>
      <c r="AJ295" s="8">
        <v>0</v>
      </c>
      <c r="AK295" s="8"/>
      <c r="AL295" s="8">
        <v>0</v>
      </c>
      <c r="AM295" s="13"/>
      <c r="AN295" s="11">
        <v>0</v>
      </c>
      <c r="AO295" s="8"/>
      <c r="AP295" s="8">
        <v>0</v>
      </c>
      <c r="AQ295" s="8"/>
      <c r="AR295" s="8">
        <v>0</v>
      </c>
      <c r="AS295" s="13"/>
      <c r="AZ295" s="13"/>
    </row>
    <row r="296" spans="2:52" x14ac:dyDescent="0.3">
      <c r="B296" s="28"/>
      <c r="C296" s="34">
        <v>45050.03125</v>
      </c>
      <c r="D296" s="11">
        <v>1</v>
      </c>
      <c r="E296" s="8">
        <f t="shared" si="123"/>
        <v>57.5</v>
      </c>
      <c r="F296" s="8">
        <v>1</v>
      </c>
      <c r="G296" s="8">
        <f t="shared" si="113"/>
        <v>57.5</v>
      </c>
      <c r="H296" s="8">
        <v>1</v>
      </c>
      <c r="I296" s="8">
        <f t="shared" si="126"/>
        <v>57.5</v>
      </c>
      <c r="J296" s="11">
        <v>1</v>
      </c>
      <c r="K296" s="8">
        <f t="shared" si="124"/>
        <v>25</v>
      </c>
      <c r="L296" s="8">
        <v>1</v>
      </c>
      <c r="M296" s="8">
        <f t="shared" si="118"/>
        <v>25</v>
      </c>
      <c r="N296" s="8">
        <v>1</v>
      </c>
      <c r="O296" s="13">
        <f t="shared" si="119"/>
        <v>25</v>
      </c>
      <c r="P296" s="8">
        <v>1</v>
      </c>
      <c r="Q296" s="8">
        <f t="shared" si="125"/>
        <v>14.4</v>
      </c>
      <c r="R296" s="8">
        <v>1</v>
      </c>
      <c r="S296" s="8">
        <f t="shared" si="129"/>
        <v>14.4</v>
      </c>
      <c r="T296" s="8">
        <v>1</v>
      </c>
      <c r="U296" s="8">
        <f t="shared" si="122"/>
        <v>14.4</v>
      </c>
      <c r="V296" s="11">
        <v>1</v>
      </c>
      <c r="W296" s="8">
        <f t="shared" si="120"/>
        <v>11.1</v>
      </c>
      <c r="X296" s="8">
        <v>1</v>
      </c>
      <c r="Y296" s="8">
        <f t="shared" si="127"/>
        <v>11.1</v>
      </c>
      <c r="Z296" s="8">
        <v>1</v>
      </c>
      <c r="AA296" s="8">
        <f t="shared" si="121"/>
        <v>11.1</v>
      </c>
      <c r="AB296" s="11">
        <v>1</v>
      </c>
      <c r="AC296" s="8">
        <f t="shared" ca="1" si="128"/>
        <v>50.8</v>
      </c>
      <c r="AD296" s="8">
        <v>1</v>
      </c>
      <c r="AE296" s="8">
        <f t="shared" ca="1" si="114"/>
        <v>50.8</v>
      </c>
      <c r="AF296" s="8">
        <v>1</v>
      </c>
      <c r="AG296" s="13">
        <f t="shared" ca="1" si="116"/>
        <v>50.8</v>
      </c>
      <c r="AH296" s="11">
        <v>0</v>
      </c>
      <c r="AI296" s="8"/>
      <c r="AJ296" s="8">
        <v>0</v>
      </c>
      <c r="AK296" s="8"/>
      <c r="AL296" s="8">
        <v>0</v>
      </c>
      <c r="AM296" s="13"/>
      <c r="AN296" s="11">
        <v>0</v>
      </c>
      <c r="AO296" s="8"/>
      <c r="AP296" s="8">
        <v>0</v>
      </c>
      <c r="AQ296" s="8"/>
      <c r="AR296" s="8">
        <v>0</v>
      </c>
      <c r="AS296" s="13"/>
      <c r="AZ296" s="13"/>
    </row>
    <row r="297" spans="2:52" x14ac:dyDescent="0.3">
      <c r="B297" s="28"/>
      <c r="C297" s="34">
        <v>45050.041666666701</v>
      </c>
      <c r="D297" s="11">
        <v>1</v>
      </c>
      <c r="E297" s="8">
        <f t="shared" si="123"/>
        <v>57.5</v>
      </c>
      <c r="F297" s="8">
        <v>1</v>
      </c>
      <c r="G297" s="8">
        <f t="shared" si="113"/>
        <v>57.5</v>
      </c>
      <c r="H297" s="8">
        <v>1</v>
      </c>
      <c r="I297" s="8">
        <f t="shared" si="126"/>
        <v>57.5</v>
      </c>
      <c r="J297" s="11">
        <v>1</v>
      </c>
      <c r="K297" s="8">
        <f t="shared" si="124"/>
        <v>25</v>
      </c>
      <c r="L297" s="8">
        <v>1</v>
      </c>
      <c r="M297" s="8">
        <f t="shared" si="118"/>
        <v>25</v>
      </c>
      <c r="N297" s="8">
        <v>1</v>
      </c>
      <c r="O297" s="13">
        <f t="shared" si="119"/>
        <v>25</v>
      </c>
      <c r="P297" s="8">
        <v>1</v>
      </c>
      <c r="Q297" s="8">
        <f t="shared" si="125"/>
        <v>14.4</v>
      </c>
      <c r="R297" s="8">
        <v>1</v>
      </c>
      <c r="S297" s="8">
        <f t="shared" si="129"/>
        <v>14.4</v>
      </c>
      <c r="T297" s="8">
        <v>1</v>
      </c>
      <c r="U297" s="8">
        <f t="shared" si="122"/>
        <v>14.4</v>
      </c>
      <c r="V297" s="11">
        <v>1</v>
      </c>
      <c r="W297" s="8">
        <f t="shared" si="120"/>
        <v>11.1</v>
      </c>
      <c r="X297" s="8">
        <v>1</v>
      </c>
      <c r="Y297" s="8">
        <f t="shared" si="127"/>
        <v>11.1</v>
      </c>
      <c r="Z297" s="8">
        <v>1</v>
      </c>
      <c r="AA297" s="8">
        <f t="shared" si="121"/>
        <v>11.1</v>
      </c>
      <c r="AB297" s="11">
        <v>1</v>
      </c>
      <c r="AC297" s="8">
        <f t="shared" ca="1" si="128"/>
        <v>50.8</v>
      </c>
      <c r="AD297" s="8">
        <v>1</v>
      </c>
      <c r="AE297" s="8">
        <f t="shared" ca="1" si="114"/>
        <v>50.8</v>
      </c>
      <c r="AF297" s="8">
        <v>1</v>
      </c>
      <c r="AG297" s="13">
        <f t="shared" ca="1" si="116"/>
        <v>50.8</v>
      </c>
      <c r="AH297" s="11">
        <v>0</v>
      </c>
      <c r="AI297" s="8"/>
      <c r="AJ297" s="8">
        <v>0</v>
      </c>
      <c r="AK297" s="8"/>
      <c r="AL297" s="8">
        <v>0</v>
      </c>
      <c r="AM297" s="13"/>
      <c r="AN297" s="11">
        <v>0</v>
      </c>
      <c r="AO297" s="8"/>
      <c r="AP297" s="8">
        <v>0</v>
      </c>
      <c r="AQ297" s="8"/>
      <c r="AR297" s="8">
        <v>0</v>
      </c>
      <c r="AS297" s="13"/>
      <c r="AZ297" s="13"/>
    </row>
    <row r="298" spans="2:52" x14ac:dyDescent="0.3">
      <c r="B298" s="28"/>
      <c r="C298" s="34">
        <v>45050.052083333299</v>
      </c>
      <c r="D298" s="11">
        <v>1</v>
      </c>
      <c r="E298" s="8">
        <f t="shared" si="123"/>
        <v>57.5</v>
      </c>
      <c r="F298" s="8">
        <v>1</v>
      </c>
      <c r="G298" s="8">
        <f t="shared" si="113"/>
        <v>57.5</v>
      </c>
      <c r="H298" s="8">
        <v>1</v>
      </c>
      <c r="I298" s="8">
        <f t="shared" si="126"/>
        <v>57.5</v>
      </c>
      <c r="J298" s="11">
        <v>1</v>
      </c>
      <c r="K298" s="8">
        <f t="shared" si="124"/>
        <v>25</v>
      </c>
      <c r="L298" s="8">
        <v>1</v>
      </c>
      <c r="M298" s="8">
        <f t="shared" si="118"/>
        <v>25</v>
      </c>
      <c r="N298" s="8">
        <v>1</v>
      </c>
      <c r="O298" s="13">
        <f t="shared" si="119"/>
        <v>25</v>
      </c>
      <c r="P298" s="8">
        <v>1</v>
      </c>
      <c r="Q298" s="8">
        <f t="shared" si="125"/>
        <v>14.4</v>
      </c>
      <c r="R298" s="8">
        <v>1</v>
      </c>
      <c r="S298" s="8">
        <f t="shared" si="129"/>
        <v>14.4</v>
      </c>
      <c r="T298" s="8">
        <v>1</v>
      </c>
      <c r="U298" s="8">
        <f t="shared" si="122"/>
        <v>14.4</v>
      </c>
      <c r="V298" s="11">
        <v>1</v>
      </c>
      <c r="W298" s="8">
        <f t="shared" si="120"/>
        <v>11.1</v>
      </c>
      <c r="X298" s="8">
        <v>1</v>
      </c>
      <c r="Y298" s="8">
        <f t="shared" si="127"/>
        <v>11.1</v>
      </c>
      <c r="Z298" s="8">
        <v>1</v>
      </c>
      <c r="AA298" s="8">
        <f t="shared" si="121"/>
        <v>11.1</v>
      </c>
      <c r="AB298" s="11">
        <v>1</v>
      </c>
      <c r="AC298" s="8">
        <f t="shared" ca="1" si="128"/>
        <v>50.8</v>
      </c>
      <c r="AD298" s="8">
        <v>1</v>
      </c>
      <c r="AE298" s="8">
        <f t="shared" ca="1" si="114"/>
        <v>50.8</v>
      </c>
      <c r="AF298" s="8">
        <v>1</v>
      </c>
      <c r="AG298" s="13">
        <f t="shared" ca="1" si="116"/>
        <v>50.8</v>
      </c>
      <c r="AH298" s="11">
        <v>0</v>
      </c>
      <c r="AI298" s="8"/>
      <c r="AJ298" s="8">
        <v>0</v>
      </c>
      <c r="AK298" s="8"/>
      <c r="AL298" s="8">
        <v>0</v>
      </c>
      <c r="AM298" s="13"/>
      <c r="AN298" s="11">
        <v>0</v>
      </c>
      <c r="AO298" s="8"/>
      <c r="AP298" s="8">
        <v>0</v>
      </c>
      <c r="AQ298" s="8"/>
      <c r="AR298" s="8">
        <v>0</v>
      </c>
      <c r="AS298" s="13"/>
      <c r="AZ298" s="13"/>
    </row>
    <row r="299" spans="2:52" x14ac:dyDescent="0.3">
      <c r="B299" s="28"/>
      <c r="C299" s="34">
        <v>45050.0625</v>
      </c>
      <c r="D299" s="11">
        <v>1</v>
      </c>
      <c r="E299" s="8">
        <f t="shared" si="123"/>
        <v>57.5</v>
      </c>
      <c r="F299" s="8">
        <v>1</v>
      </c>
      <c r="G299" s="8">
        <f t="shared" si="113"/>
        <v>57.5</v>
      </c>
      <c r="H299" s="8">
        <v>1</v>
      </c>
      <c r="I299" s="8">
        <f t="shared" si="126"/>
        <v>57.5</v>
      </c>
      <c r="J299" s="11">
        <v>1</v>
      </c>
      <c r="K299" s="8">
        <f t="shared" si="124"/>
        <v>25</v>
      </c>
      <c r="L299" s="8">
        <v>1</v>
      </c>
      <c r="M299" s="8">
        <f t="shared" si="118"/>
        <v>25</v>
      </c>
      <c r="N299" s="8">
        <v>1</v>
      </c>
      <c r="O299" s="13">
        <f t="shared" si="119"/>
        <v>25</v>
      </c>
      <c r="P299" s="8">
        <v>1</v>
      </c>
      <c r="Q299" s="8">
        <f t="shared" si="125"/>
        <v>14.4</v>
      </c>
      <c r="R299" s="8">
        <v>1</v>
      </c>
      <c r="S299" s="8">
        <f t="shared" si="129"/>
        <v>14.4</v>
      </c>
      <c r="T299" s="8">
        <v>1</v>
      </c>
      <c r="U299" s="8">
        <f t="shared" si="122"/>
        <v>14.4</v>
      </c>
      <c r="V299" s="11">
        <v>1</v>
      </c>
      <c r="W299" s="8">
        <f t="shared" si="120"/>
        <v>11.1</v>
      </c>
      <c r="X299" s="8">
        <v>1</v>
      </c>
      <c r="Y299" s="8">
        <f t="shared" si="127"/>
        <v>11.1</v>
      </c>
      <c r="Z299" s="8">
        <v>1</v>
      </c>
      <c r="AA299" s="8">
        <f t="shared" si="121"/>
        <v>11.1</v>
      </c>
      <c r="AB299" s="11">
        <v>1</v>
      </c>
      <c r="AC299" s="8">
        <f t="shared" ca="1" si="128"/>
        <v>50.8</v>
      </c>
      <c r="AD299" s="8">
        <v>1</v>
      </c>
      <c r="AE299" s="8">
        <f t="shared" ca="1" si="114"/>
        <v>50.8</v>
      </c>
      <c r="AF299" s="8">
        <v>1</v>
      </c>
      <c r="AG299" s="13">
        <f t="shared" ca="1" si="116"/>
        <v>50.8</v>
      </c>
      <c r="AH299" s="11">
        <v>0</v>
      </c>
      <c r="AI299" s="8"/>
      <c r="AJ299" s="8">
        <v>0</v>
      </c>
      <c r="AK299" s="8"/>
      <c r="AL299" s="8">
        <v>0</v>
      </c>
      <c r="AM299" s="13"/>
      <c r="AN299" s="11">
        <v>0</v>
      </c>
      <c r="AO299" s="8"/>
      <c r="AP299" s="8">
        <v>0</v>
      </c>
      <c r="AQ299" s="8"/>
      <c r="AR299" s="8">
        <v>0</v>
      </c>
      <c r="AS299" s="13"/>
      <c r="AZ299" s="13"/>
    </row>
    <row r="300" spans="2:52" x14ac:dyDescent="0.3">
      <c r="B300" s="28"/>
      <c r="C300" s="34">
        <v>45050.072916666599</v>
      </c>
      <c r="D300" s="11">
        <v>1</v>
      </c>
      <c r="E300" s="8">
        <f t="shared" si="123"/>
        <v>57.5</v>
      </c>
      <c r="F300" s="8">
        <v>1</v>
      </c>
      <c r="G300" s="8">
        <f t="shared" ref="G300:G326" si="130">MIN(G299+$B$3/4,$F$3)</f>
        <v>57.5</v>
      </c>
      <c r="H300" s="8">
        <v>1</v>
      </c>
      <c r="I300" s="8">
        <f t="shared" si="126"/>
        <v>57.5</v>
      </c>
      <c r="J300" s="11">
        <v>1</v>
      </c>
      <c r="K300" s="8">
        <f t="shared" si="124"/>
        <v>25</v>
      </c>
      <c r="L300" s="8">
        <v>1</v>
      </c>
      <c r="M300" s="8">
        <f t="shared" si="118"/>
        <v>25</v>
      </c>
      <c r="N300" s="8">
        <v>1</v>
      </c>
      <c r="O300" s="13">
        <f t="shared" si="119"/>
        <v>25</v>
      </c>
      <c r="P300" s="8">
        <v>1</v>
      </c>
      <c r="Q300" s="8">
        <f t="shared" si="125"/>
        <v>14.4</v>
      </c>
      <c r="R300" s="8">
        <v>1</v>
      </c>
      <c r="S300" s="8">
        <f t="shared" si="129"/>
        <v>14.4</v>
      </c>
      <c r="T300" s="8">
        <v>1</v>
      </c>
      <c r="U300" s="8">
        <f t="shared" si="122"/>
        <v>14.4</v>
      </c>
      <c r="V300" s="11">
        <v>1</v>
      </c>
      <c r="W300" s="8">
        <f t="shared" si="120"/>
        <v>11.1</v>
      </c>
      <c r="X300" s="8">
        <v>1</v>
      </c>
      <c r="Y300" s="8">
        <f t="shared" si="127"/>
        <v>11.1</v>
      </c>
      <c r="Z300" s="8">
        <v>1</v>
      </c>
      <c r="AA300" s="8">
        <f t="shared" si="121"/>
        <v>11.1</v>
      </c>
      <c r="AB300" s="11">
        <v>1</v>
      </c>
      <c r="AC300" s="8">
        <f t="shared" ca="1" si="128"/>
        <v>50.8</v>
      </c>
      <c r="AD300" s="8">
        <v>1</v>
      </c>
      <c r="AE300" s="8">
        <f t="shared" ref="AE300:AE326" ca="1" si="131">MIN(AE299+$B$3/4,$AD$3)</f>
        <v>50.8</v>
      </c>
      <c r="AF300" s="8">
        <v>1</v>
      </c>
      <c r="AG300" s="13">
        <f t="shared" ca="1" si="116"/>
        <v>50.8</v>
      </c>
      <c r="AH300" s="11">
        <v>0</v>
      </c>
      <c r="AI300" s="8"/>
      <c r="AJ300" s="8">
        <v>0</v>
      </c>
      <c r="AK300" s="8"/>
      <c r="AL300" s="8">
        <v>0</v>
      </c>
      <c r="AM300" s="13"/>
      <c r="AN300" s="11">
        <v>0</v>
      </c>
      <c r="AO300" s="8"/>
      <c r="AP300" s="8">
        <v>0</v>
      </c>
      <c r="AQ300" s="8"/>
      <c r="AR300" s="8">
        <v>0</v>
      </c>
      <c r="AS300" s="13"/>
      <c r="AZ300" s="13"/>
    </row>
    <row r="301" spans="2:52" x14ac:dyDescent="0.3">
      <c r="B301" s="28"/>
      <c r="C301" s="34">
        <v>45050.083333333299</v>
      </c>
      <c r="D301" s="11">
        <v>1</v>
      </c>
      <c r="E301" s="8">
        <f t="shared" si="123"/>
        <v>57.5</v>
      </c>
      <c r="F301" s="8">
        <v>1</v>
      </c>
      <c r="G301" s="8">
        <f t="shared" si="130"/>
        <v>57.5</v>
      </c>
      <c r="H301" s="8">
        <v>1</v>
      </c>
      <c r="I301" s="8">
        <f t="shared" si="126"/>
        <v>57.5</v>
      </c>
      <c r="J301" s="11">
        <v>1</v>
      </c>
      <c r="K301" s="8">
        <f t="shared" si="124"/>
        <v>25</v>
      </c>
      <c r="L301" s="8">
        <v>1</v>
      </c>
      <c r="M301" s="8">
        <f t="shared" si="118"/>
        <v>25</v>
      </c>
      <c r="N301" s="8">
        <v>1</v>
      </c>
      <c r="O301" s="13">
        <f t="shared" si="119"/>
        <v>25</v>
      </c>
      <c r="P301" s="8">
        <v>1</v>
      </c>
      <c r="Q301" s="8">
        <f t="shared" si="125"/>
        <v>14.4</v>
      </c>
      <c r="R301" s="8">
        <v>1</v>
      </c>
      <c r="S301" s="8">
        <f t="shared" si="129"/>
        <v>14.4</v>
      </c>
      <c r="T301" s="8">
        <v>1</v>
      </c>
      <c r="U301" s="8">
        <f t="shared" si="122"/>
        <v>14.4</v>
      </c>
      <c r="V301" s="11">
        <v>1</v>
      </c>
      <c r="W301" s="8">
        <f t="shared" si="120"/>
        <v>11.1</v>
      </c>
      <c r="X301" s="8">
        <v>1</v>
      </c>
      <c r="Y301" s="8">
        <f t="shared" si="127"/>
        <v>11.1</v>
      </c>
      <c r="Z301" s="8">
        <v>1</v>
      </c>
      <c r="AA301" s="8">
        <f t="shared" si="121"/>
        <v>11.1</v>
      </c>
      <c r="AB301" s="11">
        <v>1</v>
      </c>
      <c r="AC301" s="8">
        <f t="shared" ca="1" si="128"/>
        <v>50.8</v>
      </c>
      <c r="AD301" s="8">
        <v>1</v>
      </c>
      <c r="AE301" s="8">
        <f t="shared" ca="1" si="131"/>
        <v>50.8</v>
      </c>
      <c r="AF301" s="8">
        <v>1</v>
      </c>
      <c r="AG301" s="13">
        <f t="shared" ref="AG301:AG325" ca="1" si="132">MIN(AG300+$B$3/4,$AD$3)</f>
        <v>50.8</v>
      </c>
      <c r="AH301" s="11">
        <v>0</v>
      </c>
      <c r="AI301" s="8"/>
      <c r="AJ301" s="8">
        <v>0</v>
      </c>
      <c r="AK301" s="8"/>
      <c r="AL301" s="8">
        <v>0</v>
      </c>
      <c r="AM301" s="13"/>
      <c r="AN301" s="11">
        <v>0</v>
      </c>
      <c r="AO301" s="8"/>
      <c r="AP301" s="8">
        <v>0</v>
      </c>
      <c r="AQ301" s="8"/>
      <c r="AR301" s="8">
        <v>0</v>
      </c>
      <c r="AS301" s="13"/>
      <c r="AZ301" s="13"/>
    </row>
    <row r="302" spans="2:52" x14ac:dyDescent="0.3">
      <c r="B302" s="28"/>
      <c r="C302" s="34">
        <v>45050.09375</v>
      </c>
      <c r="D302" s="11">
        <v>1</v>
      </c>
      <c r="E302" s="8">
        <f t="shared" si="123"/>
        <v>57.5</v>
      </c>
      <c r="F302" s="8">
        <v>1</v>
      </c>
      <c r="G302" s="8">
        <f t="shared" si="130"/>
        <v>57.5</v>
      </c>
      <c r="H302" s="8">
        <v>1</v>
      </c>
      <c r="I302" s="8">
        <f t="shared" si="126"/>
        <v>57.5</v>
      </c>
      <c r="J302" s="11">
        <v>1</v>
      </c>
      <c r="K302" s="8">
        <f t="shared" si="124"/>
        <v>25</v>
      </c>
      <c r="L302" s="8">
        <v>1</v>
      </c>
      <c r="M302" s="8">
        <f t="shared" si="118"/>
        <v>25</v>
      </c>
      <c r="N302" s="8">
        <v>1</v>
      </c>
      <c r="O302" s="13">
        <f t="shared" si="119"/>
        <v>25</v>
      </c>
      <c r="P302" s="8">
        <v>1</v>
      </c>
      <c r="Q302" s="8">
        <f t="shared" si="125"/>
        <v>14.4</v>
      </c>
      <c r="R302" s="8">
        <v>1</v>
      </c>
      <c r="S302" s="8">
        <f t="shared" si="129"/>
        <v>14.4</v>
      </c>
      <c r="T302" s="8">
        <v>1</v>
      </c>
      <c r="U302" s="8">
        <f t="shared" si="122"/>
        <v>14.4</v>
      </c>
      <c r="V302" s="11">
        <v>1</v>
      </c>
      <c r="W302" s="8">
        <f t="shared" si="120"/>
        <v>11.1</v>
      </c>
      <c r="X302" s="8">
        <v>1</v>
      </c>
      <c r="Y302" s="8">
        <f t="shared" si="127"/>
        <v>11.1</v>
      </c>
      <c r="Z302" s="8">
        <v>1</v>
      </c>
      <c r="AA302" s="8">
        <f t="shared" si="121"/>
        <v>11.1</v>
      </c>
      <c r="AB302" s="11">
        <v>1</v>
      </c>
      <c r="AC302" s="8">
        <f t="shared" ca="1" si="128"/>
        <v>50.8</v>
      </c>
      <c r="AD302" s="8">
        <v>1</v>
      </c>
      <c r="AE302" s="8">
        <f t="shared" ca="1" si="131"/>
        <v>50.8</v>
      </c>
      <c r="AF302" s="8">
        <v>1</v>
      </c>
      <c r="AG302" s="13">
        <f t="shared" ca="1" si="132"/>
        <v>50.8</v>
      </c>
      <c r="AH302" s="11">
        <v>0</v>
      </c>
      <c r="AI302" s="8"/>
      <c r="AJ302" s="8">
        <v>0</v>
      </c>
      <c r="AK302" s="8"/>
      <c r="AL302" s="8">
        <v>0</v>
      </c>
      <c r="AM302" s="13"/>
      <c r="AN302" s="11">
        <v>0</v>
      </c>
      <c r="AO302" s="8"/>
      <c r="AP302" s="8">
        <v>0</v>
      </c>
      <c r="AQ302" s="8"/>
      <c r="AR302" s="8">
        <v>0</v>
      </c>
      <c r="AS302" s="13"/>
      <c r="AZ302" s="13"/>
    </row>
    <row r="303" spans="2:52" x14ac:dyDescent="0.3">
      <c r="B303" s="28"/>
      <c r="C303" s="34">
        <v>45050.104166666599</v>
      </c>
      <c r="D303" s="11">
        <v>1</v>
      </c>
      <c r="E303" s="8">
        <f t="shared" si="123"/>
        <v>57.5</v>
      </c>
      <c r="F303" s="8">
        <v>1</v>
      </c>
      <c r="G303" s="8">
        <f t="shared" si="130"/>
        <v>57.5</v>
      </c>
      <c r="H303" s="8">
        <v>1</v>
      </c>
      <c r="I303" s="8">
        <f t="shared" si="126"/>
        <v>57.5</v>
      </c>
      <c r="J303" s="11">
        <v>1</v>
      </c>
      <c r="K303" s="8">
        <f t="shared" si="124"/>
        <v>25</v>
      </c>
      <c r="L303" s="8">
        <v>1</v>
      </c>
      <c r="M303" s="8">
        <f t="shared" si="118"/>
        <v>25</v>
      </c>
      <c r="N303" s="8">
        <v>1</v>
      </c>
      <c r="O303" s="13">
        <f t="shared" si="119"/>
        <v>25</v>
      </c>
      <c r="P303" s="8">
        <v>1</v>
      </c>
      <c r="Q303" s="8">
        <f t="shared" si="125"/>
        <v>14.4</v>
      </c>
      <c r="R303" s="8">
        <v>1</v>
      </c>
      <c r="S303" s="8">
        <f t="shared" si="129"/>
        <v>14.4</v>
      </c>
      <c r="T303" s="8">
        <v>1</v>
      </c>
      <c r="U303" s="8">
        <f t="shared" si="122"/>
        <v>14.4</v>
      </c>
      <c r="V303" s="11">
        <v>1</v>
      </c>
      <c r="W303" s="8">
        <f t="shared" si="120"/>
        <v>11.1</v>
      </c>
      <c r="X303" s="8">
        <v>1</v>
      </c>
      <c r="Y303" s="8">
        <f t="shared" si="127"/>
        <v>11.1</v>
      </c>
      <c r="Z303" s="8">
        <v>1</v>
      </c>
      <c r="AA303" s="8">
        <f t="shared" si="121"/>
        <v>11.1</v>
      </c>
      <c r="AB303" s="11">
        <v>1</v>
      </c>
      <c r="AC303" s="8">
        <f t="shared" ca="1" si="128"/>
        <v>50.8</v>
      </c>
      <c r="AD303" s="8">
        <v>1</v>
      </c>
      <c r="AE303" s="8">
        <f t="shared" ca="1" si="131"/>
        <v>50.8</v>
      </c>
      <c r="AF303" s="8">
        <v>1</v>
      </c>
      <c r="AG303" s="13">
        <f t="shared" ca="1" si="132"/>
        <v>50.8</v>
      </c>
      <c r="AH303" s="11">
        <v>0</v>
      </c>
      <c r="AI303" s="8"/>
      <c r="AJ303" s="8">
        <v>0</v>
      </c>
      <c r="AK303" s="8"/>
      <c r="AL303" s="8">
        <v>0</v>
      </c>
      <c r="AM303" s="13"/>
      <c r="AN303" s="11">
        <v>0</v>
      </c>
      <c r="AO303" s="8"/>
      <c r="AP303" s="8">
        <v>0</v>
      </c>
      <c r="AQ303" s="8"/>
      <c r="AR303" s="8">
        <v>0</v>
      </c>
      <c r="AS303" s="13"/>
      <c r="AZ303" s="13"/>
    </row>
    <row r="304" spans="2:52" x14ac:dyDescent="0.3">
      <c r="B304" s="28"/>
      <c r="C304" s="34">
        <v>45050.114583333299</v>
      </c>
      <c r="D304" s="11">
        <v>1</v>
      </c>
      <c r="E304" s="8">
        <f t="shared" si="123"/>
        <v>57.5</v>
      </c>
      <c r="F304" s="8">
        <v>1</v>
      </c>
      <c r="G304" s="8">
        <f t="shared" si="130"/>
        <v>57.5</v>
      </c>
      <c r="H304" s="8">
        <v>1</v>
      </c>
      <c r="I304" s="8">
        <f t="shared" si="126"/>
        <v>57.5</v>
      </c>
      <c r="J304" s="11">
        <v>1</v>
      </c>
      <c r="K304" s="8">
        <f t="shared" si="124"/>
        <v>25</v>
      </c>
      <c r="L304" s="8">
        <v>1</v>
      </c>
      <c r="M304" s="8">
        <f t="shared" si="118"/>
        <v>25</v>
      </c>
      <c r="N304" s="8">
        <v>1</v>
      </c>
      <c r="O304" s="13">
        <f t="shared" si="119"/>
        <v>25</v>
      </c>
      <c r="P304" s="8">
        <v>1</v>
      </c>
      <c r="Q304" s="8">
        <f t="shared" si="125"/>
        <v>14.4</v>
      </c>
      <c r="R304" s="8">
        <v>1</v>
      </c>
      <c r="S304" s="8">
        <f t="shared" si="129"/>
        <v>14.4</v>
      </c>
      <c r="T304" s="8">
        <v>1</v>
      </c>
      <c r="U304" s="8">
        <f t="shared" si="122"/>
        <v>14.4</v>
      </c>
      <c r="V304" s="11">
        <v>1</v>
      </c>
      <c r="W304" s="8">
        <f t="shared" si="120"/>
        <v>11.1</v>
      </c>
      <c r="X304" s="8">
        <v>1</v>
      </c>
      <c r="Y304" s="8">
        <f t="shared" si="127"/>
        <v>11.1</v>
      </c>
      <c r="Z304" s="8">
        <v>1</v>
      </c>
      <c r="AA304" s="8">
        <f t="shared" si="121"/>
        <v>11.1</v>
      </c>
      <c r="AB304" s="11">
        <v>1</v>
      </c>
      <c r="AC304" s="8">
        <f t="shared" ca="1" si="128"/>
        <v>50.8</v>
      </c>
      <c r="AD304" s="8">
        <v>1</v>
      </c>
      <c r="AE304" s="8">
        <f t="shared" ca="1" si="131"/>
        <v>50.8</v>
      </c>
      <c r="AF304" s="8">
        <v>1</v>
      </c>
      <c r="AG304" s="13">
        <f t="shared" ca="1" si="132"/>
        <v>50.8</v>
      </c>
      <c r="AH304" s="11">
        <v>0</v>
      </c>
      <c r="AI304" s="8"/>
      <c r="AJ304" s="8">
        <v>0</v>
      </c>
      <c r="AK304" s="8"/>
      <c r="AL304" s="8">
        <v>0</v>
      </c>
      <c r="AM304" s="13"/>
      <c r="AN304" s="11">
        <v>0</v>
      </c>
      <c r="AO304" s="8"/>
      <c r="AP304" s="8">
        <v>0</v>
      </c>
      <c r="AQ304" s="8"/>
      <c r="AR304" s="8">
        <v>0</v>
      </c>
      <c r="AS304" s="13"/>
      <c r="AZ304" s="13"/>
    </row>
    <row r="305" spans="2:52" x14ac:dyDescent="0.3">
      <c r="B305" s="28"/>
      <c r="C305" s="34">
        <v>45050.125</v>
      </c>
      <c r="D305" s="11">
        <v>1</v>
      </c>
      <c r="E305" s="8">
        <f t="shared" si="123"/>
        <v>57.5</v>
      </c>
      <c r="F305" s="8">
        <v>1</v>
      </c>
      <c r="G305" s="8">
        <f t="shared" si="130"/>
        <v>57.5</v>
      </c>
      <c r="H305" s="8">
        <v>1</v>
      </c>
      <c r="I305" s="8">
        <f t="shared" si="126"/>
        <v>57.5</v>
      </c>
      <c r="J305" s="11">
        <v>1</v>
      </c>
      <c r="K305" s="8">
        <f t="shared" si="124"/>
        <v>25</v>
      </c>
      <c r="L305" s="8">
        <v>1</v>
      </c>
      <c r="M305" s="8">
        <f t="shared" si="118"/>
        <v>25</v>
      </c>
      <c r="N305" s="8">
        <v>1</v>
      </c>
      <c r="O305" s="13">
        <f t="shared" si="119"/>
        <v>25</v>
      </c>
      <c r="P305" s="8">
        <v>1</v>
      </c>
      <c r="Q305" s="8">
        <f t="shared" si="125"/>
        <v>14.4</v>
      </c>
      <c r="R305" s="8">
        <v>1</v>
      </c>
      <c r="S305" s="8">
        <f t="shared" si="129"/>
        <v>14.4</v>
      </c>
      <c r="T305" s="8">
        <v>1</v>
      </c>
      <c r="U305" s="8">
        <f t="shared" si="122"/>
        <v>14.4</v>
      </c>
      <c r="V305" s="11">
        <v>1</v>
      </c>
      <c r="W305" s="8">
        <f t="shared" si="120"/>
        <v>11.1</v>
      </c>
      <c r="X305" s="8">
        <v>1</v>
      </c>
      <c r="Y305" s="8">
        <f t="shared" si="127"/>
        <v>11.1</v>
      </c>
      <c r="Z305" s="8">
        <v>1</v>
      </c>
      <c r="AA305" s="8">
        <f t="shared" si="121"/>
        <v>11.1</v>
      </c>
      <c r="AB305" s="11">
        <v>1</v>
      </c>
      <c r="AC305" s="8">
        <f t="shared" ca="1" si="128"/>
        <v>50.8</v>
      </c>
      <c r="AD305" s="8">
        <v>1</v>
      </c>
      <c r="AE305" s="8">
        <f t="shared" ca="1" si="131"/>
        <v>50.8</v>
      </c>
      <c r="AF305" s="8">
        <v>1</v>
      </c>
      <c r="AG305" s="13">
        <f t="shared" ca="1" si="132"/>
        <v>50.8</v>
      </c>
      <c r="AH305" s="11">
        <v>0</v>
      </c>
      <c r="AI305" s="8"/>
      <c r="AJ305" s="8">
        <v>0</v>
      </c>
      <c r="AK305" s="8"/>
      <c r="AL305" s="8">
        <v>0</v>
      </c>
      <c r="AM305" s="13"/>
      <c r="AN305" s="11">
        <v>0</v>
      </c>
      <c r="AO305" s="8"/>
      <c r="AP305" s="8">
        <v>0</v>
      </c>
      <c r="AQ305" s="8"/>
      <c r="AR305" s="8">
        <v>0</v>
      </c>
      <c r="AS305" s="13"/>
      <c r="AZ305" s="13"/>
    </row>
    <row r="306" spans="2:52" x14ac:dyDescent="0.3">
      <c r="B306" s="28"/>
      <c r="C306" s="34">
        <v>45050.135416666599</v>
      </c>
      <c r="D306" s="11">
        <v>1</v>
      </c>
      <c r="E306" s="8">
        <f t="shared" si="123"/>
        <v>57.5</v>
      </c>
      <c r="F306" s="8">
        <v>1</v>
      </c>
      <c r="G306" s="8">
        <f t="shared" si="130"/>
        <v>57.5</v>
      </c>
      <c r="H306" s="8">
        <v>1</v>
      </c>
      <c r="I306" s="8">
        <f t="shared" si="126"/>
        <v>57.5</v>
      </c>
      <c r="J306" s="11">
        <v>1</v>
      </c>
      <c r="K306" s="8">
        <f t="shared" si="124"/>
        <v>25</v>
      </c>
      <c r="L306" s="8">
        <v>1</v>
      </c>
      <c r="M306" s="8">
        <f t="shared" si="118"/>
        <v>25</v>
      </c>
      <c r="N306" s="8">
        <v>1</v>
      </c>
      <c r="O306" s="13">
        <f t="shared" si="119"/>
        <v>25</v>
      </c>
      <c r="P306" s="8">
        <v>1</v>
      </c>
      <c r="Q306" s="8">
        <f t="shared" si="125"/>
        <v>14.4</v>
      </c>
      <c r="R306" s="8">
        <v>1</v>
      </c>
      <c r="S306" s="8">
        <f t="shared" si="129"/>
        <v>14.4</v>
      </c>
      <c r="T306" s="8">
        <v>1</v>
      </c>
      <c r="U306" s="8">
        <f t="shared" si="122"/>
        <v>14.4</v>
      </c>
      <c r="V306" s="11">
        <v>1</v>
      </c>
      <c r="W306" s="8">
        <f t="shared" si="120"/>
        <v>11.1</v>
      </c>
      <c r="X306" s="8">
        <v>1</v>
      </c>
      <c r="Y306" s="8">
        <f t="shared" si="127"/>
        <v>11.1</v>
      </c>
      <c r="Z306" s="8">
        <v>1</v>
      </c>
      <c r="AA306" s="8">
        <f t="shared" si="121"/>
        <v>11.1</v>
      </c>
      <c r="AB306" s="11">
        <v>1</v>
      </c>
      <c r="AC306" s="8">
        <f t="shared" ca="1" si="128"/>
        <v>50.8</v>
      </c>
      <c r="AD306" s="8">
        <v>1</v>
      </c>
      <c r="AE306" s="8">
        <f t="shared" ca="1" si="131"/>
        <v>50.8</v>
      </c>
      <c r="AF306" s="8">
        <v>1</v>
      </c>
      <c r="AG306" s="13">
        <f t="shared" ca="1" si="132"/>
        <v>50.8</v>
      </c>
      <c r="AH306" s="11">
        <v>0</v>
      </c>
      <c r="AI306" s="8"/>
      <c r="AJ306" s="8">
        <v>0</v>
      </c>
      <c r="AK306" s="8"/>
      <c r="AL306" s="8">
        <v>0</v>
      </c>
      <c r="AM306" s="13"/>
      <c r="AN306" s="11">
        <v>0</v>
      </c>
      <c r="AO306" s="8"/>
      <c r="AP306" s="8">
        <v>0</v>
      </c>
      <c r="AQ306" s="8"/>
      <c r="AR306" s="8">
        <v>0</v>
      </c>
      <c r="AS306" s="13"/>
      <c r="AZ306" s="13"/>
    </row>
    <row r="307" spans="2:52" x14ac:dyDescent="0.3">
      <c r="B307" s="28"/>
      <c r="C307" s="34">
        <v>45050.145833333299</v>
      </c>
      <c r="D307" s="11">
        <v>1</v>
      </c>
      <c r="E307" s="8">
        <f t="shared" si="123"/>
        <v>57.5</v>
      </c>
      <c r="F307" s="8">
        <v>1</v>
      </c>
      <c r="G307" s="8">
        <f t="shared" si="130"/>
        <v>57.5</v>
      </c>
      <c r="H307" s="8">
        <v>1</v>
      </c>
      <c r="I307" s="8">
        <f t="shared" si="126"/>
        <v>57.5</v>
      </c>
      <c r="J307" s="11">
        <v>1</v>
      </c>
      <c r="K307" s="8">
        <f t="shared" si="124"/>
        <v>25</v>
      </c>
      <c r="L307" s="8">
        <v>1</v>
      </c>
      <c r="M307" s="8">
        <f t="shared" si="118"/>
        <v>25</v>
      </c>
      <c r="N307" s="8">
        <v>1</v>
      </c>
      <c r="O307" s="13">
        <f t="shared" si="119"/>
        <v>25</v>
      </c>
      <c r="P307" s="8">
        <v>1</v>
      </c>
      <c r="Q307" s="8">
        <f t="shared" si="125"/>
        <v>14.4</v>
      </c>
      <c r="R307" s="8">
        <v>1</v>
      </c>
      <c r="S307" s="8">
        <f t="shared" si="129"/>
        <v>14.4</v>
      </c>
      <c r="T307" s="8">
        <v>1</v>
      </c>
      <c r="U307" s="8">
        <f t="shared" si="122"/>
        <v>14.4</v>
      </c>
      <c r="V307" s="11">
        <v>1</v>
      </c>
      <c r="W307" s="8">
        <f t="shared" si="120"/>
        <v>11.1</v>
      </c>
      <c r="X307" s="8">
        <v>1</v>
      </c>
      <c r="Y307" s="8">
        <f t="shared" si="127"/>
        <v>11.1</v>
      </c>
      <c r="Z307" s="8">
        <v>1</v>
      </c>
      <c r="AA307" s="8">
        <f t="shared" si="121"/>
        <v>11.1</v>
      </c>
      <c r="AB307" s="11">
        <v>1</v>
      </c>
      <c r="AC307" s="8">
        <f t="shared" ca="1" si="128"/>
        <v>50.8</v>
      </c>
      <c r="AD307" s="8">
        <v>1</v>
      </c>
      <c r="AE307" s="8">
        <f t="shared" ca="1" si="131"/>
        <v>50.8</v>
      </c>
      <c r="AF307" s="8">
        <v>1</v>
      </c>
      <c r="AG307" s="13">
        <f t="shared" ca="1" si="132"/>
        <v>50.8</v>
      </c>
      <c r="AH307" s="11">
        <v>0</v>
      </c>
      <c r="AI307" s="8"/>
      <c r="AJ307" s="8">
        <v>0</v>
      </c>
      <c r="AK307" s="8"/>
      <c r="AL307" s="8">
        <v>0</v>
      </c>
      <c r="AM307" s="13"/>
      <c r="AN307" s="11">
        <v>0</v>
      </c>
      <c r="AO307" s="8"/>
      <c r="AP307" s="8">
        <v>0</v>
      </c>
      <c r="AQ307" s="8"/>
      <c r="AR307" s="8">
        <v>0</v>
      </c>
      <c r="AS307" s="13"/>
      <c r="AZ307" s="13"/>
    </row>
    <row r="308" spans="2:52" x14ac:dyDescent="0.3">
      <c r="B308" s="28"/>
      <c r="C308" s="34">
        <v>45050.15625</v>
      </c>
      <c r="D308" s="11">
        <v>1</v>
      </c>
      <c r="E308" s="8">
        <f t="shared" si="123"/>
        <v>57.5</v>
      </c>
      <c r="F308" s="8">
        <v>1</v>
      </c>
      <c r="G308" s="8">
        <f t="shared" si="130"/>
        <v>57.5</v>
      </c>
      <c r="H308" s="8">
        <v>1</v>
      </c>
      <c r="I308" s="8">
        <f t="shared" si="126"/>
        <v>57.5</v>
      </c>
      <c r="J308" s="11">
        <v>1</v>
      </c>
      <c r="K308" s="8">
        <f t="shared" si="124"/>
        <v>25</v>
      </c>
      <c r="L308" s="8">
        <v>1</v>
      </c>
      <c r="M308" s="8">
        <f t="shared" si="118"/>
        <v>25</v>
      </c>
      <c r="N308" s="8">
        <v>1</v>
      </c>
      <c r="O308" s="13">
        <f t="shared" si="119"/>
        <v>25</v>
      </c>
      <c r="P308" s="8">
        <v>1</v>
      </c>
      <c r="Q308" s="8">
        <f t="shared" si="125"/>
        <v>14.4</v>
      </c>
      <c r="R308" s="8">
        <v>1</v>
      </c>
      <c r="S308" s="8">
        <f t="shared" si="129"/>
        <v>14.4</v>
      </c>
      <c r="T308" s="8">
        <v>1</v>
      </c>
      <c r="U308" s="8">
        <f t="shared" si="122"/>
        <v>14.4</v>
      </c>
      <c r="V308" s="11">
        <v>1</v>
      </c>
      <c r="W308" s="8">
        <f t="shared" si="120"/>
        <v>11.1</v>
      </c>
      <c r="X308" s="8">
        <v>1</v>
      </c>
      <c r="Y308" s="8">
        <f t="shared" si="127"/>
        <v>11.1</v>
      </c>
      <c r="Z308" s="8">
        <v>1</v>
      </c>
      <c r="AA308" s="8">
        <f t="shared" si="121"/>
        <v>11.1</v>
      </c>
      <c r="AB308" s="11">
        <v>1</v>
      </c>
      <c r="AC308" s="8">
        <f t="shared" ca="1" si="128"/>
        <v>50.8</v>
      </c>
      <c r="AD308" s="8">
        <v>1</v>
      </c>
      <c r="AE308" s="8">
        <f t="shared" ca="1" si="131"/>
        <v>50.8</v>
      </c>
      <c r="AF308" s="8">
        <v>1</v>
      </c>
      <c r="AG308" s="13">
        <f t="shared" ca="1" si="132"/>
        <v>50.8</v>
      </c>
      <c r="AH308" s="11">
        <v>0</v>
      </c>
      <c r="AI308" s="8"/>
      <c r="AJ308" s="8">
        <v>0</v>
      </c>
      <c r="AK308" s="8"/>
      <c r="AL308" s="8">
        <v>0</v>
      </c>
      <c r="AM308" s="13"/>
      <c r="AN308" s="11">
        <v>0</v>
      </c>
      <c r="AO308" s="8"/>
      <c r="AP308" s="8">
        <v>0</v>
      </c>
      <c r="AQ308" s="8"/>
      <c r="AR308" s="8">
        <v>0</v>
      </c>
      <c r="AS308" s="13"/>
      <c r="AZ308" s="13"/>
    </row>
    <row r="309" spans="2:52" x14ac:dyDescent="0.3">
      <c r="B309" s="28"/>
      <c r="C309" s="34">
        <v>45050.166666666599</v>
      </c>
      <c r="D309" s="11">
        <v>1</v>
      </c>
      <c r="E309" s="8">
        <f t="shared" si="123"/>
        <v>57.5</v>
      </c>
      <c r="F309" s="8">
        <v>1</v>
      </c>
      <c r="G309" s="8">
        <f t="shared" si="130"/>
        <v>57.5</v>
      </c>
      <c r="H309" s="8">
        <v>1</v>
      </c>
      <c r="I309" s="8">
        <f t="shared" si="126"/>
        <v>57.5</v>
      </c>
      <c r="J309" s="11">
        <v>1</v>
      </c>
      <c r="K309" s="8">
        <f t="shared" si="124"/>
        <v>25</v>
      </c>
      <c r="L309" s="8">
        <v>1</v>
      </c>
      <c r="M309" s="8">
        <f t="shared" si="118"/>
        <v>25</v>
      </c>
      <c r="N309" s="8">
        <v>1</v>
      </c>
      <c r="O309" s="13">
        <f t="shared" si="119"/>
        <v>25</v>
      </c>
      <c r="P309" s="8">
        <v>1</v>
      </c>
      <c r="Q309" s="8">
        <f t="shared" si="125"/>
        <v>14.4</v>
      </c>
      <c r="R309" s="8">
        <v>1</v>
      </c>
      <c r="S309" s="8">
        <f t="shared" si="129"/>
        <v>14.4</v>
      </c>
      <c r="T309" s="8">
        <v>1</v>
      </c>
      <c r="U309" s="8">
        <f t="shared" si="122"/>
        <v>14.4</v>
      </c>
      <c r="V309" s="11">
        <v>1</v>
      </c>
      <c r="W309" s="8">
        <f t="shared" si="120"/>
        <v>11.1</v>
      </c>
      <c r="X309" s="8">
        <v>1</v>
      </c>
      <c r="Y309" s="8">
        <f t="shared" si="127"/>
        <v>11.1</v>
      </c>
      <c r="Z309" s="8">
        <v>1</v>
      </c>
      <c r="AA309" s="8">
        <f t="shared" si="121"/>
        <v>11.1</v>
      </c>
      <c r="AB309" s="11">
        <v>1</v>
      </c>
      <c r="AC309" s="8">
        <f t="shared" ca="1" si="128"/>
        <v>50.8</v>
      </c>
      <c r="AD309" s="8">
        <v>1</v>
      </c>
      <c r="AE309" s="8">
        <f t="shared" ca="1" si="131"/>
        <v>50.8</v>
      </c>
      <c r="AF309" s="8">
        <v>1</v>
      </c>
      <c r="AG309" s="13">
        <f t="shared" ca="1" si="132"/>
        <v>50.8</v>
      </c>
      <c r="AH309" s="11">
        <v>0</v>
      </c>
      <c r="AI309" s="8"/>
      <c r="AJ309" s="8">
        <v>0</v>
      </c>
      <c r="AK309" s="8"/>
      <c r="AL309" s="8">
        <v>0</v>
      </c>
      <c r="AM309" s="13"/>
      <c r="AN309" s="11">
        <v>0</v>
      </c>
      <c r="AO309" s="8"/>
      <c r="AP309" s="8">
        <v>0</v>
      </c>
      <c r="AQ309" s="8"/>
      <c r="AR309" s="8">
        <v>0</v>
      </c>
      <c r="AS309" s="13"/>
      <c r="AZ309" s="13"/>
    </row>
    <row r="310" spans="2:52" x14ac:dyDescent="0.3">
      <c r="B310" s="28"/>
      <c r="C310" s="34">
        <v>45050.177083333299</v>
      </c>
      <c r="D310" s="11">
        <v>1</v>
      </c>
      <c r="E310" s="8">
        <f t="shared" si="123"/>
        <v>57.5</v>
      </c>
      <c r="F310" s="8">
        <v>1</v>
      </c>
      <c r="G310" s="8">
        <f t="shared" si="130"/>
        <v>57.5</v>
      </c>
      <c r="H310" s="8">
        <v>1</v>
      </c>
      <c r="I310" s="8">
        <f t="shared" si="126"/>
        <v>57.5</v>
      </c>
      <c r="J310" s="11">
        <v>1</v>
      </c>
      <c r="K310" s="8">
        <f t="shared" si="124"/>
        <v>25</v>
      </c>
      <c r="L310" s="8">
        <v>1</v>
      </c>
      <c r="M310" s="8">
        <f t="shared" si="118"/>
        <v>25</v>
      </c>
      <c r="N310" s="8">
        <v>1</v>
      </c>
      <c r="O310" s="13">
        <f t="shared" si="119"/>
        <v>25</v>
      </c>
      <c r="P310" s="8">
        <v>1</v>
      </c>
      <c r="Q310" s="8">
        <f t="shared" si="125"/>
        <v>14.4</v>
      </c>
      <c r="R310" s="8">
        <v>1</v>
      </c>
      <c r="S310" s="8">
        <f t="shared" si="129"/>
        <v>14.4</v>
      </c>
      <c r="T310" s="8">
        <v>1</v>
      </c>
      <c r="U310" s="8">
        <f t="shared" si="122"/>
        <v>14.4</v>
      </c>
      <c r="V310" s="11">
        <v>1</v>
      </c>
      <c r="W310" s="8">
        <f t="shared" si="120"/>
        <v>11.1</v>
      </c>
      <c r="X310" s="8">
        <v>1</v>
      </c>
      <c r="Y310" s="8">
        <f t="shared" si="127"/>
        <v>11.1</v>
      </c>
      <c r="Z310" s="8">
        <v>1</v>
      </c>
      <c r="AA310" s="8">
        <f t="shared" si="121"/>
        <v>11.1</v>
      </c>
      <c r="AB310" s="11">
        <v>1</v>
      </c>
      <c r="AC310" s="8">
        <f t="shared" ca="1" si="128"/>
        <v>50.8</v>
      </c>
      <c r="AD310" s="8">
        <v>1</v>
      </c>
      <c r="AE310" s="8">
        <f t="shared" ca="1" si="131"/>
        <v>50.8</v>
      </c>
      <c r="AF310" s="8">
        <v>1</v>
      </c>
      <c r="AG310" s="13">
        <f t="shared" ca="1" si="132"/>
        <v>50.8</v>
      </c>
      <c r="AH310" s="11">
        <v>0</v>
      </c>
      <c r="AI310" s="8"/>
      <c r="AJ310" s="8">
        <v>0</v>
      </c>
      <c r="AK310" s="8"/>
      <c r="AL310" s="8">
        <v>0</v>
      </c>
      <c r="AM310" s="13"/>
      <c r="AN310" s="11">
        <v>0</v>
      </c>
      <c r="AO310" s="8"/>
      <c r="AP310" s="8">
        <v>0</v>
      </c>
      <c r="AQ310" s="8"/>
      <c r="AR310" s="8">
        <v>0</v>
      </c>
      <c r="AS310" s="13"/>
      <c r="AZ310" s="13"/>
    </row>
    <row r="311" spans="2:52" x14ac:dyDescent="0.3">
      <c r="B311" s="28"/>
      <c r="C311" s="34">
        <v>45050.1875</v>
      </c>
      <c r="D311" s="11">
        <v>1</v>
      </c>
      <c r="E311" s="8">
        <f t="shared" si="123"/>
        <v>57.5</v>
      </c>
      <c r="F311" s="8">
        <v>1</v>
      </c>
      <c r="G311" s="8">
        <f t="shared" si="130"/>
        <v>57.5</v>
      </c>
      <c r="H311" s="8">
        <v>1</v>
      </c>
      <c r="I311" s="8">
        <f t="shared" si="126"/>
        <v>57.5</v>
      </c>
      <c r="J311" s="11">
        <v>1</v>
      </c>
      <c r="K311" s="8">
        <f t="shared" si="124"/>
        <v>25</v>
      </c>
      <c r="L311" s="8">
        <v>1</v>
      </c>
      <c r="M311" s="8">
        <f t="shared" si="118"/>
        <v>25</v>
      </c>
      <c r="N311" s="8">
        <v>1</v>
      </c>
      <c r="O311" s="13">
        <f t="shared" si="119"/>
        <v>25</v>
      </c>
      <c r="P311" s="8">
        <v>1</v>
      </c>
      <c r="Q311" s="8">
        <f t="shared" si="125"/>
        <v>14.4</v>
      </c>
      <c r="R311" s="8">
        <v>1</v>
      </c>
      <c r="S311" s="8">
        <f t="shared" si="129"/>
        <v>14.4</v>
      </c>
      <c r="T311" s="8">
        <v>1</v>
      </c>
      <c r="U311" s="8">
        <f t="shared" si="122"/>
        <v>14.4</v>
      </c>
      <c r="V311" s="11">
        <v>1</v>
      </c>
      <c r="W311" s="8">
        <f t="shared" si="120"/>
        <v>11.1</v>
      </c>
      <c r="X311" s="8">
        <v>1</v>
      </c>
      <c r="Y311" s="8">
        <f t="shared" si="127"/>
        <v>11.1</v>
      </c>
      <c r="Z311" s="8">
        <v>1</v>
      </c>
      <c r="AA311" s="8">
        <f t="shared" si="121"/>
        <v>11.1</v>
      </c>
      <c r="AB311" s="11">
        <v>1</v>
      </c>
      <c r="AC311" s="8">
        <f t="shared" ca="1" si="128"/>
        <v>50.8</v>
      </c>
      <c r="AD311" s="8">
        <v>1</v>
      </c>
      <c r="AE311" s="8">
        <f t="shared" ca="1" si="131"/>
        <v>50.8</v>
      </c>
      <c r="AF311" s="8">
        <v>1</v>
      </c>
      <c r="AG311" s="13">
        <f t="shared" ca="1" si="132"/>
        <v>50.8</v>
      </c>
      <c r="AH311" s="11">
        <v>0</v>
      </c>
      <c r="AI311" s="8"/>
      <c r="AJ311" s="8">
        <v>0</v>
      </c>
      <c r="AK311" s="8"/>
      <c r="AL311" s="8">
        <v>0</v>
      </c>
      <c r="AM311" s="13"/>
      <c r="AN311" s="11">
        <v>0</v>
      </c>
      <c r="AO311" s="8"/>
      <c r="AP311" s="8">
        <v>0</v>
      </c>
      <c r="AQ311" s="8"/>
      <c r="AR311" s="8">
        <v>0</v>
      </c>
      <c r="AS311" s="13"/>
      <c r="AZ311" s="13"/>
    </row>
    <row r="312" spans="2:52" x14ac:dyDescent="0.3">
      <c r="B312" s="28"/>
      <c r="C312" s="34">
        <v>45050.197916666599</v>
      </c>
      <c r="D312" s="11">
        <v>1</v>
      </c>
      <c r="E312" s="8">
        <f t="shared" si="123"/>
        <v>57.5</v>
      </c>
      <c r="F312" s="8">
        <v>1</v>
      </c>
      <c r="G312" s="8">
        <f t="shared" si="130"/>
        <v>57.5</v>
      </c>
      <c r="H312" s="8">
        <v>1</v>
      </c>
      <c r="I312" s="8">
        <f t="shared" si="126"/>
        <v>57.5</v>
      </c>
      <c r="J312" s="11">
        <v>1</v>
      </c>
      <c r="K312" s="8">
        <f t="shared" si="124"/>
        <v>25</v>
      </c>
      <c r="L312" s="8">
        <v>1</v>
      </c>
      <c r="M312" s="8">
        <f t="shared" si="118"/>
        <v>25</v>
      </c>
      <c r="N312" s="8">
        <v>1</v>
      </c>
      <c r="O312" s="13">
        <f t="shared" ref="O312:O343" si="133">MIN(O311+$B$3/4,$L$3)</f>
        <v>25</v>
      </c>
      <c r="P312" s="8">
        <v>1</v>
      </c>
      <c r="Q312" s="8">
        <f t="shared" si="125"/>
        <v>14.4</v>
      </c>
      <c r="R312" s="8">
        <v>1</v>
      </c>
      <c r="S312" s="8">
        <f t="shared" si="129"/>
        <v>14.4</v>
      </c>
      <c r="T312" s="8">
        <v>1</v>
      </c>
      <c r="U312" s="8">
        <f t="shared" si="122"/>
        <v>14.4</v>
      </c>
      <c r="V312" s="11">
        <v>1</v>
      </c>
      <c r="W312" s="8">
        <f t="shared" si="120"/>
        <v>11.1</v>
      </c>
      <c r="X312" s="8">
        <v>1</v>
      </c>
      <c r="Y312" s="8">
        <f t="shared" si="127"/>
        <v>11.1</v>
      </c>
      <c r="Z312" s="8">
        <v>1</v>
      </c>
      <c r="AA312" s="8">
        <f t="shared" si="121"/>
        <v>11.1</v>
      </c>
      <c r="AB312" s="11">
        <v>1</v>
      </c>
      <c r="AC312" s="8">
        <f t="shared" ca="1" si="128"/>
        <v>50.8</v>
      </c>
      <c r="AD312" s="8">
        <v>1</v>
      </c>
      <c r="AE312" s="8">
        <f t="shared" ca="1" si="131"/>
        <v>50.8</v>
      </c>
      <c r="AF312" s="8">
        <v>1</v>
      </c>
      <c r="AG312" s="13">
        <f t="shared" ca="1" si="132"/>
        <v>50.8</v>
      </c>
      <c r="AH312" s="11">
        <v>0</v>
      </c>
      <c r="AI312" s="8"/>
      <c r="AJ312" s="8">
        <v>0</v>
      </c>
      <c r="AK312" s="8"/>
      <c r="AL312" s="8">
        <v>0</v>
      </c>
      <c r="AM312" s="13"/>
      <c r="AN312" s="11">
        <v>0</v>
      </c>
      <c r="AO312" s="8"/>
      <c r="AP312" s="8">
        <v>0</v>
      </c>
      <c r="AQ312" s="8"/>
      <c r="AR312" s="8">
        <v>0</v>
      </c>
      <c r="AS312" s="13"/>
      <c r="AZ312" s="13"/>
    </row>
    <row r="313" spans="2:52" x14ac:dyDescent="0.3">
      <c r="B313" s="28"/>
      <c r="C313" s="34">
        <v>45050.208333333299</v>
      </c>
      <c r="D313" s="11">
        <v>1</v>
      </c>
      <c r="E313" s="8">
        <f t="shared" si="123"/>
        <v>57.5</v>
      </c>
      <c r="F313" s="8">
        <v>1</v>
      </c>
      <c r="G313" s="8">
        <f t="shared" si="130"/>
        <v>57.5</v>
      </c>
      <c r="H313" s="8">
        <v>1</v>
      </c>
      <c r="I313" s="8">
        <f t="shared" si="126"/>
        <v>57.5</v>
      </c>
      <c r="J313" s="11">
        <v>1</v>
      </c>
      <c r="K313" s="8">
        <f t="shared" si="124"/>
        <v>25</v>
      </c>
      <c r="L313" s="8">
        <v>1</v>
      </c>
      <c r="M313" s="8">
        <f t="shared" si="118"/>
        <v>25</v>
      </c>
      <c r="N313" s="8">
        <v>1</v>
      </c>
      <c r="O313" s="13">
        <f t="shared" si="133"/>
        <v>25</v>
      </c>
      <c r="P313" s="8">
        <v>1</v>
      </c>
      <c r="Q313" s="8">
        <f t="shared" si="125"/>
        <v>14.4</v>
      </c>
      <c r="R313" s="8">
        <v>1</v>
      </c>
      <c r="S313" s="8">
        <f t="shared" si="129"/>
        <v>14.4</v>
      </c>
      <c r="T313" s="8">
        <v>1</v>
      </c>
      <c r="U313" s="8">
        <f t="shared" si="122"/>
        <v>14.4</v>
      </c>
      <c r="V313" s="11">
        <v>1</v>
      </c>
      <c r="W313" s="8">
        <f t="shared" ref="W313:W344" si="134">MIN(W312+$B$3/4,$X$3)</f>
        <v>11.1</v>
      </c>
      <c r="X313" s="8">
        <v>1</v>
      </c>
      <c r="Y313" s="8">
        <f t="shared" si="127"/>
        <v>11.1</v>
      </c>
      <c r="Z313" s="8">
        <v>1</v>
      </c>
      <c r="AA313" s="8">
        <f t="shared" ref="AA313:AA344" si="135">MIN(AA312+$B$3/4,$X$3)</f>
        <v>11.1</v>
      </c>
      <c r="AB313" s="11">
        <v>1</v>
      </c>
      <c r="AC313" s="8">
        <f t="shared" ca="1" si="128"/>
        <v>50.8</v>
      </c>
      <c r="AD313" s="8">
        <v>1</v>
      </c>
      <c r="AE313" s="8">
        <f t="shared" ca="1" si="131"/>
        <v>50.8</v>
      </c>
      <c r="AF313" s="8">
        <v>1</v>
      </c>
      <c r="AG313" s="13">
        <f t="shared" ca="1" si="132"/>
        <v>50.8</v>
      </c>
      <c r="AH313" s="11">
        <v>0</v>
      </c>
      <c r="AI313" s="8"/>
      <c r="AJ313" s="8">
        <v>0</v>
      </c>
      <c r="AK313" s="8"/>
      <c r="AL313" s="8">
        <v>0</v>
      </c>
      <c r="AM313" s="13"/>
      <c r="AN313" s="11">
        <v>0</v>
      </c>
      <c r="AO313" s="8"/>
      <c r="AP313" s="8">
        <v>0</v>
      </c>
      <c r="AQ313" s="8"/>
      <c r="AR313" s="8">
        <v>0</v>
      </c>
      <c r="AS313" s="13"/>
      <c r="AZ313" s="13"/>
    </row>
    <row r="314" spans="2:52" x14ac:dyDescent="0.3">
      <c r="B314" s="28"/>
      <c r="C314" s="34">
        <v>45050.218749999898</v>
      </c>
      <c r="D314" s="11">
        <v>1</v>
      </c>
      <c r="E314" s="8">
        <f t="shared" si="123"/>
        <v>57.5</v>
      </c>
      <c r="F314" s="8">
        <v>1</v>
      </c>
      <c r="G314" s="8">
        <f t="shared" si="130"/>
        <v>57.5</v>
      </c>
      <c r="H314" s="8">
        <v>1</v>
      </c>
      <c r="I314" s="8">
        <f t="shared" si="126"/>
        <v>57.5</v>
      </c>
      <c r="J314" s="11">
        <v>1</v>
      </c>
      <c r="K314" s="8">
        <f t="shared" si="124"/>
        <v>25</v>
      </c>
      <c r="L314" s="8">
        <v>1</v>
      </c>
      <c r="M314" s="8">
        <f t="shared" si="118"/>
        <v>25</v>
      </c>
      <c r="N314" s="8">
        <v>1</v>
      </c>
      <c r="O314" s="13">
        <f t="shared" si="133"/>
        <v>25</v>
      </c>
      <c r="P314" s="8">
        <v>1</v>
      </c>
      <c r="Q314" s="8">
        <f t="shared" si="125"/>
        <v>14.4</v>
      </c>
      <c r="R314" s="8">
        <v>1</v>
      </c>
      <c r="S314" s="8">
        <f t="shared" si="129"/>
        <v>14.4</v>
      </c>
      <c r="T314" s="8">
        <v>1</v>
      </c>
      <c r="U314" s="8">
        <f t="shared" si="122"/>
        <v>14.4</v>
      </c>
      <c r="V314" s="11">
        <v>1</v>
      </c>
      <c r="W314" s="8">
        <f t="shared" si="134"/>
        <v>11.1</v>
      </c>
      <c r="X314" s="8">
        <v>1</v>
      </c>
      <c r="Y314" s="8">
        <f t="shared" si="127"/>
        <v>11.1</v>
      </c>
      <c r="Z314" s="8">
        <v>1</v>
      </c>
      <c r="AA314" s="8">
        <f t="shared" si="135"/>
        <v>11.1</v>
      </c>
      <c r="AB314" s="11">
        <v>1</v>
      </c>
      <c r="AC314" s="8">
        <f t="shared" ca="1" si="128"/>
        <v>50.8</v>
      </c>
      <c r="AD314" s="8">
        <v>1</v>
      </c>
      <c r="AE314" s="8">
        <f t="shared" ca="1" si="131"/>
        <v>50.8</v>
      </c>
      <c r="AF314" s="8">
        <v>1</v>
      </c>
      <c r="AG314" s="13">
        <f t="shared" ca="1" si="132"/>
        <v>50.8</v>
      </c>
      <c r="AH314" s="11">
        <v>0</v>
      </c>
      <c r="AI314" s="8"/>
      <c r="AJ314" s="8">
        <v>0</v>
      </c>
      <c r="AK314" s="8"/>
      <c r="AL314" s="8">
        <v>0</v>
      </c>
      <c r="AM314" s="13"/>
      <c r="AN314" s="11">
        <v>0</v>
      </c>
      <c r="AO314" s="8"/>
      <c r="AP314" s="8">
        <v>0</v>
      </c>
      <c r="AQ314" s="8"/>
      <c r="AR314" s="8">
        <v>0</v>
      </c>
      <c r="AS314" s="13"/>
      <c r="AZ314" s="13"/>
    </row>
    <row r="315" spans="2:52" x14ac:dyDescent="0.3">
      <c r="B315" s="28"/>
      <c r="C315" s="34">
        <v>45050.229166666599</v>
      </c>
      <c r="D315" s="11">
        <v>1</v>
      </c>
      <c r="E315" s="8">
        <f t="shared" si="123"/>
        <v>57.5</v>
      </c>
      <c r="F315" s="8">
        <v>1</v>
      </c>
      <c r="G315" s="8">
        <f t="shared" si="130"/>
        <v>57.5</v>
      </c>
      <c r="H315" s="8">
        <v>1</v>
      </c>
      <c r="I315" s="8">
        <f t="shared" si="126"/>
        <v>57.5</v>
      </c>
      <c r="J315" s="11">
        <v>1</v>
      </c>
      <c r="K315" s="8">
        <f t="shared" si="124"/>
        <v>25</v>
      </c>
      <c r="L315" s="8">
        <v>1</v>
      </c>
      <c r="M315" s="8">
        <f t="shared" si="118"/>
        <v>25</v>
      </c>
      <c r="N315" s="8">
        <v>1</v>
      </c>
      <c r="O315" s="13">
        <f t="shared" si="133"/>
        <v>25</v>
      </c>
      <c r="P315" s="8">
        <v>1</v>
      </c>
      <c r="Q315" s="8">
        <f t="shared" si="125"/>
        <v>14.4</v>
      </c>
      <c r="R315" s="8">
        <v>1</v>
      </c>
      <c r="S315" s="8">
        <f t="shared" si="129"/>
        <v>14.4</v>
      </c>
      <c r="T315" s="8">
        <v>1</v>
      </c>
      <c r="U315" s="8">
        <f t="shared" ref="U315:U340" si="136">MIN(U314+$B$3/4,$R$3)</f>
        <v>14.4</v>
      </c>
      <c r="V315" s="11">
        <v>1</v>
      </c>
      <c r="W315" s="8">
        <f t="shared" si="134"/>
        <v>11.1</v>
      </c>
      <c r="X315" s="8">
        <v>1</v>
      </c>
      <c r="Y315" s="8">
        <f t="shared" si="127"/>
        <v>11.1</v>
      </c>
      <c r="Z315" s="8">
        <v>1</v>
      </c>
      <c r="AA315" s="8">
        <f t="shared" si="135"/>
        <v>11.1</v>
      </c>
      <c r="AB315" s="11">
        <v>1</v>
      </c>
      <c r="AC315" s="8">
        <f t="shared" ca="1" si="128"/>
        <v>50.8</v>
      </c>
      <c r="AD315" s="8">
        <v>1</v>
      </c>
      <c r="AE315" s="8">
        <f t="shared" ca="1" si="131"/>
        <v>50.8</v>
      </c>
      <c r="AF315" s="8">
        <v>1</v>
      </c>
      <c r="AG315" s="13">
        <f t="shared" ca="1" si="132"/>
        <v>50.8</v>
      </c>
      <c r="AH315" s="11">
        <v>0</v>
      </c>
      <c r="AI315" s="8"/>
      <c r="AJ315" s="8">
        <v>0</v>
      </c>
      <c r="AK315" s="8"/>
      <c r="AL315" s="8">
        <v>0</v>
      </c>
      <c r="AM315" s="13"/>
      <c r="AN315" s="11">
        <v>0</v>
      </c>
      <c r="AO315" s="8"/>
      <c r="AP315" s="8">
        <v>0</v>
      </c>
      <c r="AQ315" s="8"/>
      <c r="AR315" s="8">
        <v>0</v>
      </c>
      <c r="AS315" s="13"/>
      <c r="AZ315" s="13"/>
    </row>
    <row r="316" spans="2:52" x14ac:dyDescent="0.3">
      <c r="B316" s="28"/>
      <c r="C316" s="34">
        <v>45050.239583333299</v>
      </c>
      <c r="D316" s="11">
        <v>1</v>
      </c>
      <c r="E316" s="8">
        <f t="shared" si="123"/>
        <v>57.5</v>
      </c>
      <c r="F316" s="8">
        <v>1</v>
      </c>
      <c r="G316" s="8">
        <f t="shared" si="130"/>
        <v>57.5</v>
      </c>
      <c r="H316" s="8">
        <v>1</v>
      </c>
      <c r="I316" s="8">
        <f t="shared" si="126"/>
        <v>57.5</v>
      </c>
      <c r="J316" s="11">
        <v>1</v>
      </c>
      <c r="K316" s="8">
        <f t="shared" ref="K316:K347" si="137">MIN(K315+$B$3/4,$L$3)</f>
        <v>25</v>
      </c>
      <c r="L316" s="8">
        <v>1</v>
      </c>
      <c r="M316" s="8">
        <f t="shared" si="118"/>
        <v>25</v>
      </c>
      <c r="N316" s="8">
        <v>1</v>
      </c>
      <c r="O316" s="13">
        <f t="shared" si="133"/>
        <v>25</v>
      </c>
      <c r="P316" s="8">
        <v>1</v>
      </c>
      <c r="Q316" s="8">
        <f t="shared" ref="Q316:Q352" si="138">MIN(Q315+$B$3/4,$R$3)</f>
        <v>14.4</v>
      </c>
      <c r="R316" s="8">
        <v>1</v>
      </c>
      <c r="S316" s="8">
        <f t="shared" si="129"/>
        <v>14.4</v>
      </c>
      <c r="T316" s="8">
        <v>1</v>
      </c>
      <c r="U316" s="8">
        <f t="shared" si="136"/>
        <v>14.4</v>
      </c>
      <c r="V316" s="11">
        <v>1</v>
      </c>
      <c r="W316" s="8">
        <f t="shared" si="134"/>
        <v>11.1</v>
      </c>
      <c r="X316" s="8">
        <v>1</v>
      </c>
      <c r="Y316" s="8">
        <f t="shared" si="127"/>
        <v>11.1</v>
      </c>
      <c r="Z316" s="8">
        <v>1</v>
      </c>
      <c r="AA316" s="8">
        <f t="shared" si="135"/>
        <v>11.1</v>
      </c>
      <c r="AB316" s="11">
        <v>1</v>
      </c>
      <c r="AC316" s="8">
        <f t="shared" ca="1" si="128"/>
        <v>50.8</v>
      </c>
      <c r="AD316" s="8">
        <v>1</v>
      </c>
      <c r="AE316" s="8">
        <f t="shared" ca="1" si="131"/>
        <v>50.8</v>
      </c>
      <c r="AF316" s="8">
        <v>1</v>
      </c>
      <c r="AG316" s="13">
        <f t="shared" ca="1" si="132"/>
        <v>50.8</v>
      </c>
      <c r="AH316" s="11">
        <v>0</v>
      </c>
      <c r="AI316" s="8"/>
      <c r="AJ316" s="8">
        <v>0</v>
      </c>
      <c r="AK316" s="8"/>
      <c r="AL316" s="8">
        <v>0</v>
      </c>
      <c r="AM316" s="13"/>
      <c r="AN316" s="11">
        <v>0</v>
      </c>
      <c r="AO316" s="8"/>
      <c r="AP316" s="8">
        <v>0</v>
      </c>
      <c r="AQ316" s="8"/>
      <c r="AR316" s="8">
        <v>0</v>
      </c>
      <c r="AS316" s="13"/>
      <c r="AZ316" s="13"/>
    </row>
    <row r="317" spans="2:52" x14ac:dyDescent="0.3">
      <c r="B317" s="28"/>
      <c r="C317" s="34">
        <v>45050.249999999898</v>
      </c>
      <c r="D317" s="11">
        <v>1</v>
      </c>
      <c r="E317" s="8">
        <f t="shared" si="123"/>
        <v>57.5</v>
      </c>
      <c r="F317" s="8">
        <v>1</v>
      </c>
      <c r="G317" s="8">
        <f t="shared" si="130"/>
        <v>57.5</v>
      </c>
      <c r="H317" s="8">
        <v>1</v>
      </c>
      <c r="I317" s="8">
        <f t="shared" si="126"/>
        <v>57.5</v>
      </c>
      <c r="J317" s="11">
        <v>1</v>
      </c>
      <c r="K317" s="8">
        <f t="shared" si="137"/>
        <v>25</v>
      </c>
      <c r="L317" s="8">
        <v>1</v>
      </c>
      <c r="M317" s="8">
        <f t="shared" si="118"/>
        <v>25</v>
      </c>
      <c r="N317" s="8">
        <v>1</v>
      </c>
      <c r="O317" s="13">
        <f t="shared" si="133"/>
        <v>25</v>
      </c>
      <c r="P317" s="8">
        <v>1</v>
      </c>
      <c r="Q317" s="8">
        <f t="shared" si="138"/>
        <v>14.4</v>
      </c>
      <c r="R317" s="8">
        <v>1</v>
      </c>
      <c r="S317" s="8">
        <f t="shared" si="129"/>
        <v>14.4</v>
      </c>
      <c r="T317" s="8">
        <v>1</v>
      </c>
      <c r="U317" s="8">
        <f t="shared" si="136"/>
        <v>14.4</v>
      </c>
      <c r="V317" s="11">
        <v>1</v>
      </c>
      <c r="W317" s="8">
        <f t="shared" si="134"/>
        <v>11.1</v>
      </c>
      <c r="X317" s="8">
        <v>1</v>
      </c>
      <c r="Y317" s="8">
        <f t="shared" si="127"/>
        <v>11.1</v>
      </c>
      <c r="Z317" s="8">
        <v>1</v>
      </c>
      <c r="AA317" s="8">
        <f t="shared" si="135"/>
        <v>11.1</v>
      </c>
      <c r="AB317" s="11">
        <v>1</v>
      </c>
      <c r="AC317" s="8">
        <f t="shared" ca="1" si="128"/>
        <v>50.8</v>
      </c>
      <c r="AD317" s="8">
        <v>1</v>
      </c>
      <c r="AE317" s="8">
        <f t="shared" ca="1" si="131"/>
        <v>50.8</v>
      </c>
      <c r="AF317" s="8">
        <v>1</v>
      </c>
      <c r="AG317" s="13">
        <f t="shared" ca="1" si="132"/>
        <v>50.8</v>
      </c>
      <c r="AH317" s="11">
        <v>0</v>
      </c>
      <c r="AI317" s="8"/>
      <c r="AJ317" s="8">
        <v>0</v>
      </c>
      <c r="AK317" s="8"/>
      <c r="AL317" s="8">
        <v>0</v>
      </c>
      <c r="AM317" s="13"/>
      <c r="AN317" s="11">
        <v>0</v>
      </c>
      <c r="AO317" s="8"/>
      <c r="AP317" s="8">
        <v>0</v>
      </c>
      <c r="AQ317" s="8"/>
      <c r="AR317" s="8">
        <v>0</v>
      </c>
      <c r="AS317" s="13"/>
      <c r="AZ317" s="13"/>
    </row>
    <row r="318" spans="2:52" x14ac:dyDescent="0.3">
      <c r="B318" s="28"/>
      <c r="C318" s="34">
        <v>45050.260416666599</v>
      </c>
      <c r="D318" s="11">
        <v>1</v>
      </c>
      <c r="E318" s="8">
        <f t="shared" si="123"/>
        <v>57.5</v>
      </c>
      <c r="F318" s="8">
        <v>1</v>
      </c>
      <c r="G318" s="8">
        <f t="shared" si="130"/>
        <v>57.5</v>
      </c>
      <c r="H318" s="8">
        <v>1</v>
      </c>
      <c r="I318" s="8">
        <f t="shared" si="126"/>
        <v>57.5</v>
      </c>
      <c r="J318" s="11">
        <v>1</v>
      </c>
      <c r="K318" s="8">
        <f t="shared" si="137"/>
        <v>25</v>
      </c>
      <c r="L318" s="8">
        <v>1</v>
      </c>
      <c r="M318" s="8">
        <f t="shared" si="118"/>
        <v>25</v>
      </c>
      <c r="N318" s="8">
        <v>1</v>
      </c>
      <c r="O318" s="13">
        <f t="shared" si="133"/>
        <v>25</v>
      </c>
      <c r="P318" s="8">
        <v>1</v>
      </c>
      <c r="Q318" s="8">
        <f t="shared" si="138"/>
        <v>14.4</v>
      </c>
      <c r="R318" s="8">
        <v>1</v>
      </c>
      <c r="S318" s="8">
        <f t="shared" si="129"/>
        <v>14.4</v>
      </c>
      <c r="T318" s="8">
        <v>1</v>
      </c>
      <c r="U318" s="8">
        <f t="shared" si="136"/>
        <v>14.4</v>
      </c>
      <c r="V318" s="11">
        <v>1</v>
      </c>
      <c r="W318" s="8">
        <f t="shared" si="134"/>
        <v>11.1</v>
      </c>
      <c r="X318" s="8">
        <v>1</v>
      </c>
      <c r="Y318" s="8">
        <f t="shared" ref="Y318:Y332" si="139">MIN(Y317+$B$3/4,$X$3)</f>
        <v>11.1</v>
      </c>
      <c r="Z318" s="8">
        <v>1</v>
      </c>
      <c r="AA318" s="8">
        <f t="shared" si="135"/>
        <v>11.1</v>
      </c>
      <c r="AB318" s="11">
        <v>1</v>
      </c>
      <c r="AC318" s="8">
        <f t="shared" ca="1" si="128"/>
        <v>50.8</v>
      </c>
      <c r="AD318" s="8">
        <v>1</v>
      </c>
      <c r="AE318" s="8">
        <f t="shared" ca="1" si="131"/>
        <v>50.8</v>
      </c>
      <c r="AF318" s="8">
        <v>1</v>
      </c>
      <c r="AG318" s="13">
        <f t="shared" ca="1" si="132"/>
        <v>50.8</v>
      </c>
      <c r="AH318" s="11">
        <v>0</v>
      </c>
      <c r="AI318" s="8"/>
      <c r="AJ318" s="8">
        <v>0</v>
      </c>
      <c r="AK318" s="8"/>
      <c r="AL318" s="8">
        <v>0</v>
      </c>
      <c r="AM318" s="13"/>
      <c r="AN318" s="11">
        <v>0</v>
      </c>
      <c r="AO318" s="8"/>
      <c r="AP318" s="8">
        <v>0</v>
      </c>
      <c r="AQ318" s="8"/>
      <c r="AR318" s="8">
        <v>0</v>
      </c>
      <c r="AS318" s="13"/>
      <c r="AZ318" s="13"/>
    </row>
    <row r="319" spans="2:52" x14ac:dyDescent="0.3">
      <c r="B319" s="28"/>
      <c r="C319" s="34">
        <v>45050.270833333299</v>
      </c>
      <c r="D319" s="11">
        <v>1</v>
      </c>
      <c r="E319" s="8">
        <f t="shared" si="123"/>
        <v>57.5</v>
      </c>
      <c r="F319" s="8">
        <v>1</v>
      </c>
      <c r="G319" s="8">
        <f t="shared" si="130"/>
        <v>57.5</v>
      </c>
      <c r="H319" s="8">
        <v>1</v>
      </c>
      <c r="I319" s="8">
        <f t="shared" si="126"/>
        <v>57.5</v>
      </c>
      <c r="J319" s="11">
        <v>1</v>
      </c>
      <c r="K319" s="8">
        <f t="shared" si="137"/>
        <v>25</v>
      </c>
      <c r="L319" s="8">
        <v>1</v>
      </c>
      <c r="M319" s="8">
        <f t="shared" si="118"/>
        <v>25</v>
      </c>
      <c r="N319" s="8">
        <v>1</v>
      </c>
      <c r="O319" s="13">
        <f t="shared" si="133"/>
        <v>25</v>
      </c>
      <c r="P319" s="8">
        <v>1</v>
      </c>
      <c r="Q319" s="8">
        <f t="shared" si="138"/>
        <v>14.4</v>
      </c>
      <c r="R319" s="8">
        <v>1</v>
      </c>
      <c r="S319" s="8">
        <f t="shared" si="129"/>
        <v>14.4</v>
      </c>
      <c r="T319" s="8">
        <v>1</v>
      </c>
      <c r="U319" s="8">
        <f t="shared" si="136"/>
        <v>14.4</v>
      </c>
      <c r="V319" s="11">
        <v>1</v>
      </c>
      <c r="W319" s="8">
        <f t="shared" si="134"/>
        <v>11.1</v>
      </c>
      <c r="X319" s="8">
        <v>1</v>
      </c>
      <c r="Y319" s="8">
        <f t="shared" si="139"/>
        <v>11.1</v>
      </c>
      <c r="Z319" s="8">
        <v>1</v>
      </c>
      <c r="AA319" s="8">
        <f t="shared" si="135"/>
        <v>11.1</v>
      </c>
      <c r="AB319" s="11">
        <v>1</v>
      </c>
      <c r="AC319" s="8">
        <f t="shared" ca="1" si="128"/>
        <v>50.8</v>
      </c>
      <c r="AD319" s="8">
        <v>1</v>
      </c>
      <c r="AE319" s="8">
        <f t="shared" ca="1" si="131"/>
        <v>50.8</v>
      </c>
      <c r="AF319" s="8">
        <v>1</v>
      </c>
      <c r="AG319" s="13">
        <f t="shared" ca="1" si="132"/>
        <v>50.8</v>
      </c>
      <c r="AH319" s="11">
        <v>0</v>
      </c>
      <c r="AI319" s="8"/>
      <c r="AJ319" s="8">
        <v>0</v>
      </c>
      <c r="AK319" s="8"/>
      <c r="AL319" s="8">
        <v>0</v>
      </c>
      <c r="AM319" s="13"/>
      <c r="AN319" s="11">
        <v>0</v>
      </c>
      <c r="AO319" s="8"/>
      <c r="AP319" s="8">
        <v>0</v>
      </c>
      <c r="AQ319" s="8"/>
      <c r="AR319" s="8">
        <v>0</v>
      </c>
      <c r="AS319" s="13"/>
      <c r="AZ319" s="13"/>
    </row>
    <row r="320" spans="2:52" x14ac:dyDescent="0.3">
      <c r="B320" s="28"/>
      <c r="C320" s="34">
        <v>45050.281249999898</v>
      </c>
      <c r="D320" s="11">
        <v>1</v>
      </c>
      <c r="E320" s="8">
        <f t="shared" si="123"/>
        <v>57.5</v>
      </c>
      <c r="F320" s="8">
        <v>1</v>
      </c>
      <c r="G320" s="8">
        <f t="shared" si="130"/>
        <v>57.5</v>
      </c>
      <c r="H320" s="8">
        <v>1</v>
      </c>
      <c r="I320" s="8">
        <f t="shared" si="126"/>
        <v>57.5</v>
      </c>
      <c r="J320" s="11">
        <v>1</v>
      </c>
      <c r="K320" s="8">
        <f t="shared" si="137"/>
        <v>25</v>
      </c>
      <c r="L320" s="8">
        <v>1</v>
      </c>
      <c r="M320" s="8">
        <f t="shared" si="118"/>
        <v>25</v>
      </c>
      <c r="N320" s="8">
        <v>1</v>
      </c>
      <c r="O320" s="13">
        <f t="shared" si="133"/>
        <v>25</v>
      </c>
      <c r="P320" s="8">
        <v>1</v>
      </c>
      <c r="Q320" s="8">
        <f t="shared" si="138"/>
        <v>14.4</v>
      </c>
      <c r="R320" s="8">
        <v>1</v>
      </c>
      <c r="S320" s="8">
        <f t="shared" ref="S320:S351" si="140">MIN(S319+$B$3/4,$R$3)</f>
        <v>14.4</v>
      </c>
      <c r="T320" s="8">
        <v>1</v>
      </c>
      <c r="U320" s="8">
        <f t="shared" si="136"/>
        <v>14.4</v>
      </c>
      <c r="V320" s="11">
        <v>1</v>
      </c>
      <c r="W320" s="8">
        <f t="shared" si="134"/>
        <v>11.1</v>
      </c>
      <c r="X320" s="8">
        <v>1</v>
      </c>
      <c r="Y320" s="8">
        <f t="shared" si="139"/>
        <v>11.1</v>
      </c>
      <c r="Z320" s="8">
        <v>1</v>
      </c>
      <c r="AA320" s="8">
        <f t="shared" si="135"/>
        <v>11.1</v>
      </c>
      <c r="AB320" s="11">
        <v>1</v>
      </c>
      <c r="AC320" s="8">
        <f t="shared" ca="1" si="128"/>
        <v>50.8</v>
      </c>
      <c r="AD320" s="8">
        <v>1</v>
      </c>
      <c r="AE320" s="8">
        <f t="shared" ca="1" si="131"/>
        <v>50.8</v>
      </c>
      <c r="AF320" s="8">
        <v>1</v>
      </c>
      <c r="AG320" s="13">
        <f t="shared" ca="1" si="132"/>
        <v>50.8</v>
      </c>
      <c r="AH320" s="11">
        <v>0</v>
      </c>
      <c r="AI320" s="8"/>
      <c r="AJ320" s="8">
        <v>0</v>
      </c>
      <c r="AK320" s="8"/>
      <c r="AL320" s="8">
        <v>0</v>
      </c>
      <c r="AM320" s="13"/>
      <c r="AN320" s="11">
        <v>0</v>
      </c>
      <c r="AO320" s="8"/>
      <c r="AP320" s="8">
        <v>0</v>
      </c>
      <c r="AQ320" s="8"/>
      <c r="AR320" s="8">
        <v>0</v>
      </c>
      <c r="AS320" s="13"/>
      <c r="AZ320" s="13"/>
    </row>
    <row r="321" spans="2:52" x14ac:dyDescent="0.3">
      <c r="B321" s="28"/>
      <c r="C321" s="34">
        <v>45050.291666666599</v>
      </c>
      <c r="D321" s="11">
        <v>1</v>
      </c>
      <c r="E321" s="8">
        <f t="shared" si="123"/>
        <v>57.5</v>
      </c>
      <c r="F321" s="8">
        <v>1</v>
      </c>
      <c r="G321" s="8">
        <f t="shared" si="130"/>
        <v>57.5</v>
      </c>
      <c r="H321" s="8">
        <v>1</v>
      </c>
      <c r="I321" s="8">
        <f t="shared" si="126"/>
        <v>57.5</v>
      </c>
      <c r="J321" s="11">
        <v>1</v>
      </c>
      <c r="K321" s="8">
        <f t="shared" si="137"/>
        <v>25</v>
      </c>
      <c r="L321" s="8">
        <v>1</v>
      </c>
      <c r="M321" s="8">
        <f t="shared" si="118"/>
        <v>25</v>
      </c>
      <c r="N321" s="8">
        <v>1</v>
      </c>
      <c r="O321" s="13">
        <f t="shared" si="133"/>
        <v>25</v>
      </c>
      <c r="P321" s="8">
        <v>1</v>
      </c>
      <c r="Q321" s="8">
        <f t="shared" si="138"/>
        <v>14.4</v>
      </c>
      <c r="R321" s="8">
        <v>1</v>
      </c>
      <c r="S321" s="8">
        <f t="shared" si="140"/>
        <v>14.4</v>
      </c>
      <c r="T321" s="8">
        <v>1</v>
      </c>
      <c r="U321" s="8">
        <f t="shared" si="136"/>
        <v>14.4</v>
      </c>
      <c r="V321" s="11">
        <v>1</v>
      </c>
      <c r="W321" s="8">
        <f t="shared" si="134"/>
        <v>11.1</v>
      </c>
      <c r="X321" s="8">
        <v>1</v>
      </c>
      <c r="Y321" s="8">
        <f t="shared" si="139"/>
        <v>11.1</v>
      </c>
      <c r="Z321" s="8">
        <v>1</v>
      </c>
      <c r="AA321" s="8">
        <f t="shared" si="135"/>
        <v>11.1</v>
      </c>
      <c r="AB321" s="11">
        <v>1</v>
      </c>
      <c r="AC321" s="8">
        <f t="shared" ca="1" si="128"/>
        <v>50.8</v>
      </c>
      <c r="AD321" s="8">
        <v>1</v>
      </c>
      <c r="AE321" s="8">
        <f t="shared" ca="1" si="131"/>
        <v>50.8</v>
      </c>
      <c r="AF321" s="8">
        <v>1</v>
      </c>
      <c r="AG321" s="13">
        <f t="shared" ca="1" si="132"/>
        <v>50.8</v>
      </c>
      <c r="AH321" s="11">
        <v>0</v>
      </c>
      <c r="AI321" s="8"/>
      <c r="AJ321" s="8">
        <v>0</v>
      </c>
      <c r="AK321" s="8"/>
      <c r="AL321" s="8">
        <v>0</v>
      </c>
      <c r="AM321" s="13"/>
      <c r="AN321" s="11">
        <v>0</v>
      </c>
      <c r="AO321" s="8"/>
      <c r="AP321" s="8">
        <v>0</v>
      </c>
      <c r="AQ321" s="8"/>
      <c r="AR321" s="8">
        <v>0</v>
      </c>
      <c r="AS321" s="13"/>
      <c r="AZ321" s="13"/>
    </row>
    <row r="322" spans="2:52" x14ac:dyDescent="0.3">
      <c r="B322" s="28"/>
      <c r="C322" s="34">
        <v>45050.302083333299</v>
      </c>
      <c r="D322" s="11">
        <v>1</v>
      </c>
      <c r="E322" s="8">
        <f t="shared" si="123"/>
        <v>57.5</v>
      </c>
      <c r="F322" s="8">
        <v>1</v>
      </c>
      <c r="G322" s="8">
        <f t="shared" si="130"/>
        <v>57.5</v>
      </c>
      <c r="H322" s="8">
        <v>1</v>
      </c>
      <c r="I322" s="8">
        <f t="shared" si="126"/>
        <v>57.5</v>
      </c>
      <c r="J322" s="11">
        <v>1</v>
      </c>
      <c r="K322" s="8">
        <f t="shared" si="137"/>
        <v>25</v>
      </c>
      <c r="L322" s="8">
        <v>1</v>
      </c>
      <c r="M322" s="8">
        <f t="shared" si="118"/>
        <v>25</v>
      </c>
      <c r="N322" s="8">
        <v>1</v>
      </c>
      <c r="O322" s="13">
        <f t="shared" si="133"/>
        <v>25</v>
      </c>
      <c r="P322" s="8">
        <v>1</v>
      </c>
      <c r="Q322" s="8">
        <f t="shared" si="138"/>
        <v>14.4</v>
      </c>
      <c r="R322" s="8">
        <v>1</v>
      </c>
      <c r="S322" s="8">
        <f t="shared" si="140"/>
        <v>14.4</v>
      </c>
      <c r="T322" s="8">
        <v>1</v>
      </c>
      <c r="U322" s="8">
        <f t="shared" si="136"/>
        <v>14.4</v>
      </c>
      <c r="V322" s="11">
        <v>1</v>
      </c>
      <c r="W322" s="8">
        <f t="shared" si="134"/>
        <v>11.1</v>
      </c>
      <c r="X322" s="8">
        <v>1</v>
      </c>
      <c r="Y322" s="8">
        <f t="shared" si="139"/>
        <v>11.1</v>
      </c>
      <c r="Z322" s="8">
        <v>1</v>
      </c>
      <c r="AA322" s="8">
        <f t="shared" si="135"/>
        <v>11.1</v>
      </c>
      <c r="AB322" s="11">
        <v>1</v>
      </c>
      <c r="AC322" s="8">
        <f t="shared" ca="1" si="128"/>
        <v>50.8</v>
      </c>
      <c r="AD322" s="8">
        <v>1</v>
      </c>
      <c r="AE322" s="8">
        <f t="shared" ca="1" si="131"/>
        <v>50.8</v>
      </c>
      <c r="AF322" s="8">
        <v>1</v>
      </c>
      <c r="AG322" s="13">
        <f t="shared" ca="1" si="132"/>
        <v>50.8</v>
      </c>
      <c r="AH322" s="11">
        <v>0</v>
      </c>
      <c r="AI322" s="8"/>
      <c r="AJ322" s="8">
        <v>0</v>
      </c>
      <c r="AK322" s="8"/>
      <c r="AL322" s="8">
        <v>0</v>
      </c>
      <c r="AM322" s="13"/>
      <c r="AN322" s="11">
        <v>0</v>
      </c>
      <c r="AO322" s="8"/>
      <c r="AP322" s="8">
        <v>0</v>
      </c>
      <c r="AQ322" s="8"/>
      <c r="AR322" s="8">
        <v>0</v>
      </c>
      <c r="AS322" s="13"/>
      <c r="AZ322" s="13"/>
    </row>
    <row r="323" spans="2:52" x14ac:dyDescent="0.3">
      <c r="B323" s="28"/>
      <c r="C323" s="34">
        <v>45050.312499999898</v>
      </c>
      <c r="D323" s="11">
        <v>1</v>
      </c>
      <c r="E323" s="8">
        <f t="shared" si="123"/>
        <v>57.5</v>
      </c>
      <c r="F323" s="8">
        <v>1</v>
      </c>
      <c r="G323" s="8">
        <f t="shared" si="130"/>
        <v>57.5</v>
      </c>
      <c r="H323" s="8">
        <v>1</v>
      </c>
      <c r="I323" s="8">
        <f t="shared" si="126"/>
        <v>57.5</v>
      </c>
      <c r="J323" s="11">
        <v>1</v>
      </c>
      <c r="K323" s="8">
        <f t="shared" si="137"/>
        <v>25</v>
      </c>
      <c r="L323" s="8">
        <v>1</v>
      </c>
      <c r="M323" s="8">
        <f t="shared" si="118"/>
        <v>25</v>
      </c>
      <c r="N323" s="8">
        <v>1</v>
      </c>
      <c r="O323" s="13">
        <f t="shared" si="133"/>
        <v>25</v>
      </c>
      <c r="P323" s="8">
        <v>1</v>
      </c>
      <c r="Q323" s="8">
        <f t="shared" si="138"/>
        <v>14.4</v>
      </c>
      <c r="R323" s="8">
        <v>1</v>
      </c>
      <c r="S323" s="8">
        <f t="shared" si="140"/>
        <v>14.4</v>
      </c>
      <c r="T323" s="8">
        <v>1</v>
      </c>
      <c r="U323" s="8">
        <f t="shared" si="136"/>
        <v>14.4</v>
      </c>
      <c r="V323" s="11">
        <v>1</v>
      </c>
      <c r="W323" s="8">
        <f t="shared" si="134"/>
        <v>11.1</v>
      </c>
      <c r="X323" s="8">
        <v>1</v>
      </c>
      <c r="Y323" s="8">
        <f t="shared" si="139"/>
        <v>11.1</v>
      </c>
      <c r="Z323" s="8">
        <v>1</v>
      </c>
      <c r="AA323" s="8">
        <f t="shared" si="135"/>
        <v>11.1</v>
      </c>
      <c r="AB323" s="11">
        <v>1</v>
      </c>
      <c r="AC323" s="8">
        <f t="shared" ca="1" si="128"/>
        <v>50.8</v>
      </c>
      <c r="AD323" s="8">
        <v>1</v>
      </c>
      <c r="AE323" s="8">
        <f t="shared" ca="1" si="131"/>
        <v>50.8</v>
      </c>
      <c r="AF323" s="8">
        <v>1</v>
      </c>
      <c r="AG323" s="13">
        <f t="shared" ca="1" si="132"/>
        <v>50.8</v>
      </c>
      <c r="AH323" s="11">
        <v>0</v>
      </c>
      <c r="AI323" s="8"/>
      <c r="AJ323" s="8">
        <v>0</v>
      </c>
      <c r="AK323" s="8"/>
      <c r="AL323" s="8">
        <v>0</v>
      </c>
      <c r="AM323" s="13"/>
      <c r="AN323" s="11">
        <v>0</v>
      </c>
      <c r="AO323" s="8"/>
      <c r="AP323" s="8">
        <v>0</v>
      </c>
      <c r="AQ323" s="8"/>
      <c r="AR323" s="8">
        <v>0</v>
      </c>
      <c r="AS323" s="13"/>
      <c r="AZ323" s="13"/>
    </row>
    <row r="324" spans="2:52" x14ac:dyDescent="0.3">
      <c r="B324" s="28"/>
      <c r="C324" s="34">
        <v>45050.322916666599</v>
      </c>
      <c r="D324" s="11">
        <v>1</v>
      </c>
      <c r="E324" s="8">
        <f t="shared" si="123"/>
        <v>57.5</v>
      </c>
      <c r="F324" s="8">
        <v>1</v>
      </c>
      <c r="G324" s="8">
        <f t="shared" si="130"/>
        <v>57.5</v>
      </c>
      <c r="H324" s="8">
        <v>1</v>
      </c>
      <c r="I324" s="8">
        <f t="shared" si="126"/>
        <v>57.5</v>
      </c>
      <c r="J324" s="11">
        <v>1</v>
      </c>
      <c r="K324" s="8">
        <f t="shared" si="137"/>
        <v>25</v>
      </c>
      <c r="L324" s="8">
        <v>1</v>
      </c>
      <c r="M324" s="8">
        <f t="shared" si="118"/>
        <v>25</v>
      </c>
      <c r="N324" s="8">
        <v>1</v>
      </c>
      <c r="O324" s="13">
        <f t="shared" si="133"/>
        <v>25</v>
      </c>
      <c r="P324" s="8">
        <v>1</v>
      </c>
      <c r="Q324" s="8">
        <f t="shared" si="138"/>
        <v>14.4</v>
      </c>
      <c r="R324" s="8">
        <v>1</v>
      </c>
      <c r="S324" s="8">
        <f t="shared" si="140"/>
        <v>14.4</v>
      </c>
      <c r="T324" s="8">
        <v>1</v>
      </c>
      <c r="U324" s="8">
        <f t="shared" si="136"/>
        <v>14.4</v>
      </c>
      <c r="V324" s="11">
        <v>1</v>
      </c>
      <c r="W324" s="8">
        <f t="shared" si="134"/>
        <v>11.1</v>
      </c>
      <c r="X324" s="8">
        <v>1</v>
      </c>
      <c r="Y324" s="8">
        <f t="shared" si="139"/>
        <v>11.1</v>
      </c>
      <c r="Z324" s="8">
        <v>1</v>
      </c>
      <c r="AA324" s="8">
        <f t="shared" si="135"/>
        <v>11.1</v>
      </c>
      <c r="AB324" s="11">
        <v>1</v>
      </c>
      <c r="AC324" s="8">
        <f t="shared" ca="1" si="128"/>
        <v>50.8</v>
      </c>
      <c r="AD324" s="8">
        <v>1</v>
      </c>
      <c r="AE324" s="8">
        <f t="shared" ca="1" si="131"/>
        <v>50.8</v>
      </c>
      <c r="AF324" s="8">
        <v>1</v>
      </c>
      <c r="AG324" s="13">
        <f t="shared" ca="1" si="132"/>
        <v>50.8</v>
      </c>
      <c r="AH324" s="11">
        <v>0</v>
      </c>
      <c r="AI324" s="8"/>
      <c r="AJ324" s="8">
        <v>0</v>
      </c>
      <c r="AK324" s="8"/>
      <c r="AL324" s="8">
        <v>0</v>
      </c>
      <c r="AM324" s="13"/>
      <c r="AN324" s="11">
        <v>0</v>
      </c>
      <c r="AO324" s="8"/>
      <c r="AP324" s="8">
        <v>0</v>
      </c>
      <c r="AQ324" s="8"/>
      <c r="AR324" s="8">
        <v>0</v>
      </c>
      <c r="AS324" s="13"/>
      <c r="AZ324" s="13"/>
    </row>
    <row r="325" spans="2:52" x14ac:dyDescent="0.3">
      <c r="B325" s="28"/>
      <c r="C325" s="34">
        <v>45050.333333333299</v>
      </c>
      <c r="D325" s="11">
        <v>1</v>
      </c>
      <c r="E325" s="8">
        <f t="shared" si="123"/>
        <v>57.5</v>
      </c>
      <c r="F325" s="8">
        <v>1</v>
      </c>
      <c r="G325" s="8">
        <f t="shared" si="130"/>
        <v>57.5</v>
      </c>
      <c r="H325" s="8">
        <v>1</v>
      </c>
      <c r="I325" s="8">
        <f t="shared" si="126"/>
        <v>57.5</v>
      </c>
      <c r="J325" s="11">
        <v>1</v>
      </c>
      <c r="K325" s="8">
        <f t="shared" si="137"/>
        <v>25</v>
      </c>
      <c r="L325" s="8">
        <v>1</v>
      </c>
      <c r="M325" s="8">
        <f t="shared" si="118"/>
        <v>25</v>
      </c>
      <c r="N325" s="8">
        <v>1</v>
      </c>
      <c r="O325" s="13">
        <f t="shared" si="133"/>
        <v>25</v>
      </c>
      <c r="P325" s="8">
        <v>1</v>
      </c>
      <c r="Q325" s="8">
        <f t="shared" si="138"/>
        <v>14.4</v>
      </c>
      <c r="R325" s="8">
        <v>1</v>
      </c>
      <c r="S325" s="8">
        <f t="shared" si="140"/>
        <v>14.4</v>
      </c>
      <c r="T325" s="8">
        <v>1</v>
      </c>
      <c r="U325" s="8">
        <f t="shared" si="136"/>
        <v>14.4</v>
      </c>
      <c r="V325" s="11">
        <v>1</v>
      </c>
      <c r="W325" s="8">
        <f t="shared" si="134"/>
        <v>11.1</v>
      </c>
      <c r="X325" s="8">
        <v>1</v>
      </c>
      <c r="Y325" s="8">
        <f t="shared" si="139"/>
        <v>11.1</v>
      </c>
      <c r="Z325" s="8">
        <v>1</v>
      </c>
      <c r="AA325" s="8">
        <f t="shared" si="135"/>
        <v>11.1</v>
      </c>
      <c r="AB325" s="11">
        <v>1</v>
      </c>
      <c r="AC325" s="8">
        <f t="shared" ca="1" si="128"/>
        <v>50.8</v>
      </c>
      <c r="AD325" s="8">
        <v>1</v>
      </c>
      <c r="AE325" s="8">
        <f t="shared" ca="1" si="131"/>
        <v>50.8</v>
      </c>
      <c r="AF325" s="8">
        <v>1</v>
      </c>
      <c r="AG325" s="13">
        <f t="shared" ca="1" si="132"/>
        <v>50.8</v>
      </c>
      <c r="AH325" s="11">
        <v>0</v>
      </c>
      <c r="AI325" s="8"/>
      <c r="AJ325" s="8">
        <v>0</v>
      </c>
      <c r="AK325" s="8"/>
      <c r="AL325" s="8">
        <v>0</v>
      </c>
      <c r="AM325" s="13"/>
      <c r="AN325" s="11">
        <v>0</v>
      </c>
      <c r="AO325" s="8"/>
      <c r="AP325" s="8">
        <v>0</v>
      </c>
      <c r="AQ325" s="8"/>
      <c r="AR325" s="8">
        <v>0</v>
      </c>
      <c r="AS325" s="13"/>
      <c r="AZ325" s="13"/>
    </row>
    <row r="326" spans="2:52" x14ac:dyDescent="0.3">
      <c r="B326" s="28"/>
      <c r="C326" s="34">
        <v>45050.343749999898</v>
      </c>
      <c r="D326" s="11">
        <v>1</v>
      </c>
      <c r="E326" s="8">
        <f t="shared" si="123"/>
        <v>57.5</v>
      </c>
      <c r="F326" s="8">
        <v>1</v>
      </c>
      <c r="G326" s="8">
        <f t="shared" si="130"/>
        <v>57.5</v>
      </c>
      <c r="H326" s="8">
        <v>0</v>
      </c>
      <c r="I326" s="13"/>
      <c r="J326" s="11">
        <v>1</v>
      </c>
      <c r="K326" s="8">
        <f t="shared" si="137"/>
        <v>25</v>
      </c>
      <c r="L326" s="8">
        <v>1</v>
      </c>
      <c r="M326" s="8">
        <f t="shared" si="118"/>
        <v>25</v>
      </c>
      <c r="N326" s="8">
        <v>1</v>
      </c>
      <c r="O326" s="13">
        <f t="shared" si="133"/>
        <v>25</v>
      </c>
      <c r="P326" s="8">
        <v>1</v>
      </c>
      <c r="Q326" s="8">
        <f t="shared" si="138"/>
        <v>14.4</v>
      </c>
      <c r="R326" s="8">
        <v>1</v>
      </c>
      <c r="S326" s="8">
        <f t="shared" si="140"/>
        <v>14.4</v>
      </c>
      <c r="T326" s="8">
        <v>1</v>
      </c>
      <c r="U326" s="8">
        <f t="shared" si="136"/>
        <v>14.4</v>
      </c>
      <c r="V326" s="11">
        <v>1</v>
      </c>
      <c r="W326" s="8">
        <f t="shared" si="134"/>
        <v>11.1</v>
      </c>
      <c r="X326" s="8">
        <v>1</v>
      </c>
      <c r="Y326" s="8">
        <f t="shared" si="139"/>
        <v>11.1</v>
      </c>
      <c r="Z326" s="8">
        <v>1</v>
      </c>
      <c r="AA326" s="8">
        <f t="shared" si="135"/>
        <v>11.1</v>
      </c>
      <c r="AB326" s="11">
        <v>1</v>
      </c>
      <c r="AC326" s="8">
        <f t="shared" ca="1" si="128"/>
        <v>50.8</v>
      </c>
      <c r="AD326" s="8">
        <v>1</v>
      </c>
      <c r="AE326" s="8">
        <f t="shared" ca="1" si="131"/>
        <v>50.8</v>
      </c>
      <c r="AF326" s="8">
        <v>0</v>
      </c>
      <c r="AG326" s="13"/>
      <c r="AH326" s="11">
        <v>0</v>
      </c>
      <c r="AI326" s="8"/>
      <c r="AJ326" s="8">
        <v>0</v>
      </c>
      <c r="AK326" s="8"/>
      <c r="AL326" s="8">
        <v>0</v>
      </c>
      <c r="AM326" s="13"/>
      <c r="AN326" s="11">
        <v>0</v>
      </c>
      <c r="AO326" s="8"/>
      <c r="AP326" s="8">
        <v>0</v>
      </c>
      <c r="AQ326" s="8"/>
      <c r="AR326" s="8">
        <v>0</v>
      </c>
      <c r="AS326" s="13"/>
      <c r="AZ326" s="13"/>
    </row>
    <row r="327" spans="2:52" x14ac:dyDescent="0.3">
      <c r="B327" s="28"/>
      <c r="C327" s="34">
        <v>45050.354166666599</v>
      </c>
      <c r="D327" s="11">
        <v>1</v>
      </c>
      <c r="E327" s="8">
        <f t="shared" si="123"/>
        <v>57.5</v>
      </c>
      <c r="F327" s="8">
        <v>0</v>
      </c>
      <c r="G327" s="8"/>
      <c r="H327" s="8">
        <v>0</v>
      </c>
      <c r="I327" s="13"/>
      <c r="J327" s="11">
        <v>1</v>
      </c>
      <c r="K327" s="8">
        <f t="shared" si="137"/>
        <v>25</v>
      </c>
      <c r="L327" s="8">
        <v>1</v>
      </c>
      <c r="M327" s="8">
        <f t="shared" si="118"/>
        <v>25</v>
      </c>
      <c r="N327" s="8">
        <v>1</v>
      </c>
      <c r="O327" s="13">
        <f t="shared" si="133"/>
        <v>25</v>
      </c>
      <c r="P327" s="8">
        <v>1</v>
      </c>
      <c r="Q327" s="8">
        <f t="shared" si="138"/>
        <v>14.4</v>
      </c>
      <c r="R327" s="8">
        <v>1</v>
      </c>
      <c r="S327" s="8">
        <f t="shared" si="140"/>
        <v>14.4</v>
      </c>
      <c r="T327" s="8">
        <v>1</v>
      </c>
      <c r="U327" s="8">
        <f t="shared" si="136"/>
        <v>14.4</v>
      </c>
      <c r="V327" s="11">
        <v>1</v>
      </c>
      <c r="W327" s="8">
        <f t="shared" si="134"/>
        <v>11.1</v>
      </c>
      <c r="X327" s="8">
        <v>1</v>
      </c>
      <c r="Y327" s="8">
        <f t="shared" si="139"/>
        <v>11.1</v>
      </c>
      <c r="Z327" s="8">
        <v>1</v>
      </c>
      <c r="AA327" s="8">
        <f t="shared" si="135"/>
        <v>11.1</v>
      </c>
      <c r="AB327" s="11">
        <v>1</v>
      </c>
      <c r="AC327" s="8">
        <f t="shared" ca="1" si="128"/>
        <v>50.8</v>
      </c>
      <c r="AD327" s="8">
        <v>0</v>
      </c>
      <c r="AF327" s="8">
        <v>0</v>
      </c>
      <c r="AG327" s="13"/>
      <c r="AH327" s="11">
        <v>1</v>
      </c>
      <c r="AI327" s="8">
        <f>MAX($AJ$3-'2. Activiteiten en verbruik'!$L$3,0)</f>
        <v>9.8000000000000007</v>
      </c>
      <c r="AJ327" s="8">
        <v>0</v>
      </c>
      <c r="AK327" s="8"/>
      <c r="AL327" s="8">
        <v>0</v>
      </c>
      <c r="AM327" s="13"/>
      <c r="AN327" s="11">
        <v>0</v>
      </c>
      <c r="AO327" s="8"/>
      <c r="AP327" s="8">
        <v>0</v>
      </c>
      <c r="AQ327" s="8"/>
      <c r="AR327" s="8">
        <v>0</v>
      </c>
      <c r="AS327" s="13"/>
      <c r="AZ327" s="13"/>
    </row>
    <row r="328" spans="2:52" x14ac:dyDescent="0.3">
      <c r="B328" s="28"/>
      <c r="C328" s="34">
        <v>45050.364583333198</v>
      </c>
      <c r="D328" s="11">
        <v>0</v>
      </c>
      <c r="E328" s="8"/>
      <c r="F328" s="8">
        <v>0</v>
      </c>
      <c r="G328" s="8"/>
      <c r="H328" s="8">
        <v>0</v>
      </c>
      <c r="I328" s="13"/>
      <c r="J328" s="11">
        <v>1</v>
      </c>
      <c r="K328" s="8">
        <f t="shared" si="137"/>
        <v>25</v>
      </c>
      <c r="L328" s="8">
        <v>1</v>
      </c>
      <c r="M328" s="8">
        <f t="shared" si="118"/>
        <v>25</v>
      </c>
      <c r="N328" s="8">
        <v>1</v>
      </c>
      <c r="O328" s="13">
        <f t="shared" si="133"/>
        <v>25</v>
      </c>
      <c r="P328" s="8">
        <v>1</v>
      </c>
      <c r="Q328" s="8">
        <f t="shared" si="138"/>
        <v>14.4</v>
      </c>
      <c r="R328" s="8">
        <v>1</v>
      </c>
      <c r="S328" s="8">
        <f t="shared" si="140"/>
        <v>14.4</v>
      </c>
      <c r="T328" s="8">
        <v>1</v>
      </c>
      <c r="U328" s="8">
        <f t="shared" si="136"/>
        <v>14.4</v>
      </c>
      <c r="V328" s="11">
        <v>1</v>
      </c>
      <c r="W328" s="8">
        <f t="shared" si="134"/>
        <v>11.1</v>
      </c>
      <c r="X328" s="8">
        <v>1</v>
      </c>
      <c r="Y328" s="8">
        <f t="shared" si="139"/>
        <v>11.1</v>
      </c>
      <c r="Z328" s="8">
        <v>1</v>
      </c>
      <c r="AA328" s="8">
        <f t="shared" si="135"/>
        <v>11.1</v>
      </c>
      <c r="AB328" s="11">
        <v>0</v>
      </c>
      <c r="AD328" s="8">
        <v>0</v>
      </c>
      <c r="AF328" s="8">
        <v>0</v>
      </c>
      <c r="AG328" s="13"/>
      <c r="AH328" s="11">
        <v>1</v>
      </c>
      <c r="AI328" s="8">
        <f t="shared" ref="AI328:AI363" si="141">MIN(AI327+$B$3/4,$AJ$3)</f>
        <v>9.8000000000000007</v>
      </c>
      <c r="AJ328" s="8">
        <v>1</v>
      </c>
      <c r="AK328" s="8">
        <f>MAX($AJ$3-'2. Activiteiten en verbruik'!$L$4,0)</f>
        <v>9.8000000000000007</v>
      </c>
      <c r="AL328" s="8">
        <v>0</v>
      </c>
      <c r="AM328" s="13"/>
      <c r="AN328" s="11">
        <v>0</v>
      </c>
      <c r="AO328" s="8"/>
      <c r="AP328" s="8">
        <v>0</v>
      </c>
      <c r="AQ328" s="8"/>
      <c r="AR328" s="8">
        <v>0</v>
      </c>
      <c r="AS328" s="13"/>
      <c r="AZ328" s="13"/>
    </row>
    <row r="329" spans="2:52" x14ac:dyDescent="0.3">
      <c r="B329" s="28"/>
      <c r="C329" s="34">
        <v>45050.374999999898</v>
      </c>
      <c r="D329" s="11">
        <v>0</v>
      </c>
      <c r="E329" s="8"/>
      <c r="F329" s="8">
        <v>0</v>
      </c>
      <c r="G329" s="8"/>
      <c r="H329" s="8">
        <v>0</v>
      </c>
      <c r="I329" s="13"/>
      <c r="J329" s="11">
        <v>1</v>
      </c>
      <c r="K329" s="8">
        <f t="shared" si="137"/>
        <v>25</v>
      </c>
      <c r="L329" s="8">
        <v>1</v>
      </c>
      <c r="M329" s="8">
        <f t="shared" si="118"/>
        <v>25</v>
      </c>
      <c r="N329" s="8">
        <v>1</v>
      </c>
      <c r="O329" s="13">
        <f t="shared" si="133"/>
        <v>25</v>
      </c>
      <c r="P329" s="8">
        <v>1</v>
      </c>
      <c r="Q329" s="8">
        <f t="shared" si="138"/>
        <v>14.4</v>
      </c>
      <c r="R329" s="8">
        <v>1</v>
      </c>
      <c r="S329" s="8">
        <f t="shared" si="140"/>
        <v>14.4</v>
      </c>
      <c r="T329" s="8">
        <v>1</v>
      </c>
      <c r="U329" s="8">
        <f t="shared" si="136"/>
        <v>14.4</v>
      </c>
      <c r="V329" s="11">
        <v>1</v>
      </c>
      <c r="W329" s="8">
        <f t="shared" si="134"/>
        <v>11.1</v>
      </c>
      <c r="X329" s="8">
        <v>1</v>
      </c>
      <c r="Y329" s="8">
        <f t="shared" si="139"/>
        <v>11.1</v>
      </c>
      <c r="Z329" s="8">
        <v>1</v>
      </c>
      <c r="AA329" s="8">
        <f t="shared" si="135"/>
        <v>11.1</v>
      </c>
      <c r="AB329" s="11">
        <v>0</v>
      </c>
      <c r="AD329" s="8">
        <v>0</v>
      </c>
      <c r="AF329" s="8">
        <v>0</v>
      </c>
      <c r="AG329" s="13"/>
      <c r="AH329" s="11">
        <v>1</v>
      </c>
      <c r="AI329" s="8">
        <f t="shared" si="141"/>
        <v>9.8000000000000007</v>
      </c>
      <c r="AJ329" s="8">
        <v>1</v>
      </c>
      <c r="AK329" s="8">
        <f t="shared" ref="AK329:AK364" si="142">MIN(AK328+$B$3/4,$AJ$3)</f>
        <v>9.8000000000000007</v>
      </c>
      <c r="AL329" s="8">
        <v>1</v>
      </c>
      <c r="AM329" s="13">
        <f>MAX($AJ$3-'2. Activiteiten en verbruik'!$L$5,0)</f>
        <v>9.8000000000000007</v>
      </c>
      <c r="AN329" s="11">
        <v>0</v>
      </c>
      <c r="AO329" s="8"/>
      <c r="AP329" s="8">
        <v>0</v>
      </c>
      <c r="AQ329" s="8"/>
      <c r="AR329" s="8">
        <v>0</v>
      </c>
      <c r="AS329" s="13"/>
      <c r="AZ329" s="13"/>
    </row>
    <row r="330" spans="2:52" x14ac:dyDescent="0.3">
      <c r="B330" s="28"/>
      <c r="C330" s="34">
        <v>45050.385416666599</v>
      </c>
      <c r="D330" s="11">
        <v>0</v>
      </c>
      <c r="E330" s="8"/>
      <c r="F330" s="8">
        <v>0</v>
      </c>
      <c r="G330" s="8"/>
      <c r="H330" s="8">
        <v>0</v>
      </c>
      <c r="I330" s="13"/>
      <c r="J330" s="11">
        <v>1</v>
      </c>
      <c r="K330" s="8">
        <f t="shared" si="137"/>
        <v>25</v>
      </c>
      <c r="L330" s="8">
        <v>1</v>
      </c>
      <c r="M330" s="8">
        <f t="shared" si="118"/>
        <v>25</v>
      </c>
      <c r="N330" s="8">
        <v>1</v>
      </c>
      <c r="O330" s="13">
        <f t="shared" si="133"/>
        <v>25</v>
      </c>
      <c r="P330" s="8">
        <v>1</v>
      </c>
      <c r="Q330" s="8">
        <f t="shared" si="138"/>
        <v>14.4</v>
      </c>
      <c r="R330" s="8">
        <v>1</v>
      </c>
      <c r="S330" s="8">
        <f t="shared" si="140"/>
        <v>14.4</v>
      </c>
      <c r="T330" s="8">
        <v>1</v>
      </c>
      <c r="U330" s="8">
        <f t="shared" si="136"/>
        <v>14.4</v>
      </c>
      <c r="V330" s="11">
        <v>1</v>
      </c>
      <c r="W330" s="8">
        <f t="shared" si="134"/>
        <v>11.1</v>
      </c>
      <c r="X330" s="8">
        <v>1</v>
      </c>
      <c r="Y330" s="8">
        <f t="shared" si="139"/>
        <v>11.1</v>
      </c>
      <c r="Z330" s="8">
        <v>1</v>
      </c>
      <c r="AA330" s="8">
        <f t="shared" si="135"/>
        <v>11.1</v>
      </c>
      <c r="AB330" s="11">
        <v>0</v>
      </c>
      <c r="AD330" s="8">
        <v>0</v>
      </c>
      <c r="AF330" s="8">
        <v>0</v>
      </c>
      <c r="AG330" s="13"/>
      <c r="AH330" s="11">
        <v>1</v>
      </c>
      <c r="AI330" s="8">
        <f t="shared" si="141"/>
        <v>9.8000000000000007</v>
      </c>
      <c r="AJ330" s="8">
        <v>1</v>
      </c>
      <c r="AK330" s="8">
        <f t="shared" si="142"/>
        <v>9.8000000000000007</v>
      </c>
      <c r="AL330" s="8">
        <v>1</v>
      </c>
      <c r="AM330" s="13">
        <f t="shared" ref="AM330:AM365" si="143">MIN(AM329+$B$3/4,$AJ$3)</f>
        <v>9.8000000000000007</v>
      </c>
      <c r="AN330" s="11">
        <v>0</v>
      </c>
      <c r="AO330" s="8"/>
      <c r="AP330" s="8">
        <v>0</v>
      </c>
      <c r="AQ330" s="8"/>
      <c r="AR330" s="8">
        <v>0</v>
      </c>
      <c r="AS330" s="13"/>
      <c r="AZ330" s="13"/>
    </row>
    <row r="331" spans="2:52" x14ac:dyDescent="0.3">
      <c r="B331" s="28"/>
      <c r="C331" s="34">
        <v>45050.395833333198</v>
      </c>
      <c r="D331" s="11">
        <v>0</v>
      </c>
      <c r="E331" s="8"/>
      <c r="F331" s="8">
        <v>0</v>
      </c>
      <c r="G331" s="8"/>
      <c r="H331" s="8">
        <v>0</v>
      </c>
      <c r="I331" s="13"/>
      <c r="J331" s="11">
        <v>1</v>
      </c>
      <c r="K331" s="8">
        <f t="shared" si="137"/>
        <v>25</v>
      </c>
      <c r="L331" s="8">
        <v>1</v>
      </c>
      <c r="M331" s="8">
        <f t="shared" si="118"/>
        <v>25</v>
      </c>
      <c r="N331" s="8">
        <v>1</v>
      </c>
      <c r="O331" s="13">
        <f t="shared" si="133"/>
        <v>25</v>
      </c>
      <c r="P331" s="8">
        <v>1</v>
      </c>
      <c r="Q331" s="8">
        <f t="shared" si="138"/>
        <v>14.4</v>
      </c>
      <c r="R331" s="8">
        <v>1</v>
      </c>
      <c r="S331" s="8">
        <f t="shared" si="140"/>
        <v>14.4</v>
      </c>
      <c r="T331" s="8">
        <v>1</v>
      </c>
      <c r="U331" s="8">
        <f t="shared" si="136"/>
        <v>14.4</v>
      </c>
      <c r="V331" s="11">
        <v>1</v>
      </c>
      <c r="W331" s="8">
        <f t="shared" si="134"/>
        <v>11.1</v>
      </c>
      <c r="X331" s="8">
        <v>1</v>
      </c>
      <c r="Y331" s="8">
        <f t="shared" si="139"/>
        <v>11.1</v>
      </c>
      <c r="Z331" s="8">
        <v>1</v>
      </c>
      <c r="AA331" s="8">
        <f t="shared" si="135"/>
        <v>11.1</v>
      </c>
      <c r="AB331" s="11">
        <v>0</v>
      </c>
      <c r="AD331" s="8">
        <v>0</v>
      </c>
      <c r="AF331" s="8">
        <v>0</v>
      </c>
      <c r="AG331" s="13"/>
      <c r="AH331" s="11">
        <v>1</v>
      </c>
      <c r="AI331" s="8">
        <f t="shared" si="141"/>
        <v>9.8000000000000007</v>
      </c>
      <c r="AJ331" s="8">
        <v>1</v>
      </c>
      <c r="AK331" s="8">
        <f t="shared" si="142"/>
        <v>9.8000000000000007</v>
      </c>
      <c r="AL331" s="8">
        <v>1</v>
      </c>
      <c r="AM331" s="13">
        <f t="shared" si="143"/>
        <v>9.8000000000000007</v>
      </c>
      <c r="AN331" s="11">
        <v>0</v>
      </c>
      <c r="AO331" s="8"/>
      <c r="AP331" s="8">
        <v>0</v>
      </c>
      <c r="AQ331" s="8"/>
      <c r="AR331" s="8">
        <v>0</v>
      </c>
      <c r="AS331" s="13"/>
      <c r="AZ331" s="13"/>
    </row>
    <row r="332" spans="2:52" x14ac:dyDescent="0.3">
      <c r="B332" s="28"/>
      <c r="C332" s="34">
        <v>45050.406249999898</v>
      </c>
      <c r="D332" s="11">
        <v>0</v>
      </c>
      <c r="E332" s="8"/>
      <c r="F332" s="8">
        <v>0</v>
      </c>
      <c r="G332" s="8"/>
      <c r="H332" s="8">
        <v>0</v>
      </c>
      <c r="I332" s="13"/>
      <c r="J332" s="11">
        <v>1</v>
      </c>
      <c r="K332" s="8">
        <f t="shared" si="137"/>
        <v>25</v>
      </c>
      <c r="L332" s="8">
        <v>1</v>
      </c>
      <c r="M332" s="8">
        <f t="shared" si="118"/>
        <v>25</v>
      </c>
      <c r="N332" s="8">
        <v>1</v>
      </c>
      <c r="O332" s="13">
        <f t="shared" si="133"/>
        <v>25</v>
      </c>
      <c r="P332" s="8">
        <v>1</v>
      </c>
      <c r="Q332" s="8">
        <f t="shared" si="138"/>
        <v>14.4</v>
      </c>
      <c r="R332" s="8">
        <v>1</v>
      </c>
      <c r="S332" s="8">
        <f t="shared" si="140"/>
        <v>14.4</v>
      </c>
      <c r="T332" s="8">
        <v>1</v>
      </c>
      <c r="U332" s="8">
        <f t="shared" si="136"/>
        <v>14.4</v>
      </c>
      <c r="V332" s="11">
        <v>1</v>
      </c>
      <c r="W332" s="8">
        <f t="shared" si="134"/>
        <v>11.1</v>
      </c>
      <c r="X332" s="8">
        <v>1</v>
      </c>
      <c r="Y332" s="8">
        <f t="shared" si="139"/>
        <v>11.1</v>
      </c>
      <c r="Z332" s="8">
        <v>1</v>
      </c>
      <c r="AA332" s="8">
        <f t="shared" si="135"/>
        <v>11.1</v>
      </c>
      <c r="AB332" s="11">
        <v>0</v>
      </c>
      <c r="AD332" s="8">
        <v>0</v>
      </c>
      <c r="AF332" s="8">
        <v>0</v>
      </c>
      <c r="AG332" s="13"/>
      <c r="AH332" s="11">
        <v>1</v>
      </c>
      <c r="AI332" s="8">
        <f t="shared" si="141"/>
        <v>9.8000000000000007</v>
      </c>
      <c r="AJ332" s="8">
        <v>1</v>
      </c>
      <c r="AK332" s="8">
        <f t="shared" si="142"/>
        <v>9.8000000000000007</v>
      </c>
      <c r="AL332" s="8">
        <v>1</v>
      </c>
      <c r="AM332" s="13">
        <f t="shared" si="143"/>
        <v>9.8000000000000007</v>
      </c>
      <c r="AN332" s="11">
        <v>1</v>
      </c>
      <c r="AO332" s="8">
        <f>MAX($AP$3-'2. Activiteiten en verbruik'!$M$5,0)</f>
        <v>46.6</v>
      </c>
      <c r="AP332" s="8">
        <v>0</v>
      </c>
      <c r="AQ332" s="8"/>
      <c r="AR332" s="8">
        <v>1</v>
      </c>
      <c r="AS332" s="13">
        <f>MAX($AP$3-'2. Activiteiten en verbruik'!$M$3,0)</f>
        <v>46.6</v>
      </c>
      <c r="AZ332" s="13"/>
    </row>
    <row r="333" spans="2:52" x14ac:dyDescent="0.3">
      <c r="B333" s="28"/>
      <c r="C333" s="34">
        <v>45050.416666666599</v>
      </c>
      <c r="D333" s="11">
        <v>0</v>
      </c>
      <c r="E333" s="8"/>
      <c r="F333" s="8">
        <v>0</v>
      </c>
      <c r="G333" s="8"/>
      <c r="H333" s="8">
        <v>0</v>
      </c>
      <c r="I333" s="13"/>
      <c r="J333" s="11">
        <v>1</v>
      </c>
      <c r="K333" s="8">
        <f t="shared" si="137"/>
        <v>25</v>
      </c>
      <c r="L333" s="8">
        <v>1</v>
      </c>
      <c r="M333" s="8">
        <f t="shared" si="118"/>
        <v>25</v>
      </c>
      <c r="N333" s="8">
        <v>1</v>
      </c>
      <c r="O333" s="13">
        <f t="shared" si="133"/>
        <v>25</v>
      </c>
      <c r="P333" s="8">
        <v>1</v>
      </c>
      <c r="Q333" s="8">
        <f t="shared" si="138"/>
        <v>14.4</v>
      </c>
      <c r="R333" s="8">
        <v>1</v>
      </c>
      <c r="S333" s="8">
        <f t="shared" si="140"/>
        <v>14.4</v>
      </c>
      <c r="T333" s="8">
        <v>1</v>
      </c>
      <c r="U333" s="8">
        <f t="shared" si="136"/>
        <v>14.4</v>
      </c>
      <c r="V333" s="11">
        <v>1</v>
      </c>
      <c r="W333" s="8">
        <f t="shared" si="134"/>
        <v>11.1</v>
      </c>
      <c r="X333" s="8">
        <v>0</v>
      </c>
      <c r="Y333" s="8"/>
      <c r="Z333" s="8">
        <v>1</v>
      </c>
      <c r="AA333" s="8">
        <f t="shared" si="135"/>
        <v>11.1</v>
      </c>
      <c r="AB333" s="11">
        <v>0</v>
      </c>
      <c r="AD333" s="8">
        <v>0</v>
      </c>
      <c r="AF333" s="8">
        <v>0</v>
      </c>
      <c r="AG333" s="13"/>
      <c r="AH333" s="11">
        <v>1</v>
      </c>
      <c r="AI333" s="8">
        <f t="shared" si="141"/>
        <v>9.8000000000000007</v>
      </c>
      <c r="AJ333" s="8">
        <v>1</v>
      </c>
      <c r="AK333" s="8">
        <f t="shared" si="142"/>
        <v>9.8000000000000007</v>
      </c>
      <c r="AL333" s="8">
        <v>1</v>
      </c>
      <c r="AM333" s="13">
        <f t="shared" si="143"/>
        <v>9.8000000000000007</v>
      </c>
      <c r="AN333" s="11">
        <v>1</v>
      </c>
      <c r="AO333" s="8">
        <f>MIN(AO332+$B$3/4,$AP$3)</f>
        <v>46.6</v>
      </c>
      <c r="AP333" s="8">
        <v>0</v>
      </c>
      <c r="AQ333" s="8"/>
      <c r="AR333" s="8">
        <v>1</v>
      </c>
      <c r="AS333" s="13">
        <f>MIN(AS332+$B$3/4,$AP$3)</f>
        <v>46.6</v>
      </c>
      <c r="AZ333" s="13"/>
    </row>
    <row r="334" spans="2:52" x14ac:dyDescent="0.3">
      <c r="B334" s="28"/>
      <c r="C334" s="34">
        <v>45050.427083333198</v>
      </c>
      <c r="D334" s="11">
        <v>0</v>
      </c>
      <c r="E334" s="8"/>
      <c r="F334" s="8">
        <v>0</v>
      </c>
      <c r="G334" s="8"/>
      <c r="H334" s="8">
        <v>0</v>
      </c>
      <c r="I334" s="13"/>
      <c r="J334" s="11">
        <v>1</v>
      </c>
      <c r="K334" s="8">
        <f t="shared" si="137"/>
        <v>25</v>
      </c>
      <c r="L334" s="8">
        <v>1</v>
      </c>
      <c r="M334" s="8">
        <f t="shared" si="118"/>
        <v>25</v>
      </c>
      <c r="N334" s="8">
        <v>1</v>
      </c>
      <c r="O334" s="13">
        <f t="shared" si="133"/>
        <v>25</v>
      </c>
      <c r="P334" s="8">
        <v>1</v>
      </c>
      <c r="Q334" s="8">
        <f t="shared" si="138"/>
        <v>14.4</v>
      </c>
      <c r="R334" s="8">
        <v>1</v>
      </c>
      <c r="S334" s="8">
        <f t="shared" si="140"/>
        <v>14.4</v>
      </c>
      <c r="T334" s="8">
        <v>1</v>
      </c>
      <c r="U334" s="8">
        <f t="shared" si="136"/>
        <v>14.4</v>
      </c>
      <c r="V334" s="11">
        <v>1</v>
      </c>
      <c r="W334" s="8">
        <f t="shared" si="134"/>
        <v>11.1</v>
      </c>
      <c r="X334" s="8">
        <v>0</v>
      </c>
      <c r="Y334" s="8"/>
      <c r="Z334" s="8">
        <v>1</v>
      </c>
      <c r="AA334" s="8">
        <f t="shared" si="135"/>
        <v>11.1</v>
      </c>
      <c r="AB334" s="11">
        <v>0</v>
      </c>
      <c r="AD334" s="8">
        <v>0</v>
      </c>
      <c r="AF334" s="8">
        <v>0</v>
      </c>
      <c r="AG334" s="13"/>
      <c r="AH334" s="11">
        <v>1</v>
      </c>
      <c r="AI334" s="8">
        <f t="shared" si="141"/>
        <v>9.8000000000000007</v>
      </c>
      <c r="AJ334" s="8">
        <v>1</v>
      </c>
      <c r="AK334" s="8">
        <f t="shared" si="142"/>
        <v>9.8000000000000007</v>
      </c>
      <c r="AL334" s="8">
        <v>1</v>
      </c>
      <c r="AM334" s="13">
        <f t="shared" si="143"/>
        <v>9.8000000000000007</v>
      </c>
      <c r="AN334" s="11">
        <v>1</v>
      </c>
      <c r="AO334" s="8">
        <f>MIN(AO333+$B$3/4,$AP$3)</f>
        <v>46.6</v>
      </c>
      <c r="AP334" s="8">
        <v>0</v>
      </c>
      <c r="AQ334" s="8"/>
      <c r="AR334" s="8">
        <v>0</v>
      </c>
      <c r="AS334" s="13"/>
      <c r="AZ334" s="13"/>
    </row>
    <row r="335" spans="2:52" x14ac:dyDescent="0.3">
      <c r="B335" s="28"/>
      <c r="C335" s="34">
        <v>45050.437499999898</v>
      </c>
      <c r="D335" s="11">
        <v>0</v>
      </c>
      <c r="E335" s="8"/>
      <c r="F335" s="8">
        <v>0</v>
      </c>
      <c r="G335" s="8"/>
      <c r="H335" s="8">
        <v>0</v>
      </c>
      <c r="I335" s="13"/>
      <c r="J335" s="11">
        <v>1</v>
      </c>
      <c r="K335" s="8">
        <f t="shared" si="137"/>
        <v>25</v>
      </c>
      <c r="L335" s="8">
        <v>1</v>
      </c>
      <c r="M335" s="8">
        <f t="shared" si="118"/>
        <v>25</v>
      </c>
      <c r="N335" s="8">
        <v>1</v>
      </c>
      <c r="O335" s="13">
        <f t="shared" si="133"/>
        <v>25</v>
      </c>
      <c r="P335" s="8">
        <v>1</v>
      </c>
      <c r="Q335" s="8">
        <f t="shared" si="138"/>
        <v>14.4</v>
      </c>
      <c r="R335" s="8">
        <v>1</v>
      </c>
      <c r="S335" s="8">
        <f t="shared" si="140"/>
        <v>14.4</v>
      </c>
      <c r="T335" s="8">
        <v>1</v>
      </c>
      <c r="U335" s="8">
        <f t="shared" si="136"/>
        <v>14.4</v>
      </c>
      <c r="V335" s="11">
        <v>1</v>
      </c>
      <c r="W335" s="8">
        <f t="shared" si="134"/>
        <v>11.1</v>
      </c>
      <c r="X335" s="8">
        <v>0</v>
      </c>
      <c r="Y335" s="8"/>
      <c r="Z335" s="8">
        <v>1</v>
      </c>
      <c r="AA335" s="8">
        <f t="shared" si="135"/>
        <v>11.1</v>
      </c>
      <c r="AB335" s="11">
        <v>0</v>
      </c>
      <c r="AD335" s="8">
        <v>0</v>
      </c>
      <c r="AF335" s="8">
        <v>0</v>
      </c>
      <c r="AG335" s="13"/>
      <c r="AH335" s="11">
        <v>1</v>
      </c>
      <c r="AI335" s="8">
        <f t="shared" si="141"/>
        <v>9.8000000000000007</v>
      </c>
      <c r="AJ335" s="8">
        <v>1</v>
      </c>
      <c r="AK335" s="8">
        <f t="shared" si="142"/>
        <v>9.8000000000000007</v>
      </c>
      <c r="AL335" s="8">
        <v>1</v>
      </c>
      <c r="AM335" s="13">
        <f t="shared" si="143"/>
        <v>9.8000000000000007</v>
      </c>
      <c r="AN335" s="11">
        <v>1</v>
      </c>
      <c r="AO335" s="8">
        <f>MIN(AO334+$B$3/4,$AP$3)</f>
        <v>46.6</v>
      </c>
      <c r="AP335" s="8">
        <v>0</v>
      </c>
      <c r="AQ335" s="8"/>
      <c r="AR335" s="8">
        <v>0</v>
      </c>
      <c r="AS335" s="13"/>
      <c r="AZ335" s="13"/>
    </row>
    <row r="336" spans="2:52" x14ac:dyDescent="0.3">
      <c r="B336" s="28"/>
      <c r="C336" s="34">
        <v>45050.447916666599</v>
      </c>
      <c r="D336" s="11">
        <v>0</v>
      </c>
      <c r="E336" s="8"/>
      <c r="F336" s="8">
        <v>0</v>
      </c>
      <c r="G336" s="8"/>
      <c r="H336" s="8">
        <v>0</v>
      </c>
      <c r="I336" s="13"/>
      <c r="J336" s="11">
        <v>1</v>
      </c>
      <c r="K336" s="8">
        <f t="shared" si="137"/>
        <v>25</v>
      </c>
      <c r="L336" s="8">
        <v>1</v>
      </c>
      <c r="M336" s="8">
        <f t="shared" si="118"/>
        <v>25</v>
      </c>
      <c r="N336" s="8">
        <v>1</v>
      </c>
      <c r="O336" s="13">
        <f t="shared" si="133"/>
        <v>25</v>
      </c>
      <c r="P336" s="8">
        <v>1</v>
      </c>
      <c r="Q336" s="8">
        <f t="shared" si="138"/>
        <v>14.4</v>
      </c>
      <c r="R336" s="8">
        <v>1</v>
      </c>
      <c r="S336" s="8">
        <f t="shared" si="140"/>
        <v>14.4</v>
      </c>
      <c r="T336" s="8">
        <v>1</v>
      </c>
      <c r="U336" s="8">
        <f t="shared" si="136"/>
        <v>14.4</v>
      </c>
      <c r="V336" s="11">
        <v>1</v>
      </c>
      <c r="W336" s="8">
        <f t="shared" si="134"/>
        <v>11.1</v>
      </c>
      <c r="X336" s="8">
        <v>0</v>
      </c>
      <c r="Y336" s="8"/>
      <c r="Z336" s="8">
        <v>1</v>
      </c>
      <c r="AA336" s="8">
        <f t="shared" si="135"/>
        <v>11.1</v>
      </c>
      <c r="AB336" s="11">
        <v>0</v>
      </c>
      <c r="AD336" s="8">
        <v>0</v>
      </c>
      <c r="AF336" s="8">
        <v>0</v>
      </c>
      <c r="AG336" s="13"/>
      <c r="AH336" s="11">
        <v>1</v>
      </c>
      <c r="AI336" s="8">
        <f t="shared" si="141"/>
        <v>9.8000000000000007</v>
      </c>
      <c r="AJ336" s="8">
        <v>1</v>
      </c>
      <c r="AK336" s="8">
        <f t="shared" si="142"/>
        <v>9.8000000000000007</v>
      </c>
      <c r="AL336" s="8">
        <v>1</v>
      </c>
      <c r="AM336" s="13">
        <f t="shared" si="143"/>
        <v>9.8000000000000007</v>
      </c>
      <c r="AN336" s="11">
        <v>0</v>
      </c>
      <c r="AO336" s="8"/>
      <c r="AP336" s="8">
        <v>0</v>
      </c>
      <c r="AQ336" s="8"/>
      <c r="AR336" s="8">
        <v>0</v>
      </c>
      <c r="AS336" s="13"/>
      <c r="AZ336" s="13"/>
    </row>
    <row r="337" spans="2:52" x14ac:dyDescent="0.3">
      <c r="B337" s="28"/>
      <c r="C337" s="34">
        <v>45050.458333333198</v>
      </c>
      <c r="D337" s="11">
        <v>0</v>
      </c>
      <c r="E337" s="8"/>
      <c r="F337" s="8">
        <v>0</v>
      </c>
      <c r="G337" s="8"/>
      <c r="H337" s="8">
        <v>0</v>
      </c>
      <c r="I337" s="13"/>
      <c r="J337" s="11">
        <v>1</v>
      </c>
      <c r="K337" s="8">
        <f t="shared" si="137"/>
        <v>25</v>
      </c>
      <c r="L337" s="8">
        <v>1</v>
      </c>
      <c r="M337" s="8">
        <f t="shared" si="118"/>
        <v>25</v>
      </c>
      <c r="N337" s="8">
        <v>1</v>
      </c>
      <c r="O337" s="13">
        <f t="shared" si="133"/>
        <v>25</v>
      </c>
      <c r="P337" s="8">
        <v>1</v>
      </c>
      <c r="Q337" s="8">
        <f t="shared" si="138"/>
        <v>14.4</v>
      </c>
      <c r="R337" s="8">
        <v>1</v>
      </c>
      <c r="S337" s="8">
        <f t="shared" si="140"/>
        <v>14.4</v>
      </c>
      <c r="T337" s="8">
        <v>1</v>
      </c>
      <c r="U337" s="8">
        <f t="shared" si="136"/>
        <v>14.4</v>
      </c>
      <c r="V337" s="11">
        <v>1</v>
      </c>
      <c r="W337" s="8">
        <f t="shared" si="134"/>
        <v>11.1</v>
      </c>
      <c r="X337" s="8">
        <v>0</v>
      </c>
      <c r="Y337" s="8"/>
      <c r="Z337" s="8">
        <v>1</v>
      </c>
      <c r="AA337" s="8">
        <f t="shared" si="135"/>
        <v>11.1</v>
      </c>
      <c r="AB337" s="11">
        <v>0</v>
      </c>
      <c r="AD337" s="8">
        <v>0</v>
      </c>
      <c r="AF337" s="8">
        <v>0</v>
      </c>
      <c r="AG337" s="13"/>
      <c r="AH337" s="11">
        <v>1</v>
      </c>
      <c r="AI337" s="8">
        <f t="shared" si="141"/>
        <v>9.8000000000000007</v>
      </c>
      <c r="AJ337" s="8">
        <v>1</v>
      </c>
      <c r="AK337" s="8">
        <f t="shared" si="142"/>
        <v>9.8000000000000007</v>
      </c>
      <c r="AL337" s="8">
        <v>1</v>
      </c>
      <c r="AM337" s="13">
        <f t="shared" si="143"/>
        <v>9.8000000000000007</v>
      </c>
      <c r="AN337" s="11">
        <v>0</v>
      </c>
      <c r="AO337" s="8"/>
      <c r="AP337" s="8">
        <v>0</v>
      </c>
      <c r="AQ337" s="8"/>
      <c r="AR337" s="8">
        <v>0</v>
      </c>
      <c r="AS337" s="13"/>
      <c r="AZ337" s="13"/>
    </row>
    <row r="338" spans="2:52" x14ac:dyDescent="0.3">
      <c r="B338" s="28"/>
      <c r="C338" s="34">
        <v>45050.468749999898</v>
      </c>
      <c r="D338" s="11">
        <v>0</v>
      </c>
      <c r="E338" s="8"/>
      <c r="F338" s="8">
        <v>0</v>
      </c>
      <c r="G338" s="8"/>
      <c r="H338" s="8">
        <v>0</v>
      </c>
      <c r="I338" s="13"/>
      <c r="J338" s="11">
        <v>1</v>
      </c>
      <c r="K338" s="8">
        <f t="shared" si="137"/>
        <v>25</v>
      </c>
      <c r="L338" s="8">
        <v>1</v>
      </c>
      <c r="M338" s="8">
        <f t="shared" si="118"/>
        <v>25</v>
      </c>
      <c r="N338" s="8">
        <v>1</v>
      </c>
      <c r="O338" s="13">
        <f t="shared" si="133"/>
        <v>25</v>
      </c>
      <c r="P338" s="8">
        <v>1</v>
      </c>
      <c r="Q338" s="8">
        <f t="shared" si="138"/>
        <v>14.4</v>
      </c>
      <c r="R338" s="8">
        <v>1</v>
      </c>
      <c r="S338" s="8">
        <f t="shared" si="140"/>
        <v>14.4</v>
      </c>
      <c r="T338" s="8">
        <v>1</v>
      </c>
      <c r="U338" s="8">
        <f t="shared" si="136"/>
        <v>14.4</v>
      </c>
      <c r="V338" s="11">
        <v>1</v>
      </c>
      <c r="W338" s="8">
        <f t="shared" si="134"/>
        <v>11.1</v>
      </c>
      <c r="X338" s="8">
        <v>0</v>
      </c>
      <c r="Y338" s="8"/>
      <c r="Z338" s="8">
        <v>1</v>
      </c>
      <c r="AA338" s="8">
        <f t="shared" si="135"/>
        <v>11.1</v>
      </c>
      <c r="AB338" s="11">
        <v>0</v>
      </c>
      <c r="AD338" s="8">
        <v>0</v>
      </c>
      <c r="AF338" s="8">
        <v>0</v>
      </c>
      <c r="AG338" s="13"/>
      <c r="AH338" s="11">
        <v>1</v>
      </c>
      <c r="AI338" s="8">
        <f t="shared" si="141"/>
        <v>9.8000000000000007</v>
      </c>
      <c r="AJ338" s="8">
        <v>1</v>
      </c>
      <c r="AK338" s="8">
        <f t="shared" si="142"/>
        <v>9.8000000000000007</v>
      </c>
      <c r="AL338" s="8">
        <v>1</v>
      </c>
      <c r="AM338" s="13">
        <f t="shared" si="143"/>
        <v>9.8000000000000007</v>
      </c>
      <c r="AN338" s="11">
        <v>0</v>
      </c>
      <c r="AO338" s="8"/>
      <c r="AP338" s="8">
        <v>0</v>
      </c>
      <c r="AQ338" s="8"/>
      <c r="AR338" s="8">
        <v>0</v>
      </c>
      <c r="AS338" s="13"/>
      <c r="AZ338" s="13"/>
    </row>
    <row r="339" spans="2:52" x14ac:dyDescent="0.3">
      <c r="B339" s="28"/>
      <c r="C339" s="34">
        <v>45050.479166666599</v>
      </c>
      <c r="D339" s="11">
        <v>0</v>
      </c>
      <c r="E339" s="8"/>
      <c r="F339" s="8">
        <v>0</v>
      </c>
      <c r="G339" s="8"/>
      <c r="H339" s="8">
        <v>0</v>
      </c>
      <c r="I339" s="13"/>
      <c r="J339" s="11">
        <v>1</v>
      </c>
      <c r="K339" s="8">
        <f t="shared" si="137"/>
        <v>25</v>
      </c>
      <c r="L339" s="8">
        <v>1</v>
      </c>
      <c r="M339" s="8">
        <f t="shared" si="118"/>
        <v>25</v>
      </c>
      <c r="N339" s="8">
        <v>1</v>
      </c>
      <c r="O339" s="13">
        <f t="shared" si="133"/>
        <v>25</v>
      </c>
      <c r="P339" s="8">
        <v>1</v>
      </c>
      <c r="Q339" s="8">
        <f t="shared" si="138"/>
        <v>14.4</v>
      </c>
      <c r="R339" s="8">
        <v>1</v>
      </c>
      <c r="S339" s="8">
        <f t="shared" si="140"/>
        <v>14.4</v>
      </c>
      <c r="T339" s="8">
        <v>1</v>
      </c>
      <c r="U339" s="8">
        <f t="shared" si="136"/>
        <v>14.4</v>
      </c>
      <c r="V339" s="11">
        <v>1</v>
      </c>
      <c r="W339" s="8">
        <f t="shared" si="134"/>
        <v>11.1</v>
      </c>
      <c r="X339" s="8">
        <v>0</v>
      </c>
      <c r="Y339" s="8"/>
      <c r="Z339" s="8">
        <v>1</v>
      </c>
      <c r="AA339" s="8">
        <f t="shared" si="135"/>
        <v>11.1</v>
      </c>
      <c r="AB339" s="11">
        <v>0</v>
      </c>
      <c r="AD339" s="8">
        <v>0</v>
      </c>
      <c r="AF339" s="8">
        <v>0</v>
      </c>
      <c r="AG339" s="13"/>
      <c r="AH339" s="11">
        <v>1</v>
      </c>
      <c r="AI339" s="8">
        <f t="shared" si="141"/>
        <v>9.8000000000000007</v>
      </c>
      <c r="AJ339" s="8">
        <v>1</v>
      </c>
      <c r="AK339" s="8">
        <f t="shared" si="142"/>
        <v>9.8000000000000007</v>
      </c>
      <c r="AL339" s="8">
        <v>1</v>
      </c>
      <c r="AM339" s="13">
        <f t="shared" si="143"/>
        <v>9.8000000000000007</v>
      </c>
      <c r="AN339" s="11">
        <v>0</v>
      </c>
      <c r="AO339" s="8"/>
      <c r="AP339" s="8">
        <v>0</v>
      </c>
      <c r="AQ339" s="8"/>
      <c r="AR339" s="8">
        <v>0</v>
      </c>
      <c r="AS339" s="13"/>
      <c r="AZ339" s="13"/>
    </row>
    <row r="340" spans="2:52" x14ac:dyDescent="0.3">
      <c r="B340" s="28"/>
      <c r="C340" s="34">
        <v>45050.489583333198</v>
      </c>
      <c r="D340" s="11">
        <v>0</v>
      </c>
      <c r="E340" s="8"/>
      <c r="F340" s="8">
        <v>0</v>
      </c>
      <c r="G340" s="8"/>
      <c r="H340" s="8">
        <v>0</v>
      </c>
      <c r="I340" s="13"/>
      <c r="J340" s="11">
        <v>1</v>
      </c>
      <c r="K340" s="8">
        <f t="shared" si="137"/>
        <v>25</v>
      </c>
      <c r="L340" s="8">
        <v>1</v>
      </c>
      <c r="M340" s="8">
        <f t="shared" si="118"/>
        <v>25</v>
      </c>
      <c r="N340" s="8">
        <v>1</v>
      </c>
      <c r="O340" s="13">
        <f t="shared" si="133"/>
        <v>25</v>
      </c>
      <c r="P340" s="8">
        <v>1</v>
      </c>
      <c r="Q340" s="8">
        <f t="shared" si="138"/>
        <v>14.4</v>
      </c>
      <c r="R340" s="8">
        <v>1</v>
      </c>
      <c r="S340" s="8">
        <f t="shared" si="140"/>
        <v>14.4</v>
      </c>
      <c r="T340" s="8">
        <v>1</v>
      </c>
      <c r="U340" s="8">
        <f t="shared" si="136"/>
        <v>14.4</v>
      </c>
      <c r="V340" s="11">
        <v>1</v>
      </c>
      <c r="W340" s="8">
        <f t="shared" si="134"/>
        <v>11.1</v>
      </c>
      <c r="X340" s="8">
        <v>0</v>
      </c>
      <c r="Y340" s="8"/>
      <c r="Z340" s="8">
        <v>1</v>
      </c>
      <c r="AA340" s="8">
        <f t="shared" si="135"/>
        <v>11.1</v>
      </c>
      <c r="AB340" s="11">
        <v>0</v>
      </c>
      <c r="AD340" s="8">
        <v>0</v>
      </c>
      <c r="AF340" s="8">
        <v>0</v>
      </c>
      <c r="AG340" s="13"/>
      <c r="AH340" s="11">
        <v>1</v>
      </c>
      <c r="AI340" s="8">
        <f t="shared" si="141"/>
        <v>9.8000000000000007</v>
      </c>
      <c r="AJ340" s="8">
        <v>1</v>
      </c>
      <c r="AK340" s="8">
        <f t="shared" si="142"/>
        <v>9.8000000000000007</v>
      </c>
      <c r="AL340" s="8">
        <v>1</v>
      </c>
      <c r="AM340" s="13">
        <f t="shared" si="143"/>
        <v>9.8000000000000007</v>
      </c>
      <c r="AN340" s="11">
        <v>0</v>
      </c>
      <c r="AO340" s="8"/>
      <c r="AP340" s="8">
        <v>0</v>
      </c>
      <c r="AQ340" s="8"/>
      <c r="AR340" s="8">
        <v>0</v>
      </c>
      <c r="AS340" s="13"/>
      <c r="AZ340" s="13"/>
    </row>
    <row r="341" spans="2:52" x14ac:dyDescent="0.3">
      <c r="B341" s="28"/>
      <c r="C341" s="34">
        <v>45050.499999999898</v>
      </c>
      <c r="D341" s="11">
        <v>0</v>
      </c>
      <c r="E341" s="8"/>
      <c r="F341" s="8">
        <v>0</v>
      </c>
      <c r="G341" s="8"/>
      <c r="H341" s="8">
        <v>0</v>
      </c>
      <c r="I341" s="13"/>
      <c r="J341" s="11">
        <v>1</v>
      </c>
      <c r="K341" s="8">
        <f t="shared" si="137"/>
        <v>25</v>
      </c>
      <c r="L341" s="8">
        <v>1</v>
      </c>
      <c r="M341" s="8">
        <f t="shared" si="118"/>
        <v>25</v>
      </c>
      <c r="N341" s="8">
        <v>1</v>
      </c>
      <c r="O341" s="13">
        <f t="shared" si="133"/>
        <v>25</v>
      </c>
      <c r="P341" s="8">
        <v>1</v>
      </c>
      <c r="Q341" s="8">
        <f t="shared" si="138"/>
        <v>14.4</v>
      </c>
      <c r="R341" s="8">
        <v>1</v>
      </c>
      <c r="S341" s="8">
        <f t="shared" si="140"/>
        <v>14.4</v>
      </c>
      <c r="T341" s="8">
        <v>0</v>
      </c>
      <c r="U341" s="8"/>
      <c r="V341" s="11">
        <v>1</v>
      </c>
      <c r="W341" s="8">
        <f t="shared" si="134"/>
        <v>11.1</v>
      </c>
      <c r="X341" s="8">
        <v>1</v>
      </c>
      <c r="Y341" s="8">
        <f>MAX(Y332-'2. Activiteiten en verbruik'!J6,0)</f>
        <v>11.1</v>
      </c>
      <c r="Z341" s="8">
        <v>1</v>
      </c>
      <c r="AA341" s="8">
        <f t="shared" si="135"/>
        <v>11.1</v>
      </c>
      <c r="AB341" s="11">
        <v>0</v>
      </c>
      <c r="AD341" s="8">
        <v>0</v>
      </c>
      <c r="AF341" s="8">
        <v>0</v>
      </c>
      <c r="AG341" s="13"/>
      <c r="AH341" s="11">
        <v>1</v>
      </c>
      <c r="AI341" s="8">
        <f t="shared" si="141"/>
        <v>9.8000000000000007</v>
      </c>
      <c r="AJ341" s="8">
        <v>1</v>
      </c>
      <c r="AK341" s="8">
        <f t="shared" si="142"/>
        <v>9.8000000000000007</v>
      </c>
      <c r="AL341" s="8">
        <v>1</v>
      </c>
      <c r="AM341" s="13">
        <f t="shared" si="143"/>
        <v>9.8000000000000007</v>
      </c>
      <c r="AN341" s="11">
        <v>0</v>
      </c>
      <c r="AO341" s="8"/>
      <c r="AP341" s="8">
        <v>0</v>
      </c>
      <c r="AQ341" s="8"/>
      <c r="AR341" s="8">
        <v>0</v>
      </c>
      <c r="AS341" s="13"/>
      <c r="AZ341" s="13"/>
    </row>
    <row r="342" spans="2:52" x14ac:dyDescent="0.3">
      <c r="B342" s="28"/>
      <c r="C342" s="34">
        <v>45050.510416666497</v>
      </c>
      <c r="D342" s="11">
        <v>0</v>
      </c>
      <c r="E342" s="8"/>
      <c r="F342" s="8">
        <v>0</v>
      </c>
      <c r="G342" s="8"/>
      <c r="H342" s="8">
        <v>0</v>
      </c>
      <c r="I342" s="13"/>
      <c r="J342" s="11">
        <v>1</v>
      </c>
      <c r="K342" s="8">
        <f t="shared" si="137"/>
        <v>25</v>
      </c>
      <c r="L342" s="8">
        <v>1</v>
      </c>
      <c r="M342" s="8">
        <f t="shared" si="118"/>
        <v>25</v>
      </c>
      <c r="N342" s="8">
        <v>1</v>
      </c>
      <c r="O342" s="13">
        <f t="shared" si="133"/>
        <v>25</v>
      </c>
      <c r="P342" s="8">
        <v>1</v>
      </c>
      <c r="Q342" s="8">
        <f t="shared" si="138"/>
        <v>14.4</v>
      </c>
      <c r="R342" s="8">
        <v>1</v>
      </c>
      <c r="S342" s="8">
        <f t="shared" si="140"/>
        <v>14.4</v>
      </c>
      <c r="T342" s="8">
        <v>0</v>
      </c>
      <c r="U342" s="8"/>
      <c r="V342" s="11">
        <v>1</v>
      </c>
      <c r="W342" s="8">
        <f t="shared" si="134"/>
        <v>11.1</v>
      </c>
      <c r="X342" s="8">
        <v>1</v>
      </c>
      <c r="Y342" s="8">
        <f t="shared" ref="Y342:Y405" si="144">MIN(Y341+$B$3/4,$X$3)</f>
        <v>11.1</v>
      </c>
      <c r="Z342" s="8">
        <v>1</v>
      </c>
      <c r="AA342" s="8">
        <f t="shared" si="135"/>
        <v>11.1</v>
      </c>
      <c r="AB342" s="11">
        <v>0</v>
      </c>
      <c r="AD342" s="8">
        <v>0</v>
      </c>
      <c r="AF342" s="8">
        <v>0</v>
      </c>
      <c r="AG342" s="13"/>
      <c r="AH342" s="11">
        <v>1</v>
      </c>
      <c r="AI342" s="8">
        <f t="shared" si="141"/>
        <v>9.8000000000000007</v>
      </c>
      <c r="AJ342" s="8">
        <v>1</v>
      </c>
      <c r="AK342" s="8">
        <f t="shared" si="142"/>
        <v>9.8000000000000007</v>
      </c>
      <c r="AL342" s="8">
        <v>1</v>
      </c>
      <c r="AM342" s="13">
        <f t="shared" si="143"/>
        <v>9.8000000000000007</v>
      </c>
      <c r="AN342" s="11">
        <v>0</v>
      </c>
      <c r="AO342" s="8"/>
      <c r="AP342" s="8">
        <v>0</v>
      </c>
      <c r="AQ342" s="8"/>
      <c r="AR342" s="8">
        <v>0</v>
      </c>
      <c r="AS342" s="13"/>
      <c r="AZ342" s="13"/>
    </row>
    <row r="343" spans="2:52" x14ac:dyDescent="0.3">
      <c r="B343" s="28"/>
      <c r="C343" s="34">
        <v>45050.520833333198</v>
      </c>
      <c r="D343" s="11">
        <v>0</v>
      </c>
      <c r="E343" s="8"/>
      <c r="F343" s="8">
        <v>0</v>
      </c>
      <c r="G343" s="8"/>
      <c r="H343" s="8">
        <v>0</v>
      </c>
      <c r="I343" s="13"/>
      <c r="J343" s="11">
        <v>1</v>
      </c>
      <c r="K343" s="8">
        <f t="shared" si="137"/>
        <v>25</v>
      </c>
      <c r="L343" s="8">
        <v>1</v>
      </c>
      <c r="M343" s="8">
        <f t="shared" si="118"/>
        <v>25</v>
      </c>
      <c r="N343" s="8">
        <v>1</v>
      </c>
      <c r="O343" s="13">
        <f t="shared" si="133"/>
        <v>25</v>
      </c>
      <c r="P343" s="8">
        <v>1</v>
      </c>
      <c r="Q343" s="8">
        <f t="shared" si="138"/>
        <v>14.4</v>
      </c>
      <c r="R343" s="8">
        <v>1</v>
      </c>
      <c r="S343" s="8">
        <f t="shared" si="140"/>
        <v>14.4</v>
      </c>
      <c r="T343" s="8">
        <v>0</v>
      </c>
      <c r="U343" s="8"/>
      <c r="V343" s="11">
        <v>1</v>
      </c>
      <c r="W343" s="8">
        <f t="shared" si="134"/>
        <v>11.1</v>
      </c>
      <c r="X343" s="8">
        <v>1</v>
      </c>
      <c r="Y343" s="8">
        <f t="shared" si="144"/>
        <v>11.1</v>
      </c>
      <c r="Z343" s="8">
        <v>1</v>
      </c>
      <c r="AA343" s="8">
        <f t="shared" si="135"/>
        <v>11.1</v>
      </c>
      <c r="AB343" s="11">
        <v>0</v>
      </c>
      <c r="AD343" s="8">
        <v>0</v>
      </c>
      <c r="AF343" s="8">
        <v>0</v>
      </c>
      <c r="AG343" s="13"/>
      <c r="AH343" s="11">
        <v>1</v>
      </c>
      <c r="AI343" s="8">
        <f t="shared" si="141"/>
        <v>9.8000000000000007</v>
      </c>
      <c r="AJ343" s="8">
        <v>1</v>
      </c>
      <c r="AK343" s="8">
        <f t="shared" si="142"/>
        <v>9.8000000000000007</v>
      </c>
      <c r="AL343" s="8">
        <v>1</v>
      </c>
      <c r="AM343" s="13">
        <f t="shared" si="143"/>
        <v>9.8000000000000007</v>
      </c>
      <c r="AN343" s="11">
        <v>0</v>
      </c>
      <c r="AO343" s="8"/>
      <c r="AP343" s="8">
        <v>0</v>
      </c>
      <c r="AQ343" s="8"/>
      <c r="AR343" s="8">
        <v>0</v>
      </c>
      <c r="AS343" s="13"/>
      <c r="AZ343" s="13"/>
    </row>
    <row r="344" spans="2:52" x14ac:dyDescent="0.3">
      <c r="B344" s="28"/>
      <c r="C344" s="34">
        <v>45050.531249999898</v>
      </c>
      <c r="D344" s="11">
        <v>0</v>
      </c>
      <c r="E344" s="8"/>
      <c r="F344" s="8">
        <v>0</v>
      </c>
      <c r="G344" s="8"/>
      <c r="H344" s="8">
        <v>0</v>
      </c>
      <c r="I344" s="13"/>
      <c r="J344" s="11">
        <v>1</v>
      </c>
      <c r="K344" s="8">
        <f t="shared" si="137"/>
        <v>25</v>
      </c>
      <c r="L344" s="8">
        <v>1</v>
      </c>
      <c r="M344" s="8">
        <f t="shared" ref="M344:M359" si="145">MIN(M343+$B$3/4,$L$3)</f>
        <v>25</v>
      </c>
      <c r="N344" s="8">
        <v>1</v>
      </c>
      <c r="O344" s="13">
        <f t="shared" ref="O344:O354" si="146">MIN(O343+$B$3/4,$L$3)</f>
        <v>25</v>
      </c>
      <c r="P344" s="8">
        <v>1</v>
      </c>
      <c r="Q344" s="8">
        <f t="shared" si="138"/>
        <v>14.4</v>
      </c>
      <c r="R344" s="8">
        <v>1</v>
      </c>
      <c r="S344" s="8">
        <f t="shared" si="140"/>
        <v>14.4</v>
      </c>
      <c r="T344" s="8">
        <v>0</v>
      </c>
      <c r="U344" s="8"/>
      <c r="V344" s="11">
        <v>1</v>
      </c>
      <c r="W344" s="8">
        <f t="shared" si="134"/>
        <v>11.1</v>
      </c>
      <c r="X344" s="8">
        <v>1</v>
      </c>
      <c r="Y344" s="8">
        <f t="shared" si="144"/>
        <v>11.1</v>
      </c>
      <c r="Z344" s="8">
        <v>1</v>
      </c>
      <c r="AA344" s="8">
        <f t="shared" si="135"/>
        <v>11.1</v>
      </c>
      <c r="AB344" s="11">
        <v>0</v>
      </c>
      <c r="AD344" s="8">
        <v>0</v>
      </c>
      <c r="AF344" s="8">
        <v>0</v>
      </c>
      <c r="AG344" s="13"/>
      <c r="AH344" s="11">
        <v>1</v>
      </c>
      <c r="AI344" s="8">
        <f t="shared" si="141"/>
        <v>9.8000000000000007</v>
      </c>
      <c r="AJ344" s="8">
        <v>1</v>
      </c>
      <c r="AK344" s="8">
        <f t="shared" si="142"/>
        <v>9.8000000000000007</v>
      </c>
      <c r="AL344" s="8">
        <v>1</v>
      </c>
      <c r="AM344" s="13">
        <f t="shared" si="143"/>
        <v>9.8000000000000007</v>
      </c>
      <c r="AN344" s="11">
        <v>0</v>
      </c>
      <c r="AO344" s="8"/>
      <c r="AP344" s="8">
        <v>0</v>
      </c>
      <c r="AQ344" s="8"/>
      <c r="AR344" s="8">
        <v>1</v>
      </c>
      <c r="AS344" s="13">
        <f>MAX($AP$3-'2. Activiteiten en verbruik'!$M$4,0)</f>
        <v>46.6</v>
      </c>
      <c r="AZ344" s="13"/>
    </row>
    <row r="345" spans="2:52" x14ac:dyDescent="0.3">
      <c r="B345" s="28"/>
      <c r="C345" s="34">
        <v>45050.541666666497</v>
      </c>
      <c r="D345" s="11">
        <v>0</v>
      </c>
      <c r="E345" s="8"/>
      <c r="F345" s="8">
        <v>0</v>
      </c>
      <c r="G345" s="8"/>
      <c r="H345" s="8">
        <v>0</v>
      </c>
      <c r="I345" s="13"/>
      <c r="J345" s="11">
        <v>1</v>
      </c>
      <c r="K345" s="8">
        <f t="shared" si="137"/>
        <v>25</v>
      </c>
      <c r="L345" s="8">
        <v>1</v>
      </c>
      <c r="M345" s="8">
        <f t="shared" si="145"/>
        <v>25</v>
      </c>
      <c r="N345" s="8">
        <v>1</v>
      </c>
      <c r="O345" s="13">
        <f t="shared" si="146"/>
        <v>25</v>
      </c>
      <c r="P345" s="8">
        <v>1</v>
      </c>
      <c r="Q345" s="8">
        <f t="shared" si="138"/>
        <v>14.4</v>
      </c>
      <c r="R345" s="8">
        <v>1</v>
      </c>
      <c r="S345" s="8">
        <f t="shared" si="140"/>
        <v>14.4</v>
      </c>
      <c r="T345" s="8">
        <v>0</v>
      </c>
      <c r="U345" s="8"/>
      <c r="V345" s="11">
        <v>1</v>
      </c>
      <c r="W345" s="8">
        <f t="shared" ref="W345:W376" si="147">MIN(W344+$B$3/4,$X$3)</f>
        <v>11.1</v>
      </c>
      <c r="X345" s="8">
        <v>1</v>
      </c>
      <c r="Y345" s="8">
        <f t="shared" si="144"/>
        <v>11.1</v>
      </c>
      <c r="Z345" s="8">
        <v>1</v>
      </c>
      <c r="AA345" s="8">
        <f t="shared" ref="AA345:AA376" si="148">MIN(AA344+$B$3/4,$X$3)</f>
        <v>11.1</v>
      </c>
      <c r="AB345" s="11">
        <v>0</v>
      </c>
      <c r="AD345" s="8">
        <v>0</v>
      </c>
      <c r="AF345" s="8">
        <v>0</v>
      </c>
      <c r="AG345" s="13"/>
      <c r="AH345" s="11">
        <v>1</v>
      </c>
      <c r="AI345" s="8">
        <f t="shared" si="141"/>
        <v>9.8000000000000007</v>
      </c>
      <c r="AJ345" s="8">
        <v>1</v>
      </c>
      <c r="AK345" s="8">
        <f t="shared" si="142"/>
        <v>9.8000000000000007</v>
      </c>
      <c r="AL345" s="8">
        <v>1</v>
      </c>
      <c r="AM345" s="13">
        <f t="shared" si="143"/>
        <v>9.8000000000000007</v>
      </c>
      <c r="AN345" s="11">
        <v>1</v>
      </c>
      <c r="AO345" s="8">
        <f>MAX($AP$3-'2. Activiteiten en verbruik'!$M$3,0)</f>
        <v>46.6</v>
      </c>
      <c r="AP345" s="8">
        <v>0</v>
      </c>
      <c r="AQ345" s="8"/>
      <c r="AR345" s="8">
        <v>1</v>
      </c>
      <c r="AS345" s="13">
        <f>MIN(AS344+$B$3/4,$AP$3)</f>
        <v>46.6</v>
      </c>
      <c r="AZ345" s="13"/>
    </row>
    <row r="346" spans="2:52" x14ac:dyDescent="0.3">
      <c r="B346" s="28"/>
      <c r="C346" s="34">
        <v>45050.552083333198</v>
      </c>
      <c r="D346" s="11">
        <v>0</v>
      </c>
      <c r="E346" s="8"/>
      <c r="F346" s="8">
        <v>0</v>
      </c>
      <c r="G346" s="8"/>
      <c r="H346" s="8">
        <v>0</v>
      </c>
      <c r="I346" s="13"/>
      <c r="J346" s="11">
        <v>1</v>
      </c>
      <c r="K346" s="8">
        <f t="shared" si="137"/>
        <v>25</v>
      </c>
      <c r="L346" s="8">
        <v>1</v>
      </c>
      <c r="M346" s="8">
        <f t="shared" si="145"/>
        <v>25</v>
      </c>
      <c r="N346" s="8">
        <v>1</v>
      </c>
      <c r="O346" s="13">
        <f t="shared" si="146"/>
        <v>25</v>
      </c>
      <c r="P346" s="8">
        <v>1</v>
      </c>
      <c r="Q346" s="8">
        <f t="shared" si="138"/>
        <v>14.4</v>
      </c>
      <c r="R346" s="8">
        <v>1</v>
      </c>
      <c r="S346" s="8">
        <f t="shared" si="140"/>
        <v>14.4</v>
      </c>
      <c r="T346" s="8">
        <v>0</v>
      </c>
      <c r="U346" s="8"/>
      <c r="V346" s="11">
        <v>1</v>
      </c>
      <c r="W346" s="8">
        <f t="shared" si="147"/>
        <v>11.1</v>
      </c>
      <c r="X346" s="8">
        <v>1</v>
      </c>
      <c r="Y346" s="8">
        <f t="shared" si="144"/>
        <v>11.1</v>
      </c>
      <c r="Z346" s="8">
        <v>1</v>
      </c>
      <c r="AA346" s="8">
        <f t="shared" si="148"/>
        <v>11.1</v>
      </c>
      <c r="AB346" s="11">
        <v>0</v>
      </c>
      <c r="AD346" s="8">
        <v>0</v>
      </c>
      <c r="AF346" s="8">
        <v>0</v>
      </c>
      <c r="AG346" s="13"/>
      <c r="AH346" s="11">
        <v>1</v>
      </c>
      <c r="AI346" s="8">
        <f t="shared" si="141"/>
        <v>9.8000000000000007</v>
      </c>
      <c r="AJ346" s="8">
        <v>1</v>
      </c>
      <c r="AK346" s="8">
        <f t="shared" si="142"/>
        <v>9.8000000000000007</v>
      </c>
      <c r="AL346" s="8">
        <v>1</v>
      </c>
      <c r="AM346" s="13">
        <f t="shared" si="143"/>
        <v>9.8000000000000007</v>
      </c>
      <c r="AN346" s="11">
        <v>1</v>
      </c>
      <c r="AO346" s="8">
        <f>MIN(AO345+$B$3/4,$AP$3)</f>
        <v>46.6</v>
      </c>
      <c r="AP346" s="8">
        <v>0</v>
      </c>
      <c r="AQ346" s="8"/>
      <c r="AR346" s="8">
        <v>0</v>
      </c>
      <c r="AS346" s="13"/>
      <c r="AZ346" s="13"/>
    </row>
    <row r="347" spans="2:52" x14ac:dyDescent="0.3">
      <c r="B347" s="28"/>
      <c r="C347" s="34">
        <v>45050.562499999898</v>
      </c>
      <c r="D347" s="11">
        <v>0</v>
      </c>
      <c r="E347" s="8"/>
      <c r="F347" s="8">
        <v>0</v>
      </c>
      <c r="G347" s="8"/>
      <c r="H347" s="8">
        <v>0</v>
      </c>
      <c r="I347" s="13"/>
      <c r="J347" s="11">
        <v>1</v>
      </c>
      <c r="K347" s="8">
        <f t="shared" si="137"/>
        <v>25</v>
      </c>
      <c r="L347" s="8">
        <v>1</v>
      </c>
      <c r="M347" s="8">
        <f t="shared" si="145"/>
        <v>25</v>
      </c>
      <c r="N347" s="8">
        <v>1</v>
      </c>
      <c r="O347" s="13">
        <f t="shared" si="146"/>
        <v>25</v>
      </c>
      <c r="P347" s="8">
        <v>1</v>
      </c>
      <c r="Q347" s="8">
        <f t="shared" si="138"/>
        <v>14.4</v>
      </c>
      <c r="R347" s="8">
        <v>1</v>
      </c>
      <c r="S347" s="8">
        <f t="shared" si="140"/>
        <v>14.4</v>
      </c>
      <c r="T347" s="8">
        <v>0</v>
      </c>
      <c r="U347" s="8"/>
      <c r="V347" s="11">
        <v>1</v>
      </c>
      <c r="W347" s="8">
        <f t="shared" si="147"/>
        <v>11.1</v>
      </c>
      <c r="X347" s="8">
        <v>1</v>
      </c>
      <c r="Y347" s="8">
        <f t="shared" si="144"/>
        <v>11.1</v>
      </c>
      <c r="Z347" s="8">
        <v>1</v>
      </c>
      <c r="AA347" s="8">
        <f t="shared" si="148"/>
        <v>11.1</v>
      </c>
      <c r="AB347" s="11">
        <v>0</v>
      </c>
      <c r="AD347" s="8">
        <v>0</v>
      </c>
      <c r="AF347" s="8">
        <v>0</v>
      </c>
      <c r="AG347" s="13"/>
      <c r="AH347" s="11">
        <v>1</v>
      </c>
      <c r="AI347" s="8">
        <f t="shared" si="141"/>
        <v>9.8000000000000007</v>
      </c>
      <c r="AJ347" s="8">
        <v>1</v>
      </c>
      <c r="AK347" s="8">
        <f t="shared" si="142"/>
        <v>9.8000000000000007</v>
      </c>
      <c r="AL347" s="8">
        <v>1</v>
      </c>
      <c r="AM347" s="13">
        <f t="shared" si="143"/>
        <v>9.8000000000000007</v>
      </c>
      <c r="AN347" s="11">
        <v>0</v>
      </c>
      <c r="AO347" s="8"/>
      <c r="AP347" s="8">
        <v>1</v>
      </c>
      <c r="AQ347" s="8">
        <f>MAX($AP$3-'2. Activiteiten en verbruik'!$M$4,0)</f>
        <v>46.6</v>
      </c>
      <c r="AR347" s="8">
        <v>0</v>
      </c>
      <c r="AS347" s="13"/>
      <c r="AZ347" s="13"/>
    </row>
    <row r="348" spans="2:52" x14ac:dyDescent="0.3">
      <c r="B348" s="28"/>
      <c r="C348" s="34">
        <v>45050.572916666497</v>
      </c>
      <c r="D348" s="11">
        <v>0</v>
      </c>
      <c r="E348" s="8"/>
      <c r="F348" s="8">
        <v>0</v>
      </c>
      <c r="G348" s="8"/>
      <c r="H348" s="8">
        <v>0</v>
      </c>
      <c r="I348" s="13"/>
      <c r="J348" s="11">
        <v>1</v>
      </c>
      <c r="K348" s="8">
        <f t="shared" ref="K348:K379" si="149">MIN(K347+$B$3/4,$L$3)</f>
        <v>25</v>
      </c>
      <c r="L348" s="8">
        <v>1</v>
      </c>
      <c r="M348" s="8">
        <f t="shared" si="145"/>
        <v>25</v>
      </c>
      <c r="N348" s="8">
        <v>1</v>
      </c>
      <c r="O348" s="13">
        <f t="shared" si="146"/>
        <v>25</v>
      </c>
      <c r="P348" s="8">
        <v>1</v>
      </c>
      <c r="Q348" s="8">
        <f t="shared" si="138"/>
        <v>14.4</v>
      </c>
      <c r="R348" s="8">
        <v>1</v>
      </c>
      <c r="S348" s="8">
        <f t="shared" si="140"/>
        <v>14.4</v>
      </c>
      <c r="T348" s="8">
        <v>0</v>
      </c>
      <c r="U348" s="8"/>
      <c r="V348" s="11">
        <v>1</v>
      </c>
      <c r="W348" s="8">
        <f t="shared" si="147"/>
        <v>11.1</v>
      </c>
      <c r="X348" s="8">
        <v>1</v>
      </c>
      <c r="Y348" s="8">
        <f t="shared" si="144"/>
        <v>11.1</v>
      </c>
      <c r="Z348" s="8">
        <v>1</v>
      </c>
      <c r="AA348" s="8">
        <f t="shared" si="148"/>
        <v>11.1</v>
      </c>
      <c r="AB348" s="11">
        <v>0</v>
      </c>
      <c r="AD348" s="8">
        <v>0</v>
      </c>
      <c r="AF348" s="8">
        <v>0</v>
      </c>
      <c r="AG348" s="13"/>
      <c r="AH348" s="11">
        <v>1</v>
      </c>
      <c r="AI348" s="8">
        <f t="shared" si="141"/>
        <v>9.8000000000000007</v>
      </c>
      <c r="AJ348" s="8">
        <v>1</v>
      </c>
      <c r="AK348" s="8">
        <f t="shared" si="142"/>
        <v>9.8000000000000007</v>
      </c>
      <c r="AL348" s="8">
        <v>1</v>
      </c>
      <c r="AM348" s="13">
        <f t="shared" si="143"/>
        <v>9.8000000000000007</v>
      </c>
      <c r="AN348" s="11">
        <v>0</v>
      </c>
      <c r="AO348" s="8"/>
      <c r="AP348" s="8">
        <v>1</v>
      </c>
      <c r="AQ348" s="8">
        <f>MIN(AQ347+$B$3/4,$AP$3)</f>
        <v>46.6</v>
      </c>
      <c r="AR348" s="8">
        <v>0</v>
      </c>
      <c r="AS348" s="13"/>
      <c r="AZ348" s="13"/>
    </row>
    <row r="349" spans="2:52" x14ac:dyDescent="0.3">
      <c r="B349" s="28"/>
      <c r="C349" s="34">
        <v>45050.583333333198</v>
      </c>
      <c r="D349" s="11">
        <v>0</v>
      </c>
      <c r="E349" s="8"/>
      <c r="F349" s="8">
        <v>0</v>
      </c>
      <c r="G349" s="8"/>
      <c r="H349" s="8">
        <v>0</v>
      </c>
      <c r="I349" s="13"/>
      <c r="J349" s="11">
        <v>1</v>
      </c>
      <c r="K349" s="8">
        <f t="shared" si="149"/>
        <v>25</v>
      </c>
      <c r="L349" s="8">
        <v>1</v>
      </c>
      <c r="M349" s="8">
        <f t="shared" si="145"/>
        <v>25</v>
      </c>
      <c r="N349" s="8">
        <v>1</v>
      </c>
      <c r="O349" s="13">
        <f t="shared" si="146"/>
        <v>25</v>
      </c>
      <c r="P349" s="8">
        <v>1</v>
      </c>
      <c r="Q349" s="8">
        <f t="shared" si="138"/>
        <v>14.4</v>
      </c>
      <c r="R349" s="8">
        <v>1</v>
      </c>
      <c r="S349" s="8">
        <f t="shared" si="140"/>
        <v>14.4</v>
      </c>
      <c r="T349" s="8">
        <v>0</v>
      </c>
      <c r="U349" s="8"/>
      <c r="V349" s="11">
        <v>1</v>
      </c>
      <c r="W349" s="8">
        <f t="shared" si="147"/>
        <v>11.1</v>
      </c>
      <c r="X349" s="8">
        <v>1</v>
      </c>
      <c r="Y349" s="8">
        <f t="shared" si="144"/>
        <v>11.1</v>
      </c>
      <c r="Z349" s="8">
        <v>1</v>
      </c>
      <c r="AA349" s="8">
        <f t="shared" si="148"/>
        <v>11.1</v>
      </c>
      <c r="AB349" s="11">
        <v>0</v>
      </c>
      <c r="AD349" s="8">
        <v>0</v>
      </c>
      <c r="AF349" s="8">
        <v>0</v>
      </c>
      <c r="AG349" s="13"/>
      <c r="AH349" s="11">
        <v>1</v>
      </c>
      <c r="AI349" s="8">
        <f t="shared" si="141"/>
        <v>9.8000000000000007</v>
      </c>
      <c r="AJ349" s="8">
        <v>1</v>
      </c>
      <c r="AK349" s="8">
        <f t="shared" si="142"/>
        <v>9.8000000000000007</v>
      </c>
      <c r="AL349" s="8">
        <v>1</v>
      </c>
      <c r="AM349" s="13">
        <f t="shared" si="143"/>
        <v>9.8000000000000007</v>
      </c>
      <c r="AN349" s="11">
        <v>0</v>
      </c>
      <c r="AO349" s="8"/>
      <c r="AP349" s="8">
        <v>0</v>
      </c>
      <c r="AQ349" s="8"/>
      <c r="AR349" s="8">
        <v>0</v>
      </c>
      <c r="AS349" s="13"/>
      <c r="AZ349" s="13"/>
    </row>
    <row r="350" spans="2:52" x14ac:dyDescent="0.3">
      <c r="B350" s="28"/>
      <c r="C350" s="34">
        <v>45050.593749999898</v>
      </c>
      <c r="D350" s="11">
        <v>0</v>
      </c>
      <c r="E350" s="8"/>
      <c r="F350" s="8">
        <v>0</v>
      </c>
      <c r="G350" s="8"/>
      <c r="H350" s="8">
        <v>0</v>
      </c>
      <c r="I350" s="13"/>
      <c r="J350" s="11">
        <v>1</v>
      </c>
      <c r="K350" s="8">
        <f t="shared" si="149"/>
        <v>25</v>
      </c>
      <c r="L350" s="8">
        <v>1</v>
      </c>
      <c r="M350" s="8">
        <f t="shared" si="145"/>
        <v>25</v>
      </c>
      <c r="N350" s="8">
        <v>1</v>
      </c>
      <c r="O350" s="13">
        <f t="shared" si="146"/>
        <v>25</v>
      </c>
      <c r="P350" s="8">
        <v>1</v>
      </c>
      <c r="Q350" s="8">
        <f t="shared" si="138"/>
        <v>14.4</v>
      </c>
      <c r="R350" s="8">
        <v>1</v>
      </c>
      <c r="S350" s="8">
        <f t="shared" si="140"/>
        <v>14.4</v>
      </c>
      <c r="T350" s="8">
        <v>1</v>
      </c>
      <c r="U350" s="8">
        <f>MAX(U340-'2. Activiteiten en verbruik'!I7,0)</f>
        <v>14.4</v>
      </c>
      <c r="V350" s="11">
        <v>1</v>
      </c>
      <c r="W350" s="8">
        <f t="shared" si="147"/>
        <v>11.1</v>
      </c>
      <c r="X350" s="8">
        <v>1</v>
      </c>
      <c r="Y350" s="8">
        <f t="shared" si="144"/>
        <v>11.1</v>
      </c>
      <c r="Z350" s="8">
        <v>1</v>
      </c>
      <c r="AA350" s="8">
        <f t="shared" si="148"/>
        <v>11.1</v>
      </c>
      <c r="AB350" s="11">
        <v>0</v>
      </c>
      <c r="AD350" s="8">
        <v>0</v>
      </c>
      <c r="AF350" s="8">
        <v>0</v>
      </c>
      <c r="AG350" s="13"/>
      <c r="AH350" s="11">
        <v>1</v>
      </c>
      <c r="AI350" s="8">
        <f t="shared" si="141"/>
        <v>9.8000000000000007</v>
      </c>
      <c r="AJ350" s="8">
        <v>1</v>
      </c>
      <c r="AK350" s="8">
        <f t="shared" si="142"/>
        <v>9.8000000000000007</v>
      </c>
      <c r="AL350" s="8">
        <v>1</v>
      </c>
      <c r="AM350" s="13">
        <f t="shared" si="143"/>
        <v>9.8000000000000007</v>
      </c>
      <c r="AN350" s="11">
        <v>0</v>
      </c>
      <c r="AO350" s="8"/>
      <c r="AP350" s="8">
        <v>0</v>
      </c>
      <c r="AQ350" s="8"/>
      <c r="AR350" s="8">
        <v>0</v>
      </c>
      <c r="AS350" s="13"/>
      <c r="AZ350" s="13"/>
    </row>
    <row r="351" spans="2:52" x14ac:dyDescent="0.3">
      <c r="B351" s="28"/>
      <c r="C351" s="34">
        <v>45050.604166666497</v>
      </c>
      <c r="D351" s="11">
        <v>0</v>
      </c>
      <c r="E351" s="8"/>
      <c r="F351" s="8">
        <v>0</v>
      </c>
      <c r="G351" s="8"/>
      <c r="H351" s="8">
        <v>0</v>
      </c>
      <c r="I351" s="13"/>
      <c r="J351" s="11">
        <v>1</v>
      </c>
      <c r="K351" s="8">
        <f t="shared" si="149"/>
        <v>25</v>
      </c>
      <c r="L351" s="8">
        <v>1</v>
      </c>
      <c r="M351" s="8">
        <f t="shared" si="145"/>
        <v>25</v>
      </c>
      <c r="N351" s="8">
        <v>1</v>
      </c>
      <c r="O351" s="13">
        <f t="shared" si="146"/>
        <v>25</v>
      </c>
      <c r="P351" s="8">
        <v>1</v>
      </c>
      <c r="Q351" s="8">
        <f t="shared" si="138"/>
        <v>14.4</v>
      </c>
      <c r="R351" s="8">
        <v>1</v>
      </c>
      <c r="S351" s="8">
        <f t="shared" si="140"/>
        <v>14.4</v>
      </c>
      <c r="T351" s="8">
        <v>1</v>
      </c>
      <c r="U351" s="8">
        <f t="shared" ref="U351:U382" si="150">MIN(U350+$B$3/4,$R$3)</f>
        <v>14.4</v>
      </c>
      <c r="V351" s="11">
        <v>1</v>
      </c>
      <c r="W351" s="8">
        <f t="shared" si="147"/>
        <v>11.1</v>
      </c>
      <c r="X351" s="8">
        <v>1</v>
      </c>
      <c r="Y351" s="8">
        <f t="shared" si="144"/>
        <v>11.1</v>
      </c>
      <c r="Z351" s="8">
        <v>1</v>
      </c>
      <c r="AA351" s="8">
        <f t="shared" si="148"/>
        <v>11.1</v>
      </c>
      <c r="AB351" s="11">
        <v>0</v>
      </c>
      <c r="AD351" s="8">
        <v>0</v>
      </c>
      <c r="AF351" s="8">
        <v>0</v>
      </c>
      <c r="AG351" s="13"/>
      <c r="AH351" s="11">
        <v>1</v>
      </c>
      <c r="AI351" s="8">
        <f t="shared" si="141"/>
        <v>9.8000000000000007</v>
      </c>
      <c r="AJ351" s="8">
        <v>1</v>
      </c>
      <c r="AK351" s="8">
        <f t="shared" si="142"/>
        <v>9.8000000000000007</v>
      </c>
      <c r="AL351" s="8">
        <v>1</v>
      </c>
      <c r="AM351" s="13">
        <f t="shared" si="143"/>
        <v>9.8000000000000007</v>
      </c>
      <c r="AN351" s="11">
        <v>0</v>
      </c>
      <c r="AO351" s="8"/>
      <c r="AP351" s="8">
        <v>0</v>
      </c>
      <c r="AQ351" s="8"/>
      <c r="AR351" s="8">
        <v>0</v>
      </c>
      <c r="AS351" s="13"/>
      <c r="AZ351" s="13"/>
    </row>
    <row r="352" spans="2:52" x14ac:dyDescent="0.3">
      <c r="B352" s="28"/>
      <c r="C352" s="34">
        <v>45050.614583333198</v>
      </c>
      <c r="D352" s="11">
        <v>0</v>
      </c>
      <c r="E352" s="8"/>
      <c r="F352" s="8">
        <v>0</v>
      </c>
      <c r="G352" s="8"/>
      <c r="H352" s="8">
        <v>0</v>
      </c>
      <c r="I352" s="13"/>
      <c r="J352" s="11">
        <v>1</v>
      </c>
      <c r="K352" s="8">
        <f t="shared" si="149"/>
        <v>25</v>
      </c>
      <c r="L352" s="8">
        <v>1</v>
      </c>
      <c r="M352" s="8">
        <f t="shared" si="145"/>
        <v>25</v>
      </c>
      <c r="N352" s="8">
        <v>1</v>
      </c>
      <c r="O352" s="13">
        <f t="shared" si="146"/>
        <v>25</v>
      </c>
      <c r="P352" s="8">
        <v>1</v>
      </c>
      <c r="Q352" s="8">
        <f t="shared" si="138"/>
        <v>14.4</v>
      </c>
      <c r="R352" s="8">
        <v>1</v>
      </c>
      <c r="S352" s="8">
        <f t="shared" ref="S352:S383" si="151">MIN(S351+$B$3/4,$R$3)</f>
        <v>14.4</v>
      </c>
      <c r="T352" s="8">
        <v>1</v>
      </c>
      <c r="U352" s="8">
        <f t="shared" si="150"/>
        <v>14.4</v>
      </c>
      <c r="V352" s="11">
        <v>1</v>
      </c>
      <c r="W352" s="8">
        <f t="shared" si="147"/>
        <v>11.1</v>
      </c>
      <c r="X352" s="8">
        <v>1</v>
      </c>
      <c r="Y352" s="8">
        <f t="shared" si="144"/>
        <v>11.1</v>
      </c>
      <c r="Z352" s="8">
        <v>1</v>
      </c>
      <c r="AA352" s="8">
        <f t="shared" si="148"/>
        <v>11.1</v>
      </c>
      <c r="AB352" s="11">
        <v>0</v>
      </c>
      <c r="AD352" s="8">
        <v>0</v>
      </c>
      <c r="AF352" s="8">
        <v>0</v>
      </c>
      <c r="AG352" s="13"/>
      <c r="AH352" s="11">
        <v>1</v>
      </c>
      <c r="AI352" s="8">
        <f t="shared" si="141"/>
        <v>9.8000000000000007</v>
      </c>
      <c r="AJ352" s="8">
        <v>1</v>
      </c>
      <c r="AK352" s="8">
        <f t="shared" si="142"/>
        <v>9.8000000000000007</v>
      </c>
      <c r="AL352" s="8">
        <v>1</v>
      </c>
      <c r="AM352" s="13">
        <f t="shared" si="143"/>
        <v>9.8000000000000007</v>
      </c>
      <c r="AN352" s="11">
        <v>0</v>
      </c>
      <c r="AO352" s="8"/>
      <c r="AP352" s="8">
        <v>0</v>
      </c>
      <c r="AQ352" s="8"/>
      <c r="AR352" s="8">
        <v>0</v>
      </c>
      <c r="AS352" s="13"/>
      <c r="AZ352" s="13"/>
    </row>
    <row r="353" spans="2:52" x14ac:dyDescent="0.3">
      <c r="B353" s="28"/>
      <c r="C353" s="34">
        <v>45050.624999999898</v>
      </c>
      <c r="D353" s="11">
        <v>0</v>
      </c>
      <c r="E353" s="8"/>
      <c r="F353" s="8">
        <v>0</v>
      </c>
      <c r="G353" s="8"/>
      <c r="H353" s="8">
        <v>0</v>
      </c>
      <c r="I353" s="13"/>
      <c r="J353" s="11">
        <v>1</v>
      </c>
      <c r="K353" s="8">
        <f t="shared" si="149"/>
        <v>25</v>
      </c>
      <c r="L353" s="8">
        <v>1</v>
      </c>
      <c r="M353" s="8">
        <f t="shared" si="145"/>
        <v>25</v>
      </c>
      <c r="N353" s="8">
        <v>1</v>
      </c>
      <c r="O353" s="13">
        <f t="shared" si="146"/>
        <v>25</v>
      </c>
      <c r="P353" s="8">
        <v>0</v>
      </c>
      <c r="Q353" s="8"/>
      <c r="R353" s="8">
        <v>1</v>
      </c>
      <c r="S353" s="8">
        <f t="shared" si="151"/>
        <v>14.4</v>
      </c>
      <c r="T353" s="8">
        <v>1</v>
      </c>
      <c r="U353" s="8">
        <f t="shared" si="150"/>
        <v>14.4</v>
      </c>
      <c r="V353" s="11">
        <v>1</v>
      </c>
      <c r="W353" s="8">
        <f t="shared" si="147"/>
        <v>11.1</v>
      </c>
      <c r="X353" s="8">
        <v>1</v>
      </c>
      <c r="Y353" s="8">
        <f t="shared" si="144"/>
        <v>11.1</v>
      </c>
      <c r="Z353" s="8">
        <v>1</v>
      </c>
      <c r="AA353" s="8">
        <f t="shared" si="148"/>
        <v>11.1</v>
      </c>
      <c r="AB353" s="11">
        <v>0</v>
      </c>
      <c r="AD353" s="8">
        <v>0</v>
      </c>
      <c r="AF353" s="8">
        <v>0</v>
      </c>
      <c r="AG353" s="13"/>
      <c r="AH353" s="11">
        <v>1</v>
      </c>
      <c r="AI353" s="8">
        <f t="shared" si="141"/>
        <v>9.8000000000000007</v>
      </c>
      <c r="AJ353" s="8">
        <v>1</v>
      </c>
      <c r="AK353" s="8">
        <f t="shared" si="142"/>
        <v>9.8000000000000007</v>
      </c>
      <c r="AL353" s="8">
        <v>1</v>
      </c>
      <c r="AM353" s="13">
        <f t="shared" si="143"/>
        <v>9.8000000000000007</v>
      </c>
      <c r="AN353" s="11">
        <v>0</v>
      </c>
      <c r="AO353" s="8"/>
      <c r="AP353" s="8">
        <v>0</v>
      </c>
      <c r="AQ353" s="8"/>
      <c r="AR353" s="8">
        <v>0</v>
      </c>
      <c r="AS353" s="13"/>
      <c r="AZ353" s="13"/>
    </row>
    <row r="354" spans="2:52" x14ac:dyDescent="0.3">
      <c r="B354" s="28"/>
      <c r="C354" s="34">
        <v>45050.635416666497</v>
      </c>
      <c r="D354" s="11">
        <v>0</v>
      </c>
      <c r="E354" s="8"/>
      <c r="F354" s="8">
        <v>0</v>
      </c>
      <c r="G354" s="8"/>
      <c r="H354" s="8">
        <v>0</v>
      </c>
      <c r="I354" s="13"/>
      <c r="J354" s="11">
        <v>1</v>
      </c>
      <c r="K354" s="8">
        <f t="shared" si="149"/>
        <v>25</v>
      </c>
      <c r="L354" s="8">
        <v>1</v>
      </c>
      <c r="M354" s="8">
        <f t="shared" si="145"/>
        <v>25</v>
      </c>
      <c r="N354" s="8">
        <v>1</v>
      </c>
      <c r="O354" s="13">
        <f t="shared" si="146"/>
        <v>25</v>
      </c>
      <c r="P354" s="8">
        <v>0</v>
      </c>
      <c r="Q354" s="8"/>
      <c r="R354" s="8">
        <v>1</v>
      </c>
      <c r="S354" s="8">
        <f t="shared" si="151"/>
        <v>14.4</v>
      </c>
      <c r="T354" s="8">
        <v>1</v>
      </c>
      <c r="U354" s="8">
        <f t="shared" si="150"/>
        <v>14.4</v>
      </c>
      <c r="V354" s="11">
        <v>1</v>
      </c>
      <c r="W354" s="8">
        <f t="shared" si="147"/>
        <v>11.1</v>
      </c>
      <c r="X354" s="8">
        <v>1</v>
      </c>
      <c r="Y354" s="8">
        <f t="shared" si="144"/>
        <v>11.1</v>
      </c>
      <c r="Z354" s="8">
        <v>1</v>
      </c>
      <c r="AA354" s="8">
        <f t="shared" si="148"/>
        <v>11.1</v>
      </c>
      <c r="AB354" s="11">
        <v>0</v>
      </c>
      <c r="AD354" s="8">
        <v>0</v>
      </c>
      <c r="AF354" s="8">
        <v>0</v>
      </c>
      <c r="AG354" s="13"/>
      <c r="AH354" s="11">
        <v>1</v>
      </c>
      <c r="AI354" s="8">
        <f t="shared" si="141"/>
        <v>9.8000000000000007</v>
      </c>
      <c r="AJ354" s="8">
        <v>1</v>
      </c>
      <c r="AK354" s="8">
        <f t="shared" si="142"/>
        <v>9.8000000000000007</v>
      </c>
      <c r="AL354" s="8">
        <v>1</v>
      </c>
      <c r="AM354" s="13">
        <f t="shared" si="143"/>
        <v>9.8000000000000007</v>
      </c>
      <c r="AN354" s="11">
        <v>0</v>
      </c>
      <c r="AO354" s="8"/>
      <c r="AP354" s="8">
        <v>0</v>
      </c>
      <c r="AQ354" s="8"/>
      <c r="AR354" s="8">
        <v>0</v>
      </c>
      <c r="AS354" s="13"/>
      <c r="AZ354" s="13"/>
    </row>
    <row r="355" spans="2:52" x14ac:dyDescent="0.3">
      <c r="B355" s="28"/>
      <c r="C355" s="34">
        <v>45050.645833333198</v>
      </c>
      <c r="D355" s="11">
        <v>0</v>
      </c>
      <c r="E355" s="8"/>
      <c r="F355" s="8">
        <v>0</v>
      </c>
      <c r="G355" s="8"/>
      <c r="H355" s="8">
        <v>0</v>
      </c>
      <c r="I355" s="13"/>
      <c r="J355" s="11">
        <v>1</v>
      </c>
      <c r="K355" s="8">
        <f t="shared" si="149"/>
        <v>25</v>
      </c>
      <c r="L355" s="8">
        <v>1</v>
      </c>
      <c r="M355" s="8">
        <f t="shared" si="145"/>
        <v>25</v>
      </c>
      <c r="N355" s="8">
        <v>0</v>
      </c>
      <c r="O355" s="13"/>
      <c r="P355" s="8">
        <v>0</v>
      </c>
      <c r="Q355" s="8"/>
      <c r="R355" s="8">
        <v>1</v>
      </c>
      <c r="S355" s="8">
        <f t="shared" si="151"/>
        <v>14.4</v>
      </c>
      <c r="T355" s="8">
        <v>1</v>
      </c>
      <c r="U355" s="8">
        <f t="shared" si="150"/>
        <v>14.4</v>
      </c>
      <c r="V355" s="11">
        <v>1</v>
      </c>
      <c r="W355" s="8">
        <f t="shared" si="147"/>
        <v>11.1</v>
      </c>
      <c r="X355" s="8">
        <v>1</v>
      </c>
      <c r="Y355" s="8">
        <f t="shared" si="144"/>
        <v>11.1</v>
      </c>
      <c r="Z355" s="8">
        <v>1</v>
      </c>
      <c r="AA355" s="8">
        <f t="shared" si="148"/>
        <v>11.1</v>
      </c>
      <c r="AB355" s="11">
        <v>0</v>
      </c>
      <c r="AD355" s="8">
        <v>0</v>
      </c>
      <c r="AF355" s="8">
        <v>0</v>
      </c>
      <c r="AG355" s="13"/>
      <c r="AH355" s="11">
        <v>1</v>
      </c>
      <c r="AI355" s="8">
        <f t="shared" si="141"/>
        <v>9.8000000000000007</v>
      </c>
      <c r="AJ355" s="8">
        <v>1</v>
      </c>
      <c r="AK355" s="8">
        <f t="shared" si="142"/>
        <v>9.8000000000000007</v>
      </c>
      <c r="AL355" s="8">
        <v>1</v>
      </c>
      <c r="AM355" s="13">
        <f t="shared" si="143"/>
        <v>9.8000000000000007</v>
      </c>
      <c r="AN355" s="11">
        <v>1</v>
      </c>
      <c r="AO355" s="8">
        <f>MAX($AP$3-'2. Activiteiten en verbruik'!$M$4,0)</f>
        <v>46.6</v>
      </c>
      <c r="AP355" s="8">
        <v>0</v>
      </c>
      <c r="AQ355" s="8"/>
      <c r="AR355" s="8">
        <v>0</v>
      </c>
      <c r="AS355" s="13"/>
      <c r="AZ355" s="13"/>
    </row>
    <row r="356" spans="2:52" x14ac:dyDescent="0.3">
      <c r="B356" s="28"/>
      <c r="C356" s="34">
        <v>45050.656249999804</v>
      </c>
      <c r="D356" s="11">
        <v>0</v>
      </c>
      <c r="E356" s="8"/>
      <c r="F356" s="8">
        <v>0</v>
      </c>
      <c r="G356" s="8"/>
      <c r="H356" s="8">
        <v>0</v>
      </c>
      <c r="I356" s="13"/>
      <c r="J356" s="11">
        <v>1</v>
      </c>
      <c r="K356" s="8">
        <f t="shared" si="149"/>
        <v>25</v>
      </c>
      <c r="L356" s="8">
        <v>1</v>
      </c>
      <c r="M356" s="8">
        <f t="shared" si="145"/>
        <v>25</v>
      </c>
      <c r="N356" s="8">
        <v>0</v>
      </c>
      <c r="O356" s="13"/>
      <c r="P356" s="8">
        <v>0</v>
      </c>
      <c r="Q356" s="8"/>
      <c r="R356" s="8">
        <v>1</v>
      </c>
      <c r="S356" s="8">
        <f t="shared" si="151"/>
        <v>14.4</v>
      </c>
      <c r="T356" s="8">
        <v>1</v>
      </c>
      <c r="U356" s="8">
        <f t="shared" si="150"/>
        <v>14.4</v>
      </c>
      <c r="V356" s="11">
        <v>1</v>
      </c>
      <c r="W356" s="8">
        <f t="shared" si="147"/>
        <v>11.1</v>
      </c>
      <c r="X356" s="8">
        <v>1</v>
      </c>
      <c r="Y356" s="8">
        <f t="shared" si="144"/>
        <v>11.1</v>
      </c>
      <c r="Z356" s="8">
        <v>1</v>
      </c>
      <c r="AA356" s="8">
        <f t="shared" si="148"/>
        <v>11.1</v>
      </c>
      <c r="AB356" s="11">
        <v>0</v>
      </c>
      <c r="AD356" s="8">
        <v>0</v>
      </c>
      <c r="AF356" s="8">
        <v>0</v>
      </c>
      <c r="AG356" s="13"/>
      <c r="AH356" s="11">
        <v>1</v>
      </c>
      <c r="AI356" s="8">
        <f t="shared" si="141"/>
        <v>9.8000000000000007</v>
      </c>
      <c r="AJ356" s="8">
        <v>1</v>
      </c>
      <c r="AK356" s="8">
        <f t="shared" si="142"/>
        <v>9.8000000000000007</v>
      </c>
      <c r="AL356" s="8">
        <v>1</v>
      </c>
      <c r="AM356" s="13">
        <f t="shared" si="143"/>
        <v>9.8000000000000007</v>
      </c>
      <c r="AN356" s="11">
        <v>1</v>
      </c>
      <c r="AO356" s="8">
        <f>MIN(AO355+$B$3/4,$AP$3)</f>
        <v>46.6</v>
      </c>
      <c r="AP356" s="8">
        <v>0</v>
      </c>
      <c r="AQ356" s="8"/>
      <c r="AR356" s="8">
        <v>0</v>
      </c>
      <c r="AS356" s="13"/>
      <c r="AZ356" s="13"/>
    </row>
    <row r="357" spans="2:52" x14ac:dyDescent="0.3">
      <c r="B357" s="28"/>
      <c r="C357" s="34">
        <v>45050.666666666497</v>
      </c>
      <c r="D357" s="11">
        <v>0</v>
      </c>
      <c r="E357" s="8"/>
      <c r="F357" s="8">
        <v>0</v>
      </c>
      <c r="G357" s="8"/>
      <c r="H357" s="8">
        <v>0</v>
      </c>
      <c r="I357" s="13"/>
      <c r="J357" s="11">
        <v>1</v>
      </c>
      <c r="K357" s="8">
        <f t="shared" si="149"/>
        <v>25</v>
      </c>
      <c r="L357" s="8">
        <v>1</v>
      </c>
      <c r="M357" s="8">
        <f t="shared" si="145"/>
        <v>25</v>
      </c>
      <c r="N357" s="8">
        <v>0</v>
      </c>
      <c r="O357" s="13"/>
      <c r="P357" s="8">
        <v>0</v>
      </c>
      <c r="Q357" s="8"/>
      <c r="R357" s="8">
        <v>1</v>
      </c>
      <c r="S357" s="8">
        <f t="shared" si="151"/>
        <v>14.4</v>
      </c>
      <c r="T357" s="8">
        <v>1</v>
      </c>
      <c r="U357" s="8">
        <f t="shared" si="150"/>
        <v>14.4</v>
      </c>
      <c r="V357" s="11">
        <v>1</v>
      </c>
      <c r="W357" s="8">
        <f t="shared" si="147"/>
        <v>11.1</v>
      </c>
      <c r="X357" s="8">
        <v>1</v>
      </c>
      <c r="Y357" s="8">
        <f t="shared" si="144"/>
        <v>11.1</v>
      </c>
      <c r="Z357" s="8">
        <v>1</v>
      </c>
      <c r="AA357" s="8">
        <f t="shared" si="148"/>
        <v>11.1</v>
      </c>
      <c r="AB357" s="11">
        <v>0</v>
      </c>
      <c r="AD357" s="8">
        <v>0</v>
      </c>
      <c r="AF357" s="8">
        <v>0</v>
      </c>
      <c r="AG357" s="13"/>
      <c r="AH357" s="11">
        <v>1</v>
      </c>
      <c r="AI357" s="8">
        <f t="shared" si="141"/>
        <v>9.8000000000000007</v>
      </c>
      <c r="AJ357" s="8">
        <v>1</v>
      </c>
      <c r="AK357" s="8">
        <f t="shared" si="142"/>
        <v>9.8000000000000007</v>
      </c>
      <c r="AL357" s="8">
        <v>1</v>
      </c>
      <c r="AM357" s="13">
        <f t="shared" si="143"/>
        <v>9.8000000000000007</v>
      </c>
      <c r="AN357" s="11">
        <v>0</v>
      </c>
      <c r="AO357" s="8"/>
      <c r="AP357" s="8">
        <v>0</v>
      </c>
      <c r="AQ357" s="8"/>
      <c r="AR357" s="8">
        <v>0</v>
      </c>
      <c r="AS357" s="13"/>
      <c r="AZ357" s="13"/>
    </row>
    <row r="358" spans="2:52" x14ac:dyDescent="0.3">
      <c r="B358" s="28"/>
      <c r="C358" s="34">
        <v>45050.677083333198</v>
      </c>
      <c r="D358" s="11">
        <v>0</v>
      </c>
      <c r="E358" s="8"/>
      <c r="F358" s="8">
        <v>0</v>
      </c>
      <c r="G358" s="8"/>
      <c r="H358" s="8">
        <v>0</v>
      </c>
      <c r="I358" s="13"/>
      <c r="J358" s="11">
        <v>1</v>
      </c>
      <c r="K358" s="8">
        <f t="shared" si="149"/>
        <v>25</v>
      </c>
      <c r="L358" s="8">
        <v>1</v>
      </c>
      <c r="M358" s="8">
        <f t="shared" si="145"/>
        <v>25</v>
      </c>
      <c r="N358" s="8">
        <v>0</v>
      </c>
      <c r="O358" s="13"/>
      <c r="P358" s="8">
        <v>0</v>
      </c>
      <c r="Q358" s="8"/>
      <c r="R358" s="8">
        <v>1</v>
      </c>
      <c r="S358" s="8">
        <f t="shared" si="151"/>
        <v>14.4</v>
      </c>
      <c r="T358" s="8">
        <v>1</v>
      </c>
      <c r="U358" s="8">
        <f t="shared" si="150"/>
        <v>14.4</v>
      </c>
      <c r="V358" s="11">
        <v>1</v>
      </c>
      <c r="W358" s="8">
        <f t="shared" si="147"/>
        <v>11.1</v>
      </c>
      <c r="X358" s="8">
        <v>1</v>
      </c>
      <c r="Y358" s="8">
        <f t="shared" si="144"/>
        <v>11.1</v>
      </c>
      <c r="Z358" s="8">
        <v>1</v>
      </c>
      <c r="AA358" s="8">
        <f t="shared" si="148"/>
        <v>11.1</v>
      </c>
      <c r="AB358" s="11">
        <v>0</v>
      </c>
      <c r="AD358" s="8">
        <v>0</v>
      </c>
      <c r="AF358" s="8">
        <v>0</v>
      </c>
      <c r="AG358" s="13"/>
      <c r="AH358" s="11">
        <v>1</v>
      </c>
      <c r="AI358" s="8">
        <f t="shared" si="141"/>
        <v>9.8000000000000007</v>
      </c>
      <c r="AJ358" s="8">
        <v>1</v>
      </c>
      <c r="AK358" s="8">
        <f t="shared" si="142"/>
        <v>9.8000000000000007</v>
      </c>
      <c r="AL358" s="8">
        <v>1</v>
      </c>
      <c r="AM358" s="13">
        <f t="shared" si="143"/>
        <v>9.8000000000000007</v>
      </c>
      <c r="AN358" s="11">
        <v>0</v>
      </c>
      <c r="AO358" s="8"/>
      <c r="AP358" s="8">
        <v>0</v>
      </c>
      <c r="AQ358" s="8"/>
      <c r="AR358" s="8">
        <v>0</v>
      </c>
      <c r="AS358" s="13"/>
      <c r="AZ358" s="13"/>
    </row>
    <row r="359" spans="2:52" x14ac:dyDescent="0.3">
      <c r="B359" s="28"/>
      <c r="C359" s="34">
        <v>45050.687499999804</v>
      </c>
      <c r="D359" s="11">
        <v>0</v>
      </c>
      <c r="E359" s="8"/>
      <c r="F359" s="8">
        <v>0</v>
      </c>
      <c r="G359" s="8"/>
      <c r="H359" s="8">
        <v>0</v>
      </c>
      <c r="I359" s="13"/>
      <c r="J359" s="11">
        <v>1</v>
      </c>
      <c r="K359" s="8">
        <f t="shared" si="149"/>
        <v>25</v>
      </c>
      <c r="L359" s="8">
        <v>1</v>
      </c>
      <c r="M359" s="8">
        <f t="shared" si="145"/>
        <v>25</v>
      </c>
      <c r="N359" s="8">
        <v>0</v>
      </c>
      <c r="O359" s="13"/>
      <c r="P359" s="8">
        <v>0</v>
      </c>
      <c r="Q359" s="8"/>
      <c r="R359" s="8">
        <v>1</v>
      </c>
      <c r="S359" s="8">
        <f t="shared" si="151"/>
        <v>14.4</v>
      </c>
      <c r="T359" s="8">
        <v>1</v>
      </c>
      <c r="U359" s="8">
        <f t="shared" si="150"/>
        <v>14.4</v>
      </c>
      <c r="V359" s="11">
        <v>1</v>
      </c>
      <c r="W359" s="8">
        <f t="shared" si="147"/>
        <v>11.1</v>
      </c>
      <c r="X359" s="8">
        <v>1</v>
      </c>
      <c r="Y359" s="8">
        <f t="shared" si="144"/>
        <v>11.1</v>
      </c>
      <c r="Z359" s="8">
        <v>1</v>
      </c>
      <c r="AA359" s="8">
        <f t="shared" si="148"/>
        <v>11.1</v>
      </c>
      <c r="AB359" s="11">
        <v>0</v>
      </c>
      <c r="AD359" s="8">
        <v>0</v>
      </c>
      <c r="AF359" s="8">
        <v>0</v>
      </c>
      <c r="AG359" s="13"/>
      <c r="AH359" s="11">
        <v>1</v>
      </c>
      <c r="AI359" s="8">
        <f t="shared" si="141"/>
        <v>9.8000000000000007</v>
      </c>
      <c r="AJ359" s="8">
        <v>1</v>
      </c>
      <c r="AK359" s="8">
        <f t="shared" si="142"/>
        <v>9.8000000000000007</v>
      </c>
      <c r="AL359" s="8">
        <v>1</v>
      </c>
      <c r="AM359" s="13">
        <f t="shared" si="143"/>
        <v>9.8000000000000007</v>
      </c>
      <c r="AN359" s="11">
        <v>0</v>
      </c>
      <c r="AO359" s="8"/>
      <c r="AP359" s="8">
        <v>0</v>
      </c>
      <c r="AQ359" s="8"/>
      <c r="AR359" s="8">
        <v>1</v>
      </c>
      <c r="AS359" s="13">
        <f>MAX($AP$3-'2. Activiteiten en verbruik'!$M$5,0)</f>
        <v>46.6</v>
      </c>
      <c r="AZ359" s="13"/>
    </row>
    <row r="360" spans="2:52" x14ac:dyDescent="0.3">
      <c r="B360" s="28"/>
      <c r="C360" s="34">
        <v>45050.697916666497</v>
      </c>
      <c r="D360" s="11">
        <v>0</v>
      </c>
      <c r="E360" s="8"/>
      <c r="F360" s="8">
        <v>0</v>
      </c>
      <c r="G360" s="8"/>
      <c r="H360" s="8">
        <v>0</v>
      </c>
      <c r="I360" s="13"/>
      <c r="J360" s="11">
        <v>1</v>
      </c>
      <c r="K360" s="8">
        <f t="shared" si="149"/>
        <v>25</v>
      </c>
      <c r="L360" s="8">
        <v>0</v>
      </c>
      <c r="M360" s="8"/>
      <c r="N360" s="8">
        <v>0</v>
      </c>
      <c r="O360" s="13"/>
      <c r="P360" s="8">
        <v>0</v>
      </c>
      <c r="Q360" s="8"/>
      <c r="R360" s="8">
        <v>1</v>
      </c>
      <c r="S360" s="8">
        <f t="shared" si="151"/>
        <v>14.4</v>
      </c>
      <c r="T360" s="8">
        <v>1</v>
      </c>
      <c r="U360" s="8">
        <f t="shared" si="150"/>
        <v>14.4</v>
      </c>
      <c r="V360" s="11">
        <v>1</v>
      </c>
      <c r="W360" s="8">
        <f t="shared" si="147"/>
        <v>11.1</v>
      </c>
      <c r="X360" s="8">
        <v>1</v>
      </c>
      <c r="Y360" s="8">
        <f t="shared" si="144"/>
        <v>11.1</v>
      </c>
      <c r="Z360" s="8">
        <v>1</v>
      </c>
      <c r="AA360" s="8">
        <f t="shared" si="148"/>
        <v>11.1</v>
      </c>
      <c r="AB360" s="11">
        <v>0</v>
      </c>
      <c r="AD360" s="8">
        <v>0</v>
      </c>
      <c r="AF360" s="8">
        <v>0</v>
      </c>
      <c r="AG360" s="13"/>
      <c r="AH360" s="11">
        <v>1</v>
      </c>
      <c r="AI360" s="8">
        <f t="shared" si="141"/>
        <v>9.8000000000000007</v>
      </c>
      <c r="AJ360" s="8">
        <v>1</v>
      </c>
      <c r="AK360" s="8">
        <f t="shared" si="142"/>
        <v>9.8000000000000007</v>
      </c>
      <c r="AL360" s="8">
        <v>1</v>
      </c>
      <c r="AM360" s="13">
        <f t="shared" si="143"/>
        <v>9.8000000000000007</v>
      </c>
      <c r="AN360" s="11">
        <v>0</v>
      </c>
      <c r="AO360" s="8"/>
      <c r="AP360" s="8">
        <v>0</v>
      </c>
      <c r="AQ360" s="8"/>
      <c r="AR360" s="8">
        <v>1</v>
      </c>
      <c r="AS360" s="13">
        <f>MIN(AS359+$B$3/4,$AP$3)</f>
        <v>46.6</v>
      </c>
      <c r="AZ360" s="13"/>
    </row>
    <row r="361" spans="2:52" x14ac:dyDescent="0.3">
      <c r="B361" s="28"/>
      <c r="C361" s="34">
        <v>45050.708333333198</v>
      </c>
      <c r="D361" s="11">
        <v>0</v>
      </c>
      <c r="E361" s="8"/>
      <c r="F361" s="8">
        <v>0</v>
      </c>
      <c r="G361" s="8"/>
      <c r="H361" s="8">
        <v>0</v>
      </c>
      <c r="I361" s="13"/>
      <c r="J361" s="11">
        <v>1</v>
      </c>
      <c r="K361" s="8">
        <f t="shared" si="149"/>
        <v>25</v>
      </c>
      <c r="L361" s="8">
        <v>0</v>
      </c>
      <c r="M361" s="8"/>
      <c r="N361" s="8">
        <v>1</v>
      </c>
      <c r="O361" s="13">
        <f>MAX(O354-'2. Activiteiten en verbruik'!H6,0)</f>
        <v>25</v>
      </c>
      <c r="P361" s="8">
        <v>1</v>
      </c>
      <c r="Q361" s="8">
        <f>MAX(Q352-'2. Activiteiten en verbruik'!I6,0)</f>
        <v>14.4</v>
      </c>
      <c r="R361" s="8">
        <v>1</v>
      </c>
      <c r="S361" s="8">
        <f t="shared" si="151"/>
        <v>14.4</v>
      </c>
      <c r="T361" s="8">
        <v>1</v>
      </c>
      <c r="U361" s="8">
        <f t="shared" si="150"/>
        <v>14.4</v>
      </c>
      <c r="V361" s="11">
        <v>1</v>
      </c>
      <c r="W361" s="8">
        <f t="shared" si="147"/>
        <v>11.1</v>
      </c>
      <c r="X361" s="8">
        <v>1</v>
      </c>
      <c r="Y361" s="8">
        <f t="shared" si="144"/>
        <v>11.1</v>
      </c>
      <c r="Z361" s="8">
        <v>1</v>
      </c>
      <c r="AA361" s="8">
        <f t="shared" si="148"/>
        <v>11.1</v>
      </c>
      <c r="AB361" s="11">
        <v>0</v>
      </c>
      <c r="AD361" s="8">
        <v>0</v>
      </c>
      <c r="AF361" s="8">
        <v>0</v>
      </c>
      <c r="AG361" s="13"/>
      <c r="AH361" s="11">
        <v>1</v>
      </c>
      <c r="AI361" s="8">
        <f t="shared" si="141"/>
        <v>9.8000000000000007</v>
      </c>
      <c r="AJ361" s="8">
        <v>1</v>
      </c>
      <c r="AK361" s="8">
        <f t="shared" si="142"/>
        <v>9.8000000000000007</v>
      </c>
      <c r="AL361" s="8">
        <v>1</v>
      </c>
      <c r="AM361" s="13">
        <f t="shared" si="143"/>
        <v>9.8000000000000007</v>
      </c>
      <c r="AN361" s="11">
        <v>0</v>
      </c>
      <c r="AO361" s="8"/>
      <c r="AP361" s="8">
        <v>0</v>
      </c>
      <c r="AQ361" s="8"/>
      <c r="AR361" s="8">
        <v>1</v>
      </c>
      <c r="AS361" s="13">
        <f>MIN(AS360+$B$3/4,$AP$3)</f>
        <v>46.6</v>
      </c>
      <c r="AZ361" s="13"/>
    </row>
    <row r="362" spans="2:52" x14ac:dyDescent="0.3">
      <c r="B362" s="28"/>
      <c r="C362" s="34">
        <v>45050.718749999804</v>
      </c>
      <c r="D362" s="11">
        <v>1</v>
      </c>
      <c r="E362" s="8">
        <f>MAX(E327-'2. Activiteiten en verbruik'!G3,0)</f>
        <v>57.5</v>
      </c>
      <c r="F362" s="8">
        <v>0</v>
      </c>
      <c r="G362" s="8"/>
      <c r="H362" s="8">
        <v>0</v>
      </c>
      <c r="I362" s="13"/>
      <c r="J362" s="11">
        <v>1</v>
      </c>
      <c r="K362" s="8">
        <f t="shared" si="149"/>
        <v>25</v>
      </c>
      <c r="L362" s="8">
        <v>0</v>
      </c>
      <c r="M362" s="8"/>
      <c r="N362" s="8">
        <v>1</v>
      </c>
      <c r="O362" s="13">
        <f t="shared" ref="O362:O393" si="152">MIN(O361+$B$3/4,$L$3)</f>
        <v>25</v>
      </c>
      <c r="P362" s="8">
        <v>1</v>
      </c>
      <c r="Q362" s="8">
        <f t="shared" ref="Q362:Q393" si="153">MIN(Q361+$B$3/4,$R$3)</f>
        <v>14.4</v>
      </c>
      <c r="R362" s="8">
        <v>1</v>
      </c>
      <c r="S362" s="8">
        <f t="shared" si="151"/>
        <v>14.4</v>
      </c>
      <c r="T362" s="8">
        <v>1</v>
      </c>
      <c r="U362" s="8">
        <f t="shared" si="150"/>
        <v>14.4</v>
      </c>
      <c r="V362" s="11">
        <v>1</v>
      </c>
      <c r="W362" s="8">
        <f t="shared" si="147"/>
        <v>11.1</v>
      </c>
      <c r="X362" s="8">
        <v>1</v>
      </c>
      <c r="Y362" s="8">
        <f t="shared" si="144"/>
        <v>11.1</v>
      </c>
      <c r="Z362" s="8">
        <v>1</v>
      </c>
      <c r="AA362" s="8">
        <f t="shared" si="148"/>
        <v>11.1</v>
      </c>
      <c r="AB362" s="11">
        <v>1</v>
      </c>
      <c r="AC362" s="1">
        <f ca="1">MAX(AC327-'2. Activiteiten en verbruik'!K3,0)</f>
        <v>50.8</v>
      </c>
      <c r="AD362" s="8">
        <v>0</v>
      </c>
      <c r="AF362" s="8">
        <v>0</v>
      </c>
      <c r="AG362" s="13"/>
      <c r="AH362" s="11">
        <v>1</v>
      </c>
      <c r="AI362" s="8">
        <f t="shared" si="141"/>
        <v>9.8000000000000007</v>
      </c>
      <c r="AJ362" s="8">
        <v>1</v>
      </c>
      <c r="AK362" s="8">
        <f t="shared" si="142"/>
        <v>9.8000000000000007</v>
      </c>
      <c r="AL362" s="8">
        <v>1</v>
      </c>
      <c r="AM362" s="13">
        <f t="shared" si="143"/>
        <v>9.8000000000000007</v>
      </c>
      <c r="AN362" s="11">
        <v>0</v>
      </c>
      <c r="AO362" s="8"/>
      <c r="AP362" s="8">
        <v>0</v>
      </c>
      <c r="AQ362" s="8"/>
      <c r="AR362" s="8">
        <v>0</v>
      </c>
      <c r="AS362" s="13"/>
      <c r="AZ362" s="13"/>
    </row>
    <row r="363" spans="2:52" x14ac:dyDescent="0.3">
      <c r="B363" s="28"/>
      <c r="C363" s="34">
        <v>45050.729166666497</v>
      </c>
      <c r="D363" s="11">
        <v>1</v>
      </c>
      <c r="E363" s="8">
        <f t="shared" ref="E363:E394" si="154">MIN(E362+$B$3/4,$F$3)</f>
        <v>57.5</v>
      </c>
      <c r="F363" s="8">
        <v>1</v>
      </c>
      <c r="G363" s="8">
        <f>MAX(G326-'2. Activiteiten en verbruik'!G4,0)</f>
        <v>57.5</v>
      </c>
      <c r="H363" s="8">
        <v>0</v>
      </c>
      <c r="I363" s="13"/>
      <c r="J363" s="11">
        <v>1</v>
      </c>
      <c r="K363" s="8">
        <f t="shared" si="149"/>
        <v>25</v>
      </c>
      <c r="L363" s="8">
        <v>0</v>
      </c>
      <c r="M363" s="8"/>
      <c r="N363" s="8">
        <v>1</v>
      </c>
      <c r="O363" s="13">
        <f t="shared" si="152"/>
        <v>25</v>
      </c>
      <c r="P363" s="8">
        <v>1</v>
      </c>
      <c r="Q363" s="8">
        <f t="shared" si="153"/>
        <v>14.4</v>
      </c>
      <c r="R363" s="8">
        <v>1</v>
      </c>
      <c r="S363" s="8">
        <f t="shared" si="151"/>
        <v>14.4</v>
      </c>
      <c r="T363" s="8">
        <v>1</v>
      </c>
      <c r="U363" s="8">
        <f t="shared" si="150"/>
        <v>14.4</v>
      </c>
      <c r="V363" s="11">
        <v>1</v>
      </c>
      <c r="W363" s="8">
        <f t="shared" si="147"/>
        <v>11.1</v>
      </c>
      <c r="X363" s="8">
        <v>1</v>
      </c>
      <c r="Y363" s="8">
        <f t="shared" si="144"/>
        <v>11.1</v>
      </c>
      <c r="Z363" s="8">
        <v>1</v>
      </c>
      <c r="AA363" s="8">
        <f t="shared" si="148"/>
        <v>11.1</v>
      </c>
      <c r="AB363" s="11">
        <v>1</v>
      </c>
      <c r="AC363" s="8">
        <f t="shared" ref="AC363:AC394" ca="1" si="155">MIN(AC362+$B$3/4,$AD$3)</f>
        <v>50.8</v>
      </c>
      <c r="AD363" s="8">
        <v>1</v>
      </c>
      <c r="AE363" s="1">
        <f ca="1">MAX(AE326-'2. Activiteiten en verbruik'!$L$4,0)</f>
        <v>50.8</v>
      </c>
      <c r="AF363" s="8">
        <v>0</v>
      </c>
      <c r="AG363" s="13"/>
      <c r="AH363" s="11">
        <v>1</v>
      </c>
      <c r="AI363" s="8">
        <f t="shared" si="141"/>
        <v>9.8000000000000007</v>
      </c>
      <c r="AJ363" s="8">
        <v>1</v>
      </c>
      <c r="AK363" s="8">
        <f t="shared" si="142"/>
        <v>9.8000000000000007</v>
      </c>
      <c r="AL363" s="8">
        <v>1</v>
      </c>
      <c r="AM363" s="13">
        <f t="shared" si="143"/>
        <v>9.8000000000000007</v>
      </c>
      <c r="AN363" s="11">
        <v>0</v>
      </c>
      <c r="AO363" s="8"/>
      <c r="AP363" s="8">
        <v>0</v>
      </c>
      <c r="AQ363" s="8"/>
      <c r="AR363" s="8">
        <v>0</v>
      </c>
      <c r="AS363" s="13"/>
      <c r="AZ363" s="13"/>
    </row>
    <row r="364" spans="2:52" x14ac:dyDescent="0.3">
      <c r="B364" s="28"/>
      <c r="C364" s="34">
        <v>45050.739583333198</v>
      </c>
      <c r="D364" s="11">
        <v>1</v>
      </c>
      <c r="E364" s="8">
        <f t="shared" si="154"/>
        <v>57.5</v>
      </c>
      <c r="F364" s="8">
        <v>1</v>
      </c>
      <c r="G364" s="8">
        <f t="shared" ref="G364:G375" si="156">MIN(G363+$B$3/4,$F$3)</f>
        <v>57.5</v>
      </c>
      <c r="H364" s="8">
        <v>1</v>
      </c>
      <c r="I364" s="13">
        <f>MAX(I325-'2. Activiteiten en verbruik'!$G$5,0)</f>
        <v>57.5</v>
      </c>
      <c r="J364" s="11">
        <v>1</v>
      </c>
      <c r="K364" s="8">
        <f t="shared" si="149"/>
        <v>25</v>
      </c>
      <c r="L364" s="8">
        <v>0</v>
      </c>
      <c r="M364" s="8"/>
      <c r="N364" s="8">
        <v>1</v>
      </c>
      <c r="O364" s="13">
        <f t="shared" si="152"/>
        <v>25</v>
      </c>
      <c r="P364" s="8">
        <v>1</v>
      </c>
      <c r="Q364" s="8">
        <f t="shared" si="153"/>
        <v>14.4</v>
      </c>
      <c r="R364" s="8">
        <v>1</v>
      </c>
      <c r="S364" s="8">
        <f t="shared" si="151"/>
        <v>14.4</v>
      </c>
      <c r="T364" s="8">
        <v>1</v>
      </c>
      <c r="U364" s="8">
        <f t="shared" si="150"/>
        <v>14.4</v>
      </c>
      <c r="V364" s="11">
        <v>1</v>
      </c>
      <c r="W364" s="8">
        <f t="shared" si="147"/>
        <v>11.1</v>
      </c>
      <c r="X364" s="8">
        <v>1</v>
      </c>
      <c r="Y364" s="8">
        <f t="shared" si="144"/>
        <v>11.1</v>
      </c>
      <c r="Z364" s="8">
        <v>1</v>
      </c>
      <c r="AA364" s="8">
        <f t="shared" si="148"/>
        <v>11.1</v>
      </c>
      <c r="AB364" s="11">
        <v>1</v>
      </c>
      <c r="AC364" s="8">
        <f t="shared" ca="1" si="155"/>
        <v>50.8</v>
      </c>
      <c r="AD364" s="8">
        <v>1</v>
      </c>
      <c r="AE364" s="8">
        <f t="shared" ref="AE364:AE395" ca="1" si="157">MIN(AE363+$B$3/4,$AD$3)</f>
        <v>50.8</v>
      </c>
      <c r="AF364" s="8">
        <v>1</v>
      </c>
      <c r="AG364" s="13">
        <f ca="1">MAX(AG325-'2. Activiteiten en verbruik'!$K$5,0)</f>
        <v>50.8</v>
      </c>
      <c r="AH364" s="11">
        <v>0</v>
      </c>
      <c r="AI364" s="8"/>
      <c r="AJ364" s="8">
        <v>1</v>
      </c>
      <c r="AK364" s="8">
        <f t="shared" si="142"/>
        <v>9.8000000000000007</v>
      </c>
      <c r="AL364" s="8">
        <v>1</v>
      </c>
      <c r="AM364" s="13">
        <f t="shared" si="143"/>
        <v>9.8000000000000007</v>
      </c>
      <c r="AN364" s="11">
        <v>0</v>
      </c>
      <c r="AO364" s="8"/>
      <c r="AP364" s="8">
        <v>0</v>
      </c>
      <c r="AQ364" s="8"/>
      <c r="AR364" s="8">
        <v>0</v>
      </c>
      <c r="AS364" s="13"/>
      <c r="AZ364" s="13"/>
    </row>
    <row r="365" spans="2:52" x14ac:dyDescent="0.3">
      <c r="B365" s="28"/>
      <c r="C365" s="34">
        <v>45050.749999999804</v>
      </c>
      <c r="D365" s="11">
        <v>1</v>
      </c>
      <c r="E365" s="8">
        <f t="shared" si="154"/>
        <v>57.5</v>
      </c>
      <c r="F365" s="8">
        <v>1</v>
      </c>
      <c r="G365" s="8">
        <f t="shared" si="156"/>
        <v>57.5</v>
      </c>
      <c r="H365" s="8">
        <v>1</v>
      </c>
      <c r="I365" s="8">
        <f t="shared" ref="I365:I396" si="158">MIN(I364+$B$3/4,$F$3)</f>
        <v>57.5</v>
      </c>
      <c r="J365" s="11">
        <v>1</v>
      </c>
      <c r="K365" s="8">
        <f t="shared" si="149"/>
        <v>25</v>
      </c>
      <c r="L365" s="8">
        <v>1</v>
      </c>
      <c r="M365" s="8">
        <f>MAX(M359-'2. Activiteiten en verbruik'!H6,0)</f>
        <v>25</v>
      </c>
      <c r="N365" s="8">
        <v>1</v>
      </c>
      <c r="O365" s="13">
        <f t="shared" si="152"/>
        <v>25</v>
      </c>
      <c r="P365" s="8">
        <v>1</v>
      </c>
      <c r="Q365" s="8">
        <f t="shared" si="153"/>
        <v>14.4</v>
      </c>
      <c r="R365" s="8">
        <v>1</v>
      </c>
      <c r="S365" s="8">
        <f t="shared" si="151"/>
        <v>14.4</v>
      </c>
      <c r="T365" s="8">
        <v>1</v>
      </c>
      <c r="U365" s="8">
        <f t="shared" si="150"/>
        <v>14.4</v>
      </c>
      <c r="V365" s="11">
        <v>1</v>
      </c>
      <c r="W365" s="8">
        <f t="shared" si="147"/>
        <v>11.1</v>
      </c>
      <c r="X365" s="8">
        <v>1</v>
      </c>
      <c r="Y365" s="8">
        <f t="shared" si="144"/>
        <v>11.1</v>
      </c>
      <c r="Z365" s="8">
        <v>1</v>
      </c>
      <c r="AA365" s="8">
        <f t="shared" si="148"/>
        <v>11.1</v>
      </c>
      <c r="AB365" s="11">
        <v>1</v>
      </c>
      <c r="AC365" s="8">
        <f t="shared" ca="1" si="155"/>
        <v>50.8</v>
      </c>
      <c r="AD365" s="8">
        <v>1</v>
      </c>
      <c r="AE365" s="8">
        <f t="shared" ca="1" si="157"/>
        <v>50.8</v>
      </c>
      <c r="AF365" s="8">
        <v>1</v>
      </c>
      <c r="AG365" s="13">
        <f t="shared" ref="AG365:AG396" ca="1" si="159">MIN(AG364+$B$3/4,$AD$3)</f>
        <v>50.8</v>
      </c>
      <c r="AH365" s="11">
        <v>0</v>
      </c>
      <c r="AI365" s="8"/>
      <c r="AJ365" s="8">
        <v>0</v>
      </c>
      <c r="AK365" s="8"/>
      <c r="AL365" s="8">
        <v>1</v>
      </c>
      <c r="AM365" s="13">
        <f t="shared" si="143"/>
        <v>9.8000000000000007</v>
      </c>
      <c r="AN365" s="11">
        <v>0</v>
      </c>
      <c r="AO365" s="8"/>
      <c r="AP365" s="8">
        <v>0</v>
      </c>
      <c r="AQ365" s="8"/>
      <c r="AR365" s="8">
        <v>0</v>
      </c>
      <c r="AS365" s="13"/>
      <c r="AZ365" s="13"/>
    </row>
    <row r="366" spans="2:52" x14ac:dyDescent="0.3">
      <c r="B366" s="28"/>
      <c r="C366" s="34">
        <v>45050.760416666497</v>
      </c>
      <c r="D366" s="11">
        <v>1</v>
      </c>
      <c r="E366" s="8">
        <f t="shared" si="154"/>
        <v>57.5</v>
      </c>
      <c r="F366" s="8">
        <v>1</v>
      </c>
      <c r="G366" s="8">
        <f t="shared" si="156"/>
        <v>57.5</v>
      </c>
      <c r="H366" s="8">
        <v>1</v>
      </c>
      <c r="I366" s="8">
        <f t="shared" si="158"/>
        <v>57.5</v>
      </c>
      <c r="J366" s="11">
        <v>1</v>
      </c>
      <c r="K366" s="8">
        <f t="shared" si="149"/>
        <v>25</v>
      </c>
      <c r="L366" s="8">
        <v>1</v>
      </c>
      <c r="M366" s="8">
        <f>MIN(M365+$B$3/4,$L$3)</f>
        <v>25</v>
      </c>
      <c r="N366" s="8">
        <v>1</v>
      </c>
      <c r="O366" s="13">
        <f t="shared" si="152"/>
        <v>25</v>
      </c>
      <c r="P366" s="8">
        <v>1</v>
      </c>
      <c r="Q366" s="8">
        <f t="shared" si="153"/>
        <v>14.4</v>
      </c>
      <c r="R366" s="8">
        <v>1</v>
      </c>
      <c r="S366" s="8">
        <f t="shared" si="151"/>
        <v>14.4</v>
      </c>
      <c r="T366" s="8">
        <v>1</v>
      </c>
      <c r="U366" s="8">
        <f t="shared" si="150"/>
        <v>14.4</v>
      </c>
      <c r="V366" s="11">
        <v>1</v>
      </c>
      <c r="W366" s="8">
        <f t="shared" si="147"/>
        <v>11.1</v>
      </c>
      <c r="X366" s="8">
        <v>1</v>
      </c>
      <c r="Y366" s="8">
        <f t="shared" si="144"/>
        <v>11.1</v>
      </c>
      <c r="Z366" s="8">
        <v>1</v>
      </c>
      <c r="AA366" s="8">
        <f t="shared" si="148"/>
        <v>11.1</v>
      </c>
      <c r="AB366" s="11">
        <v>1</v>
      </c>
      <c r="AC366" s="8">
        <f t="shared" ca="1" si="155"/>
        <v>50.8</v>
      </c>
      <c r="AD366" s="8">
        <v>1</v>
      </c>
      <c r="AE366" s="8">
        <f t="shared" ca="1" si="157"/>
        <v>50.8</v>
      </c>
      <c r="AF366" s="8">
        <v>1</v>
      </c>
      <c r="AG366" s="13">
        <f t="shared" ca="1" si="159"/>
        <v>50.8</v>
      </c>
      <c r="AH366" s="11">
        <v>0</v>
      </c>
      <c r="AI366" s="8"/>
      <c r="AJ366" s="8">
        <v>0</v>
      </c>
      <c r="AK366" s="8"/>
      <c r="AL366" s="8">
        <v>0</v>
      </c>
      <c r="AM366" s="13"/>
      <c r="AN366" s="11">
        <v>0</v>
      </c>
      <c r="AO366" s="8"/>
      <c r="AP366" s="8">
        <v>0</v>
      </c>
      <c r="AQ366" s="8"/>
      <c r="AR366" s="8">
        <v>0</v>
      </c>
      <c r="AS366" s="13"/>
      <c r="AZ366" s="13"/>
    </row>
    <row r="367" spans="2:52" x14ac:dyDescent="0.3">
      <c r="B367" s="28"/>
      <c r="C367" s="34">
        <v>45050.770833333198</v>
      </c>
      <c r="D367" s="11">
        <v>1</v>
      </c>
      <c r="E367" s="8">
        <f t="shared" si="154"/>
        <v>57.5</v>
      </c>
      <c r="F367" s="8">
        <v>1</v>
      </c>
      <c r="G367" s="8">
        <f t="shared" si="156"/>
        <v>57.5</v>
      </c>
      <c r="H367" s="8">
        <v>1</v>
      </c>
      <c r="I367" s="8">
        <f t="shared" si="158"/>
        <v>57.5</v>
      </c>
      <c r="J367" s="11">
        <v>1</v>
      </c>
      <c r="K367" s="8">
        <f t="shared" si="149"/>
        <v>25</v>
      </c>
      <c r="L367" s="8">
        <v>1</v>
      </c>
      <c r="M367" s="8">
        <f>MIN(M366+$B$3/4,$L$3)</f>
        <v>25</v>
      </c>
      <c r="N367" s="8">
        <v>1</v>
      </c>
      <c r="O367" s="13">
        <f t="shared" si="152"/>
        <v>25</v>
      </c>
      <c r="P367" s="8">
        <v>1</v>
      </c>
      <c r="Q367" s="8">
        <f t="shared" si="153"/>
        <v>14.4</v>
      </c>
      <c r="R367" s="8">
        <v>1</v>
      </c>
      <c r="S367" s="8">
        <f t="shared" si="151"/>
        <v>14.4</v>
      </c>
      <c r="T367" s="8">
        <v>1</v>
      </c>
      <c r="U367" s="8">
        <f t="shared" si="150"/>
        <v>14.4</v>
      </c>
      <c r="V367" s="11">
        <v>1</v>
      </c>
      <c r="W367" s="8">
        <f t="shared" si="147"/>
        <v>11.1</v>
      </c>
      <c r="X367" s="8">
        <v>1</v>
      </c>
      <c r="Y367" s="8">
        <f t="shared" si="144"/>
        <v>11.1</v>
      </c>
      <c r="Z367" s="8">
        <v>1</v>
      </c>
      <c r="AA367" s="8">
        <f t="shared" si="148"/>
        <v>11.1</v>
      </c>
      <c r="AB367" s="11">
        <v>1</v>
      </c>
      <c r="AC367" s="8">
        <f t="shared" ca="1" si="155"/>
        <v>50.8</v>
      </c>
      <c r="AD367" s="8">
        <v>1</v>
      </c>
      <c r="AE367" s="8">
        <f t="shared" ca="1" si="157"/>
        <v>50.8</v>
      </c>
      <c r="AF367" s="8">
        <v>1</v>
      </c>
      <c r="AG367" s="13">
        <f t="shared" ca="1" si="159"/>
        <v>50.8</v>
      </c>
      <c r="AH367" s="11">
        <v>0</v>
      </c>
      <c r="AI367" s="8"/>
      <c r="AJ367" s="8">
        <v>0</v>
      </c>
      <c r="AK367" s="8"/>
      <c r="AL367" s="8">
        <v>0</v>
      </c>
      <c r="AM367" s="13"/>
      <c r="AN367" s="11">
        <v>0</v>
      </c>
      <c r="AO367" s="8"/>
      <c r="AP367" s="8">
        <v>0</v>
      </c>
      <c r="AQ367" s="8"/>
      <c r="AR367" s="8">
        <v>0</v>
      </c>
      <c r="AS367" s="13"/>
      <c r="AZ367" s="13"/>
    </row>
    <row r="368" spans="2:52" x14ac:dyDescent="0.3">
      <c r="B368" s="28"/>
      <c r="C368" s="34">
        <v>45050.781249999804</v>
      </c>
      <c r="D368" s="11">
        <v>1</v>
      </c>
      <c r="E368" s="8">
        <f t="shared" si="154"/>
        <v>57.5</v>
      </c>
      <c r="F368" s="8">
        <v>1</v>
      </c>
      <c r="G368" s="8">
        <f t="shared" si="156"/>
        <v>57.5</v>
      </c>
      <c r="H368" s="8">
        <v>1</v>
      </c>
      <c r="I368" s="8">
        <f t="shared" si="158"/>
        <v>57.5</v>
      </c>
      <c r="J368" s="11">
        <v>1</v>
      </c>
      <c r="K368" s="8">
        <f t="shared" si="149"/>
        <v>25</v>
      </c>
      <c r="L368" s="8">
        <v>1</v>
      </c>
      <c r="M368" s="8">
        <f>MIN(M367+$B$3/4,$L$3)</f>
        <v>25</v>
      </c>
      <c r="N368" s="8">
        <v>1</v>
      </c>
      <c r="O368" s="13">
        <f t="shared" si="152"/>
        <v>25</v>
      </c>
      <c r="P368" s="8">
        <v>1</v>
      </c>
      <c r="Q368" s="8">
        <f t="shared" si="153"/>
        <v>14.4</v>
      </c>
      <c r="R368" s="8">
        <v>1</v>
      </c>
      <c r="S368" s="8">
        <f t="shared" si="151"/>
        <v>14.4</v>
      </c>
      <c r="T368" s="8">
        <v>1</v>
      </c>
      <c r="U368" s="8">
        <f t="shared" si="150"/>
        <v>14.4</v>
      </c>
      <c r="V368" s="11">
        <v>1</v>
      </c>
      <c r="W368" s="8">
        <f t="shared" si="147"/>
        <v>11.1</v>
      </c>
      <c r="X368" s="8">
        <v>1</v>
      </c>
      <c r="Y368" s="8">
        <f t="shared" si="144"/>
        <v>11.1</v>
      </c>
      <c r="Z368" s="8">
        <v>1</v>
      </c>
      <c r="AA368" s="8">
        <f t="shared" si="148"/>
        <v>11.1</v>
      </c>
      <c r="AB368" s="11">
        <v>1</v>
      </c>
      <c r="AC368" s="8">
        <f t="shared" ca="1" si="155"/>
        <v>50.8</v>
      </c>
      <c r="AD368" s="8">
        <v>1</v>
      </c>
      <c r="AE368" s="8">
        <f t="shared" ca="1" si="157"/>
        <v>50.8</v>
      </c>
      <c r="AF368" s="8">
        <v>1</v>
      </c>
      <c r="AG368" s="13">
        <f t="shared" ca="1" si="159"/>
        <v>50.8</v>
      </c>
      <c r="AH368" s="11">
        <v>0</v>
      </c>
      <c r="AI368" s="8"/>
      <c r="AJ368" s="8">
        <v>0</v>
      </c>
      <c r="AK368" s="8"/>
      <c r="AL368" s="8">
        <v>0</v>
      </c>
      <c r="AM368" s="13"/>
      <c r="AN368" s="11">
        <v>0</v>
      </c>
      <c r="AO368" s="8"/>
      <c r="AP368" s="8">
        <v>0</v>
      </c>
      <c r="AQ368" s="8"/>
      <c r="AR368" s="8">
        <v>0</v>
      </c>
      <c r="AS368" s="13"/>
      <c r="AZ368" s="13"/>
    </row>
    <row r="369" spans="2:52" x14ac:dyDescent="0.3">
      <c r="B369" s="28"/>
      <c r="C369" s="34">
        <v>45050.791666666497</v>
      </c>
      <c r="D369" s="11">
        <v>1</v>
      </c>
      <c r="E369" s="8">
        <f t="shared" si="154"/>
        <v>57.5</v>
      </c>
      <c r="F369" s="8">
        <v>1</v>
      </c>
      <c r="G369" s="8">
        <f t="shared" si="156"/>
        <v>57.5</v>
      </c>
      <c r="H369" s="8">
        <v>1</v>
      </c>
      <c r="I369" s="8">
        <f t="shared" si="158"/>
        <v>57.5</v>
      </c>
      <c r="J369" s="11">
        <v>1</v>
      </c>
      <c r="K369" s="8">
        <f t="shared" si="149"/>
        <v>25</v>
      </c>
      <c r="L369" s="8">
        <v>1</v>
      </c>
      <c r="M369" s="8">
        <f>MIN(M368+$B$3/4,$L$3)</f>
        <v>25</v>
      </c>
      <c r="N369" s="8">
        <v>1</v>
      </c>
      <c r="O369" s="13">
        <f t="shared" si="152"/>
        <v>25</v>
      </c>
      <c r="P369" s="8">
        <v>1</v>
      </c>
      <c r="Q369" s="8">
        <f t="shared" si="153"/>
        <v>14.4</v>
      </c>
      <c r="R369" s="8">
        <v>1</v>
      </c>
      <c r="S369" s="8">
        <f t="shared" si="151"/>
        <v>14.4</v>
      </c>
      <c r="T369" s="8">
        <v>1</v>
      </c>
      <c r="U369" s="8">
        <f t="shared" si="150"/>
        <v>14.4</v>
      </c>
      <c r="V369" s="11">
        <v>1</v>
      </c>
      <c r="W369" s="8">
        <f t="shared" si="147"/>
        <v>11.1</v>
      </c>
      <c r="X369" s="8">
        <v>1</v>
      </c>
      <c r="Y369" s="8">
        <f t="shared" si="144"/>
        <v>11.1</v>
      </c>
      <c r="Z369" s="8">
        <v>1</v>
      </c>
      <c r="AA369" s="8">
        <f t="shared" si="148"/>
        <v>11.1</v>
      </c>
      <c r="AB369" s="11">
        <v>1</v>
      </c>
      <c r="AC369" s="8">
        <f t="shared" ca="1" si="155"/>
        <v>50.8</v>
      </c>
      <c r="AD369" s="8">
        <v>1</v>
      </c>
      <c r="AE369" s="8">
        <f t="shared" ca="1" si="157"/>
        <v>50.8</v>
      </c>
      <c r="AF369" s="8">
        <v>1</v>
      </c>
      <c r="AG369" s="13">
        <f t="shared" ca="1" si="159"/>
        <v>50.8</v>
      </c>
      <c r="AH369" s="11">
        <v>0</v>
      </c>
      <c r="AI369" s="8"/>
      <c r="AJ369" s="8">
        <v>0</v>
      </c>
      <c r="AK369" s="8"/>
      <c r="AL369" s="8">
        <v>0</v>
      </c>
      <c r="AM369" s="13"/>
      <c r="AN369" s="11">
        <v>0</v>
      </c>
      <c r="AO369" s="8"/>
      <c r="AP369" s="8">
        <v>0</v>
      </c>
      <c r="AQ369" s="8"/>
      <c r="AR369" s="8">
        <v>0</v>
      </c>
      <c r="AS369" s="13"/>
      <c r="AZ369" s="13"/>
    </row>
    <row r="370" spans="2:52" x14ac:dyDescent="0.3">
      <c r="B370" s="28"/>
      <c r="C370" s="34">
        <v>45050.802083333103</v>
      </c>
      <c r="D370" s="11">
        <v>1</v>
      </c>
      <c r="E370" s="8">
        <f t="shared" si="154"/>
        <v>57.5</v>
      </c>
      <c r="F370" s="8">
        <v>1</v>
      </c>
      <c r="G370" s="8">
        <f t="shared" si="156"/>
        <v>57.5</v>
      </c>
      <c r="H370" s="8">
        <v>1</v>
      </c>
      <c r="I370" s="8">
        <f t="shared" si="158"/>
        <v>57.5</v>
      </c>
      <c r="J370" s="11">
        <v>1</v>
      </c>
      <c r="K370" s="8">
        <f t="shared" si="149"/>
        <v>25</v>
      </c>
      <c r="L370" s="8">
        <v>1</v>
      </c>
      <c r="M370" s="8">
        <f>MIN(M369+$B$3/4,$L$3)</f>
        <v>25</v>
      </c>
      <c r="N370" s="8">
        <v>1</v>
      </c>
      <c r="O370" s="13">
        <f t="shared" si="152"/>
        <v>25</v>
      </c>
      <c r="P370" s="8">
        <v>1</v>
      </c>
      <c r="Q370" s="8">
        <f t="shared" si="153"/>
        <v>14.4</v>
      </c>
      <c r="R370" s="8">
        <v>1</v>
      </c>
      <c r="S370" s="8">
        <f t="shared" si="151"/>
        <v>14.4</v>
      </c>
      <c r="T370" s="8">
        <v>1</v>
      </c>
      <c r="U370" s="8">
        <f t="shared" si="150"/>
        <v>14.4</v>
      </c>
      <c r="V370" s="11">
        <v>1</v>
      </c>
      <c r="W370" s="8">
        <f t="shared" si="147"/>
        <v>11.1</v>
      </c>
      <c r="X370" s="8">
        <v>1</v>
      </c>
      <c r="Y370" s="8">
        <f t="shared" si="144"/>
        <v>11.1</v>
      </c>
      <c r="Z370" s="8">
        <v>1</v>
      </c>
      <c r="AA370" s="8">
        <f t="shared" si="148"/>
        <v>11.1</v>
      </c>
      <c r="AB370" s="11">
        <v>1</v>
      </c>
      <c r="AC370" s="8">
        <f t="shared" ca="1" si="155"/>
        <v>50.8</v>
      </c>
      <c r="AD370" s="8">
        <v>1</v>
      </c>
      <c r="AE370" s="8">
        <f t="shared" ca="1" si="157"/>
        <v>50.8</v>
      </c>
      <c r="AF370" s="8">
        <v>1</v>
      </c>
      <c r="AG370" s="13">
        <f t="shared" ca="1" si="159"/>
        <v>50.8</v>
      </c>
      <c r="AH370" s="11">
        <v>0</v>
      </c>
      <c r="AI370" s="8"/>
      <c r="AJ370" s="8">
        <v>0</v>
      </c>
      <c r="AK370" s="8"/>
      <c r="AL370" s="8">
        <v>0</v>
      </c>
      <c r="AM370" s="13"/>
      <c r="AN370" s="11">
        <v>0</v>
      </c>
      <c r="AO370" s="8"/>
      <c r="AP370" s="8">
        <v>0</v>
      </c>
      <c r="AQ370" s="8"/>
      <c r="AR370" s="8">
        <v>0</v>
      </c>
      <c r="AS370" s="13"/>
      <c r="AZ370" s="13"/>
    </row>
    <row r="371" spans="2:52" x14ac:dyDescent="0.3">
      <c r="B371" s="28"/>
      <c r="C371" s="34">
        <v>45050.812499999804</v>
      </c>
      <c r="D371" s="11">
        <v>1</v>
      </c>
      <c r="E371" s="8">
        <f t="shared" si="154"/>
        <v>57.5</v>
      </c>
      <c r="F371" s="8">
        <v>1</v>
      </c>
      <c r="G371" s="8">
        <f t="shared" si="156"/>
        <v>57.5</v>
      </c>
      <c r="H371" s="8">
        <v>1</v>
      </c>
      <c r="I371" s="8">
        <f t="shared" si="158"/>
        <v>57.5</v>
      </c>
      <c r="J371" s="11">
        <v>1</v>
      </c>
      <c r="K371" s="8">
        <f t="shared" si="149"/>
        <v>25</v>
      </c>
      <c r="L371" s="8">
        <v>0</v>
      </c>
      <c r="M371" s="8"/>
      <c r="N371" s="8">
        <v>1</v>
      </c>
      <c r="O371" s="13">
        <f t="shared" si="152"/>
        <v>25</v>
      </c>
      <c r="P371" s="8">
        <v>1</v>
      </c>
      <c r="Q371" s="8">
        <f t="shared" si="153"/>
        <v>14.4</v>
      </c>
      <c r="R371" s="8">
        <v>1</v>
      </c>
      <c r="S371" s="8">
        <f t="shared" si="151"/>
        <v>14.4</v>
      </c>
      <c r="T371" s="8">
        <v>1</v>
      </c>
      <c r="U371" s="8">
        <f t="shared" si="150"/>
        <v>14.4</v>
      </c>
      <c r="V371" s="11">
        <v>1</v>
      </c>
      <c r="W371" s="8">
        <f t="shared" si="147"/>
        <v>11.1</v>
      </c>
      <c r="X371" s="8">
        <v>1</v>
      </c>
      <c r="Y371" s="8">
        <f t="shared" si="144"/>
        <v>11.1</v>
      </c>
      <c r="Z371" s="8">
        <v>1</v>
      </c>
      <c r="AA371" s="8">
        <f t="shared" si="148"/>
        <v>11.1</v>
      </c>
      <c r="AB371" s="11">
        <v>1</v>
      </c>
      <c r="AC371" s="8">
        <f t="shared" ca="1" si="155"/>
        <v>50.8</v>
      </c>
      <c r="AD371" s="8">
        <v>1</v>
      </c>
      <c r="AE371" s="8">
        <f t="shared" ca="1" si="157"/>
        <v>50.8</v>
      </c>
      <c r="AF371" s="8">
        <v>1</v>
      </c>
      <c r="AG371" s="13">
        <f t="shared" ca="1" si="159"/>
        <v>50.8</v>
      </c>
      <c r="AH371" s="11">
        <v>0</v>
      </c>
      <c r="AI371" s="8"/>
      <c r="AJ371" s="8">
        <v>0</v>
      </c>
      <c r="AK371" s="8"/>
      <c r="AL371" s="8">
        <v>0</v>
      </c>
      <c r="AM371" s="13"/>
      <c r="AN371" s="11">
        <v>0</v>
      </c>
      <c r="AO371" s="8"/>
      <c r="AP371" s="8">
        <v>0</v>
      </c>
      <c r="AQ371" s="8"/>
      <c r="AR371" s="8">
        <v>0</v>
      </c>
      <c r="AS371" s="13"/>
      <c r="AZ371" s="13"/>
    </row>
    <row r="372" spans="2:52" x14ac:dyDescent="0.3">
      <c r="B372" s="28"/>
      <c r="C372" s="34">
        <v>45050.822916666497</v>
      </c>
      <c r="D372" s="11">
        <v>1</v>
      </c>
      <c r="E372" s="8">
        <f t="shared" si="154"/>
        <v>57.5</v>
      </c>
      <c r="F372" s="8">
        <v>1</v>
      </c>
      <c r="G372" s="8">
        <f t="shared" si="156"/>
        <v>57.5</v>
      </c>
      <c r="H372" s="8">
        <v>1</v>
      </c>
      <c r="I372" s="8">
        <f t="shared" si="158"/>
        <v>57.5</v>
      </c>
      <c r="J372" s="11">
        <v>1</v>
      </c>
      <c r="K372" s="8">
        <f t="shared" si="149"/>
        <v>25</v>
      </c>
      <c r="L372" s="8">
        <v>0</v>
      </c>
      <c r="M372" s="8"/>
      <c r="N372" s="8">
        <v>1</v>
      </c>
      <c r="O372" s="13">
        <f t="shared" si="152"/>
        <v>25</v>
      </c>
      <c r="P372" s="8">
        <v>1</v>
      </c>
      <c r="Q372" s="8">
        <f t="shared" si="153"/>
        <v>14.4</v>
      </c>
      <c r="R372" s="8">
        <v>1</v>
      </c>
      <c r="S372" s="8">
        <f t="shared" si="151"/>
        <v>14.4</v>
      </c>
      <c r="T372" s="8">
        <v>1</v>
      </c>
      <c r="U372" s="8">
        <f t="shared" si="150"/>
        <v>14.4</v>
      </c>
      <c r="V372" s="11">
        <v>1</v>
      </c>
      <c r="W372" s="8">
        <f t="shared" si="147"/>
        <v>11.1</v>
      </c>
      <c r="X372" s="8">
        <v>1</v>
      </c>
      <c r="Y372" s="8">
        <f t="shared" si="144"/>
        <v>11.1</v>
      </c>
      <c r="Z372" s="8">
        <v>1</v>
      </c>
      <c r="AA372" s="8">
        <f t="shared" si="148"/>
        <v>11.1</v>
      </c>
      <c r="AB372" s="11">
        <v>1</v>
      </c>
      <c r="AC372" s="8">
        <f t="shared" ca="1" si="155"/>
        <v>50.8</v>
      </c>
      <c r="AD372" s="8">
        <v>1</v>
      </c>
      <c r="AE372" s="8">
        <f t="shared" ca="1" si="157"/>
        <v>50.8</v>
      </c>
      <c r="AF372" s="8">
        <v>1</v>
      </c>
      <c r="AG372" s="13">
        <f t="shared" ca="1" si="159"/>
        <v>50.8</v>
      </c>
      <c r="AH372" s="11">
        <v>0</v>
      </c>
      <c r="AI372" s="8"/>
      <c r="AJ372" s="8">
        <v>0</v>
      </c>
      <c r="AK372" s="8"/>
      <c r="AL372" s="8">
        <v>0</v>
      </c>
      <c r="AM372" s="13"/>
      <c r="AN372" s="11">
        <v>0</v>
      </c>
      <c r="AO372" s="8"/>
      <c r="AP372" s="8">
        <v>0</v>
      </c>
      <c r="AQ372" s="8"/>
      <c r="AR372" s="8">
        <v>0</v>
      </c>
      <c r="AS372" s="13"/>
      <c r="AZ372" s="13"/>
    </row>
    <row r="373" spans="2:52" x14ac:dyDescent="0.3">
      <c r="B373" s="28"/>
      <c r="C373" s="34">
        <v>45050.833333333103</v>
      </c>
      <c r="D373" s="11">
        <v>1</v>
      </c>
      <c r="E373" s="8">
        <f t="shared" si="154"/>
        <v>57.5</v>
      </c>
      <c r="F373" s="8">
        <v>1</v>
      </c>
      <c r="G373" s="8">
        <f t="shared" si="156"/>
        <v>57.5</v>
      </c>
      <c r="H373" s="8">
        <v>1</v>
      </c>
      <c r="I373" s="8">
        <f t="shared" si="158"/>
        <v>57.5</v>
      </c>
      <c r="J373" s="11">
        <v>1</v>
      </c>
      <c r="K373" s="8">
        <f t="shared" si="149"/>
        <v>25</v>
      </c>
      <c r="L373" s="8">
        <v>0</v>
      </c>
      <c r="M373" s="8"/>
      <c r="N373" s="8">
        <v>1</v>
      </c>
      <c r="O373" s="13">
        <f t="shared" si="152"/>
        <v>25</v>
      </c>
      <c r="P373" s="8">
        <v>1</v>
      </c>
      <c r="Q373" s="8">
        <f t="shared" si="153"/>
        <v>14.4</v>
      </c>
      <c r="R373" s="8">
        <v>1</v>
      </c>
      <c r="S373" s="8">
        <f t="shared" si="151"/>
        <v>14.4</v>
      </c>
      <c r="T373" s="8">
        <v>1</v>
      </c>
      <c r="U373" s="8">
        <f t="shared" si="150"/>
        <v>14.4</v>
      </c>
      <c r="V373" s="11">
        <v>1</v>
      </c>
      <c r="W373" s="8">
        <f t="shared" si="147"/>
        <v>11.1</v>
      </c>
      <c r="X373" s="8">
        <v>1</v>
      </c>
      <c r="Y373" s="8">
        <f t="shared" si="144"/>
        <v>11.1</v>
      </c>
      <c r="Z373" s="8">
        <v>1</v>
      </c>
      <c r="AA373" s="8">
        <f t="shared" si="148"/>
        <v>11.1</v>
      </c>
      <c r="AB373" s="11">
        <v>1</v>
      </c>
      <c r="AC373" s="8">
        <f t="shared" ca="1" si="155"/>
        <v>50.8</v>
      </c>
      <c r="AD373" s="8">
        <v>1</v>
      </c>
      <c r="AE373" s="8">
        <f t="shared" ca="1" si="157"/>
        <v>50.8</v>
      </c>
      <c r="AF373" s="8">
        <v>1</v>
      </c>
      <c r="AG373" s="13">
        <f t="shared" ca="1" si="159"/>
        <v>50.8</v>
      </c>
      <c r="AH373" s="11">
        <v>0</v>
      </c>
      <c r="AI373" s="8"/>
      <c r="AJ373" s="8">
        <v>0</v>
      </c>
      <c r="AK373" s="8"/>
      <c r="AL373" s="8">
        <v>0</v>
      </c>
      <c r="AM373" s="13"/>
      <c r="AN373" s="11">
        <v>0</v>
      </c>
      <c r="AO373" s="8"/>
      <c r="AP373" s="8">
        <v>0</v>
      </c>
      <c r="AQ373" s="8"/>
      <c r="AR373" s="8">
        <v>0</v>
      </c>
      <c r="AS373" s="13"/>
      <c r="AZ373" s="13"/>
    </row>
    <row r="374" spans="2:52" x14ac:dyDescent="0.3">
      <c r="B374" s="28"/>
      <c r="C374" s="34">
        <v>45050.843749999804</v>
      </c>
      <c r="D374" s="11">
        <v>1</v>
      </c>
      <c r="E374" s="8">
        <f t="shared" si="154"/>
        <v>57.5</v>
      </c>
      <c r="F374" s="8">
        <v>1</v>
      </c>
      <c r="G374" s="8">
        <f t="shared" si="156"/>
        <v>57.5</v>
      </c>
      <c r="H374" s="8">
        <v>1</v>
      </c>
      <c r="I374" s="8">
        <f t="shared" si="158"/>
        <v>57.5</v>
      </c>
      <c r="J374" s="11">
        <v>1</v>
      </c>
      <c r="K374" s="8">
        <f t="shared" si="149"/>
        <v>25</v>
      </c>
      <c r="L374" s="8">
        <v>0</v>
      </c>
      <c r="M374" s="8"/>
      <c r="N374" s="8">
        <v>1</v>
      </c>
      <c r="O374" s="13">
        <f t="shared" si="152"/>
        <v>25</v>
      </c>
      <c r="P374" s="8">
        <v>1</v>
      </c>
      <c r="Q374" s="8">
        <f t="shared" si="153"/>
        <v>14.4</v>
      </c>
      <c r="R374" s="8">
        <v>1</v>
      </c>
      <c r="S374" s="8">
        <f t="shared" si="151"/>
        <v>14.4</v>
      </c>
      <c r="T374" s="8">
        <v>1</v>
      </c>
      <c r="U374" s="8">
        <f t="shared" si="150"/>
        <v>14.4</v>
      </c>
      <c r="V374" s="11">
        <v>1</v>
      </c>
      <c r="W374" s="8">
        <f t="shared" si="147"/>
        <v>11.1</v>
      </c>
      <c r="X374" s="8">
        <v>1</v>
      </c>
      <c r="Y374" s="8">
        <f t="shared" si="144"/>
        <v>11.1</v>
      </c>
      <c r="Z374" s="8">
        <v>1</v>
      </c>
      <c r="AA374" s="8">
        <f t="shared" si="148"/>
        <v>11.1</v>
      </c>
      <c r="AB374" s="11">
        <v>1</v>
      </c>
      <c r="AC374" s="8">
        <f t="shared" ca="1" si="155"/>
        <v>50.8</v>
      </c>
      <c r="AD374" s="8">
        <v>1</v>
      </c>
      <c r="AE374" s="8">
        <f t="shared" ca="1" si="157"/>
        <v>50.8</v>
      </c>
      <c r="AF374" s="8">
        <v>1</v>
      </c>
      <c r="AG374" s="13">
        <f t="shared" ca="1" si="159"/>
        <v>50.8</v>
      </c>
      <c r="AH374" s="11">
        <v>0</v>
      </c>
      <c r="AI374" s="8"/>
      <c r="AJ374" s="8">
        <v>0</v>
      </c>
      <c r="AK374" s="8"/>
      <c r="AL374" s="8">
        <v>0</v>
      </c>
      <c r="AM374" s="13"/>
      <c r="AN374" s="11">
        <v>0</v>
      </c>
      <c r="AO374" s="8"/>
      <c r="AP374" s="8">
        <v>0</v>
      </c>
      <c r="AQ374" s="8"/>
      <c r="AR374" s="8">
        <v>0</v>
      </c>
      <c r="AS374" s="13"/>
      <c r="AZ374" s="13"/>
    </row>
    <row r="375" spans="2:52" x14ac:dyDescent="0.3">
      <c r="B375" s="28"/>
      <c r="C375" s="34">
        <v>45050.854166666497</v>
      </c>
      <c r="D375" s="11">
        <v>1</v>
      </c>
      <c r="E375" s="8">
        <f t="shared" si="154"/>
        <v>57.5</v>
      </c>
      <c r="F375" s="8">
        <v>1</v>
      </c>
      <c r="G375" s="8">
        <f t="shared" si="156"/>
        <v>57.5</v>
      </c>
      <c r="H375" s="8">
        <v>1</v>
      </c>
      <c r="I375" s="8">
        <f t="shared" si="158"/>
        <v>57.5</v>
      </c>
      <c r="J375" s="11">
        <v>1</v>
      </c>
      <c r="K375" s="8">
        <f t="shared" si="149"/>
        <v>25</v>
      </c>
      <c r="L375" s="8">
        <v>0</v>
      </c>
      <c r="M375" s="8"/>
      <c r="N375" s="8">
        <v>1</v>
      </c>
      <c r="O375" s="13">
        <f t="shared" si="152"/>
        <v>25</v>
      </c>
      <c r="P375" s="8">
        <v>1</v>
      </c>
      <c r="Q375" s="8">
        <f t="shared" si="153"/>
        <v>14.4</v>
      </c>
      <c r="R375" s="8">
        <v>1</v>
      </c>
      <c r="S375" s="8">
        <f t="shared" si="151"/>
        <v>14.4</v>
      </c>
      <c r="T375" s="8">
        <v>1</v>
      </c>
      <c r="U375" s="8">
        <f t="shared" si="150"/>
        <v>14.4</v>
      </c>
      <c r="V375" s="11">
        <v>1</v>
      </c>
      <c r="W375" s="8">
        <f t="shared" si="147"/>
        <v>11.1</v>
      </c>
      <c r="X375" s="8">
        <v>1</v>
      </c>
      <c r="Y375" s="8">
        <f t="shared" si="144"/>
        <v>11.1</v>
      </c>
      <c r="Z375" s="8">
        <v>1</v>
      </c>
      <c r="AA375" s="8">
        <f t="shared" si="148"/>
        <v>11.1</v>
      </c>
      <c r="AB375" s="11">
        <v>1</v>
      </c>
      <c r="AC375" s="8">
        <f t="shared" ca="1" si="155"/>
        <v>50.8</v>
      </c>
      <c r="AD375" s="8">
        <v>1</v>
      </c>
      <c r="AE375" s="8">
        <f t="shared" ca="1" si="157"/>
        <v>50.8</v>
      </c>
      <c r="AF375" s="8">
        <v>1</v>
      </c>
      <c r="AG375" s="13">
        <f t="shared" ca="1" si="159"/>
        <v>50.8</v>
      </c>
      <c r="AH375" s="11">
        <v>0</v>
      </c>
      <c r="AI375" s="8"/>
      <c r="AJ375" s="8">
        <v>0</v>
      </c>
      <c r="AK375" s="8"/>
      <c r="AL375" s="8">
        <v>0</v>
      </c>
      <c r="AM375" s="13"/>
      <c r="AN375" s="11">
        <v>0</v>
      </c>
      <c r="AO375" s="8"/>
      <c r="AP375" s="8">
        <v>0</v>
      </c>
      <c r="AQ375" s="8"/>
      <c r="AR375" s="8">
        <v>0</v>
      </c>
      <c r="AS375" s="13"/>
      <c r="AZ375" s="13"/>
    </row>
    <row r="376" spans="2:52" x14ac:dyDescent="0.3">
      <c r="B376" s="28"/>
      <c r="C376" s="34">
        <v>45050.864583333103</v>
      </c>
      <c r="D376" s="11">
        <v>1</v>
      </c>
      <c r="E376" s="8">
        <f t="shared" si="154"/>
        <v>57.5</v>
      </c>
      <c r="F376" s="8">
        <v>0</v>
      </c>
      <c r="G376" s="8"/>
      <c r="H376" s="8">
        <v>1</v>
      </c>
      <c r="I376" s="8">
        <f t="shared" si="158"/>
        <v>57.5</v>
      </c>
      <c r="J376" s="11">
        <v>1</v>
      </c>
      <c r="K376" s="8">
        <f t="shared" si="149"/>
        <v>25</v>
      </c>
      <c r="L376" s="8">
        <v>0</v>
      </c>
      <c r="M376" s="8"/>
      <c r="N376" s="8">
        <v>1</v>
      </c>
      <c r="O376" s="13">
        <f t="shared" si="152"/>
        <v>25</v>
      </c>
      <c r="P376" s="8">
        <v>1</v>
      </c>
      <c r="Q376" s="8">
        <f t="shared" si="153"/>
        <v>14.4</v>
      </c>
      <c r="R376" s="8">
        <v>1</v>
      </c>
      <c r="S376" s="8">
        <f t="shared" si="151"/>
        <v>14.4</v>
      </c>
      <c r="T376" s="8">
        <v>1</v>
      </c>
      <c r="U376" s="8">
        <f t="shared" si="150"/>
        <v>14.4</v>
      </c>
      <c r="V376" s="11">
        <v>1</v>
      </c>
      <c r="W376" s="8">
        <f t="shared" si="147"/>
        <v>11.1</v>
      </c>
      <c r="X376" s="8">
        <v>1</v>
      </c>
      <c r="Y376" s="8">
        <f t="shared" si="144"/>
        <v>11.1</v>
      </c>
      <c r="Z376" s="8">
        <v>1</v>
      </c>
      <c r="AA376" s="8">
        <f t="shared" si="148"/>
        <v>11.1</v>
      </c>
      <c r="AB376" s="11">
        <v>1</v>
      </c>
      <c r="AC376" s="8">
        <f t="shared" ca="1" si="155"/>
        <v>50.8</v>
      </c>
      <c r="AD376" s="8">
        <v>1</v>
      </c>
      <c r="AE376" s="8">
        <f t="shared" ca="1" si="157"/>
        <v>50.8</v>
      </c>
      <c r="AF376" s="8">
        <v>1</v>
      </c>
      <c r="AG376" s="13">
        <f t="shared" ca="1" si="159"/>
        <v>50.8</v>
      </c>
      <c r="AH376" s="11">
        <v>0</v>
      </c>
      <c r="AI376" s="8"/>
      <c r="AJ376" s="8">
        <v>0</v>
      </c>
      <c r="AK376" s="8"/>
      <c r="AL376" s="8">
        <v>0</v>
      </c>
      <c r="AM376" s="13"/>
      <c r="AN376" s="11">
        <v>0</v>
      </c>
      <c r="AO376" s="8"/>
      <c r="AP376" s="8">
        <v>0</v>
      </c>
      <c r="AQ376" s="8"/>
      <c r="AR376" s="8">
        <v>0</v>
      </c>
      <c r="AS376" s="13"/>
      <c r="AZ376" s="13"/>
    </row>
    <row r="377" spans="2:52" x14ac:dyDescent="0.3">
      <c r="B377" s="28"/>
      <c r="C377" s="34">
        <v>45050.874999999804</v>
      </c>
      <c r="D377" s="11">
        <v>1</v>
      </c>
      <c r="E377" s="8">
        <f t="shared" si="154"/>
        <v>57.5</v>
      </c>
      <c r="F377" s="8">
        <v>0</v>
      </c>
      <c r="G377" s="8"/>
      <c r="H377" s="8">
        <v>1</v>
      </c>
      <c r="I377" s="8">
        <f t="shared" si="158"/>
        <v>57.5</v>
      </c>
      <c r="J377" s="11">
        <v>1</v>
      </c>
      <c r="K377" s="8">
        <f t="shared" si="149"/>
        <v>25</v>
      </c>
      <c r="L377" s="8">
        <v>1</v>
      </c>
      <c r="M377" s="8">
        <f>MAX(M370-'2. Activiteiten en verbruik'!H7,0)</f>
        <v>25</v>
      </c>
      <c r="N377" s="8">
        <v>1</v>
      </c>
      <c r="O377" s="13">
        <f t="shared" si="152"/>
        <v>25</v>
      </c>
      <c r="P377" s="8">
        <v>1</v>
      </c>
      <c r="Q377" s="8">
        <f t="shared" si="153"/>
        <v>14.4</v>
      </c>
      <c r="R377" s="8">
        <v>1</v>
      </c>
      <c r="S377" s="8">
        <f t="shared" si="151"/>
        <v>14.4</v>
      </c>
      <c r="T377" s="8">
        <v>1</v>
      </c>
      <c r="U377" s="8">
        <f t="shared" si="150"/>
        <v>14.4</v>
      </c>
      <c r="V377" s="11">
        <v>1</v>
      </c>
      <c r="W377" s="8">
        <f t="shared" ref="W377:W408" si="160">MIN(W376+$B$3/4,$X$3)</f>
        <v>11.1</v>
      </c>
      <c r="X377" s="8">
        <v>1</v>
      </c>
      <c r="Y377" s="8">
        <f t="shared" si="144"/>
        <v>11.1</v>
      </c>
      <c r="Z377" s="8">
        <v>1</v>
      </c>
      <c r="AA377" s="8">
        <f t="shared" ref="AA377:AA408" si="161">MIN(AA376+$B$3/4,$X$3)</f>
        <v>11.1</v>
      </c>
      <c r="AB377" s="11">
        <v>1</v>
      </c>
      <c r="AC377" s="8">
        <f t="shared" ca="1" si="155"/>
        <v>50.8</v>
      </c>
      <c r="AD377" s="8">
        <v>1</v>
      </c>
      <c r="AE377" s="8">
        <f t="shared" ca="1" si="157"/>
        <v>50.8</v>
      </c>
      <c r="AF377" s="8">
        <v>1</v>
      </c>
      <c r="AG377" s="13">
        <f t="shared" ca="1" si="159"/>
        <v>50.8</v>
      </c>
      <c r="AH377" s="11">
        <v>0</v>
      </c>
      <c r="AI377" s="8"/>
      <c r="AJ377" s="8">
        <v>0</v>
      </c>
      <c r="AK377" s="8"/>
      <c r="AL377" s="8">
        <v>0</v>
      </c>
      <c r="AM377" s="13"/>
      <c r="AN377" s="11">
        <v>0</v>
      </c>
      <c r="AO377" s="8"/>
      <c r="AP377" s="8">
        <v>0</v>
      </c>
      <c r="AQ377" s="8"/>
      <c r="AR377" s="8">
        <v>0</v>
      </c>
      <c r="AS377" s="13"/>
      <c r="AZ377" s="13"/>
    </row>
    <row r="378" spans="2:52" x14ac:dyDescent="0.3">
      <c r="B378" s="28"/>
      <c r="C378" s="34">
        <v>45050.885416666497</v>
      </c>
      <c r="D378" s="11">
        <v>1</v>
      </c>
      <c r="E378" s="8">
        <f t="shared" si="154"/>
        <v>57.5</v>
      </c>
      <c r="F378" s="8">
        <v>0</v>
      </c>
      <c r="G378" s="8"/>
      <c r="H378" s="8">
        <v>1</v>
      </c>
      <c r="I378" s="8">
        <f t="shared" si="158"/>
        <v>57.5</v>
      </c>
      <c r="J378" s="11">
        <v>1</v>
      </c>
      <c r="K378" s="8">
        <f t="shared" si="149"/>
        <v>25</v>
      </c>
      <c r="L378" s="8">
        <v>1</v>
      </c>
      <c r="M378" s="8">
        <f t="shared" ref="M378:M409" si="162">MIN(M377+$B$3/4,$L$3)</f>
        <v>25</v>
      </c>
      <c r="N378" s="8">
        <v>1</v>
      </c>
      <c r="O378" s="13">
        <f t="shared" si="152"/>
        <v>25</v>
      </c>
      <c r="P378" s="8">
        <v>1</v>
      </c>
      <c r="Q378" s="8">
        <f t="shared" si="153"/>
        <v>14.4</v>
      </c>
      <c r="R378" s="8">
        <v>1</v>
      </c>
      <c r="S378" s="8">
        <f t="shared" si="151"/>
        <v>14.4</v>
      </c>
      <c r="T378" s="8">
        <v>1</v>
      </c>
      <c r="U378" s="8">
        <f t="shared" si="150"/>
        <v>14.4</v>
      </c>
      <c r="V378" s="11">
        <v>1</v>
      </c>
      <c r="W378" s="8">
        <f t="shared" si="160"/>
        <v>11.1</v>
      </c>
      <c r="X378" s="8">
        <v>1</v>
      </c>
      <c r="Y378" s="8">
        <f t="shared" si="144"/>
        <v>11.1</v>
      </c>
      <c r="Z378" s="8">
        <v>1</v>
      </c>
      <c r="AA378" s="8">
        <f t="shared" si="161"/>
        <v>11.1</v>
      </c>
      <c r="AB378" s="11">
        <v>1</v>
      </c>
      <c r="AC378" s="8">
        <f t="shared" ca="1" si="155"/>
        <v>50.8</v>
      </c>
      <c r="AD378" s="8">
        <v>1</v>
      </c>
      <c r="AE378" s="8">
        <f t="shared" ca="1" si="157"/>
        <v>50.8</v>
      </c>
      <c r="AF378" s="8">
        <v>1</v>
      </c>
      <c r="AG378" s="13">
        <f t="shared" ca="1" si="159"/>
        <v>50.8</v>
      </c>
      <c r="AH378" s="11">
        <v>0</v>
      </c>
      <c r="AI378" s="8"/>
      <c r="AJ378" s="8">
        <v>0</v>
      </c>
      <c r="AK378" s="8"/>
      <c r="AL378" s="8">
        <v>0</v>
      </c>
      <c r="AM378" s="13"/>
      <c r="AN378" s="11">
        <v>0</v>
      </c>
      <c r="AO378" s="8"/>
      <c r="AP378" s="8">
        <v>0</v>
      </c>
      <c r="AQ378" s="8"/>
      <c r="AR378" s="8">
        <v>0</v>
      </c>
      <c r="AS378" s="13"/>
      <c r="AZ378" s="13"/>
    </row>
    <row r="379" spans="2:52" x14ac:dyDescent="0.3">
      <c r="B379" s="28"/>
      <c r="C379" s="34">
        <v>45050.895833333103</v>
      </c>
      <c r="D379" s="11">
        <v>1</v>
      </c>
      <c r="E379" s="8">
        <f t="shared" si="154"/>
        <v>57.5</v>
      </c>
      <c r="F379" s="8">
        <v>0</v>
      </c>
      <c r="G379" s="8"/>
      <c r="H379" s="8">
        <v>1</v>
      </c>
      <c r="I379" s="8">
        <f t="shared" si="158"/>
        <v>57.5</v>
      </c>
      <c r="J379" s="11">
        <v>1</v>
      </c>
      <c r="K379" s="8">
        <f t="shared" si="149"/>
        <v>25</v>
      </c>
      <c r="L379" s="8">
        <v>1</v>
      </c>
      <c r="M379" s="8">
        <f t="shared" si="162"/>
        <v>25</v>
      </c>
      <c r="N379" s="8">
        <v>1</v>
      </c>
      <c r="O379" s="13">
        <f t="shared" si="152"/>
        <v>25</v>
      </c>
      <c r="P379" s="8">
        <v>1</v>
      </c>
      <c r="Q379" s="8">
        <f t="shared" si="153"/>
        <v>14.4</v>
      </c>
      <c r="R379" s="8">
        <v>1</v>
      </c>
      <c r="S379" s="8">
        <f t="shared" si="151"/>
        <v>14.4</v>
      </c>
      <c r="T379" s="8">
        <v>1</v>
      </c>
      <c r="U379" s="8">
        <f t="shared" si="150"/>
        <v>14.4</v>
      </c>
      <c r="V379" s="11">
        <v>1</v>
      </c>
      <c r="W379" s="8">
        <f t="shared" si="160"/>
        <v>11.1</v>
      </c>
      <c r="X379" s="8">
        <v>1</v>
      </c>
      <c r="Y379" s="8">
        <f t="shared" si="144"/>
        <v>11.1</v>
      </c>
      <c r="Z379" s="8">
        <v>1</v>
      </c>
      <c r="AA379" s="8">
        <f t="shared" si="161"/>
        <v>11.1</v>
      </c>
      <c r="AB379" s="11">
        <v>1</v>
      </c>
      <c r="AC379" s="8">
        <f t="shared" ca="1" si="155"/>
        <v>50.8</v>
      </c>
      <c r="AD379" s="8">
        <v>1</v>
      </c>
      <c r="AE379" s="8">
        <f t="shared" ca="1" si="157"/>
        <v>50.8</v>
      </c>
      <c r="AF379" s="8">
        <v>1</v>
      </c>
      <c r="AG379" s="13">
        <f t="shared" ca="1" si="159"/>
        <v>50.8</v>
      </c>
      <c r="AH379" s="11">
        <v>0</v>
      </c>
      <c r="AI379" s="8"/>
      <c r="AJ379" s="8">
        <v>0</v>
      </c>
      <c r="AK379" s="8"/>
      <c r="AL379" s="8">
        <v>0</v>
      </c>
      <c r="AM379" s="13"/>
      <c r="AN379" s="11">
        <v>0</v>
      </c>
      <c r="AO379" s="8"/>
      <c r="AP379" s="8">
        <v>0</v>
      </c>
      <c r="AQ379" s="8"/>
      <c r="AR379" s="8">
        <v>0</v>
      </c>
      <c r="AS379" s="13"/>
      <c r="AZ379" s="13"/>
    </row>
    <row r="380" spans="2:52" x14ac:dyDescent="0.3">
      <c r="B380" s="28"/>
      <c r="C380" s="34">
        <v>45050.906249999804</v>
      </c>
      <c r="D380" s="11">
        <v>1</v>
      </c>
      <c r="E380" s="8">
        <f t="shared" si="154"/>
        <v>57.5</v>
      </c>
      <c r="F380" s="8">
        <v>0</v>
      </c>
      <c r="G380" s="8"/>
      <c r="H380" s="8">
        <v>1</v>
      </c>
      <c r="I380" s="8">
        <f t="shared" si="158"/>
        <v>57.5</v>
      </c>
      <c r="J380" s="11">
        <v>1</v>
      </c>
      <c r="K380" s="8">
        <f t="shared" ref="K380:K411" si="163">MIN(K379+$B$3/4,$L$3)</f>
        <v>25</v>
      </c>
      <c r="L380" s="8">
        <v>1</v>
      </c>
      <c r="M380" s="8">
        <f t="shared" si="162"/>
        <v>25</v>
      </c>
      <c r="N380" s="8">
        <v>1</v>
      </c>
      <c r="O380" s="13">
        <f t="shared" si="152"/>
        <v>25</v>
      </c>
      <c r="P380" s="8">
        <v>1</v>
      </c>
      <c r="Q380" s="8">
        <f t="shared" si="153"/>
        <v>14.4</v>
      </c>
      <c r="R380" s="8">
        <v>1</v>
      </c>
      <c r="S380" s="8">
        <f t="shared" si="151"/>
        <v>14.4</v>
      </c>
      <c r="T380" s="8">
        <v>1</v>
      </c>
      <c r="U380" s="8">
        <f t="shared" si="150"/>
        <v>14.4</v>
      </c>
      <c r="V380" s="11">
        <v>1</v>
      </c>
      <c r="W380" s="8">
        <f t="shared" si="160"/>
        <v>11.1</v>
      </c>
      <c r="X380" s="8">
        <v>1</v>
      </c>
      <c r="Y380" s="8">
        <f t="shared" si="144"/>
        <v>11.1</v>
      </c>
      <c r="Z380" s="8">
        <v>1</v>
      </c>
      <c r="AA380" s="8">
        <f t="shared" si="161"/>
        <v>11.1</v>
      </c>
      <c r="AB380" s="11">
        <v>1</v>
      </c>
      <c r="AC380" s="8">
        <f t="shared" ca="1" si="155"/>
        <v>50.8</v>
      </c>
      <c r="AD380" s="8">
        <v>1</v>
      </c>
      <c r="AE380" s="8">
        <f t="shared" ca="1" si="157"/>
        <v>50.8</v>
      </c>
      <c r="AF380" s="8">
        <v>1</v>
      </c>
      <c r="AG380" s="13">
        <f t="shared" ca="1" si="159"/>
        <v>50.8</v>
      </c>
      <c r="AH380" s="11">
        <v>0</v>
      </c>
      <c r="AI380" s="8"/>
      <c r="AJ380" s="8">
        <v>0</v>
      </c>
      <c r="AK380" s="8"/>
      <c r="AL380" s="8">
        <v>0</v>
      </c>
      <c r="AM380" s="13"/>
      <c r="AN380" s="11">
        <v>0</v>
      </c>
      <c r="AO380" s="8"/>
      <c r="AP380" s="8">
        <v>0</v>
      </c>
      <c r="AQ380" s="8"/>
      <c r="AR380" s="8">
        <v>0</v>
      </c>
      <c r="AS380" s="13"/>
      <c r="AZ380" s="13"/>
    </row>
    <row r="381" spans="2:52" x14ac:dyDescent="0.3">
      <c r="B381" s="28"/>
      <c r="C381" s="34">
        <v>45050.916666666497</v>
      </c>
      <c r="D381" s="11">
        <v>1</v>
      </c>
      <c r="E381" s="8">
        <f t="shared" si="154"/>
        <v>57.5</v>
      </c>
      <c r="F381" s="8">
        <v>0</v>
      </c>
      <c r="G381" s="8"/>
      <c r="H381" s="8">
        <v>1</v>
      </c>
      <c r="I381" s="8">
        <f t="shared" si="158"/>
        <v>57.5</v>
      </c>
      <c r="J381" s="11">
        <v>1</v>
      </c>
      <c r="K381" s="8">
        <f t="shared" si="163"/>
        <v>25</v>
      </c>
      <c r="L381" s="8">
        <v>1</v>
      </c>
      <c r="M381" s="8">
        <f t="shared" si="162"/>
        <v>25</v>
      </c>
      <c r="N381" s="8">
        <v>1</v>
      </c>
      <c r="O381" s="13">
        <f t="shared" si="152"/>
        <v>25</v>
      </c>
      <c r="P381" s="8">
        <v>1</v>
      </c>
      <c r="Q381" s="8">
        <f t="shared" si="153"/>
        <v>14.4</v>
      </c>
      <c r="R381" s="8">
        <v>1</v>
      </c>
      <c r="S381" s="8">
        <f t="shared" si="151"/>
        <v>14.4</v>
      </c>
      <c r="T381" s="8">
        <v>1</v>
      </c>
      <c r="U381" s="8">
        <f t="shared" si="150"/>
        <v>14.4</v>
      </c>
      <c r="V381" s="11">
        <v>1</v>
      </c>
      <c r="W381" s="8">
        <f t="shared" si="160"/>
        <v>11.1</v>
      </c>
      <c r="X381" s="8">
        <v>1</v>
      </c>
      <c r="Y381" s="8">
        <f t="shared" si="144"/>
        <v>11.1</v>
      </c>
      <c r="Z381" s="8">
        <v>1</v>
      </c>
      <c r="AA381" s="8">
        <f t="shared" si="161"/>
        <v>11.1</v>
      </c>
      <c r="AB381" s="11">
        <v>1</v>
      </c>
      <c r="AC381" s="8">
        <f t="shared" ca="1" si="155"/>
        <v>50.8</v>
      </c>
      <c r="AD381" s="8">
        <v>1</v>
      </c>
      <c r="AE381" s="8">
        <f t="shared" ca="1" si="157"/>
        <v>50.8</v>
      </c>
      <c r="AF381" s="8">
        <v>1</v>
      </c>
      <c r="AG381" s="13">
        <f t="shared" ca="1" si="159"/>
        <v>50.8</v>
      </c>
      <c r="AH381" s="11">
        <v>0</v>
      </c>
      <c r="AI381" s="8"/>
      <c r="AJ381" s="8">
        <v>0</v>
      </c>
      <c r="AK381" s="8"/>
      <c r="AL381" s="8">
        <v>0</v>
      </c>
      <c r="AM381" s="13"/>
      <c r="AN381" s="11">
        <v>0</v>
      </c>
      <c r="AO381" s="8"/>
      <c r="AP381" s="8">
        <v>0</v>
      </c>
      <c r="AQ381" s="8"/>
      <c r="AR381" s="8">
        <v>0</v>
      </c>
      <c r="AS381" s="13"/>
      <c r="AZ381" s="13"/>
    </row>
    <row r="382" spans="2:52" x14ac:dyDescent="0.3">
      <c r="B382" s="28"/>
      <c r="C382" s="34">
        <v>45050.927083333103</v>
      </c>
      <c r="D382" s="11">
        <v>1</v>
      </c>
      <c r="E382" s="8">
        <f t="shared" si="154"/>
        <v>57.5</v>
      </c>
      <c r="F382" s="8">
        <v>1</v>
      </c>
      <c r="G382" s="8">
        <f>MAX(G375-'2. Activiteiten en verbruik'!G6,0)</f>
        <v>57.5</v>
      </c>
      <c r="H382" s="8">
        <v>1</v>
      </c>
      <c r="I382" s="8">
        <f t="shared" si="158"/>
        <v>57.5</v>
      </c>
      <c r="J382" s="11">
        <v>1</v>
      </c>
      <c r="K382" s="8">
        <f t="shared" si="163"/>
        <v>25</v>
      </c>
      <c r="L382" s="8">
        <v>1</v>
      </c>
      <c r="M382" s="8">
        <f t="shared" si="162"/>
        <v>25</v>
      </c>
      <c r="N382" s="8">
        <v>1</v>
      </c>
      <c r="O382" s="13">
        <f t="shared" si="152"/>
        <v>25</v>
      </c>
      <c r="P382" s="8">
        <v>1</v>
      </c>
      <c r="Q382" s="8">
        <f t="shared" si="153"/>
        <v>14.4</v>
      </c>
      <c r="R382" s="8">
        <v>1</v>
      </c>
      <c r="S382" s="8">
        <f t="shared" si="151"/>
        <v>14.4</v>
      </c>
      <c r="T382" s="8">
        <v>1</v>
      </c>
      <c r="U382" s="8">
        <f t="shared" si="150"/>
        <v>14.4</v>
      </c>
      <c r="V382" s="11">
        <v>1</v>
      </c>
      <c r="W382" s="8">
        <f t="shared" si="160"/>
        <v>11.1</v>
      </c>
      <c r="X382" s="8">
        <v>1</v>
      </c>
      <c r="Y382" s="8">
        <f t="shared" si="144"/>
        <v>11.1</v>
      </c>
      <c r="Z382" s="8">
        <v>1</v>
      </c>
      <c r="AA382" s="8">
        <f t="shared" si="161"/>
        <v>11.1</v>
      </c>
      <c r="AB382" s="11">
        <v>1</v>
      </c>
      <c r="AC382" s="8">
        <f t="shared" ca="1" si="155"/>
        <v>50.8</v>
      </c>
      <c r="AD382" s="8">
        <v>1</v>
      </c>
      <c r="AE382" s="8">
        <f t="shared" ca="1" si="157"/>
        <v>50.8</v>
      </c>
      <c r="AF382" s="8">
        <v>1</v>
      </c>
      <c r="AG382" s="13">
        <f t="shared" ca="1" si="159"/>
        <v>50.8</v>
      </c>
      <c r="AH382" s="11">
        <v>0</v>
      </c>
      <c r="AI382" s="8"/>
      <c r="AJ382" s="8">
        <v>0</v>
      </c>
      <c r="AK382" s="8"/>
      <c r="AL382" s="8">
        <v>0</v>
      </c>
      <c r="AM382" s="13"/>
      <c r="AN382" s="11">
        <v>0</v>
      </c>
      <c r="AO382" s="8"/>
      <c r="AP382" s="8">
        <v>0</v>
      </c>
      <c r="AQ382" s="8"/>
      <c r="AR382" s="8">
        <v>0</v>
      </c>
      <c r="AS382" s="13"/>
      <c r="AZ382" s="13"/>
    </row>
    <row r="383" spans="2:52" x14ac:dyDescent="0.3">
      <c r="B383" s="28"/>
      <c r="C383" s="34">
        <v>45050.937499999804</v>
      </c>
      <c r="D383" s="11">
        <v>1</v>
      </c>
      <c r="E383" s="8">
        <f t="shared" si="154"/>
        <v>57.5</v>
      </c>
      <c r="F383" s="8">
        <v>1</v>
      </c>
      <c r="G383" s="8">
        <f t="shared" ref="G383:G422" si="164">MIN(G382+$B$3/4,$F$3)</f>
        <v>57.5</v>
      </c>
      <c r="H383" s="8">
        <v>1</v>
      </c>
      <c r="I383" s="8">
        <f t="shared" si="158"/>
        <v>57.5</v>
      </c>
      <c r="J383" s="11">
        <v>1</v>
      </c>
      <c r="K383" s="8">
        <f t="shared" si="163"/>
        <v>25</v>
      </c>
      <c r="L383" s="8">
        <v>1</v>
      </c>
      <c r="M383" s="8">
        <f t="shared" si="162"/>
        <v>25</v>
      </c>
      <c r="N383" s="8">
        <v>1</v>
      </c>
      <c r="O383" s="13">
        <f t="shared" si="152"/>
        <v>25</v>
      </c>
      <c r="P383" s="8">
        <v>1</v>
      </c>
      <c r="Q383" s="8">
        <f t="shared" si="153"/>
        <v>14.4</v>
      </c>
      <c r="R383" s="8">
        <v>1</v>
      </c>
      <c r="S383" s="8">
        <f t="shared" si="151"/>
        <v>14.4</v>
      </c>
      <c r="T383" s="8">
        <v>1</v>
      </c>
      <c r="U383" s="8">
        <f t="shared" ref="U383:U414" si="165">MIN(U382+$B$3/4,$R$3)</f>
        <v>14.4</v>
      </c>
      <c r="V383" s="11">
        <v>1</v>
      </c>
      <c r="W383" s="8">
        <f t="shared" si="160"/>
        <v>11.1</v>
      </c>
      <c r="X383" s="8">
        <v>1</v>
      </c>
      <c r="Y383" s="8">
        <f t="shared" si="144"/>
        <v>11.1</v>
      </c>
      <c r="Z383" s="8">
        <v>1</v>
      </c>
      <c r="AA383" s="8">
        <f t="shared" si="161"/>
        <v>11.1</v>
      </c>
      <c r="AB383" s="11">
        <v>1</v>
      </c>
      <c r="AC383" s="8">
        <f t="shared" ca="1" si="155"/>
        <v>50.8</v>
      </c>
      <c r="AD383" s="8">
        <v>1</v>
      </c>
      <c r="AE383" s="8">
        <f t="shared" ca="1" si="157"/>
        <v>50.8</v>
      </c>
      <c r="AF383" s="8">
        <v>1</v>
      </c>
      <c r="AG383" s="13">
        <f t="shared" ca="1" si="159"/>
        <v>50.8</v>
      </c>
      <c r="AH383" s="11">
        <v>0</v>
      </c>
      <c r="AI383" s="8"/>
      <c r="AJ383" s="8">
        <v>0</v>
      </c>
      <c r="AK383" s="8"/>
      <c r="AL383" s="8">
        <v>0</v>
      </c>
      <c r="AM383" s="13"/>
      <c r="AN383" s="11">
        <v>0</v>
      </c>
      <c r="AO383" s="8"/>
      <c r="AP383" s="8">
        <v>0</v>
      </c>
      <c r="AQ383" s="8"/>
      <c r="AR383" s="8">
        <v>0</v>
      </c>
      <c r="AS383" s="13"/>
      <c r="AZ383" s="13"/>
    </row>
    <row r="384" spans="2:52" x14ac:dyDescent="0.3">
      <c r="B384" s="28"/>
      <c r="C384" s="34">
        <v>45050.947916666402</v>
      </c>
      <c r="D384" s="11">
        <v>1</v>
      </c>
      <c r="E384" s="8">
        <f t="shared" si="154"/>
        <v>57.5</v>
      </c>
      <c r="F384" s="8">
        <v>1</v>
      </c>
      <c r="G384" s="8">
        <f t="shared" si="164"/>
        <v>57.5</v>
      </c>
      <c r="H384" s="8">
        <v>1</v>
      </c>
      <c r="I384" s="8">
        <f t="shared" si="158"/>
        <v>57.5</v>
      </c>
      <c r="J384" s="11">
        <v>1</v>
      </c>
      <c r="K384" s="8">
        <f t="shared" si="163"/>
        <v>25</v>
      </c>
      <c r="L384" s="8">
        <v>1</v>
      </c>
      <c r="M384" s="8">
        <f t="shared" si="162"/>
        <v>25</v>
      </c>
      <c r="N384" s="8">
        <v>1</v>
      </c>
      <c r="O384" s="13">
        <f t="shared" si="152"/>
        <v>25</v>
      </c>
      <c r="P384" s="8">
        <v>1</v>
      </c>
      <c r="Q384" s="8">
        <f t="shared" si="153"/>
        <v>14.4</v>
      </c>
      <c r="R384" s="8">
        <v>1</v>
      </c>
      <c r="S384" s="8">
        <f t="shared" ref="S384:S415" si="166">MIN(S383+$B$3/4,$R$3)</f>
        <v>14.4</v>
      </c>
      <c r="T384" s="8">
        <v>1</v>
      </c>
      <c r="U384" s="8">
        <f t="shared" si="165"/>
        <v>14.4</v>
      </c>
      <c r="V384" s="11">
        <v>1</v>
      </c>
      <c r="W384" s="8">
        <f t="shared" si="160"/>
        <v>11.1</v>
      </c>
      <c r="X384" s="8">
        <v>1</v>
      </c>
      <c r="Y384" s="8">
        <f t="shared" si="144"/>
        <v>11.1</v>
      </c>
      <c r="Z384" s="8">
        <v>1</v>
      </c>
      <c r="AA384" s="8">
        <f t="shared" si="161"/>
        <v>11.1</v>
      </c>
      <c r="AB384" s="11">
        <v>1</v>
      </c>
      <c r="AC384" s="8">
        <f t="shared" ca="1" si="155"/>
        <v>50.8</v>
      </c>
      <c r="AD384" s="8">
        <v>1</v>
      </c>
      <c r="AE384" s="8">
        <f t="shared" ca="1" si="157"/>
        <v>50.8</v>
      </c>
      <c r="AF384" s="8">
        <v>1</v>
      </c>
      <c r="AG384" s="13">
        <f t="shared" ca="1" si="159"/>
        <v>50.8</v>
      </c>
      <c r="AH384" s="11">
        <v>0</v>
      </c>
      <c r="AI384" s="8"/>
      <c r="AJ384" s="8">
        <v>0</v>
      </c>
      <c r="AK384" s="8"/>
      <c r="AL384" s="8">
        <v>0</v>
      </c>
      <c r="AM384" s="13"/>
      <c r="AN384" s="11">
        <v>0</v>
      </c>
      <c r="AO384" s="8"/>
      <c r="AP384" s="8">
        <v>0</v>
      </c>
      <c r="AQ384" s="8"/>
      <c r="AR384" s="8">
        <v>0</v>
      </c>
      <c r="AS384" s="13"/>
      <c r="AZ384" s="13"/>
    </row>
    <row r="385" spans="2:52" x14ac:dyDescent="0.3">
      <c r="B385" s="28"/>
      <c r="C385" s="34">
        <v>45050.958333333103</v>
      </c>
      <c r="D385" s="11">
        <v>1</v>
      </c>
      <c r="E385" s="8">
        <f t="shared" si="154"/>
        <v>57.5</v>
      </c>
      <c r="F385" s="8">
        <v>1</v>
      </c>
      <c r="G385" s="8">
        <f t="shared" si="164"/>
        <v>57.5</v>
      </c>
      <c r="H385" s="8">
        <v>1</v>
      </c>
      <c r="I385" s="8">
        <f t="shared" si="158"/>
        <v>57.5</v>
      </c>
      <c r="J385" s="11">
        <v>1</v>
      </c>
      <c r="K385" s="8">
        <f t="shared" si="163"/>
        <v>25</v>
      </c>
      <c r="L385" s="8">
        <v>1</v>
      </c>
      <c r="M385" s="8">
        <f t="shared" si="162"/>
        <v>25</v>
      </c>
      <c r="N385" s="8">
        <v>1</v>
      </c>
      <c r="O385" s="13">
        <f t="shared" si="152"/>
        <v>25</v>
      </c>
      <c r="P385" s="8">
        <v>1</v>
      </c>
      <c r="Q385" s="8">
        <f t="shared" si="153"/>
        <v>14.4</v>
      </c>
      <c r="R385" s="8">
        <v>1</v>
      </c>
      <c r="S385" s="8">
        <f t="shared" si="166"/>
        <v>14.4</v>
      </c>
      <c r="T385" s="8">
        <v>1</v>
      </c>
      <c r="U385" s="8">
        <f t="shared" si="165"/>
        <v>14.4</v>
      </c>
      <c r="V385" s="11">
        <v>1</v>
      </c>
      <c r="W385" s="8">
        <f t="shared" si="160"/>
        <v>11.1</v>
      </c>
      <c r="X385" s="8">
        <v>1</v>
      </c>
      <c r="Y385" s="8">
        <f t="shared" si="144"/>
        <v>11.1</v>
      </c>
      <c r="Z385" s="8">
        <v>1</v>
      </c>
      <c r="AA385" s="8">
        <f t="shared" si="161"/>
        <v>11.1</v>
      </c>
      <c r="AB385" s="11">
        <v>1</v>
      </c>
      <c r="AC385" s="8">
        <f t="shared" ca="1" si="155"/>
        <v>50.8</v>
      </c>
      <c r="AD385" s="8">
        <v>1</v>
      </c>
      <c r="AE385" s="8">
        <f t="shared" ca="1" si="157"/>
        <v>50.8</v>
      </c>
      <c r="AF385" s="8">
        <v>1</v>
      </c>
      <c r="AG385" s="13">
        <f t="shared" ca="1" si="159"/>
        <v>50.8</v>
      </c>
      <c r="AH385" s="11">
        <v>0</v>
      </c>
      <c r="AI385" s="8"/>
      <c r="AJ385" s="8">
        <v>0</v>
      </c>
      <c r="AK385" s="8"/>
      <c r="AL385" s="8">
        <v>0</v>
      </c>
      <c r="AM385" s="13"/>
      <c r="AN385" s="11">
        <v>0</v>
      </c>
      <c r="AO385" s="8"/>
      <c r="AP385" s="8">
        <v>0</v>
      </c>
      <c r="AQ385" s="8"/>
      <c r="AR385" s="8">
        <v>0</v>
      </c>
      <c r="AS385" s="13"/>
      <c r="AZ385" s="13"/>
    </row>
    <row r="386" spans="2:52" x14ac:dyDescent="0.3">
      <c r="B386" s="28"/>
      <c r="C386" s="34">
        <v>45050.968749999804</v>
      </c>
      <c r="D386" s="11">
        <v>1</v>
      </c>
      <c r="E386" s="8">
        <f t="shared" si="154"/>
        <v>57.5</v>
      </c>
      <c r="F386" s="8">
        <v>1</v>
      </c>
      <c r="G386" s="8">
        <f t="shared" si="164"/>
        <v>57.5</v>
      </c>
      <c r="H386" s="8">
        <v>1</v>
      </c>
      <c r="I386" s="8">
        <f t="shared" si="158"/>
        <v>57.5</v>
      </c>
      <c r="J386" s="11">
        <v>1</v>
      </c>
      <c r="K386" s="8">
        <f t="shared" si="163"/>
        <v>25</v>
      </c>
      <c r="L386" s="8">
        <v>1</v>
      </c>
      <c r="M386" s="8">
        <f t="shared" si="162"/>
        <v>25</v>
      </c>
      <c r="N386" s="8">
        <v>1</v>
      </c>
      <c r="O386" s="13">
        <f t="shared" si="152"/>
        <v>25</v>
      </c>
      <c r="P386" s="8">
        <v>1</v>
      </c>
      <c r="Q386" s="8">
        <f t="shared" si="153"/>
        <v>14.4</v>
      </c>
      <c r="R386" s="8">
        <v>1</v>
      </c>
      <c r="S386" s="8">
        <f t="shared" si="166"/>
        <v>14.4</v>
      </c>
      <c r="T386" s="8">
        <v>1</v>
      </c>
      <c r="U386" s="8">
        <f t="shared" si="165"/>
        <v>14.4</v>
      </c>
      <c r="V386" s="11">
        <v>1</v>
      </c>
      <c r="W386" s="8">
        <f t="shared" si="160"/>
        <v>11.1</v>
      </c>
      <c r="X386" s="8">
        <v>1</v>
      </c>
      <c r="Y386" s="8">
        <f t="shared" si="144"/>
        <v>11.1</v>
      </c>
      <c r="Z386" s="8">
        <v>1</v>
      </c>
      <c r="AA386" s="8">
        <f t="shared" si="161"/>
        <v>11.1</v>
      </c>
      <c r="AB386" s="11">
        <v>1</v>
      </c>
      <c r="AC386" s="8">
        <f t="shared" ca="1" si="155"/>
        <v>50.8</v>
      </c>
      <c r="AD386" s="8">
        <v>1</v>
      </c>
      <c r="AE386" s="8">
        <f t="shared" ca="1" si="157"/>
        <v>50.8</v>
      </c>
      <c r="AF386" s="8">
        <v>1</v>
      </c>
      <c r="AG386" s="13">
        <f t="shared" ca="1" si="159"/>
        <v>50.8</v>
      </c>
      <c r="AH386" s="11">
        <v>0</v>
      </c>
      <c r="AI386" s="8"/>
      <c r="AJ386" s="8">
        <v>0</v>
      </c>
      <c r="AK386" s="8"/>
      <c r="AL386" s="8">
        <v>0</v>
      </c>
      <c r="AM386" s="13"/>
      <c r="AN386" s="11">
        <v>0</v>
      </c>
      <c r="AO386" s="8"/>
      <c r="AP386" s="8">
        <v>0</v>
      </c>
      <c r="AQ386" s="8"/>
      <c r="AR386" s="8">
        <v>0</v>
      </c>
      <c r="AS386" s="13"/>
      <c r="AZ386" s="13"/>
    </row>
    <row r="387" spans="2:52" x14ac:dyDescent="0.3">
      <c r="B387" s="28"/>
      <c r="C387" s="34">
        <v>45050.979166666402</v>
      </c>
      <c r="D387" s="11">
        <v>1</v>
      </c>
      <c r="E387" s="8">
        <f t="shared" si="154"/>
        <v>57.5</v>
      </c>
      <c r="F387" s="8">
        <v>1</v>
      </c>
      <c r="G387" s="8">
        <f t="shared" si="164"/>
        <v>57.5</v>
      </c>
      <c r="H387" s="8">
        <v>1</v>
      </c>
      <c r="I387" s="8">
        <f t="shared" si="158"/>
        <v>57.5</v>
      </c>
      <c r="J387" s="11">
        <v>1</v>
      </c>
      <c r="K387" s="8">
        <f t="shared" si="163"/>
        <v>25</v>
      </c>
      <c r="L387" s="8">
        <v>1</v>
      </c>
      <c r="M387" s="8">
        <f t="shared" si="162"/>
        <v>25</v>
      </c>
      <c r="N387" s="8">
        <v>1</v>
      </c>
      <c r="O387" s="13">
        <f t="shared" si="152"/>
        <v>25</v>
      </c>
      <c r="P387" s="8">
        <v>1</v>
      </c>
      <c r="Q387" s="8">
        <f t="shared" si="153"/>
        <v>14.4</v>
      </c>
      <c r="R387" s="8">
        <v>1</v>
      </c>
      <c r="S387" s="8">
        <f t="shared" si="166"/>
        <v>14.4</v>
      </c>
      <c r="T387" s="8">
        <v>1</v>
      </c>
      <c r="U387" s="8">
        <f t="shared" si="165"/>
        <v>14.4</v>
      </c>
      <c r="V387" s="11">
        <v>1</v>
      </c>
      <c r="W387" s="8">
        <f t="shared" si="160"/>
        <v>11.1</v>
      </c>
      <c r="X387" s="8">
        <v>1</v>
      </c>
      <c r="Y387" s="8">
        <f t="shared" si="144"/>
        <v>11.1</v>
      </c>
      <c r="Z387" s="8">
        <v>1</v>
      </c>
      <c r="AA387" s="8">
        <f t="shared" si="161"/>
        <v>11.1</v>
      </c>
      <c r="AB387" s="11">
        <v>1</v>
      </c>
      <c r="AC387" s="8">
        <f t="shared" ca="1" si="155"/>
        <v>50.8</v>
      </c>
      <c r="AD387" s="8">
        <v>1</v>
      </c>
      <c r="AE387" s="8">
        <f t="shared" ca="1" si="157"/>
        <v>50.8</v>
      </c>
      <c r="AF387" s="8">
        <v>1</v>
      </c>
      <c r="AG387" s="13">
        <f t="shared" ca="1" si="159"/>
        <v>50.8</v>
      </c>
      <c r="AH387" s="11">
        <v>0</v>
      </c>
      <c r="AI387" s="8"/>
      <c r="AJ387" s="8">
        <v>0</v>
      </c>
      <c r="AK387" s="8"/>
      <c r="AL387" s="8">
        <v>0</v>
      </c>
      <c r="AM387" s="13"/>
      <c r="AN387" s="11">
        <v>0</v>
      </c>
      <c r="AO387" s="8"/>
      <c r="AP387" s="8">
        <v>0</v>
      </c>
      <c r="AQ387" s="8"/>
      <c r="AR387" s="8">
        <v>0</v>
      </c>
      <c r="AS387" s="13"/>
      <c r="AZ387" s="13"/>
    </row>
    <row r="388" spans="2:52" x14ac:dyDescent="0.3">
      <c r="B388" s="29"/>
      <c r="C388" s="35">
        <v>45050.989583333103</v>
      </c>
      <c r="D388" s="14">
        <v>1</v>
      </c>
      <c r="E388" s="8">
        <f t="shared" si="154"/>
        <v>57.5</v>
      </c>
      <c r="F388" s="15">
        <v>1</v>
      </c>
      <c r="G388" s="8">
        <f t="shared" si="164"/>
        <v>57.5</v>
      </c>
      <c r="H388" s="15">
        <v>1</v>
      </c>
      <c r="I388" s="8">
        <f t="shared" si="158"/>
        <v>57.5</v>
      </c>
      <c r="J388" s="14">
        <v>1</v>
      </c>
      <c r="K388" s="8">
        <f t="shared" si="163"/>
        <v>25</v>
      </c>
      <c r="L388" s="15">
        <v>1</v>
      </c>
      <c r="M388" s="8">
        <f t="shared" si="162"/>
        <v>25</v>
      </c>
      <c r="N388" s="15">
        <v>1</v>
      </c>
      <c r="O388" s="13">
        <f t="shared" si="152"/>
        <v>25</v>
      </c>
      <c r="P388" s="15">
        <v>1</v>
      </c>
      <c r="Q388" s="8">
        <f t="shared" si="153"/>
        <v>14.4</v>
      </c>
      <c r="R388" s="15">
        <v>1</v>
      </c>
      <c r="S388" s="8">
        <f t="shared" si="166"/>
        <v>14.4</v>
      </c>
      <c r="T388" s="15">
        <v>1</v>
      </c>
      <c r="U388" s="8">
        <f t="shared" si="165"/>
        <v>14.4</v>
      </c>
      <c r="V388" s="14">
        <v>1</v>
      </c>
      <c r="W388" s="8">
        <f t="shared" si="160"/>
        <v>11.1</v>
      </c>
      <c r="X388" s="15">
        <v>1</v>
      </c>
      <c r="Y388" s="8">
        <f t="shared" si="144"/>
        <v>11.1</v>
      </c>
      <c r="Z388" s="15">
        <v>1</v>
      </c>
      <c r="AA388" s="8">
        <f t="shared" si="161"/>
        <v>11.1</v>
      </c>
      <c r="AB388" s="14">
        <v>1</v>
      </c>
      <c r="AC388" s="8">
        <f t="shared" ca="1" si="155"/>
        <v>50.8</v>
      </c>
      <c r="AD388" s="15">
        <v>1</v>
      </c>
      <c r="AE388" s="8">
        <f t="shared" ca="1" si="157"/>
        <v>50.8</v>
      </c>
      <c r="AF388" s="15">
        <v>1</v>
      </c>
      <c r="AG388" s="13">
        <f t="shared" ca="1" si="159"/>
        <v>50.8</v>
      </c>
      <c r="AH388" s="11">
        <v>0</v>
      </c>
      <c r="AI388" s="15"/>
      <c r="AJ388" s="15">
        <v>0</v>
      </c>
      <c r="AK388" s="15"/>
      <c r="AL388" s="15">
        <v>0</v>
      </c>
      <c r="AM388" s="16"/>
      <c r="AN388" s="11">
        <v>0</v>
      </c>
      <c r="AO388" s="8"/>
      <c r="AP388" s="8">
        <v>0</v>
      </c>
      <c r="AQ388" s="8"/>
      <c r="AR388" s="8">
        <v>0</v>
      </c>
      <c r="AS388" s="13"/>
      <c r="AZ388" s="13"/>
    </row>
    <row r="389" spans="2:52" x14ac:dyDescent="0.3">
      <c r="B389" s="27" t="s">
        <v>138</v>
      </c>
      <c r="C389" s="33">
        <v>45051</v>
      </c>
      <c r="D389" s="10">
        <v>1</v>
      </c>
      <c r="E389" s="9">
        <f t="shared" si="154"/>
        <v>57.5</v>
      </c>
      <c r="F389" s="9">
        <v>1</v>
      </c>
      <c r="G389" s="9">
        <f t="shared" si="164"/>
        <v>57.5</v>
      </c>
      <c r="H389" s="9">
        <v>1</v>
      </c>
      <c r="I389" s="12">
        <f t="shared" si="158"/>
        <v>57.5</v>
      </c>
      <c r="J389" s="10">
        <v>1</v>
      </c>
      <c r="K389" s="9">
        <f t="shared" si="163"/>
        <v>25</v>
      </c>
      <c r="L389" s="9">
        <v>1</v>
      </c>
      <c r="M389" s="9">
        <f t="shared" si="162"/>
        <v>25</v>
      </c>
      <c r="N389" s="9">
        <v>1</v>
      </c>
      <c r="O389" s="12">
        <f t="shared" si="152"/>
        <v>25</v>
      </c>
      <c r="P389" s="9">
        <v>1</v>
      </c>
      <c r="Q389" s="9">
        <f t="shared" si="153"/>
        <v>14.4</v>
      </c>
      <c r="R389" s="9">
        <v>1</v>
      </c>
      <c r="S389" s="9">
        <f t="shared" si="166"/>
        <v>14.4</v>
      </c>
      <c r="T389" s="9">
        <v>1</v>
      </c>
      <c r="U389" s="12">
        <f t="shared" si="165"/>
        <v>14.4</v>
      </c>
      <c r="V389" s="10">
        <v>1</v>
      </c>
      <c r="W389" s="9">
        <f t="shared" si="160"/>
        <v>11.1</v>
      </c>
      <c r="X389" s="9">
        <v>1</v>
      </c>
      <c r="Y389" s="9">
        <f t="shared" si="144"/>
        <v>11.1</v>
      </c>
      <c r="Z389" s="9">
        <v>1</v>
      </c>
      <c r="AA389" s="12">
        <f t="shared" si="161"/>
        <v>11.1</v>
      </c>
      <c r="AB389" s="10">
        <v>1</v>
      </c>
      <c r="AC389" s="9">
        <f t="shared" ca="1" si="155"/>
        <v>50.8</v>
      </c>
      <c r="AD389" s="9">
        <v>1</v>
      </c>
      <c r="AE389" s="9">
        <f t="shared" ca="1" si="157"/>
        <v>50.8</v>
      </c>
      <c r="AF389" s="9">
        <v>1</v>
      </c>
      <c r="AG389" s="12">
        <f t="shared" ca="1" si="159"/>
        <v>50.8</v>
      </c>
      <c r="AH389" s="10">
        <v>0</v>
      </c>
      <c r="AI389" s="9"/>
      <c r="AJ389" s="9">
        <v>0</v>
      </c>
      <c r="AK389" s="9"/>
      <c r="AL389" s="9">
        <v>0</v>
      </c>
      <c r="AM389" s="12"/>
      <c r="AN389" s="10">
        <v>0</v>
      </c>
      <c r="AO389" s="9"/>
      <c r="AP389" s="9">
        <v>0</v>
      </c>
      <c r="AQ389" s="9"/>
      <c r="AR389" s="9">
        <v>0</v>
      </c>
      <c r="AS389" s="12"/>
      <c r="AZ389" s="88"/>
    </row>
    <row r="390" spans="2:52" x14ac:dyDescent="0.3">
      <c r="B390" s="28"/>
      <c r="C390" s="34">
        <v>45051.010416666664</v>
      </c>
      <c r="D390" s="11">
        <v>1</v>
      </c>
      <c r="E390" s="8">
        <f t="shared" si="154"/>
        <v>57.5</v>
      </c>
      <c r="F390" s="8">
        <v>1</v>
      </c>
      <c r="G390" s="8">
        <f t="shared" si="164"/>
        <v>57.5</v>
      </c>
      <c r="H390" s="8">
        <v>1</v>
      </c>
      <c r="I390" s="8">
        <f t="shared" si="158"/>
        <v>57.5</v>
      </c>
      <c r="J390" s="11">
        <v>1</v>
      </c>
      <c r="K390" s="8">
        <f t="shared" si="163"/>
        <v>25</v>
      </c>
      <c r="L390" s="8">
        <v>1</v>
      </c>
      <c r="M390" s="8">
        <f t="shared" si="162"/>
        <v>25</v>
      </c>
      <c r="N390" s="8">
        <v>1</v>
      </c>
      <c r="O390" s="13">
        <f t="shared" si="152"/>
        <v>25</v>
      </c>
      <c r="P390" s="8">
        <v>1</v>
      </c>
      <c r="Q390" s="8">
        <f t="shared" si="153"/>
        <v>14.4</v>
      </c>
      <c r="R390" s="8">
        <v>1</v>
      </c>
      <c r="S390" s="8">
        <f t="shared" si="166"/>
        <v>14.4</v>
      </c>
      <c r="T390" s="8">
        <v>1</v>
      </c>
      <c r="U390" s="8">
        <f t="shared" si="165"/>
        <v>14.4</v>
      </c>
      <c r="V390" s="11">
        <v>1</v>
      </c>
      <c r="W390" s="8">
        <f t="shared" si="160"/>
        <v>11.1</v>
      </c>
      <c r="X390" s="8">
        <v>1</v>
      </c>
      <c r="Y390" s="8">
        <f t="shared" si="144"/>
        <v>11.1</v>
      </c>
      <c r="Z390" s="8">
        <v>1</v>
      </c>
      <c r="AA390" s="8">
        <f t="shared" si="161"/>
        <v>11.1</v>
      </c>
      <c r="AB390" s="11">
        <v>1</v>
      </c>
      <c r="AC390" s="8">
        <f t="shared" ca="1" si="155"/>
        <v>50.8</v>
      </c>
      <c r="AD390" s="8">
        <v>1</v>
      </c>
      <c r="AE390" s="8">
        <f t="shared" ca="1" si="157"/>
        <v>50.8</v>
      </c>
      <c r="AF390" s="8">
        <v>1</v>
      </c>
      <c r="AG390" s="13">
        <f t="shared" ca="1" si="159"/>
        <v>50.8</v>
      </c>
      <c r="AH390" s="11">
        <v>0</v>
      </c>
      <c r="AI390" s="8"/>
      <c r="AJ390" s="8">
        <v>0</v>
      </c>
      <c r="AK390" s="8"/>
      <c r="AL390" s="8">
        <v>0</v>
      </c>
      <c r="AM390" s="13"/>
      <c r="AN390" s="11">
        <v>0</v>
      </c>
      <c r="AO390" s="8"/>
      <c r="AP390" s="8">
        <v>0</v>
      </c>
      <c r="AQ390" s="8"/>
      <c r="AR390" s="8">
        <v>0</v>
      </c>
      <c r="AS390" s="13"/>
      <c r="AZ390" s="13"/>
    </row>
    <row r="391" spans="2:52" x14ac:dyDescent="0.3">
      <c r="B391" s="28"/>
      <c r="C391" s="34">
        <v>45051.020833333299</v>
      </c>
      <c r="D391" s="11">
        <v>1</v>
      </c>
      <c r="E391" s="8">
        <f t="shared" si="154"/>
        <v>57.5</v>
      </c>
      <c r="F391" s="8">
        <v>1</v>
      </c>
      <c r="G391" s="8">
        <f t="shared" si="164"/>
        <v>57.5</v>
      </c>
      <c r="H391" s="8">
        <v>1</v>
      </c>
      <c r="I391" s="8">
        <f t="shared" si="158"/>
        <v>57.5</v>
      </c>
      <c r="J391" s="11">
        <v>1</v>
      </c>
      <c r="K391" s="8">
        <f t="shared" si="163"/>
        <v>25</v>
      </c>
      <c r="L391" s="8">
        <v>1</v>
      </c>
      <c r="M391" s="8">
        <f t="shared" si="162"/>
        <v>25</v>
      </c>
      <c r="N391" s="8">
        <v>1</v>
      </c>
      <c r="O391" s="13">
        <f t="shared" si="152"/>
        <v>25</v>
      </c>
      <c r="P391" s="8">
        <v>1</v>
      </c>
      <c r="Q391" s="8">
        <f t="shared" si="153"/>
        <v>14.4</v>
      </c>
      <c r="R391" s="8">
        <v>1</v>
      </c>
      <c r="S391" s="8">
        <f t="shared" si="166"/>
        <v>14.4</v>
      </c>
      <c r="T391" s="8">
        <v>1</v>
      </c>
      <c r="U391" s="8">
        <f t="shared" si="165"/>
        <v>14.4</v>
      </c>
      <c r="V391" s="11">
        <v>1</v>
      </c>
      <c r="W391" s="8">
        <f t="shared" si="160"/>
        <v>11.1</v>
      </c>
      <c r="X391" s="8">
        <v>1</v>
      </c>
      <c r="Y391" s="8">
        <f t="shared" si="144"/>
        <v>11.1</v>
      </c>
      <c r="Z391" s="8">
        <v>1</v>
      </c>
      <c r="AA391" s="8">
        <f t="shared" si="161"/>
        <v>11.1</v>
      </c>
      <c r="AB391" s="11">
        <v>1</v>
      </c>
      <c r="AC391" s="8">
        <f t="shared" ca="1" si="155"/>
        <v>50.8</v>
      </c>
      <c r="AD391" s="8">
        <v>1</v>
      </c>
      <c r="AE391" s="8">
        <f t="shared" ca="1" si="157"/>
        <v>50.8</v>
      </c>
      <c r="AF391" s="8">
        <v>1</v>
      </c>
      <c r="AG391" s="13">
        <f t="shared" ca="1" si="159"/>
        <v>50.8</v>
      </c>
      <c r="AH391" s="11">
        <v>0</v>
      </c>
      <c r="AI391" s="8"/>
      <c r="AJ391" s="8">
        <v>0</v>
      </c>
      <c r="AK391" s="8"/>
      <c r="AL391" s="8">
        <v>0</v>
      </c>
      <c r="AM391" s="13"/>
      <c r="AN391" s="11">
        <v>0</v>
      </c>
      <c r="AO391" s="8"/>
      <c r="AP391" s="8">
        <v>0</v>
      </c>
      <c r="AQ391" s="8"/>
      <c r="AR391" s="8">
        <v>0</v>
      </c>
      <c r="AS391" s="13"/>
      <c r="AZ391" s="13"/>
    </row>
    <row r="392" spans="2:52" x14ac:dyDescent="0.3">
      <c r="B392" s="28"/>
      <c r="C392" s="34">
        <v>45051.03125</v>
      </c>
      <c r="D392" s="11">
        <v>1</v>
      </c>
      <c r="E392" s="8">
        <f t="shared" si="154"/>
        <v>57.5</v>
      </c>
      <c r="F392" s="8">
        <v>1</v>
      </c>
      <c r="G392" s="8">
        <f t="shared" si="164"/>
        <v>57.5</v>
      </c>
      <c r="H392" s="8">
        <v>1</v>
      </c>
      <c r="I392" s="8">
        <f t="shared" si="158"/>
        <v>57.5</v>
      </c>
      <c r="J392" s="11">
        <v>1</v>
      </c>
      <c r="K392" s="8">
        <f t="shared" si="163"/>
        <v>25</v>
      </c>
      <c r="L392" s="8">
        <v>1</v>
      </c>
      <c r="M392" s="8">
        <f t="shared" si="162"/>
        <v>25</v>
      </c>
      <c r="N392" s="8">
        <v>1</v>
      </c>
      <c r="O392" s="13">
        <f t="shared" si="152"/>
        <v>25</v>
      </c>
      <c r="P392" s="8">
        <v>1</v>
      </c>
      <c r="Q392" s="8">
        <f t="shared" si="153"/>
        <v>14.4</v>
      </c>
      <c r="R392" s="8">
        <v>1</v>
      </c>
      <c r="S392" s="8">
        <f t="shared" si="166"/>
        <v>14.4</v>
      </c>
      <c r="T392" s="8">
        <v>1</v>
      </c>
      <c r="U392" s="8">
        <f t="shared" si="165"/>
        <v>14.4</v>
      </c>
      <c r="V392" s="11">
        <v>1</v>
      </c>
      <c r="W392" s="8">
        <f t="shared" si="160"/>
        <v>11.1</v>
      </c>
      <c r="X392" s="8">
        <v>1</v>
      </c>
      <c r="Y392" s="8">
        <f t="shared" si="144"/>
        <v>11.1</v>
      </c>
      <c r="Z392" s="8">
        <v>1</v>
      </c>
      <c r="AA392" s="8">
        <f t="shared" si="161"/>
        <v>11.1</v>
      </c>
      <c r="AB392" s="11">
        <v>1</v>
      </c>
      <c r="AC392" s="8">
        <f t="shared" ca="1" si="155"/>
        <v>50.8</v>
      </c>
      <c r="AD392" s="8">
        <v>1</v>
      </c>
      <c r="AE392" s="8">
        <f t="shared" ca="1" si="157"/>
        <v>50.8</v>
      </c>
      <c r="AF392" s="8">
        <v>1</v>
      </c>
      <c r="AG392" s="13">
        <f t="shared" ca="1" si="159"/>
        <v>50.8</v>
      </c>
      <c r="AH392" s="11">
        <v>0</v>
      </c>
      <c r="AI392" s="8"/>
      <c r="AJ392" s="8">
        <v>0</v>
      </c>
      <c r="AK392" s="8"/>
      <c r="AL392" s="8">
        <v>0</v>
      </c>
      <c r="AM392" s="13"/>
      <c r="AN392" s="11">
        <v>0</v>
      </c>
      <c r="AO392" s="8"/>
      <c r="AP392" s="8">
        <v>0</v>
      </c>
      <c r="AQ392" s="8"/>
      <c r="AR392" s="8">
        <v>0</v>
      </c>
      <c r="AS392" s="13"/>
      <c r="AZ392" s="13"/>
    </row>
    <row r="393" spans="2:52" x14ac:dyDescent="0.3">
      <c r="B393" s="28"/>
      <c r="C393" s="34">
        <v>45051.041666666701</v>
      </c>
      <c r="D393" s="11">
        <v>1</v>
      </c>
      <c r="E393" s="8">
        <f t="shared" si="154"/>
        <v>57.5</v>
      </c>
      <c r="F393" s="8">
        <v>1</v>
      </c>
      <c r="G393" s="8">
        <f t="shared" si="164"/>
        <v>57.5</v>
      </c>
      <c r="H393" s="8">
        <v>1</v>
      </c>
      <c r="I393" s="8">
        <f t="shared" si="158"/>
        <v>57.5</v>
      </c>
      <c r="J393" s="11">
        <v>1</v>
      </c>
      <c r="K393" s="8">
        <f t="shared" si="163"/>
        <v>25</v>
      </c>
      <c r="L393" s="8">
        <v>1</v>
      </c>
      <c r="M393" s="8">
        <f t="shared" si="162"/>
        <v>25</v>
      </c>
      <c r="N393" s="8">
        <v>1</v>
      </c>
      <c r="O393" s="13">
        <f t="shared" si="152"/>
        <v>25</v>
      </c>
      <c r="P393" s="8">
        <v>1</v>
      </c>
      <c r="Q393" s="8">
        <f t="shared" si="153"/>
        <v>14.4</v>
      </c>
      <c r="R393" s="8">
        <v>1</v>
      </c>
      <c r="S393" s="8">
        <f t="shared" si="166"/>
        <v>14.4</v>
      </c>
      <c r="T393" s="8">
        <v>1</v>
      </c>
      <c r="U393" s="8">
        <f t="shared" si="165"/>
        <v>14.4</v>
      </c>
      <c r="V393" s="11">
        <v>1</v>
      </c>
      <c r="W393" s="8">
        <f t="shared" si="160"/>
        <v>11.1</v>
      </c>
      <c r="X393" s="8">
        <v>1</v>
      </c>
      <c r="Y393" s="8">
        <f t="shared" si="144"/>
        <v>11.1</v>
      </c>
      <c r="Z393" s="8">
        <v>1</v>
      </c>
      <c r="AA393" s="8">
        <f t="shared" si="161"/>
        <v>11.1</v>
      </c>
      <c r="AB393" s="11">
        <v>1</v>
      </c>
      <c r="AC393" s="8">
        <f t="shared" ca="1" si="155"/>
        <v>50.8</v>
      </c>
      <c r="AD393" s="8">
        <v>1</v>
      </c>
      <c r="AE393" s="8">
        <f t="shared" ca="1" si="157"/>
        <v>50.8</v>
      </c>
      <c r="AF393" s="8">
        <v>1</v>
      </c>
      <c r="AG393" s="13">
        <f t="shared" ca="1" si="159"/>
        <v>50.8</v>
      </c>
      <c r="AH393" s="11">
        <v>0</v>
      </c>
      <c r="AI393" s="8"/>
      <c r="AJ393" s="8">
        <v>0</v>
      </c>
      <c r="AK393" s="8"/>
      <c r="AL393" s="8">
        <v>0</v>
      </c>
      <c r="AM393" s="13"/>
      <c r="AN393" s="11">
        <v>0</v>
      </c>
      <c r="AO393" s="8"/>
      <c r="AP393" s="8">
        <v>0</v>
      </c>
      <c r="AQ393" s="8"/>
      <c r="AR393" s="8">
        <v>0</v>
      </c>
      <c r="AS393" s="13"/>
      <c r="AZ393" s="13"/>
    </row>
    <row r="394" spans="2:52" x14ac:dyDescent="0.3">
      <c r="B394" s="28"/>
      <c r="C394" s="34">
        <v>45051.052083333299</v>
      </c>
      <c r="D394" s="11">
        <v>1</v>
      </c>
      <c r="E394" s="8">
        <f t="shared" si="154"/>
        <v>57.5</v>
      </c>
      <c r="F394" s="8">
        <v>1</v>
      </c>
      <c r="G394" s="8">
        <f t="shared" si="164"/>
        <v>57.5</v>
      </c>
      <c r="H394" s="8">
        <v>1</v>
      </c>
      <c r="I394" s="8">
        <f t="shared" si="158"/>
        <v>57.5</v>
      </c>
      <c r="J394" s="11">
        <v>1</v>
      </c>
      <c r="K394" s="8">
        <f t="shared" si="163"/>
        <v>25</v>
      </c>
      <c r="L394" s="8">
        <v>1</v>
      </c>
      <c r="M394" s="8">
        <f t="shared" si="162"/>
        <v>25</v>
      </c>
      <c r="N394" s="8">
        <v>1</v>
      </c>
      <c r="O394" s="13">
        <f t="shared" ref="O394:O425" si="167">MIN(O393+$B$3/4,$L$3)</f>
        <v>25</v>
      </c>
      <c r="P394" s="8">
        <v>1</v>
      </c>
      <c r="Q394" s="8">
        <f t="shared" ref="Q394:Q425" si="168">MIN(Q393+$B$3/4,$R$3)</f>
        <v>14.4</v>
      </c>
      <c r="R394" s="8">
        <v>1</v>
      </c>
      <c r="S394" s="8">
        <f t="shared" si="166"/>
        <v>14.4</v>
      </c>
      <c r="T394" s="8">
        <v>1</v>
      </c>
      <c r="U394" s="8">
        <f t="shared" si="165"/>
        <v>14.4</v>
      </c>
      <c r="V394" s="11">
        <v>1</v>
      </c>
      <c r="W394" s="8">
        <f t="shared" si="160"/>
        <v>11.1</v>
      </c>
      <c r="X394" s="8">
        <v>1</v>
      </c>
      <c r="Y394" s="8">
        <f t="shared" si="144"/>
        <v>11.1</v>
      </c>
      <c r="Z394" s="8">
        <v>1</v>
      </c>
      <c r="AA394" s="8">
        <f t="shared" si="161"/>
        <v>11.1</v>
      </c>
      <c r="AB394" s="11">
        <v>1</v>
      </c>
      <c r="AC394" s="8">
        <f t="shared" ca="1" si="155"/>
        <v>50.8</v>
      </c>
      <c r="AD394" s="8">
        <v>1</v>
      </c>
      <c r="AE394" s="8">
        <f t="shared" ca="1" si="157"/>
        <v>50.8</v>
      </c>
      <c r="AF394" s="8">
        <v>1</v>
      </c>
      <c r="AG394" s="13">
        <f t="shared" ca="1" si="159"/>
        <v>50.8</v>
      </c>
      <c r="AH394" s="11">
        <v>0</v>
      </c>
      <c r="AI394" s="8"/>
      <c r="AJ394" s="8">
        <v>0</v>
      </c>
      <c r="AK394" s="8"/>
      <c r="AL394" s="8">
        <v>0</v>
      </c>
      <c r="AM394" s="13"/>
      <c r="AN394" s="11">
        <v>0</v>
      </c>
      <c r="AO394" s="8"/>
      <c r="AP394" s="8">
        <v>0</v>
      </c>
      <c r="AQ394" s="8"/>
      <c r="AR394" s="8">
        <v>0</v>
      </c>
      <c r="AS394" s="13"/>
      <c r="AZ394" s="13"/>
    </row>
    <row r="395" spans="2:52" x14ac:dyDescent="0.3">
      <c r="B395" s="28"/>
      <c r="C395" s="34">
        <v>45051.0625</v>
      </c>
      <c r="D395" s="11">
        <v>1</v>
      </c>
      <c r="E395" s="8">
        <f t="shared" ref="E395:E423" si="169">MIN(E394+$B$3/4,$F$3)</f>
        <v>57.5</v>
      </c>
      <c r="F395" s="8">
        <v>1</v>
      </c>
      <c r="G395" s="8">
        <f t="shared" si="164"/>
        <v>57.5</v>
      </c>
      <c r="H395" s="8">
        <v>1</v>
      </c>
      <c r="I395" s="8">
        <f t="shared" si="158"/>
        <v>57.5</v>
      </c>
      <c r="J395" s="11">
        <v>1</v>
      </c>
      <c r="K395" s="8">
        <f t="shared" si="163"/>
        <v>25</v>
      </c>
      <c r="L395" s="8">
        <v>1</v>
      </c>
      <c r="M395" s="8">
        <f t="shared" si="162"/>
        <v>25</v>
      </c>
      <c r="N395" s="8">
        <v>1</v>
      </c>
      <c r="O395" s="13">
        <f t="shared" si="167"/>
        <v>25</v>
      </c>
      <c r="P395" s="8">
        <v>1</v>
      </c>
      <c r="Q395" s="8">
        <f t="shared" si="168"/>
        <v>14.4</v>
      </c>
      <c r="R395" s="8">
        <v>1</v>
      </c>
      <c r="S395" s="8">
        <f t="shared" si="166"/>
        <v>14.4</v>
      </c>
      <c r="T395" s="8">
        <v>1</v>
      </c>
      <c r="U395" s="8">
        <f t="shared" si="165"/>
        <v>14.4</v>
      </c>
      <c r="V395" s="11">
        <v>1</v>
      </c>
      <c r="W395" s="8">
        <f t="shared" si="160"/>
        <v>11.1</v>
      </c>
      <c r="X395" s="8">
        <v>1</v>
      </c>
      <c r="Y395" s="8">
        <f t="shared" si="144"/>
        <v>11.1</v>
      </c>
      <c r="Z395" s="8">
        <v>1</v>
      </c>
      <c r="AA395" s="8">
        <f t="shared" si="161"/>
        <v>11.1</v>
      </c>
      <c r="AB395" s="11">
        <v>1</v>
      </c>
      <c r="AC395" s="8">
        <f t="shared" ref="AC395:AC423" ca="1" si="170">MIN(AC394+$B$3/4,$AD$3)</f>
        <v>50.8</v>
      </c>
      <c r="AD395" s="8">
        <v>1</v>
      </c>
      <c r="AE395" s="8">
        <f t="shared" ca="1" si="157"/>
        <v>50.8</v>
      </c>
      <c r="AF395" s="8">
        <v>1</v>
      </c>
      <c r="AG395" s="13">
        <f t="shared" ca="1" si="159"/>
        <v>50.8</v>
      </c>
      <c r="AH395" s="11">
        <v>0</v>
      </c>
      <c r="AI395" s="8"/>
      <c r="AJ395" s="8">
        <v>0</v>
      </c>
      <c r="AK395" s="8"/>
      <c r="AL395" s="8">
        <v>0</v>
      </c>
      <c r="AM395" s="13"/>
      <c r="AN395" s="11">
        <v>0</v>
      </c>
      <c r="AO395" s="8"/>
      <c r="AP395" s="8">
        <v>0</v>
      </c>
      <c r="AQ395" s="8"/>
      <c r="AR395" s="8">
        <v>0</v>
      </c>
      <c r="AS395" s="13"/>
      <c r="AZ395" s="13"/>
    </row>
    <row r="396" spans="2:52" x14ac:dyDescent="0.3">
      <c r="B396" s="28"/>
      <c r="C396" s="34">
        <v>45051.072916666599</v>
      </c>
      <c r="D396" s="11">
        <v>1</v>
      </c>
      <c r="E396" s="8">
        <f t="shared" si="169"/>
        <v>57.5</v>
      </c>
      <c r="F396" s="8">
        <v>1</v>
      </c>
      <c r="G396" s="8">
        <f t="shared" si="164"/>
        <v>57.5</v>
      </c>
      <c r="H396" s="8">
        <v>1</v>
      </c>
      <c r="I396" s="8">
        <f t="shared" si="158"/>
        <v>57.5</v>
      </c>
      <c r="J396" s="11">
        <v>1</v>
      </c>
      <c r="K396" s="8">
        <f t="shared" si="163"/>
        <v>25</v>
      </c>
      <c r="L396" s="8">
        <v>1</v>
      </c>
      <c r="M396" s="8">
        <f t="shared" si="162"/>
        <v>25</v>
      </c>
      <c r="N396" s="8">
        <v>1</v>
      </c>
      <c r="O396" s="13">
        <f t="shared" si="167"/>
        <v>25</v>
      </c>
      <c r="P396" s="8">
        <v>1</v>
      </c>
      <c r="Q396" s="8">
        <f t="shared" si="168"/>
        <v>14.4</v>
      </c>
      <c r="R396" s="8">
        <v>1</v>
      </c>
      <c r="S396" s="8">
        <f t="shared" si="166"/>
        <v>14.4</v>
      </c>
      <c r="T396" s="8">
        <v>1</v>
      </c>
      <c r="U396" s="8">
        <f t="shared" si="165"/>
        <v>14.4</v>
      </c>
      <c r="V396" s="11">
        <v>1</v>
      </c>
      <c r="W396" s="8">
        <f t="shared" si="160"/>
        <v>11.1</v>
      </c>
      <c r="X396" s="8">
        <v>1</v>
      </c>
      <c r="Y396" s="8">
        <f t="shared" si="144"/>
        <v>11.1</v>
      </c>
      <c r="Z396" s="8">
        <v>1</v>
      </c>
      <c r="AA396" s="8">
        <f t="shared" si="161"/>
        <v>11.1</v>
      </c>
      <c r="AB396" s="11">
        <v>1</v>
      </c>
      <c r="AC396" s="8">
        <f t="shared" ca="1" si="170"/>
        <v>50.8</v>
      </c>
      <c r="AD396" s="8">
        <v>1</v>
      </c>
      <c r="AE396" s="8">
        <f t="shared" ref="AE396:AE422" ca="1" si="171">MIN(AE395+$B$3/4,$AD$3)</f>
        <v>50.8</v>
      </c>
      <c r="AF396" s="8">
        <v>1</v>
      </c>
      <c r="AG396" s="13">
        <f t="shared" ca="1" si="159"/>
        <v>50.8</v>
      </c>
      <c r="AH396" s="11">
        <v>0</v>
      </c>
      <c r="AI396" s="8"/>
      <c r="AJ396" s="8">
        <v>0</v>
      </c>
      <c r="AK396" s="8"/>
      <c r="AL396" s="8">
        <v>0</v>
      </c>
      <c r="AM396" s="13"/>
      <c r="AN396" s="11">
        <v>0</v>
      </c>
      <c r="AO396" s="8"/>
      <c r="AP396" s="8">
        <v>0</v>
      </c>
      <c r="AQ396" s="8"/>
      <c r="AR396" s="8">
        <v>0</v>
      </c>
      <c r="AS396" s="13"/>
      <c r="AZ396" s="13"/>
    </row>
    <row r="397" spans="2:52" x14ac:dyDescent="0.3">
      <c r="B397" s="28"/>
      <c r="C397" s="34">
        <v>45051.083333333299</v>
      </c>
      <c r="D397" s="11">
        <v>1</v>
      </c>
      <c r="E397" s="8">
        <f t="shared" si="169"/>
        <v>57.5</v>
      </c>
      <c r="F397" s="8">
        <v>1</v>
      </c>
      <c r="G397" s="8">
        <f t="shared" si="164"/>
        <v>57.5</v>
      </c>
      <c r="H397" s="8">
        <v>1</v>
      </c>
      <c r="I397" s="8">
        <f t="shared" ref="I397:I421" si="172">MIN(I396+$B$3/4,$F$3)</f>
        <v>57.5</v>
      </c>
      <c r="J397" s="11">
        <v>1</v>
      </c>
      <c r="K397" s="8">
        <f t="shared" si="163"/>
        <v>25</v>
      </c>
      <c r="L397" s="8">
        <v>1</v>
      </c>
      <c r="M397" s="8">
        <f t="shared" si="162"/>
        <v>25</v>
      </c>
      <c r="N397" s="8">
        <v>1</v>
      </c>
      <c r="O397" s="13">
        <f t="shared" si="167"/>
        <v>25</v>
      </c>
      <c r="P397" s="8">
        <v>1</v>
      </c>
      <c r="Q397" s="8">
        <f t="shared" si="168"/>
        <v>14.4</v>
      </c>
      <c r="R397" s="8">
        <v>1</v>
      </c>
      <c r="S397" s="8">
        <f t="shared" si="166"/>
        <v>14.4</v>
      </c>
      <c r="T397" s="8">
        <v>1</v>
      </c>
      <c r="U397" s="8">
        <f t="shared" si="165"/>
        <v>14.4</v>
      </c>
      <c r="V397" s="11">
        <v>1</v>
      </c>
      <c r="W397" s="8">
        <f t="shared" si="160"/>
        <v>11.1</v>
      </c>
      <c r="X397" s="8">
        <v>1</v>
      </c>
      <c r="Y397" s="8">
        <f t="shared" si="144"/>
        <v>11.1</v>
      </c>
      <c r="Z397" s="8">
        <v>1</v>
      </c>
      <c r="AA397" s="8">
        <f t="shared" si="161"/>
        <v>11.1</v>
      </c>
      <c r="AB397" s="11">
        <v>1</v>
      </c>
      <c r="AC397" s="8">
        <f t="shared" ca="1" si="170"/>
        <v>50.8</v>
      </c>
      <c r="AD397" s="8">
        <v>1</v>
      </c>
      <c r="AE397" s="8">
        <f t="shared" ca="1" si="171"/>
        <v>50.8</v>
      </c>
      <c r="AF397" s="8">
        <v>1</v>
      </c>
      <c r="AG397" s="13">
        <f t="shared" ref="AG397:AG421" ca="1" si="173">MIN(AG396+$B$3/4,$AD$3)</f>
        <v>50.8</v>
      </c>
      <c r="AH397" s="11">
        <v>0</v>
      </c>
      <c r="AI397" s="8"/>
      <c r="AJ397" s="8">
        <v>0</v>
      </c>
      <c r="AK397" s="8"/>
      <c r="AL397" s="8">
        <v>0</v>
      </c>
      <c r="AM397" s="13"/>
      <c r="AN397" s="11">
        <v>0</v>
      </c>
      <c r="AO397" s="8"/>
      <c r="AP397" s="8">
        <v>0</v>
      </c>
      <c r="AQ397" s="8"/>
      <c r="AR397" s="8">
        <v>0</v>
      </c>
      <c r="AS397" s="13"/>
      <c r="AZ397" s="13"/>
    </row>
    <row r="398" spans="2:52" x14ac:dyDescent="0.3">
      <c r="B398" s="28"/>
      <c r="C398" s="34">
        <v>45051.09375</v>
      </c>
      <c r="D398" s="11">
        <v>1</v>
      </c>
      <c r="E398" s="8">
        <f t="shared" si="169"/>
        <v>57.5</v>
      </c>
      <c r="F398" s="8">
        <v>1</v>
      </c>
      <c r="G398" s="8">
        <f t="shared" si="164"/>
        <v>57.5</v>
      </c>
      <c r="H398" s="8">
        <v>1</v>
      </c>
      <c r="I398" s="8">
        <f t="shared" si="172"/>
        <v>57.5</v>
      </c>
      <c r="J398" s="11">
        <v>1</v>
      </c>
      <c r="K398" s="8">
        <f t="shared" si="163"/>
        <v>25</v>
      </c>
      <c r="L398" s="8">
        <v>1</v>
      </c>
      <c r="M398" s="8">
        <f t="shared" si="162"/>
        <v>25</v>
      </c>
      <c r="N398" s="8">
        <v>1</v>
      </c>
      <c r="O398" s="13">
        <f t="shared" si="167"/>
        <v>25</v>
      </c>
      <c r="P398" s="8">
        <v>1</v>
      </c>
      <c r="Q398" s="8">
        <f t="shared" si="168"/>
        <v>14.4</v>
      </c>
      <c r="R398" s="8">
        <v>1</v>
      </c>
      <c r="S398" s="8">
        <f t="shared" si="166"/>
        <v>14.4</v>
      </c>
      <c r="T398" s="8">
        <v>1</v>
      </c>
      <c r="U398" s="8">
        <f t="shared" si="165"/>
        <v>14.4</v>
      </c>
      <c r="V398" s="11">
        <v>1</v>
      </c>
      <c r="W398" s="8">
        <f t="shared" si="160"/>
        <v>11.1</v>
      </c>
      <c r="X398" s="8">
        <v>1</v>
      </c>
      <c r="Y398" s="8">
        <f t="shared" si="144"/>
        <v>11.1</v>
      </c>
      <c r="Z398" s="8">
        <v>1</v>
      </c>
      <c r="AA398" s="8">
        <f t="shared" si="161"/>
        <v>11.1</v>
      </c>
      <c r="AB398" s="11">
        <v>1</v>
      </c>
      <c r="AC398" s="8">
        <f t="shared" ca="1" si="170"/>
        <v>50.8</v>
      </c>
      <c r="AD398" s="8">
        <v>1</v>
      </c>
      <c r="AE398" s="8">
        <f t="shared" ca="1" si="171"/>
        <v>50.8</v>
      </c>
      <c r="AF398" s="8">
        <v>1</v>
      </c>
      <c r="AG398" s="13">
        <f t="shared" ca="1" si="173"/>
        <v>50.8</v>
      </c>
      <c r="AH398" s="11">
        <v>0</v>
      </c>
      <c r="AI398" s="8"/>
      <c r="AJ398" s="8">
        <v>0</v>
      </c>
      <c r="AK398" s="8"/>
      <c r="AL398" s="8">
        <v>0</v>
      </c>
      <c r="AM398" s="13"/>
      <c r="AN398" s="11">
        <v>0</v>
      </c>
      <c r="AO398" s="8"/>
      <c r="AP398" s="8">
        <v>0</v>
      </c>
      <c r="AQ398" s="8"/>
      <c r="AR398" s="8">
        <v>0</v>
      </c>
      <c r="AS398" s="13"/>
      <c r="AZ398" s="13"/>
    </row>
    <row r="399" spans="2:52" x14ac:dyDescent="0.3">
      <c r="B399" s="28"/>
      <c r="C399" s="34">
        <v>45051.104166666599</v>
      </c>
      <c r="D399" s="11">
        <v>1</v>
      </c>
      <c r="E399" s="8">
        <f t="shared" si="169"/>
        <v>57.5</v>
      </c>
      <c r="F399" s="8">
        <v>1</v>
      </c>
      <c r="G399" s="8">
        <f t="shared" si="164"/>
        <v>57.5</v>
      </c>
      <c r="H399" s="8">
        <v>1</v>
      </c>
      <c r="I399" s="8">
        <f t="shared" si="172"/>
        <v>57.5</v>
      </c>
      <c r="J399" s="11">
        <v>1</v>
      </c>
      <c r="K399" s="8">
        <f t="shared" si="163"/>
        <v>25</v>
      </c>
      <c r="L399" s="8">
        <v>1</v>
      </c>
      <c r="M399" s="8">
        <f t="shared" si="162"/>
        <v>25</v>
      </c>
      <c r="N399" s="8">
        <v>1</v>
      </c>
      <c r="O399" s="13">
        <f t="shared" si="167"/>
        <v>25</v>
      </c>
      <c r="P399" s="8">
        <v>1</v>
      </c>
      <c r="Q399" s="8">
        <f t="shared" si="168"/>
        <v>14.4</v>
      </c>
      <c r="R399" s="8">
        <v>1</v>
      </c>
      <c r="S399" s="8">
        <f t="shared" si="166"/>
        <v>14.4</v>
      </c>
      <c r="T399" s="8">
        <v>1</v>
      </c>
      <c r="U399" s="8">
        <f t="shared" si="165"/>
        <v>14.4</v>
      </c>
      <c r="V399" s="11">
        <v>1</v>
      </c>
      <c r="W399" s="8">
        <f t="shared" si="160"/>
        <v>11.1</v>
      </c>
      <c r="X399" s="8">
        <v>1</v>
      </c>
      <c r="Y399" s="8">
        <f t="shared" si="144"/>
        <v>11.1</v>
      </c>
      <c r="Z399" s="8">
        <v>1</v>
      </c>
      <c r="AA399" s="8">
        <f t="shared" si="161"/>
        <v>11.1</v>
      </c>
      <c r="AB399" s="11">
        <v>1</v>
      </c>
      <c r="AC399" s="8">
        <f t="shared" ca="1" si="170"/>
        <v>50.8</v>
      </c>
      <c r="AD399" s="8">
        <v>1</v>
      </c>
      <c r="AE399" s="8">
        <f t="shared" ca="1" si="171"/>
        <v>50.8</v>
      </c>
      <c r="AF399" s="8">
        <v>1</v>
      </c>
      <c r="AG399" s="13">
        <f t="shared" ca="1" si="173"/>
        <v>50.8</v>
      </c>
      <c r="AH399" s="11">
        <v>0</v>
      </c>
      <c r="AI399" s="8"/>
      <c r="AJ399" s="8">
        <v>0</v>
      </c>
      <c r="AK399" s="8"/>
      <c r="AL399" s="8">
        <v>0</v>
      </c>
      <c r="AM399" s="13"/>
      <c r="AN399" s="11">
        <v>0</v>
      </c>
      <c r="AO399" s="8"/>
      <c r="AP399" s="8">
        <v>0</v>
      </c>
      <c r="AQ399" s="8"/>
      <c r="AR399" s="8">
        <v>0</v>
      </c>
      <c r="AS399" s="13"/>
      <c r="AZ399" s="13"/>
    </row>
    <row r="400" spans="2:52" x14ac:dyDescent="0.3">
      <c r="B400" s="28"/>
      <c r="C400" s="34">
        <v>45051.114583333299</v>
      </c>
      <c r="D400" s="11">
        <v>1</v>
      </c>
      <c r="E400" s="8">
        <f t="shared" si="169"/>
        <v>57.5</v>
      </c>
      <c r="F400" s="8">
        <v>1</v>
      </c>
      <c r="G400" s="8">
        <f t="shared" si="164"/>
        <v>57.5</v>
      </c>
      <c r="H400" s="8">
        <v>1</v>
      </c>
      <c r="I400" s="8">
        <f t="shared" si="172"/>
        <v>57.5</v>
      </c>
      <c r="J400" s="11">
        <v>1</v>
      </c>
      <c r="K400" s="8">
        <f t="shared" si="163"/>
        <v>25</v>
      </c>
      <c r="L400" s="8">
        <v>1</v>
      </c>
      <c r="M400" s="8">
        <f t="shared" si="162"/>
        <v>25</v>
      </c>
      <c r="N400" s="8">
        <v>1</v>
      </c>
      <c r="O400" s="13">
        <f t="shared" si="167"/>
        <v>25</v>
      </c>
      <c r="P400" s="8">
        <v>1</v>
      </c>
      <c r="Q400" s="8">
        <f t="shared" si="168"/>
        <v>14.4</v>
      </c>
      <c r="R400" s="8">
        <v>1</v>
      </c>
      <c r="S400" s="8">
        <f t="shared" si="166"/>
        <v>14.4</v>
      </c>
      <c r="T400" s="8">
        <v>1</v>
      </c>
      <c r="U400" s="8">
        <f t="shared" si="165"/>
        <v>14.4</v>
      </c>
      <c r="V400" s="11">
        <v>1</v>
      </c>
      <c r="W400" s="8">
        <f t="shared" si="160"/>
        <v>11.1</v>
      </c>
      <c r="X400" s="8">
        <v>1</v>
      </c>
      <c r="Y400" s="8">
        <f t="shared" si="144"/>
        <v>11.1</v>
      </c>
      <c r="Z400" s="8">
        <v>1</v>
      </c>
      <c r="AA400" s="8">
        <f t="shared" si="161"/>
        <v>11.1</v>
      </c>
      <c r="AB400" s="11">
        <v>1</v>
      </c>
      <c r="AC400" s="8">
        <f t="shared" ca="1" si="170"/>
        <v>50.8</v>
      </c>
      <c r="AD400" s="8">
        <v>1</v>
      </c>
      <c r="AE400" s="8">
        <f t="shared" ca="1" si="171"/>
        <v>50.8</v>
      </c>
      <c r="AF400" s="8">
        <v>1</v>
      </c>
      <c r="AG400" s="13">
        <f t="shared" ca="1" si="173"/>
        <v>50.8</v>
      </c>
      <c r="AH400" s="11">
        <v>0</v>
      </c>
      <c r="AI400" s="8"/>
      <c r="AJ400" s="8">
        <v>0</v>
      </c>
      <c r="AK400" s="8"/>
      <c r="AL400" s="8">
        <v>0</v>
      </c>
      <c r="AM400" s="13"/>
      <c r="AN400" s="11">
        <v>0</v>
      </c>
      <c r="AO400" s="8"/>
      <c r="AP400" s="8">
        <v>0</v>
      </c>
      <c r="AQ400" s="8"/>
      <c r="AR400" s="8">
        <v>0</v>
      </c>
      <c r="AS400" s="13"/>
      <c r="AZ400" s="13"/>
    </row>
    <row r="401" spans="2:52" x14ac:dyDescent="0.3">
      <c r="B401" s="28"/>
      <c r="C401" s="34">
        <v>45051.125</v>
      </c>
      <c r="D401" s="11">
        <v>1</v>
      </c>
      <c r="E401" s="8">
        <f t="shared" si="169"/>
        <v>57.5</v>
      </c>
      <c r="F401" s="8">
        <v>1</v>
      </c>
      <c r="G401" s="8">
        <f t="shared" si="164"/>
        <v>57.5</v>
      </c>
      <c r="H401" s="8">
        <v>1</v>
      </c>
      <c r="I401" s="8">
        <f t="shared" si="172"/>
        <v>57.5</v>
      </c>
      <c r="J401" s="11">
        <v>1</v>
      </c>
      <c r="K401" s="8">
        <f t="shared" si="163"/>
        <v>25</v>
      </c>
      <c r="L401" s="8">
        <v>1</v>
      </c>
      <c r="M401" s="8">
        <f t="shared" si="162"/>
        <v>25</v>
      </c>
      <c r="N401" s="8">
        <v>1</v>
      </c>
      <c r="O401" s="13">
        <f t="shared" si="167"/>
        <v>25</v>
      </c>
      <c r="P401" s="8">
        <v>1</v>
      </c>
      <c r="Q401" s="8">
        <f t="shared" si="168"/>
        <v>14.4</v>
      </c>
      <c r="R401" s="8">
        <v>1</v>
      </c>
      <c r="S401" s="8">
        <f t="shared" si="166"/>
        <v>14.4</v>
      </c>
      <c r="T401" s="8">
        <v>1</v>
      </c>
      <c r="U401" s="8">
        <f t="shared" si="165"/>
        <v>14.4</v>
      </c>
      <c r="V401" s="11">
        <v>1</v>
      </c>
      <c r="W401" s="8">
        <f t="shared" si="160"/>
        <v>11.1</v>
      </c>
      <c r="X401" s="8">
        <v>1</v>
      </c>
      <c r="Y401" s="8">
        <f t="shared" si="144"/>
        <v>11.1</v>
      </c>
      <c r="Z401" s="8">
        <v>1</v>
      </c>
      <c r="AA401" s="8">
        <f t="shared" si="161"/>
        <v>11.1</v>
      </c>
      <c r="AB401" s="11">
        <v>1</v>
      </c>
      <c r="AC401" s="8">
        <f t="shared" ca="1" si="170"/>
        <v>50.8</v>
      </c>
      <c r="AD401" s="8">
        <v>1</v>
      </c>
      <c r="AE401" s="8">
        <f t="shared" ca="1" si="171"/>
        <v>50.8</v>
      </c>
      <c r="AF401" s="8">
        <v>1</v>
      </c>
      <c r="AG401" s="13">
        <f t="shared" ca="1" si="173"/>
        <v>50.8</v>
      </c>
      <c r="AH401" s="11">
        <v>0</v>
      </c>
      <c r="AI401" s="8"/>
      <c r="AJ401" s="8">
        <v>0</v>
      </c>
      <c r="AK401" s="8"/>
      <c r="AL401" s="8">
        <v>0</v>
      </c>
      <c r="AM401" s="13"/>
      <c r="AN401" s="11">
        <v>0</v>
      </c>
      <c r="AO401" s="8"/>
      <c r="AP401" s="8">
        <v>0</v>
      </c>
      <c r="AQ401" s="8"/>
      <c r="AR401" s="8">
        <v>0</v>
      </c>
      <c r="AS401" s="13"/>
      <c r="AZ401" s="13"/>
    </row>
    <row r="402" spans="2:52" x14ac:dyDescent="0.3">
      <c r="B402" s="28"/>
      <c r="C402" s="34">
        <v>45051.135416666599</v>
      </c>
      <c r="D402" s="11">
        <v>1</v>
      </c>
      <c r="E402" s="8">
        <f t="shared" si="169"/>
        <v>57.5</v>
      </c>
      <c r="F402" s="8">
        <v>1</v>
      </c>
      <c r="G402" s="8">
        <f t="shared" si="164"/>
        <v>57.5</v>
      </c>
      <c r="H402" s="8">
        <v>1</v>
      </c>
      <c r="I402" s="8">
        <f t="shared" si="172"/>
        <v>57.5</v>
      </c>
      <c r="J402" s="11">
        <v>1</v>
      </c>
      <c r="K402" s="8">
        <f t="shared" si="163"/>
        <v>25</v>
      </c>
      <c r="L402" s="8">
        <v>1</v>
      </c>
      <c r="M402" s="8">
        <f t="shared" si="162"/>
        <v>25</v>
      </c>
      <c r="N402" s="8">
        <v>1</v>
      </c>
      <c r="O402" s="13">
        <f t="shared" si="167"/>
        <v>25</v>
      </c>
      <c r="P402" s="8">
        <v>1</v>
      </c>
      <c r="Q402" s="8">
        <f t="shared" si="168"/>
        <v>14.4</v>
      </c>
      <c r="R402" s="8">
        <v>1</v>
      </c>
      <c r="S402" s="8">
        <f t="shared" si="166"/>
        <v>14.4</v>
      </c>
      <c r="T402" s="8">
        <v>1</v>
      </c>
      <c r="U402" s="8">
        <f t="shared" si="165"/>
        <v>14.4</v>
      </c>
      <c r="V402" s="11">
        <v>1</v>
      </c>
      <c r="W402" s="8">
        <f t="shared" si="160"/>
        <v>11.1</v>
      </c>
      <c r="X402" s="8">
        <v>1</v>
      </c>
      <c r="Y402" s="8">
        <f t="shared" si="144"/>
        <v>11.1</v>
      </c>
      <c r="Z402" s="8">
        <v>1</v>
      </c>
      <c r="AA402" s="8">
        <f t="shared" si="161"/>
        <v>11.1</v>
      </c>
      <c r="AB402" s="11">
        <v>1</v>
      </c>
      <c r="AC402" s="8">
        <f t="shared" ca="1" si="170"/>
        <v>50.8</v>
      </c>
      <c r="AD402" s="8">
        <v>1</v>
      </c>
      <c r="AE402" s="8">
        <f t="shared" ca="1" si="171"/>
        <v>50.8</v>
      </c>
      <c r="AF402" s="8">
        <v>1</v>
      </c>
      <c r="AG402" s="13">
        <f t="shared" ca="1" si="173"/>
        <v>50.8</v>
      </c>
      <c r="AH402" s="11">
        <v>0</v>
      </c>
      <c r="AI402" s="8"/>
      <c r="AJ402" s="8">
        <v>0</v>
      </c>
      <c r="AK402" s="8"/>
      <c r="AL402" s="8">
        <v>0</v>
      </c>
      <c r="AM402" s="13"/>
      <c r="AN402" s="11">
        <v>0</v>
      </c>
      <c r="AO402" s="8"/>
      <c r="AP402" s="8">
        <v>0</v>
      </c>
      <c r="AQ402" s="8"/>
      <c r="AR402" s="8">
        <v>0</v>
      </c>
      <c r="AS402" s="13"/>
      <c r="AZ402" s="13"/>
    </row>
    <row r="403" spans="2:52" x14ac:dyDescent="0.3">
      <c r="B403" s="28"/>
      <c r="C403" s="34">
        <v>45051.145833333299</v>
      </c>
      <c r="D403" s="11">
        <v>1</v>
      </c>
      <c r="E403" s="8">
        <f t="shared" si="169"/>
        <v>57.5</v>
      </c>
      <c r="F403" s="8">
        <v>1</v>
      </c>
      <c r="G403" s="8">
        <f t="shared" si="164"/>
        <v>57.5</v>
      </c>
      <c r="H403" s="8">
        <v>1</v>
      </c>
      <c r="I403" s="8">
        <f t="shared" si="172"/>
        <v>57.5</v>
      </c>
      <c r="J403" s="11">
        <v>1</v>
      </c>
      <c r="K403" s="8">
        <f t="shared" si="163"/>
        <v>25</v>
      </c>
      <c r="L403" s="8">
        <v>1</v>
      </c>
      <c r="M403" s="8">
        <f t="shared" si="162"/>
        <v>25</v>
      </c>
      <c r="N403" s="8">
        <v>1</v>
      </c>
      <c r="O403" s="13">
        <f t="shared" si="167"/>
        <v>25</v>
      </c>
      <c r="P403" s="8">
        <v>1</v>
      </c>
      <c r="Q403" s="8">
        <f t="shared" si="168"/>
        <v>14.4</v>
      </c>
      <c r="R403" s="8">
        <v>1</v>
      </c>
      <c r="S403" s="8">
        <f t="shared" si="166"/>
        <v>14.4</v>
      </c>
      <c r="T403" s="8">
        <v>1</v>
      </c>
      <c r="U403" s="8">
        <f t="shared" si="165"/>
        <v>14.4</v>
      </c>
      <c r="V403" s="11">
        <v>1</v>
      </c>
      <c r="W403" s="8">
        <f t="shared" si="160"/>
        <v>11.1</v>
      </c>
      <c r="X403" s="8">
        <v>1</v>
      </c>
      <c r="Y403" s="8">
        <f t="shared" si="144"/>
        <v>11.1</v>
      </c>
      <c r="Z403" s="8">
        <v>1</v>
      </c>
      <c r="AA403" s="8">
        <f t="shared" si="161"/>
        <v>11.1</v>
      </c>
      <c r="AB403" s="11">
        <v>1</v>
      </c>
      <c r="AC403" s="8">
        <f t="shared" ca="1" si="170"/>
        <v>50.8</v>
      </c>
      <c r="AD403" s="8">
        <v>1</v>
      </c>
      <c r="AE403" s="8">
        <f t="shared" ca="1" si="171"/>
        <v>50.8</v>
      </c>
      <c r="AF403" s="8">
        <v>1</v>
      </c>
      <c r="AG403" s="13">
        <f t="shared" ca="1" si="173"/>
        <v>50.8</v>
      </c>
      <c r="AH403" s="11">
        <v>0</v>
      </c>
      <c r="AI403" s="8"/>
      <c r="AJ403" s="8">
        <v>0</v>
      </c>
      <c r="AK403" s="8"/>
      <c r="AL403" s="8">
        <v>0</v>
      </c>
      <c r="AM403" s="13"/>
      <c r="AN403" s="11">
        <v>0</v>
      </c>
      <c r="AO403" s="8"/>
      <c r="AP403" s="8">
        <v>0</v>
      </c>
      <c r="AQ403" s="8"/>
      <c r="AR403" s="8">
        <v>0</v>
      </c>
      <c r="AS403" s="13"/>
      <c r="AZ403" s="13"/>
    </row>
    <row r="404" spans="2:52" x14ac:dyDescent="0.3">
      <c r="B404" s="28"/>
      <c r="C404" s="34">
        <v>45051.15625</v>
      </c>
      <c r="D404" s="11">
        <v>1</v>
      </c>
      <c r="E404" s="8">
        <f t="shared" si="169"/>
        <v>57.5</v>
      </c>
      <c r="F404" s="8">
        <v>1</v>
      </c>
      <c r="G404" s="8">
        <f t="shared" si="164"/>
        <v>57.5</v>
      </c>
      <c r="H404" s="8">
        <v>1</v>
      </c>
      <c r="I404" s="8">
        <f t="shared" si="172"/>
        <v>57.5</v>
      </c>
      <c r="J404" s="11">
        <v>1</v>
      </c>
      <c r="K404" s="8">
        <f t="shared" si="163"/>
        <v>25</v>
      </c>
      <c r="L404" s="8">
        <v>1</v>
      </c>
      <c r="M404" s="8">
        <f t="shared" si="162"/>
        <v>25</v>
      </c>
      <c r="N404" s="8">
        <v>1</v>
      </c>
      <c r="O404" s="13">
        <f t="shared" si="167"/>
        <v>25</v>
      </c>
      <c r="P404" s="8">
        <v>1</v>
      </c>
      <c r="Q404" s="8">
        <f t="shared" si="168"/>
        <v>14.4</v>
      </c>
      <c r="R404" s="8">
        <v>1</v>
      </c>
      <c r="S404" s="8">
        <f t="shared" si="166"/>
        <v>14.4</v>
      </c>
      <c r="T404" s="8">
        <v>1</v>
      </c>
      <c r="U404" s="8">
        <f t="shared" si="165"/>
        <v>14.4</v>
      </c>
      <c r="V404" s="11">
        <v>1</v>
      </c>
      <c r="W404" s="8">
        <f t="shared" si="160"/>
        <v>11.1</v>
      </c>
      <c r="X404" s="8">
        <v>1</v>
      </c>
      <c r="Y404" s="8">
        <f t="shared" si="144"/>
        <v>11.1</v>
      </c>
      <c r="Z404" s="8">
        <v>1</v>
      </c>
      <c r="AA404" s="8">
        <f t="shared" si="161"/>
        <v>11.1</v>
      </c>
      <c r="AB404" s="11">
        <v>1</v>
      </c>
      <c r="AC404" s="8">
        <f t="shared" ca="1" si="170"/>
        <v>50.8</v>
      </c>
      <c r="AD404" s="8">
        <v>1</v>
      </c>
      <c r="AE404" s="8">
        <f t="shared" ca="1" si="171"/>
        <v>50.8</v>
      </c>
      <c r="AF404" s="8">
        <v>1</v>
      </c>
      <c r="AG404" s="13">
        <f t="shared" ca="1" si="173"/>
        <v>50.8</v>
      </c>
      <c r="AH404" s="11">
        <v>0</v>
      </c>
      <c r="AI404" s="8"/>
      <c r="AJ404" s="8">
        <v>0</v>
      </c>
      <c r="AK404" s="8"/>
      <c r="AL404" s="8">
        <v>0</v>
      </c>
      <c r="AM404" s="13"/>
      <c r="AN404" s="11">
        <v>0</v>
      </c>
      <c r="AO404" s="8"/>
      <c r="AP404" s="8">
        <v>0</v>
      </c>
      <c r="AQ404" s="8"/>
      <c r="AR404" s="8">
        <v>0</v>
      </c>
      <c r="AS404" s="13"/>
      <c r="AZ404" s="13"/>
    </row>
    <row r="405" spans="2:52" x14ac:dyDescent="0.3">
      <c r="B405" s="28"/>
      <c r="C405" s="34">
        <v>45051.166666666599</v>
      </c>
      <c r="D405" s="11">
        <v>1</v>
      </c>
      <c r="E405" s="8">
        <f t="shared" si="169"/>
        <v>57.5</v>
      </c>
      <c r="F405" s="8">
        <v>1</v>
      </c>
      <c r="G405" s="8">
        <f t="shared" si="164"/>
        <v>57.5</v>
      </c>
      <c r="H405" s="8">
        <v>1</v>
      </c>
      <c r="I405" s="8">
        <f t="shared" si="172"/>
        <v>57.5</v>
      </c>
      <c r="J405" s="11">
        <v>1</v>
      </c>
      <c r="K405" s="8">
        <f t="shared" si="163"/>
        <v>25</v>
      </c>
      <c r="L405" s="8">
        <v>1</v>
      </c>
      <c r="M405" s="8">
        <f t="shared" si="162"/>
        <v>25</v>
      </c>
      <c r="N405" s="8">
        <v>1</v>
      </c>
      <c r="O405" s="13">
        <f t="shared" si="167"/>
        <v>25</v>
      </c>
      <c r="P405" s="8">
        <v>1</v>
      </c>
      <c r="Q405" s="8">
        <f t="shared" si="168"/>
        <v>14.4</v>
      </c>
      <c r="R405" s="8">
        <v>1</v>
      </c>
      <c r="S405" s="8">
        <f t="shared" si="166"/>
        <v>14.4</v>
      </c>
      <c r="T405" s="8">
        <v>1</v>
      </c>
      <c r="U405" s="8">
        <f t="shared" si="165"/>
        <v>14.4</v>
      </c>
      <c r="V405" s="11">
        <v>1</v>
      </c>
      <c r="W405" s="8">
        <f t="shared" si="160"/>
        <v>11.1</v>
      </c>
      <c r="X405" s="8">
        <v>1</v>
      </c>
      <c r="Y405" s="8">
        <f t="shared" si="144"/>
        <v>11.1</v>
      </c>
      <c r="Z405" s="8">
        <v>1</v>
      </c>
      <c r="AA405" s="8">
        <f t="shared" si="161"/>
        <v>11.1</v>
      </c>
      <c r="AB405" s="11">
        <v>1</v>
      </c>
      <c r="AC405" s="8">
        <f t="shared" ca="1" si="170"/>
        <v>50.8</v>
      </c>
      <c r="AD405" s="8">
        <v>1</v>
      </c>
      <c r="AE405" s="8">
        <f t="shared" ca="1" si="171"/>
        <v>50.8</v>
      </c>
      <c r="AF405" s="8">
        <v>1</v>
      </c>
      <c r="AG405" s="13">
        <f t="shared" ca="1" si="173"/>
        <v>50.8</v>
      </c>
      <c r="AH405" s="11">
        <v>0</v>
      </c>
      <c r="AI405" s="8"/>
      <c r="AJ405" s="8">
        <v>0</v>
      </c>
      <c r="AK405" s="8"/>
      <c r="AL405" s="8">
        <v>0</v>
      </c>
      <c r="AM405" s="13"/>
      <c r="AN405" s="11">
        <v>0</v>
      </c>
      <c r="AO405" s="8"/>
      <c r="AP405" s="8">
        <v>0</v>
      </c>
      <c r="AQ405" s="8"/>
      <c r="AR405" s="8">
        <v>0</v>
      </c>
      <c r="AS405" s="13"/>
      <c r="AZ405" s="13"/>
    </row>
    <row r="406" spans="2:52" x14ac:dyDescent="0.3">
      <c r="B406" s="28"/>
      <c r="C406" s="34">
        <v>45051.177083333299</v>
      </c>
      <c r="D406" s="11">
        <v>1</v>
      </c>
      <c r="E406" s="8">
        <f t="shared" si="169"/>
        <v>57.5</v>
      </c>
      <c r="F406" s="8">
        <v>1</v>
      </c>
      <c r="G406" s="8">
        <f t="shared" si="164"/>
        <v>57.5</v>
      </c>
      <c r="H406" s="8">
        <v>1</v>
      </c>
      <c r="I406" s="8">
        <f t="shared" si="172"/>
        <v>57.5</v>
      </c>
      <c r="J406" s="11">
        <v>1</v>
      </c>
      <c r="K406" s="8">
        <f t="shared" si="163"/>
        <v>25</v>
      </c>
      <c r="L406" s="8">
        <v>1</v>
      </c>
      <c r="M406" s="8">
        <f t="shared" si="162"/>
        <v>25</v>
      </c>
      <c r="N406" s="8">
        <v>1</v>
      </c>
      <c r="O406" s="13">
        <f t="shared" si="167"/>
        <v>25</v>
      </c>
      <c r="P406" s="8">
        <v>1</v>
      </c>
      <c r="Q406" s="8">
        <f t="shared" si="168"/>
        <v>14.4</v>
      </c>
      <c r="R406" s="8">
        <v>1</v>
      </c>
      <c r="S406" s="8">
        <f t="shared" si="166"/>
        <v>14.4</v>
      </c>
      <c r="T406" s="8">
        <v>1</v>
      </c>
      <c r="U406" s="8">
        <f t="shared" si="165"/>
        <v>14.4</v>
      </c>
      <c r="V406" s="11">
        <v>1</v>
      </c>
      <c r="W406" s="8">
        <f t="shared" si="160"/>
        <v>11.1</v>
      </c>
      <c r="X406" s="8">
        <v>1</v>
      </c>
      <c r="Y406" s="8">
        <f t="shared" ref="Y406:Y469" si="174">MIN(Y405+$B$3/4,$X$3)</f>
        <v>11.1</v>
      </c>
      <c r="Z406" s="8">
        <v>1</v>
      </c>
      <c r="AA406" s="8">
        <f t="shared" si="161"/>
        <v>11.1</v>
      </c>
      <c r="AB406" s="11">
        <v>1</v>
      </c>
      <c r="AC406" s="8">
        <f t="shared" ca="1" si="170"/>
        <v>50.8</v>
      </c>
      <c r="AD406" s="8">
        <v>1</v>
      </c>
      <c r="AE406" s="8">
        <f t="shared" ca="1" si="171"/>
        <v>50.8</v>
      </c>
      <c r="AF406" s="8">
        <v>1</v>
      </c>
      <c r="AG406" s="13">
        <f t="shared" ca="1" si="173"/>
        <v>50.8</v>
      </c>
      <c r="AH406" s="11">
        <v>0</v>
      </c>
      <c r="AI406" s="8"/>
      <c r="AJ406" s="8">
        <v>0</v>
      </c>
      <c r="AK406" s="8"/>
      <c r="AL406" s="8">
        <v>0</v>
      </c>
      <c r="AM406" s="13"/>
      <c r="AN406" s="11">
        <v>0</v>
      </c>
      <c r="AO406" s="8"/>
      <c r="AP406" s="8">
        <v>0</v>
      </c>
      <c r="AQ406" s="8"/>
      <c r="AR406" s="8">
        <v>0</v>
      </c>
      <c r="AS406" s="13"/>
      <c r="AZ406" s="13"/>
    </row>
    <row r="407" spans="2:52" x14ac:dyDescent="0.3">
      <c r="B407" s="28"/>
      <c r="C407" s="34">
        <v>45051.1875</v>
      </c>
      <c r="D407" s="11">
        <v>1</v>
      </c>
      <c r="E407" s="8">
        <f t="shared" si="169"/>
        <v>57.5</v>
      </c>
      <c r="F407" s="8">
        <v>1</v>
      </c>
      <c r="G407" s="8">
        <f t="shared" si="164"/>
        <v>57.5</v>
      </c>
      <c r="H407" s="8">
        <v>1</v>
      </c>
      <c r="I407" s="8">
        <f t="shared" si="172"/>
        <v>57.5</v>
      </c>
      <c r="J407" s="11">
        <v>1</v>
      </c>
      <c r="K407" s="8">
        <f t="shared" si="163"/>
        <v>25</v>
      </c>
      <c r="L407" s="8">
        <v>1</v>
      </c>
      <c r="M407" s="8">
        <f t="shared" si="162"/>
        <v>25</v>
      </c>
      <c r="N407" s="8">
        <v>1</v>
      </c>
      <c r="O407" s="13">
        <f t="shared" si="167"/>
        <v>25</v>
      </c>
      <c r="P407" s="8">
        <v>1</v>
      </c>
      <c r="Q407" s="8">
        <f t="shared" si="168"/>
        <v>14.4</v>
      </c>
      <c r="R407" s="8">
        <v>1</v>
      </c>
      <c r="S407" s="8">
        <f t="shared" si="166"/>
        <v>14.4</v>
      </c>
      <c r="T407" s="8">
        <v>1</v>
      </c>
      <c r="U407" s="8">
        <f t="shared" si="165"/>
        <v>14.4</v>
      </c>
      <c r="V407" s="11">
        <v>1</v>
      </c>
      <c r="W407" s="8">
        <f t="shared" si="160"/>
        <v>11.1</v>
      </c>
      <c r="X407" s="8">
        <v>1</v>
      </c>
      <c r="Y407" s="8">
        <f t="shared" si="174"/>
        <v>11.1</v>
      </c>
      <c r="Z407" s="8">
        <v>1</v>
      </c>
      <c r="AA407" s="8">
        <f t="shared" si="161"/>
        <v>11.1</v>
      </c>
      <c r="AB407" s="11">
        <v>1</v>
      </c>
      <c r="AC407" s="8">
        <f t="shared" ca="1" si="170"/>
        <v>50.8</v>
      </c>
      <c r="AD407" s="8">
        <v>1</v>
      </c>
      <c r="AE407" s="8">
        <f t="shared" ca="1" si="171"/>
        <v>50.8</v>
      </c>
      <c r="AF407" s="8">
        <v>1</v>
      </c>
      <c r="AG407" s="13">
        <f t="shared" ca="1" si="173"/>
        <v>50.8</v>
      </c>
      <c r="AH407" s="11">
        <v>0</v>
      </c>
      <c r="AI407" s="8"/>
      <c r="AJ407" s="8">
        <v>0</v>
      </c>
      <c r="AK407" s="8"/>
      <c r="AL407" s="8">
        <v>0</v>
      </c>
      <c r="AM407" s="13"/>
      <c r="AN407" s="11">
        <v>0</v>
      </c>
      <c r="AO407" s="8"/>
      <c r="AP407" s="8">
        <v>0</v>
      </c>
      <c r="AQ407" s="8"/>
      <c r="AR407" s="8">
        <v>0</v>
      </c>
      <c r="AS407" s="13"/>
      <c r="AZ407" s="13"/>
    </row>
    <row r="408" spans="2:52" x14ac:dyDescent="0.3">
      <c r="B408" s="28"/>
      <c r="C408" s="34">
        <v>45051.197916666599</v>
      </c>
      <c r="D408" s="11">
        <v>1</v>
      </c>
      <c r="E408" s="8">
        <f t="shared" si="169"/>
        <v>57.5</v>
      </c>
      <c r="F408" s="8">
        <v>1</v>
      </c>
      <c r="G408" s="8">
        <f t="shared" si="164"/>
        <v>57.5</v>
      </c>
      <c r="H408" s="8">
        <v>1</v>
      </c>
      <c r="I408" s="8">
        <f t="shared" si="172"/>
        <v>57.5</v>
      </c>
      <c r="J408" s="11">
        <v>1</v>
      </c>
      <c r="K408" s="8">
        <f t="shared" si="163"/>
        <v>25</v>
      </c>
      <c r="L408" s="8">
        <v>1</v>
      </c>
      <c r="M408" s="8">
        <f t="shared" si="162"/>
        <v>25</v>
      </c>
      <c r="N408" s="8">
        <v>1</v>
      </c>
      <c r="O408" s="13">
        <f t="shared" si="167"/>
        <v>25</v>
      </c>
      <c r="P408" s="8">
        <v>1</v>
      </c>
      <c r="Q408" s="8">
        <f t="shared" si="168"/>
        <v>14.4</v>
      </c>
      <c r="R408" s="8">
        <v>1</v>
      </c>
      <c r="S408" s="8">
        <f t="shared" si="166"/>
        <v>14.4</v>
      </c>
      <c r="T408" s="8">
        <v>1</v>
      </c>
      <c r="U408" s="8">
        <f t="shared" si="165"/>
        <v>14.4</v>
      </c>
      <c r="V408" s="11">
        <v>1</v>
      </c>
      <c r="W408" s="8">
        <f t="shared" si="160"/>
        <v>11.1</v>
      </c>
      <c r="X408" s="8">
        <v>1</v>
      </c>
      <c r="Y408" s="8">
        <f t="shared" si="174"/>
        <v>11.1</v>
      </c>
      <c r="Z408" s="8">
        <v>1</v>
      </c>
      <c r="AA408" s="8">
        <f t="shared" si="161"/>
        <v>11.1</v>
      </c>
      <c r="AB408" s="11">
        <v>1</v>
      </c>
      <c r="AC408" s="8">
        <f t="shared" ca="1" si="170"/>
        <v>50.8</v>
      </c>
      <c r="AD408" s="8">
        <v>1</v>
      </c>
      <c r="AE408" s="8">
        <f t="shared" ca="1" si="171"/>
        <v>50.8</v>
      </c>
      <c r="AF408" s="8">
        <v>1</v>
      </c>
      <c r="AG408" s="13">
        <f t="shared" ca="1" si="173"/>
        <v>50.8</v>
      </c>
      <c r="AH408" s="11">
        <v>0</v>
      </c>
      <c r="AI408" s="8"/>
      <c r="AJ408" s="8">
        <v>0</v>
      </c>
      <c r="AK408" s="8"/>
      <c r="AL408" s="8">
        <v>0</v>
      </c>
      <c r="AM408" s="13"/>
      <c r="AN408" s="11">
        <v>0</v>
      </c>
      <c r="AO408" s="8"/>
      <c r="AP408" s="8">
        <v>0</v>
      </c>
      <c r="AQ408" s="8"/>
      <c r="AR408" s="8">
        <v>0</v>
      </c>
      <c r="AS408" s="13"/>
      <c r="AZ408" s="13"/>
    </row>
    <row r="409" spans="2:52" x14ac:dyDescent="0.3">
      <c r="B409" s="28"/>
      <c r="C409" s="34">
        <v>45051.208333333299</v>
      </c>
      <c r="D409" s="11">
        <v>1</v>
      </c>
      <c r="E409" s="8">
        <f t="shared" si="169"/>
        <v>57.5</v>
      </c>
      <c r="F409" s="8">
        <v>1</v>
      </c>
      <c r="G409" s="8">
        <f t="shared" si="164"/>
        <v>57.5</v>
      </c>
      <c r="H409" s="8">
        <v>1</v>
      </c>
      <c r="I409" s="8">
        <f t="shared" si="172"/>
        <v>57.5</v>
      </c>
      <c r="J409" s="11">
        <v>1</v>
      </c>
      <c r="K409" s="8">
        <f t="shared" si="163"/>
        <v>25</v>
      </c>
      <c r="L409" s="8">
        <v>1</v>
      </c>
      <c r="M409" s="8">
        <f t="shared" si="162"/>
        <v>25</v>
      </c>
      <c r="N409" s="8">
        <v>1</v>
      </c>
      <c r="O409" s="13">
        <f t="shared" si="167"/>
        <v>25</v>
      </c>
      <c r="P409" s="8">
        <v>1</v>
      </c>
      <c r="Q409" s="8">
        <f t="shared" si="168"/>
        <v>14.4</v>
      </c>
      <c r="R409" s="8">
        <v>1</v>
      </c>
      <c r="S409" s="8">
        <f t="shared" si="166"/>
        <v>14.4</v>
      </c>
      <c r="T409" s="8">
        <v>1</v>
      </c>
      <c r="U409" s="8">
        <f t="shared" si="165"/>
        <v>14.4</v>
      </c>
      <c r="V409" s="11">
        <v>1</v>
      </c>
      <c r="W409" s="8">
        <f t="shared" ref="W409:W430" si="175">MIN(W408+$B$3/4,$X$3)</f>
        <v>11.1</v>
      </c>
      <c r="X409" s="8">
        <v>1</v>
      </c>
      <c r="Y409" s="8">
        <f t="shared" si="174"/>
        <v>11.1</v>
      </c>
      <c r="Z409" s="8">
        <v>1</v>
      </c>
      <c r="AA409" s="8">
        <f t="shared" ref="AA409:AA432" si="176">MIN(AA408+$B$3/4,$X$3)</f>
        <v>11.1</v>
      </c>
      <c r="AB409" s="11">
        <v>1</v>
      </c>
      <c r="AC409" s="8">
        <f t="shared" ca="1" si="170"/>
        <v>50.8</v>
      </c>
      <c r="AD409" s="8">
        <v>1</v>
      </c>
      <c r="AE409" s="8">
        <f t="shared" ca="1" si="171"/>
        <v>50.8</v>
      </c>
      <c r="AF409" s="8">
        <v>1</v>
      </c>
      <c r="AG409" s="13">
        <f t="shared" ca="1" si="173"/>
        <v>50.8</v>
      </c>
      <c r="AH409" s="11">
        <v>0</v>
      </c>
      <c r="AI409" s="8"/>
      <c r="AJ409" s="8">
        <v>0</v>
      </c>
      <c r="AK409" s="8"/>
      <c r="AL409" s="8">
        <v>0</v>
      </c>
      <c r="AM409" s="13"/>
      <c r="AN409" s="11">
        <v>0</v>
      </c>
      <c r="AO409" s="8"/>
      <c r="AP409" s="8">
        <v>0</v>
      </c>
      <c r="AQ409" s="8"/>
      <c r="AR409" s="8">
        <v>0</v>
      </c>
      <c r="AS409" s="13"/>
      <c r="AZ409" s="13"/>
    </row>
    <row r="410" spans="2:52" x14ac:dyDescent="0.3">
      <c r="B410" s="28"/>
      <c r="C410" s="34">
        <v>45051.218749999898</v>
      </c>
      <c r="D410" s="11">
        <v>1</v>
      </c>
      <c r="E410" s="8">
        <f t="shared" si="169"/>
        <v>57.5</v>
      </c>
      <c r="F410" s="8">
        <v>1</v>
      </c>
      <c r="G410" s="8">
        <f t="shared" si="164"/>
        <v>57.5</v>
      </c>
      <c r="H410" s="8">
        <v>1</v>
      </c>
      <c r="I410" s="8">
        <f t="shared" si="172"/>
        <v>57.5</v>
      </c>
      <c r="J410" s="11">
        <v>1</v>
      </c>
      <c r="K410" s="8">
        <f t="shared" si="163"/>
        <v>25</v>
      </c>
      <c r="L410" s="8">
        <v>1</v>
      </c>
      <c r="M410" s="8">
        <f t="shared" ref="M410:M436" si="177">MIN(M409+$B$3/4,$L$3)</f>
        <v>25</v>
      </c>
      <c r="N410" s="8">
        <v>1</v>
      </c>
      <c r="O410" s="13">
        <f t="shared" si="167"/>
        <v>25</v>
      </c>
      <c r="P410" s="8">
        <v>1</v>
      </c>
      <c r="Q410" s="8">
        <f t="shared" si="168"/>
        <v>14.4</v>
      </c>
      <c r="R410" s="8">
        <v>1</v>
      </c>
      <c r="S410" s="8">
        <f t="shared" si="166"/>
        <v>14.4</v>
      </c>
      <c r="T410" s="8">
        <v>1</v>
      </c>
      <c r="U410" s="8">
        <f t="shared" si="165"/>
        <v>14.4</v>
      </c>
      <c r="V410" s="11">
        <v>1</v>
      </c>
      <c r="W410" s="8">
        <f t="shared" si="175"/>
        <v>11.1</v>
      </c>
      <c r="X410" s="8">
        <v>1</v>
      </c>
      <c r="Y410" s="8">
        <f t="shared" si="174"/>
        <v>11.1</v>
      </c>
      <c r="Z410" s="8">
        <v>1</v>
      </c>
      <c r="AA410" s="8">
        <f t="shared" si="176"/>
        <v>11.1</v>
      </c>
      <c r="AB410" s="11">
        <v>1</v>
      </c>
      <c r="AC410" s="8">
        <f t="shared" ca="1" si="170"/>
        <v>50.8</v>
      </c>
      <c r="AD410" s="8">
        <v>1</v>
      </c>
      <c r="AE410" s="8">
        <f t="shared" ca="1" si="171"/>
        <v>50.8</v>
      </c>
      <c r="AF410" s="8">
        <v>1</v>
      </c>
      <c r="AG410" s="13">
        <f t="shared" ca="1" si="173"/>
        <v>50.8</v>
      </c>
      <c r="AH410" s="11">
        <v>0</v>
      </c>
      <c r="AI410" s="8"/>
      <c r="AJ410" s="8">
        <v>0</v>
      </c>
      <c r="AK410" s="8"/>
      <c r="AL410" s="8">
        <v>0</v>
      </c>
      <c r="AM410" s="13"/>
      <c r="AN410" s="11">
        <v>0</v>
      </c>
      <c r="AO410" s="8"/>
      <c r="AP410" s="8">
        <v>0</v>
      </c>
      <c r="AQ410" s="8"/>
      <c r="AR410" s="8">
        <v>0</v>
      </c>
      <c r="AS410" s="13"/>
      <c r="AZ410" s="13"/>
    </row>
    <row r="411" spans="2:52" x14ac:dyDescent="0.3">
      <c r="B411" s="28"/>
      <c r="C411" s="34">
        <v>45051.229166666599</v>
      </c>
      <c r="D411" s="11">
        <v>1</v>
      </c>
      <c r="E411" s="8">
        <f t="shared" si="169"/>
        <v>57.5</v>
      </c>
      <c r="F411" s="8">
        <v>1</v>
      </c>
      <c r="G411" s="8">
        <f t="shared" si="164"/>
        <v>57.5</v>
      </c>
      <c r="H411" s="8">
        <v>1</v>
      </c>
      <c r="I411" s="8">
        <f t="shared" si="172"/>
        <v>57.5</v>
      </c>
      <c r="J411" s="11">
        <v>1</v>
      </c>
      <c r="K411" s="8">
        <f t="shared" si="163"/>
        <v>25</v>
      </c>
      <c r="L411" s="8">
        <v>1</v>
      </c>
      <c r="M411" s="8">
        <f t="shared" si="177"/>
        <v>25</v>
      </c>
      <c r="N411" s="8">
        <v>1</v>
      </c>
      <c r="O411" s="13">
        <f t="shared" si="167"/>
        <v>25</v>
      </c>
      <c r="P411" s="8">
        <v>1</v>
      </c>
      <c r="Q411" s="8">
        <f t="shared" si="168"/>
        <v>14.4</v>
      </c>
      <c r="R411" s="8">
        <v>1</v>
      </c>
      <c r="S411" s="8">
        <f t="shared" si="166"/>
        <v>14.4</v>
      </c>
      <c r="T411" s="8">
        <v>1</v>
      </c>
      <c r="U411" s="8">
        <f t="shared" si="165"/>
        <v>14.4</v>
      </c>
      <c r="V411" s="11">
        <v>1</v>
      </c>
      <c r="W411" s="8">
        <f t="shared" si="175"/>
        <v>11.1</v>
      </c>
      <c r="X411" s="8">
        <v>1</v>
      </c>
      <c r="Y411" s="8">
        <f t="shared" si="174"/>
        <v>11.1</v>
      </c>
      <c r="Z411" s="8">
        <v>1</v>
      </c>
      <c r="AA411" s="8">
        <f t="shared" si="176"/>
        <v>11.1</v>
      </c>
      <c r="AB411" s="11">
        <v>1</v>
      </c>
      <c r="AC411" s="8">
        <f t="shared" ca="1" si="170"/>
        <v>50.8</v>
      </c>
      <c r="AD411" s="8">
        <v>1</v>
      </c>
      <c r="AE411" s="8">
        <f t="shared" ca="1" si="171"/>
        <v>50.8</v>
      </c>
      <c r="AF411" s="8">
        <v>1</v>
      </c>
      <c r="AG411" s="13">
        <f t="shared" ca="1" si="173"/>
        <v>50.8</v>
      </c>
      <c r="AH411" s="11">
        <v>0</v>
      </c>
      <c r="AI411" s="8"/>
      <c r="AJ411" s="8">
        <v>0</v>
      </c>
      <c r="AK411" s="8"/>
      <c r="AL411" s="8">
        <v>0</v>
      </c>
      <c r="AM411" s="13"/>
      <c r="AN411" s="11">
        <v>0</v>
      </c>
      <c r="AO411" s="8"/>
      <c r="AP411" s="8">
        <v>0</v>
      </c>
      <c r="AQ411" s="8"/>
      <c r="AR411" s="8">
        <v>0</v>
      </c>
      <c r="AS411" s="13"/>
      <c r="AZ411" s="13"/>
    </row>
    <row r="412" spans="2:52" x14ac:dyDescent="0.3">
      <c r="B412" s="28"/>
      <c r="C412" s="34">
        <v>45051.239583333299</v>
      </c>
      <c r="D412" s="11">
        <v>1</v>
      </c>
      <c r="E412" s="8">
        <f t="shared" si="169"/>
        <v>57.5</v>
      </c>
      <c r="F412" s="8">
        <v>1</v>
      </c>
      <c r="G412" s="8">
        <f t="shared" si="164"/>
        <v>57.5</v>
      </c>
      <c r="H412" s="8">
        <v>1</v>
      </c>
      <c r="I412" s="8">
        <f t="shared" si="172"/>
        <v>57.5</v>
      </c>
      <c r="J412" s="11">
        <v>1</v>
      </c>
      <c r="K412" s="8">
        <f t="shared" ref="K412:K443" si="178">MIN(K411+$B$3/4,$L$3)</f>
        <v>25</v>
      </c>
      <c r="L412" s="8">
        <v>1</v>
      </c>
      <c r="M412" s="8">
        <f t="shared" si="177"/>
        <v>25</v>
      </c>
      <c r="N412" s="8">
        <v>1</v>
      </c>
      <c r="O412" s="13">
        <f t="shared" si="167"/>
        <v>25</v>
      </c>
      <c r="P412" s="8">
        <v>1</v>
      </c>
      <c r="Q412" s="8">
        <f t="shared" si="168"/>
        <v>14.4</v>
      </c>
      <c r="R412" s="8">
        <v>1</v>
      </c>
      <c r="S412" s="8">
        <f t="shared" si="166"/>
        <v>14.4</v>
      </c>
      <c r="T412" s="8">
        <v>1</v>
      </c>
      <c r="U412" s="8">
        <f t="shared" si="165"/>
        <v>14.4</v>
      </c>
      <c r="V412" s="11">
        <v>1</v>
      </c>
      <c r="W412" s="8">
        <f t="shared" si="175"/>
        <v>11.1</v>
      </c>
      <c r="X412" s="8">
        <v>1</v>
      </c>
      <c r="Y412" s="8">
        <f t="shared" si="174"/>
        <v>11.1</v>
      </c>
      <c r="Z412" s="8">
        <v>1</v>
      </c>
      <c r="AA412" s="8">
        <f t="shared" si="176"/>
        <v>11.1</v>
      </c>
      <c r="AB412" s="11">
        <v>1</v>
      </c>
      <c r="AC412" s="8">
        <f t="shared" ca="1" si="170"/>
        <v>50.8</v>
      </c>
      <c r="AD412" s="8">
        <v>1</v>
      </c>
      <c r="AE412" s="8">
        <f t="shared" ca="1" si="171"/>
        <v>50.8</v>
      </c>
      <c r="AF412" s="8">
        <v>1</v>
      </c>
      <c r="AG412" s="13">
        <f t="shared" ca="1" si="173"/>
        <v>50.8</v>
      </c>
      <c r="AH412" s="11">
        <v>0</v>
      </c>
      <c r="AI412" s="8"/>
      <c r="AJ412" s="8">
        <v>0</v>
      </c>
      <c r="AK412" s="8"/>
      <c r="AL412" s="8">
        <v>0</v>
      </c>
      <c r="AM412" s="13"/>
      <c r="AN412" s="11">
        <v>0</v>
      </c>
      <c r="AO412" s="8"/>
      <c r="AP412" s="8">
        <v>0</v>
      </c>
      <c r="AQ412" s="8"/>
      <c r="AR412" s="8">
        <v>0</v>
      </c>
      <c r="AS412" s="13"/>
      <c r="AZ412" s="13"/>
    </row>
    <row r="413" spans="2:52" x14ac:dyDescent="0.3">
      <c r="B413" s="28"/>
      <c r="C413" s="34">
        <v>45051.249999999898</v>
      </c>
      <c r="D413" s="11">
        <v>1</v>
      </c>
      <c r="E413" s="8">
        <f t="shared" si="169"/>
        <v>57.5</v>
      </c>
      <c r="F413" s="8">
        <v>1</v>
      </c>
      <c r="G413" s="8">
        <f t="shared" si="164"/>
        <v>57.5</v>
      </c>
      <c r="H413" s="8">
        <v>1</v>
      </c>
      <c r="I413" s="8">
        <f t="shared" si="172"/>
        <v>57.5</v>
      </c>
      <c r="J413" s="11">
        <v>1</v>
      </c>
      <c r="K413" s="8">
        <f t="shared" si="178"/>
        <v>25</v>
      </c>
      <c r="L413" s="8">
        <v>1</v>
      </c>
      <c r="M413" s="8">
        <f t="shared" si="177"/>
        <v>25</v>
      </c>
      <c r="N413" s="8">
        <v>1</v>
      </c>
      <c r="O413" s="13">
        <f t="shared" si="167"/>
        <v>25</v>
      </c>
      <c r="P413" s="8">
        <v>1</v>
      </c>
      <c r="Q413" s="8">
        <f t="shared" si="168"/>
        <v>14.4</v>
      </c>
      <c r="R413" s="8">
        <v>1</v>
      </c>
      <c r="S413" s="8">
        <f t="shared" si="166"/>
        <v>14.4</v>
      </c>
      <c r="T413" s="8">
        <v>1</v>
      </c>
      <c r="U413" s="8">
        <f t="shared" si="165"/>
        <v>14.4</v>
      </c>
      <c r="V413" s="11">
        <v>1</v>
      </c>
      <c r="W413" s="8">
        <f t="shared" si="175"/>
        <v>11.1</v>
      </c>
      <c r="X413" s="8">
        <v>1</v>
      </c>
      <c r="Y413" s="8">
        <f t="shared" si="174"/>
        <v>11.1</v>
      </c>
      <c r="Z413" s="8">
        <v>1</v>
      </c>
      <c r="AA413" s="8">
        <f t="shared" si="176"/>
        <v>11.1</v>
      </c>
      <c r="AB413" s="11">
        <v>1</v>
      </c>
      <c r="AC413" s="8">
        <f t="shared" ca="1" si="170"/>
        <v>50.8</v>
      </c>
      <c r="AD413" s="8">
        <v>1</v>
      </c>
      <c r="AE413" s="8">
        <f t="shared" ca="1" si="171"/>
        <v>50.8</v>
      </c>
      <c r="AF413" s="8">
        <v>1</v>
      </c>
      <c r="AG413" s="13">
        <f t="shared" ca="1" si="173"/>
        <v>50.8</v>
      </c>
      <c r="AH413" s="11">
        <v>0</v>
      </c>
      <c r="AI413" s="8"/>
      <c r="AJ413" s="8">
        <v>0</v>
      </c>
      <c r="AK413" s="8"/>
      <c r="AL413" s="8">
        <v>0</v>
      </c>
      <c r="AM413" s="13"/>
      <c r="AN413" s="11">
        <v>0</v>
      </c>
      <c r="AO413" s="8"/>
      <c r="AP413" s="8">
        <v>0</v>
      </c>
      <c r="AQ413" s="8"/>
      <c r="AR413" s="8">
        <v>0</v>
      </c>
      <c r="AS413" s="13"/>
      <c r="AZ413" s="13"/>
    </row>
    <row r="414" spans="2:52" x14ac:dyDescent="0.3">
      <c r="B414" s="28"/>
      <c r="C414" s="34">
        <v>45051.260416666599</v>
      </c>
      <c r="D414" s="11">
        <v>1</v>
      </c>
      <c r="E414" s="8">
        <f t="shared" si="169"/>
        <v>57.5</v>
      </c>
      <c r="F414" s="8">
        <v>1</v>
      </c>
      <c r="G414" s="8">
        <f t="shared" si="164"/>
        <v>57.5</v>
      </c>
      <c r="H414" s="8">
        <v>1</v>
      </c>
      <c r="I414" s="8">
        <f t="shared" si="172"/>
        <v>57.5</v>
      </c>
      <c r="J414" s="11">
        <v>1</v>
      </c>
      <c r="K414" s="8">
        <f t="shared" si="178"/>
        <v>25</v>
      </c>
      <c r="L414" s="8">
        <v>1</v>
      </c>
      <c r="M414" s="8">
        <f t="shared" si="177"/>
        <v>25</v>
      </c>
      <c r="N414" s="8">
        <v>1</v>
      </c>
      <c r="O414" s="13">
        <f t="shared" si="167"/>
        <v>25</v>
      </c>
      <c r="P414" s="8">
        <v>1</v>
      </c>
      <c r="Q414" s="8">
        <f t="shared" si="168"/>
        <v>14.4</v>
      </c>
      <c r="R414" s="8">
        <v>1</v>
      </c>
      <c r="S414" s="8">
        <f t="shared" si="166"/>
        <v>14.4</v>
      </c>
      <c r="T414" s="8">
        <v>1</v>
      </c>
      <c r="U414" s="8">
        <f t="shared" si="165"/>
        <v>14.4</v>
      </c>
      <c r="V414" s="11">
        <v>1</v>
      </c>
      <c r="W414" s="8">
        <f t="shared" si="175"/>
        <v>11.1</v>
      </c>
      <c r="X414" s="8">
        <v>1</v>
      </c>
      <c r="Y414" s="8">
        <f t="shared" si="174"/>
        <v>11.1</v>
      </c>
      <c r="Z414" s="8">
        <v>1</v>
      </c>
      <c r="AA414" s="8">
        <f t="shared" si="176"/>
        <v>11.1</v>
      </c>
      <c r="AB414" s="11">
        <v>1</v>
      </c>
      <c r="AC414" s="8">
        <f t="shared" ca="1" si="170"/>
        <v>50.8</v>
      </c>
      <c r="AD414" s="8">
        <v>1</v>
      </c>
      <c r="AE414" s="8">
        <f t="shared" ca="1" si="171"/>
        <v>50.8</v>
      </c>
      <c r="AF414" s="8">
        <v>1</v>
      </c>
      <c r="AG414" s="13">
        <f t="shared" ca="1" si="173"/>
        <v>50.8</v>
      </c>
      <c r="AH414" s="11">
        <v>0</v>
      </c>
      <c r="AI414" s="8"/>
      <c r="AJ414" s="8">
        <v>0</v>
      </c>
      <c r="AK414" s="8"/>
      <c r="AL414" s="8">
        <v>0</v>
      </c>
      <c r="AM414" s="13"/>
      <c r="AN414" s="11">
        <v>0</v>
      </c>
      <c r="AO414" s="8"/>
      <c r="AP414" s="8">
        <v>0</v>
      </c>
      <c r="AQ414" s="8"/>
      <c r="AR414" s="8">
        <v>0</v>
      </c>
      <c r="AS414" s="13"/>
      <c r="AZ414" s="13"/>
    </row>
    <row r="415" spans="2:52" x14ac:dyDescent="0.3">
      <c r="B415" s="28"/>
      <c r="C415" s="34">
        <v>45051.270833333299</v>
      </c>
      <c r="D415" s="11">
        <v>1</v>
      </c>
      <c r="E415" s="8">
        <f t="shared" si="169"/>
        <v>57.5</v>
      </c>
      <c r="F415" s="8">
        <v>1</v>
      </c>
      <c r="G415" s="8">
        <f t="shared" si="164"/>
        <v>57.5</v>
      </c>
      <c r="H415" s="8">
        <v>1</v>
      </c>
      <c r="I415" s="8">
        <f t="shared" si="172"/>
        <v>57.5</v>
      </c>
      <c r="J415" s="11">
        <v>1</v>
      </c>
      <c r="K415" s="8">
        <f t="shared" si="178"/>
        <v>25</v>
      </c>
      <c r="L415" s="8">
        <v>1</v>
      </c>
      <c r="M415" s="8">
        <f t="shared" si="177"/>
        <v>25</v>
      </c>
      <c r="N415" s="8">
        <v>1</v>
      </c>
      <c r="O415" s="13">
        <f t="shared" si="167"/>
        <v>25</v>
      </c>
      <c r="P415" s="8">
        <v>1</v>
      </c>
      <c r="Q415" s="8">
        <f t="shared" si="168"/>
        <v>14.4</v>
      </c>
      <c r="R415" s="8">
        <v>1</v>
      </c>
      <c r="S415" s="8">
        <f t="shared" si="166"/>
        <v>14.4</v>
      </c>
      <c r="T415" s="8">
        <v>1</v>
      </c>
      <c r="U415" s="8">
        <f t="shared" ref="U415:U448" si="179">MIN(U414+$B$3/4,$R$3)</f>
        <v>14.4</v>
      </c>
      <c r="V415" s="11">
        <v>1</v>
      </c>
      <c r="W415" s="8">
        <f t="shared" si="175"/>
        <v>11.1</v>
      </c>
      <c r="X415" s="8">
        <v>1</v>
      </c>
      <c r="Y415" s="8">
        <f t="shared" si="174"/>
        <v>11.1</v>
      </c>
      <c r="Z415" s="8">
        <v>1</v>
      </c>
      <c r="AA415" s="8">
        <f t="shared" si="176"/>
        <v>11.1</v>
      </c>
      <c r="AB415" s="11">
        <v>1</v>
      </c>
      <c r="AC415" s="8">
        <f t="shared" ca="1" si="170"/>
        <v>50.8</v>
      </c>
      <c r="AD415" s="8">
        <v>1</v>
      </c>
      <c r="AE415" s="8">
        <f t="shared" ca="1" si="171"/>
        <v>50.8</v>
      </c>
      <c r="AF415" s="8">
        <v>1</v>
      </c>
      <c r="AG415" s="13">
        <f t="shared" ca="1" si="173"/>
        <v>50.8</v>
      </c>
      <c r="AH415" s="11">
        <v>0</v>
      </c>
      <c r="AI415" s="8"/>
      <c r="AJ415" s="8">
        <v>0</v>
      </c>
      <c r="AK415" s="8"/>
      <c r="AL415" s="8">
        <v>0</v>
      </c>
      <c r="AM415" s="13"/>
      <c r="AN415" s="11">
        <v>0</v>
      </c>
      <c r="AO415" s="8"/>
      <c r="AP415" s="8">
        <v>0</v>
      </c>
      <c r="AQ415" s="8"/>
      <c r="AR415" s="8">
        <v>0</v>
      </c>
      <c r="AS415" s="13"/>
      <c r="AZ415" s="13"/>
    </row>
    <row r="416" spans="2:52" x14ac:dyDescent="0.3">
      <c r="B416" s="28"/>
      <c r="C416" s="34">
        <v>45051.281249999898</v>
      </c>
      <c r="D416" s="11">
        <v>1</v>
      </c>
      <c r="E416" s="8">
        <f t="shared" si="169"/>
        <v>57.5</v>
      </c>
      <c r="F416" s="8">
        <v>1</v>
      </c>
      <c r="G416" s="8">
        <f t="shared" si="164"/>
        <v>57.5</v>
      </c>
      <c r="H416" s="8">
        <v>1</v>
      </c>
      <c r="I416" s="8">
        <f t="shared" si="172"/>
        <v>57.5</v>
      </c>
      <c r="J416" s="11">
        <v>1</v>
      </c>
      <c r="K416" s="8">
        <f t="shared" si="178"/>
        <v>25</v>
      </c>
      <c r="L416" s="8">
        <v>1</v>
      </c>
      <c r="M416" s="8">
        <f t="shared" si="177"/>
        <v>25</v>
      </c>
      <c r="N416" s="8">
        <v>1</v>
      </c>
      <c r="O416" s="13">
        <f t="shared" si="167"/>
        <v>25</v>
      </c>
      <c r="P416" s="8">
        <v>1</v>
      </c>
      <c r="Q416" s="8">
        <f t="shared" si="168"/>
        <v>14.4</v>
      </c>
      <c r="R416" s="8">
        <v>1</v>
      </c>
      <c r="S416" s="8">
        <f t="shared" ref="S416:S428" si="180">MIN(S415+$B$3/4,$R$3)</f>
        <v>14.4</v>
      </c>
      <c r="T416" s="8">
        <v>1</v>
      </c>
      <c r="U416" s="8">
        <f t="shared" si="179"/>
        <v>14.4</v>
      </c>
      <c r="V416" s="11">
        <v>1</v>
      </c>
      <c r="W416" s="8">
        <f t="shared" si="175"/>
        <v>11.1</v>
      </c>
      <c r="X416" s="8">
        <v>1</v>
      </c>
      <c r="Y416" s="8">
        <f t="shared" si="174"/>
        <v>11.1</v>
      </c>
      <c r="Z416" s="8">
        <v>1</v>
      </c>
      <c r="AA416" s="8">
        <f t="shared" si="176"/>
        <v>11.1</v>
      </c>
      <c r="AB416" s="11">
        <v>1</v>
      </c>
      <c r="AC416" s="8">
        <f t="shared" ca="1" si="170"/>
        <v>50.8</v>
      </c>
      <c r="AD416" s="8">
        <v>1</v>
      </c>
      <c r="AE416" s="8">
        <f t="shared" ca="1" si="171"/>
        <v>50.8</v>
      </c>
      <c r="AF416" s="8">
        <v>1</v>
      </c>
      <c r="AG416" s="13">
        <f t="shared" ca="1" si="173"/>
        <v>50.8</v>
      </c>
      <c r="AH416" s="11">
        <v>0</v>
      </c>
      <c r="AI416" s="8"/>
      <c r="AJ416" s="8">
        <v>0</v>
      </c>
      <c r="AK416" s="8"/>
      <c r="AL416" s="8">
        <v>0</v>
      </c>
      <c r="AM416" s="13"/>
      <c r="AN416" s="11">
        <v>0</v>
      </c>
      <c r="AO416" s="8"/>
      <c r="AP416" s="8">
        <v>0</v>
      </c>
      <c r="AQ416" s="8"/>
      <c r="AR416" s="8">
        <v>0</v>
      </c>
      <c r="AS416" s="13"/>
      <c r="AZ416" s="13"/>
    </row>
    <row r="417" spans="2:52" x14ac:dyDescent="0.3">
      <c r="B417" s="28"/>
      <c r="C417" s="34">
        <v>45051.291666666599</v>
      </c>
      <c r="D417" s="11">
        <v>1</v>
      </c>
      <c r="E417" s="8">
        <f t="shared" si="169"/>
        <v>57.5</v>
      </c>
      <c r="F417" s="8">
        <v>1</v>
      </c>
      <c r="G417" s="8">
        <f t="shared" si="164"/>
        <v>57.5</v>
      </c>
      <c r="H417" s="8">
        <v>1</v>
      </c>
      <c r="I417" s="8">
        <f t="shared" si="172"/>
        <v>57.5</v>
      </c>
      <c r="J417" s="11">
        <v>1</v>
      </c>
      <c r="K417" s="8">
        <f t="shared" si="178"/>
        <v>25</v>
      </c>
      <c r="L417" s="8">
        <v>1</v>
      </c>
      <c r="M417" s="8">
        <f t="shared" si="177"/>
        <v>25</v>
      </c>
      <c r="N417" s="8">
        <v>1</v>
      </c>
      <c r="O417" s="13">
        <f t="shared" si="167"/>
        <v>25</v>
      </c>
      <c r="P417" s="8">
        <v>1</v>
      </c>
      <c r="Q417" s="8">
        <f t="shared" si="168"/>
        <v>14.4</v>
      </c>
      <c r="R417" s="8">
        <v>1</v>
      </c>
      <c r="S417" s="8">
        <f t="shared" si="180"/>
        <v>14.4</v>
      </c>
      <c r="T417" s="8">
        <v>1</v>
      </c>
      <c r="U417" s="8">
        <f t="shared" si="179"/>
        <v>14.4</v>
      </c>
      <c r="V417" s="11">
        <v>1</v>
      </c>
      <c r="W417" s="8">
        <f t="shared" si="175"/>
        <v>11.1</v>
      </c>
      <c r="X417" s="8">
        <v>1</v>
      </c>
      <c r="Y417" s="8">
        <f t="shared" si="174"/>
        <v>11.1</v>
      </c>
      <c r="Z417" s="8">
        <v>1</v>
      </c>
      <c r="AA417" s="8">
        <f t="shared" si="176"/>
        <v>11.1</v>
      </c>
      <c r="AB417" s="11">
        <v>1</v>
      </c>
      <c r="AC417" s="8">
        <f t="shared" ca="1" si="170"/>
        <v>50.8</v>
      </c>
      <c r="AD417" s="8">
        <v>1</v>
      </c>
      <c r="AE417" s="8">
        <f t="shared" ca="1" si="171"/>
        <v>50.8</v>
      </c>
      <c r="AF417" s="8">
        <v>1</v>
      </c>
      <c r="AG417" s="13">
        <f t="shared" ca="1" si="173"/>
        <v>50.8</v>
      </c>
      <c r="AH417" s="11">
        <v>0</v>
      </c>
      <c r="AI417" s="8"/>
      <c r="AJ417" s="8">
        <v>0</v>
      </c>
      <c r="AK417" s="8"/>
      <c r="AL417" s="8">
        <v>0</v>
      </c>
      <c r="AM417" s="13"/>
      <c r="AN417" s="11">
        <v>0</v>
      </c>
      <c r="AO417" s="8"/>
      <c r="AP417" s="8">
        <v>0</v>
      </c>
      <c r="AQ417" s="8"/>
      <c r="AR417" s="8">
        <v>0</v>
      </c>
      <c r="AS417" s="13"/>
      <c r="AZ417" s="13"/>
    </row>
    <row r="418" spans="2:52" x14ac:dyDescent="0.3">
      <c r="B418" s="28"/>
      <c r="C418" s="34">
        <v>45051.302083333299</v>
      </c>
      <c r="D418" s="11">
        <v>1</v>
      </c>
      <c r="E418" s="8">
        <f t="shared" si="169"/>
        <v>57.5</v>
      </c>
      <c r="F418" s="8">
        <v>1</v>
      </c>
      <c r="G418" s="8">
        <f t="shared" si="164"/>
        <v>57.5</v>
      </c>
      <c r="H418" s="8">
        <v>1</v>
      </c>
      <c r="I418" s="8">
        <f t="shared" si="172"/>
        <v>57.5</v>
      </c>
      <c r="J418" s="11">
        <v>1</v>
      </c>
      <c r="K418" s="8">
        <f t="shared" si="178"/>
        <v>25</v>
      </c>
      <c r="L418" s="8">
        <v>1</v>
      </c>
      <c r="M418" s="8">
        <f t="shared" si="177"/>
        <v>25</v>
      </c>
      <c r="N418" s="8">
        <v>1</v>
      </c>
      <c r="O418" s="13">
        <f t="shared" si="167"/>
        <v>25</v>
      </c>
      <c r="P418" s="8">
        <v>1</v>
      </c>
      <c r="Q418" s="8">
        <f t="shared" si="168"/>
        <v>14.4</v>
      </c>
      <c r="R418" s="8">
        <v>1</v>
      </c>
      <c r="S418" s="8">
        <f t="shared" si="180"/>
        <v>14.4</v>
      </c>
      <c r="T418" s="8">
        <v>1</v>
      </c>
      <c r="U418" s="8">
        <f t="shared" si="179"/>
        <v>14.4</v>
      </c>
      <c r="V418" s="11">
        <v>1</v>
      </c>
      <c r="W418" s="8">
        <f t="shared" si="175"/>
        <v>11.1</v>
      </c>
      <c r="X418" s="8">
        <v>1</v>
      </c>
      <c r="Y418" s="8">
        <f t="shared" si="174"/>
        <v>11.1</v>
      </c>
      <c r="Z418" s="8">
        <v>1</v>
      </c>
      <c r="AA418" s="8">
        <f t="shared" si="176"/>
        <v>11.1</v>
      </c>
      <c r="AB418" s="11">
        <v>1</v>
      </c>
      <c r="AC418" s="8">
        <f t="shared" ca="1" si="170"/>
        <v>50.8</v>
      </c>
      <c r="AD418" s="8">
        <v>1</v>
      </c>
      <c r="AE418" s="8">
        <f t="shared" ca="1" si="171"/>
        <v>50.8</v>
      </c>
      <c r="AF418" s="8">
        <v>1</v>
      </c>
      <c r="AG418" s="13">
        <f t="shared" ca="1" si="173"/>
        <v>50.8</v>
      </c>
      <c r="AH418" s="11">
        <v>0</v>
      </c>
      <c r="AI418" s="8"/>
      <c r="AJ418" s="8">
        <v>0</v>
      </c>
      <c r="AK418" s="8"/>
      <c r="AL418" s="8">
        <v>0</v>
      </c>
      <c r="AM418" s="13"/>
      <c r="AN418" s="11">
        <v>0</v>
      </c>
      <c r="AO418" s="8"/>
      <c r="AP418" s="8">
        <v>0</v>
      </c>
      <c r="AQ418" s="8"/>
      <c r="AR418" s="8">
        <v>0</v>
      </c>
      <c r="AS418" s="13"/>
      <c r="AZ418" s="13"/>
    </row>
    <row r="419" spans="2:52" x14ac:dyDescent="0.3">
      <c r="B419" s="28"/>
      <c r="C419" s="34">
        <v>45051.312499999898</v>
      </c>
      <c r="D419" s="11">
        <v>1</v>
      </c>
      <c r="E419" s="8">
        <f t="shared" si="169"/>
        <v>57.5</v>
      </c>
      <c r="F419" s="8">
        <v>1</v>
      </c>
      <c r="G419" s="8">
        <f t="shared" si="164"/>
        <v>57.5</v>
      </c>
      <c r="H419" s="8">
        <v>1</v>
      </c>
      <c r="I419" s="8">
        <f t="shared" si="172"/>
        <v>57.5</v>
      </c>
      <c r="J419" s="11">
        <v>1</v>
      </c>
      <c r="K419" s="8">
        <f t="shared" si="178"/>
        <v>25</v>
      </c>
      <c r="L419" s="8">
        <v>1</v>
      </c>
      <c r="M419" s="8">
        <f t="shared" si="177"/>
        <v>25</v>
      </c>
      <c r="N419" s="8">
        <v>1</v>
      </c>
      <c r="O419" s="13">
        <f t="shared" si="167"/>
        <v>25</v>
      </c>
      <c r="P419" s="8">
        <v>1</v>
      </c>
      <c r="Q419" s="8">
        <f t="shared" si="168"/>
        <v>14.4</v>
      </c>
      <c r="R419" s="8">
        <v>1</v>
      </c>
      <c r="S419" s="8">
        <f t="shared" si="180"/>
        <v>14.4</v>
      </c>
      <c r="T419" s="8">
        <v>1</v>
      </c>
      <c r="U419" s="8">
        <f t="shared" si="179"/>
        <v>14.4</v>
      </c>
      <c r="V419" s="11">
        <v>1</v>
      </c>
      <c r="W419" s="8">
        <f t="shared" si="175"/>
        <v>11.1</v>
      </c>
      <c r="X419" s="8">
        <v>1</v>
      </c>
      <c r="Y419" s="8">
        <f t="shared" si="174"/>
        <v>11.1</v>
      </c>
      <c r="Z419" s="8">
        <v>1</v>
      </c>
      <c r="AA419" s="8">
        <f t="shared" si="176"/>
        <v>11.1</v>
      </c>
      <c r="AB419" s="11">
        <v>1</v>
      </c>
      <c r="AC419" s="8">
        <f t="shared" ca="1" si="170"/>
        <v>50.8</v>
      </c>
      <c r="AD419" s="8">
        <v>1</v>
      </c>
      <c r="AE419" s="8">
        <f t="shared" ca="1" si="171"/>
        <v>50.8</v>
      </c>
      <c r="AF419" s="8">
        <v>1</v>
      </c>
      <c r="AG419" s="13">
        <f t="shared" ca="1" si="173"/>
        <v>50.8</v>
      </c>
      <c r="AH419" s="11">
        <v>0</v>
      </c>
      <c r="AI419" s="8"/>
      <c r="AJ419" s="8">
        <v>0</v>
      </c>
      <c r="AK419" s="8"/>
      <c r="AL419" s="8">
        <v>0</v>
      </c>
      <c r="AM419" s="13"/>
      <c r="AN419" s="11">
        <v>0</v>
      </c>
      <c r="AO419" s="8"/>
      <c r="AP419" s="8">
        <v>0</v>
      </c>
      <c r="AQ419" s="8"/>
      <c r="AR419" s="8">
        <v>0</v>
      </c>
      <c r="AS419" s="13"/>
      <c r="AZ419" s="13"/>
    </row>
    <row r="420" spans="2:52" x14ac:dyDescent="0.3">
      <c r="B420" s="28"/>
      <c r="C420" s="34">
        <v>45051.322916666599</v>
      </c>
      <c r="D420" s="11">
        <v>1</v>
      </c>
      <c r="E420" s="8">
        <f t="shared" si="169"/>
        <v>57.5</v>
      </c>
      <c r="F420" s="8">
        <v>1</v>
      </c>
      <c r="G420" s="8">
        <f t="shared" si="164"/>
        <v>57.5</v>
      </c>
      <c r="H420" s="8">
        <v>1</v>
      </c>
      <c r="I420" s="8">
        <f t="shared" si="172"/>
        <v>57.5</v>
      </c>
      <c r="J420" s="11">
        <v>1</v>
      </c>
      <c r="K420" s="8">
        <f t="shared" si="178"/>
        <v>25</v>
      </c>
      <c r="L420" s="8">
        <v>1</v>
      </c>
      <c r="M420" s="8">
        <f t="shared" si="177"/>
        <v>25</v>
      </c>
      <c r="N420" s="8">
        <v>1</v>
      </c>
      <c r="O420" s="13">
        <f t="shared" si="167"/>
        <v>25</v>
      </c>
      <c r="P420" s="8">
        <v>1</v>
      </c>
      <c r="Q420" s="8">
        <f t="shared" si="168"/>
        <v>14.4</v>
      </c>
      <c r="R420" s="8">
        <v>1</v>
      </c>
      <c r="S420" s="8">
        <f t="shared" si="180"/>
        <v>14.4</v>
      </c>
      <c r="T420" s="8">
        <v>1</v>
      </c>
      <c r="U420" s="8">
        <f t="shared" si="179"/>
        <v>14.4</v>
      </c>
      <c r="V420" s="11">
        <v>1</v>
      </c>
      <c r="W420" s="8">
        <f t="shared" si="175"/>
        <v>11.1</v>
      </c>
      <c r="X420" s="8">
        <v>1</v>
      </c>
      <c r="Y420" s="8">
        <f t="shared" si="174"/>
        <v>11.1</v>
      </c>
      <c r="Z420" s="8">
        <v>1</v>
      </c>
      <c r="AA420" s="8">
        <f t="shared" si="176"/>
        <v>11.1</v>
      </c>
      <c r="AB420" s="11">
        <v>1</v>
      </c>
      <c r="AC420" s="8">
        <f t="shared" ca="1" si="170"/>
        <v>50.8</v>
      </c>
      <c r="AD420" s="8">
        <v>1</v>
      </c>
      <c r="AE420" s="8">
        <f t="shared" ca="1" si="171"/>
        <v>50.8</v>
      </c>
      <c r="AF420" s="8">
        <v>1</v>
      </c>
      <c r="AG420" s="13">
        <f t="shared" ca="1" si="173"/>
        <v>50.8</v>
      </c>
      <c r="AH420" s="11">
        <v>0</v>
      </c>
      <c r="AI420" s="8"/>
      <c r="AJ420" s="8">
        <v>0</v>
      </c>
      <c r="AK420" s="8"/>
      <c r="AL420" s="8">
        <v>0</v>
      </c>
      <c r="AM420" s="13"/>
      <c r="AN420" s="11">
        <v>0</v>
      </c>
      <c r="AO420" s="8"/>
      <c r="AP420" s="8">
        <v>0</v>
      </c>
      <c r="AQ420" s="8"/>
      <c r="AR420" s="8">
        <v>0</v>
      </c>
      <c r="AS420" s="13"/>
      <c r="AZ420" s="13"/>
    </row>
    <row r="421" spans="2:52" x14ac:dyDescent="0.3">
      <c r="B421" s="28"/>
      <c r="C421" s="34">
        <v>45051.333333333299</v>
      </c>
      <c r="D421" s="11">
        <v>1</v>
      </c>
      <c r="E421" s="8">
        <f t="shared" si="169"/>
        <v>57.5</v>
      </c>
      <c r="F421" s="8">
        <v>1</v>
      </c>
      <c r="G421" s="8">
        <f t="shared" si="164"/>
        <v>57.5</v>
      </c>
      <c r="H421" s="8">
        <v>1</v>
      </c>
      <c r="I421" s="8">
        <f t="shared" si="172"/>
        <v>57.5</v>
      </c>
      <c r="J421" s="11">
        <v>1</v>
      </c>
      <c r="K421" s="8">
        <f t="shared" si="178"/>
        <v>25</v>
      </c>
      <c r="L421" s="8">
        <v>1</v>
      </c>
      <c r="M421" s="8">
        <f t="shared" si="177"/>
        <v>25</v>
      </c>
      <c r="N421" s="8">
        <v>1</v>
      </c>
      <c r="O421" s="13">
        <f t="shared" si="167"/>
        <v>25</v>
      </c>
      <c r="P421" s="8">
        <v>1</v>
      </c>
      <c r="Q421" s="8">
        <f t="shared" si="168"/>
        <v>14.4</v>
      </c>
      <c r="R421" s="8">
        <v>1</v>
      </c>
      <c r="S421" s="8">
        <f t="shared" si="180"/>
        <v>14.4</v>
      </c>
      <c r="T421" s="8">
        <v>1</v>
      </c>
      <c r="U421" s="8">
        <f t="shared" si="179"/>
        <v>14.4</v>
      </c>
      <c r="V421" s="11">
        <v>1</v>
      </c>
      <c r="W421" s="8">
        <f t="shared" si="175"/>
        <v>11.1</v>
      </c>
      <c r="X421" s="8">
        <v>1</v>
      </c>
      <c r="Y421" s="8">
        <f t="shared" si="174"/>
        <v>11.1</v>
      </c>
      <c r="Z421" s="8">
        <v>1</v>
      </c>
      <c r="AA421" s="8">
        <f t="shared" si="176"/>
        <v>11.1</v>
      </c>
      <c r="AB421" s="11">
        <v>1</v>
      </c>
      <c r="AC421" s="8">
        <f t="shared" ca="1" si="170"/>
        <v>50.8</v>
      </c>
      <c r="AD421" s="8">
        <v>1</v>
      </c>
      <c r="AE421" s="8">
        <f t="shared" ca="1" si="171"/>
        <v>50.8</v>
      </c>
      <c r="AF421" s="8">
        <v>1</v>
      </c>
      <c r="AG421" s="13">
        <f t="shared" ca="1" si="173"/>
        <v>50.8</v>
      </c>
      <c r="AH421" s="11">
        <v>0</v>
      </c>
      <c r="AI421" s="8"/>
      <c r="AJ421" s="8">
        <v>0</v>
      </c>
      <c r="AK421" s="8"/>
      <c r="AL421" s="8">
        <v>0</v>
      </c>
      <c r="AM421" s="13"/>
      <c r="AN421" s="11">
        <v>0</v>
      </c>
      <c r="AO421" s="8"/>
      <c r="AP421" s="8">
        <v>0</v>
      </c>
      <c r="AQ421" s="8"/>
      <c r="AR421" s="8">
        <v>0</v>
      </c>
      <c r="AS421" s="13"/>
      <c r="AZ421" s="13"/>
    </row>
    <row r="422" spans="2:52" x14ac:dyDescent="0.3">
      <c r="B422" s="28"/>
      <c r="C422" s="34">
        <v>45051.343749999898</v>
      </c>
      <c r="D422" s="11">
        <v>1</v>
      </c>
      <c r="E422" s="8">
        <f t="shared" si="169"/>
        <v>57.5</v>
      </c>
      <c r="F422" s="8">
        <v>1</v>
      </c>
      <c r="G422" s="8">
        <f t="shared" si="164"/>
        <v>57.5</v>
      </c>
      <c r="H422" s="8">
        <v>0</v>
      </c>
      <c r="I422" s="13"/>
      <c r="J422" s="11">
        <v>1</v>
      </c>
      <c r="K422" s="8">
        <f t="shared" si="178"/>
        <v>25</v>
      </c>
      <c r="L422" s="8">
        <v>1</v>
      </c>
      <c r="M422" s="8">
        <f t="shared" si="177"/>
        <v>25</v>
      </c>
      <c r="N422" s="8">
        <v>1</v>
      </c>
      <c r="O422" s="13">
        <f t="shared" si="167"/>
        <v>25</v>
      </c>
      <c r="P422" s="8">
        <v>1</v>
      </c>
      <c r="Q422" s="8">
        <f t="shared" si="168"/>
        <v>14.4</v>
      </c>
      <c r="R422" s="8">
        <v>1</v>
      </c>
      <c r="S422" s="8">
        <f t="shared" si="180"/>
        <v>14.4</v>
      </c>
      <c r="T422" s="8">
        <v>1</v>
      </c>
      <c r="U422" s="8">
        <f t="shared" si="179"/>
        <v>14.4</v>
      </c>
      <c r="V422" s="11">
        <v>1</v>
      </c>
      <c r="W422" s="8">
        <f t="shared" si="175"/>
        <v>11.1</v>
      </c>
      <c r="X422" s="8">
        <v>1</v>
      </c>
      <c r="Y422" s="8">
        <f t="shared" si="174"/>
        <v>11.1</v>
      </c>
      <c r="Z422" s="8">
        <v>1</v>
      </c>
      <c r="AA422" s="8">
        <f t="shared" si="176"/>
        <v>11.1</v>
      </c>
      <c r="AB422" s="11">
        <v>1</v>
      </c>
      <c r="AC422" s="8">
        <f t="shared" ca="1" si="170"/>
        <v>50.8</v>
      </c>
      <c r="AD422" s="8">
        <v>1</v>
      </c>
      <c r="AE422" s="8">
        <f t="shared" ca="1" si="171"/>
        <v>50.8</v>
      </c>
      <c r="AF422" s="8">
        <v>0</v>
      </c>
      <c r="AG422" s="13"/>
      <c r="AH422" s="11">
        <v>0</v>
      </c>
      <c r="AI422" s="8"/>
      <c r="AJ422" s="8">
        <v>0</v>
      </c>
      <c r="AK422" s="8"/>
      <c r="AL422" s="8">
        <v>0</v>
      </c>
      <c r="AM422" s="13"/>
      <c r="AN422" s="11">
        <v>0</v>
      </c>
      <c r="AO422" s="8"/>
      <c r="AP422" s="8">
        <v>0</v>
      </c>
      <c r="AQ422" s="8"/>
      <c r="AR422" s="8">
        <v>0</v>
      </c>
      <c r="AS422" s="13"/>
      <c r="AZ422" s="13"/>
    </row>
    <row r="423" spans="2:52" x14ac:dyDescent="0.3">
      <c r="B423" s="28"/>
      <c r="C423" s="34">
        <v>45051.354166666599</v>
      </c>
      <c r="D423" s="11">
        <v>1</v>
      </c>
      <c r="E423" s="8">
        <f t="shared" si="169"/>
        <v>57.5</v>
      </c>
      <c r="F423" s="8">
        <v>0</v>
      </c>
      <c r="G423" s="8"/>
      <c r="H423" s="8">
        <v>0</v>
      </c>
      <c r="I423" s="13"/>
      <c r="J423" s="11">
        <v>1</v>
      </c>
      <c r="K423" s="8">
        <f t="shared" si="178"/>
        <v>25</v>
      </c>
      <c r="L423" s="8">
        <v>1</v>
      </c>
      <c r="M423" s="8">
        <f t="shared" si="177"/>
        <v>25</v>
      </c>
      <c r="N423" s="8">
        <v>1</v>
      </c>
      <c r="O423" s="13">
        <f t="shared" si="167"/>
        <v>25</v>
      </c>
      <c r="P423" s="8">
        <v>1</v>
      </c>
      <c r="Q423" s="8">
        <f t="shared" si="168"/>
        <v>14.4</v>
      </c>
      <c r="R423" s="8">
        <v>1</v>
      </c>
      <c r="S423" s="8">
        <f t="shared" si="180"/>
        <v>14.4</v>
      </c>
      <c r="T423" s="8">
        <v>1</v>
      </c>
      <c r="U423" s="8">
        <f t="shared" si="179"/>
        <v>14.4</v>
      </c>
      <c r="V423" s="11">
        <v>1</v>
      </c>
      <c r="W423" s="8">
        <f t="shared" si="175"/>
        <v>11.1</v>
      </c>
      <c r="X423" s="8">
        <v>1</v>
      </c>
      <c r="Y423" s="8">
        <f t="shared" si="174"/>
        <v>11.1</v>
      </c>
      <c r="Z423" s="8">
        <v>1</v>
      </c>
      <c r="AA423" s="8">
        <f t="shared" si="176"/>
        <v>11.1</v>
      </c>
      <c r="AB423" s="11">
        <v>1</v>
      </c>
      <c r="AC423" s="8">
        <f t="shared" ca="1" si="170"/>
        <v>50.8</v>
      </c>
      <c r="AD423" s="8">
        <v>0</v>
      </c>
      <c r="AF423" s="8">
        <v>0</v>
      </c>
      <c r="AG423" s="13"/>
      <c r="AH423" s="11">
        <v>1</v>
      </c>
      <c r="AI423" s="8">
        <f>MAX($AJ$3-'2. Activiteiten en verbruik'!$L$3,0)</f>
        <v>9.8000000000000007</v>
      </c>
      <c r="AJ423" s="8">
        <v>0</v>
      </c>
      <c r="AK423" s="8"/>
      <c r="AL423" s="8">
        <v>0</v>
      </c>
      <c r="AM423" s="13"/>
      <c r="AN423" s="11">
        <v>0</v>
      </c>
      <c r="AO423" s="8"/>
      <c r="AP423" s="8">
        <v>0</v>
      </c>
      <c r="AQ423" s="8"/>
      <c r="AR423" s="8">
        <v>0</v>
      </c>
      <c r="AS423" s="13"/>
      <c r="AZ423" s="13"/>
    </row>
    <row r="424" spans="2:52" x14ac:dyDescent="0.3">
      <c r="B424" s="28"/>
      <c r="C424" s="34">
        <v>45051.364583333198</v>
      </c>
      <c r="D424" s="11">
        <v>0</v>
      </c>
      <c r="E424" s="8"/>
      <c r="F424" s="8">
        <v>0</v>
      </c>
      <c r="G424" s="8"/>
      <c r="H424" s="8">
        <v>0</v>
      </c>
      <c r="I424" s="13"/>
      <c r="J424" s="11">
        <v>1</v>
      </c>
      <c r="K424" s="8">
        <f t="shared" si="178"/>
        <v>25</v>
      </c>
      <c r="L424" s="8">
        <v>1</v>
      </c>
      <c r="M424" s="8">
        <f t="shared" si="177"/>
        <v>25</v>
      </c>
      <c r="N424" s="8">
        <v>1</v>
      </c>
      <c r="O424" s="13">
        <f t="shared" si="167"/>
        <v>25</v>
      </c>
      <c r="P424" s="8">
        <v>1</v>
      </c>
      <c r="Q424" s="8">
        <f t="shared" si="168"/>
        <v>14.4</v>
      </c>
      <c r="R424" s="8">
        <v>1</v>
      </c>
      <c r="S424" s="8">
        <f t="shared" si="180"/>
        <v>14.4</v>
      </c>
      <c r="T424" s="8">
        <v>1</v>
      </c>
      <c r="U424" s="8">
        <f t="shared" si="179"/>
        <v>14.4</v>
      </c>
      <c r="V424" s="11">
        <v>1</v>
      </c>
      <c r="W424" s="8">
        <f t="shared" si="175"/>
        <v>11.1</v>
      </c>
      <c r="X424" s="8">
        <v>1</v>
      </c>
      <c r="Y424" s="8">
        <f t="shared" si="174"/>
        <v>11.1</v>
      </c>
      <c r="Z424" s="8">
        <v>1</v>
      </c>
      <c r="AA424" s="8">
        <f t="shared" si="176"/>
        <v>11.1</v>
      </c>
      <c r="AB424" s="11">
        <v>0</v>
      </c>
      <c r="AD424" s="8">
        <v>0</v>
      </c>
      <c r="AF424" s="8">
        <v>0</v>
      </c>
      <c r="AG424" s="13"/>
      <c r="AH424" s="11">
        <v>1</v>
      </c>
      <c r="AI424" s="8">
        <f t="shared" ref="AI424:AI459" si="181">MIN(AI423+$B$3/4,$AJ$3)</f>
        <v>9.8000000000000007</v>
      </c>
      <c r="AJ424" s="8">
        <v>1</v>
      </c>
      <c r="AK424" s="8">
        <f>MAX($AJ$3-'2. Activiteiten en verbruik'!$L$4,0)</f>
        <v>9.8000000000000007</v>
      </c>
      <c r="AL424" s="8">
        <v>0</v>
      </c>
      <c r="AM424" s="13"/>
      <c r="AN424" s="11">
        <v>0</v>
      </c>
      <c r="AO424" s="8"/>
      <c r="AP424" s="8">
        <v>0</v>
      </c>
      <c r="AQ424" s="8"/>
      <c r="AR424" s="8">
        <v>0</v>
      </c>
      <c r="AS424" s="13"/>
      <c r="AZ424" s="13"/>
    </row>
    <row r="425" spans="2:52" x14ac:dyDescent="0.3">
      <c r="B425" s="28"/>
      <c r="C425" s="34">
        <v>45051.374999999898</v>
      </c>
      <c r="D425" s="11">
        <v>0</v>
      </c>
      <c r="E425" s="8"/>
      <c r="F425" s="8">
        <v>0</v>
      </c>
      <c r="G425" s="8"/>
      <c r="H425" s="8">
        <v>0</v>
      </c>
      <c r="I425" s="13"/>
      <c r="J425" s="11">
        <v>1</v>
      </c>
      <c r="K425" s="8">
        <f t="shared" si="178"/>
        <v>25</v>
      </c>
      <c r="L425" s="8">
        <v>1</v>
      </c>
      <c r="M425" s="8">
        <f t="shared" si="177"/>
        <v>25</v>
      </c>
      <c r="N425" s="8">
        <v>1</v>
      </c>
      <c r="O425" s="13">
        <f t="shared" si="167"/>
        <v>25</v>
      </c>
      <c r="P425" s="8">
        <v>1</v>
      </c>
      <c r="Q425" s="8">
        <f t="shared" si="168"/>
        <v>14.4</v>
      </c>
      <c r="R425" s="8">
        <v>1</v>
      </c>
      <c r="S425" s="8">
        <f t="shared" si="180"/>
        <v>14.4</v>
      </c>
      <c r="T425" s="8">
        <v>1</v>
      </c>
      <c r="U425" s="8">
        <f t="shared" si="179"/>
        <v>14.4</v>
      </c>
      <c r="V425" s="11">
        <v>1</v>
      </c>
      <c r="W425" s="8">
        <f t="shared" si="175"/>
        <v>11.1</v>
      </c>
      <c r="X425" s="8">
        <v>1</v>
      </c>
      <c r="Y425" s="8">
        <f t="shared" si="174"/>
        <v>11.1</v>
      </c>
      <c r="Z425" s="8">
        <v>1</v>
      </c>
      <c r="AA425" s="8">
        <f t="shared" si="176"/>
        <v>11.1</v>
      </c>
      <c r="AB425" s="11">
        <v>0</v>
      </c>
      <c r="AD425" s="8">
        <v>0</v>
      </c>
      <c r="AF425" s="8">
        <v>0</v>
      </c>
      <c r="AG425" s="13"/>
      <c r="AH425" s="11">
        <v>1</v>
      </c>
      <c r="AI425" s="8">
        <f t="shared" si="181"/>
        <v>9.8000000000000007</v>
      </c>
      <c r="AJ425" s="8">
        <v>1</v>
      </c>
      <c r="AK425" s="8">
        <f t="shared" ref="AK425:AK460" si="182">MIN(AK424+$B$3/4,$AJ$3)</f>
        <v>9.8000000000000007</v>
      </c>
      <c r="AL425" s="8">
        <v>1</v>
      </c>
      <c r="AM425" s="13">
        <f>MAX($AJ$3-'2. Activiteiten en verbruik'!$L$5,0)</f>
        <v>9.8000000000000007</v>
      </c>
      <c r="AN425" s="11">
        <v>0</v>
      </c>
      <c r="AO425" s="8"/>
      <c r="AP425" s="8">
        <v>0</v>
      </c>
      <c r="AQ425" s="8"/>
      <c r="AR425" s="8">
        <v>0</v>
      </c>
      <c r="AS425" s="13"/>
      <c r="AZ425" s="13"/>
    </row>
    <row r="426" spans="2:52" x14ac:dyDescent="0.3">
      <c r="B426" s="28"/>
      <c r="C426" s="34">
        <v>45051.385416666599</v>
      </c>
      <c r="D426" s="11">
        <v>0</v>
      </c>
      <c r="E426" s="8"/>
      <c r="F426" s="8">
        <v>0</v>
      </c>
      <c r="G426" s="8"/>
      <c r="H426" s="8">
        <v>0</v>
      </c>
      <c r="I426" s="13"/>
      <c r="J426" s="11">
        <v>1</v>
      </c>
      <c r="K426" s="8">
        <f t="shared" si="178"/>
        <v>25</v>
      </c>
      <c r="L426" s="8">
        <v>1</v>
      </c>
      <c r="M426" s="8">
        <f t="shared" si="177"/>
        <v>25</v>
      </c>
      <c r="N426" s="8">
        <v>1</v>
      </c>
      <c r="O426" s="13">
        <f t="shared" ref="O426:O457" si="183">MIN(O425+$B$3/4,$L$3)</f>
        <v>25</v>
      </c>
      <c r="P426" s="8">
        <v>1</v>
      </c>
      <c r="Q426" s="8">
        <f t="shared" ref="Q426:Q457" si="184">MIN(Q425+$B$3/4,$R$3)</f>
        <v>14.4</v>
      </c>
      <c r="R426" s="8">
        <v>1</v>
      </c>
      <c r="S426" s="8">
        <f t="shared" si="180"/>
        <v>14.4</v>
      </c>
      <c r="T426" s="8">
        <v>1</v>
      </c>
      <c r="U426" s="8">
        <f t="shared" si="179"/>
        <v>14.4</v>
      </c>
      <c r="V426" s="11">
        <v>1</v>
      </c>
      <c r="W426" s="8">
        <f t="shared" si="175"/>
        <v>11.1</v>
      </c>
      <c r="X426" s="8">
        <v>1</v>
      </c>
      <c r="Y426" s="8">
        <f t="shared" si="174"/>
        <v>11.1</v>
      </c>
      <c r="Z426" s="8">
        <v>1</v>
      </c>
      <c r="AA426" s="8">
        <f t="shared" si="176"/>
        <v>11.1</v>
      </c>
      <c r="AB426" s="11">
        <v>0</v>
      </c>
      <c r="AD426" s="8">
        <v>0</v>
      </c>
      <c r="AF426" s="8">
        <v>0</v>
      </c>
      <c r="AG426" s="13"/>
      <c r="AH426" s="11">
        <v>1</v>
      </c>
      <c r="AI426" s="8">
        <f t="shared" si="181"/>
        <v>9.8000000000000007</v>
      </c>
      <c r="AJ426" s="8">
        <v>1</v>
      </c>
      <c r="AK426" s="8">
        <f t="shared" si="182"/>
        <v>9.8000000000000007</v>
      </c>
      <c r="AL426" s="8">
        <v>1</v>
      </c>
      <c r="AM426" s="13">
        <f t="shared" ref="AM426:AM461" si="185">MIN(AM425+$B$3/4,$AJ$3)</f>
        <v>9.8000000000000007</v>
      </c>
      <c r="AN426" s="11">
        <v>0</v>
      </c>
      <c r="AO426" s="8"/>
      <c r="AP426" s="8">
        <v>0</v>
      </c>
      <c r="AQ426" s="8"/>
      <c r="AR426" s="8">
        <v>0</v>
      </c>
      <c r="AS426" s="13"/>
      <c r="AZ426" s="13"/>
    </row>
    <row r="427" spans="2:52" x14ac:dyDescent="0.3">
      <c r="B427" s="28"/>
      <c r="C427" s="34">
        <v>45051.395833333198</v>
      </c>
      <c r="D427" s="11">
        <v>0</v>
      </c>
      <c r="E427" s="8"/>
      <c r="F427" s="8">
        <v>0</v>
      </c>
      <c r="G427" s="8"/>
      <c r="H427" s="8">
        <v>0</v>
      </c>
      <c r="I427" s="13"/>
      <c r="J427" s="11">
        <v>1</v>
      </c>
      <c r="K427" s="8">
        <f t="shared" si="178"/>
        <v>25</v>
      </c>
      <c r="L427" s="8">
        <v>1</v>
      </c>
      <c r="M427" s="8">
        <f t="shared" si="177"/>
        <v>25</v>
      </c>
      <c r="N427" s="8">
        <v>1</v>
      </c>
      <c r="O427" s="13">
        <f t="shared" si="183"/>
        <v>25</v>
      </c>
      <c r="P427" s="8">
        <v>1</v>
      </c>
      <c r="Q427" s="8">
        <f t="shared" si="184"/>
        <v>14.4</v>
      </c>
      <c r="R427" s="8">
        <v>1</v>
      </c>
      <c r="S427" s="8">
        <f t="shared" si="180"/>
        <v>14.4</v>
      </c>
      <c r="T427" s="8">
        <v>1</v>
      </c>
      <c r="U427" s="8">
        <f t="shared" si="179"/>
        <v>14.4</v>
      </c>
      <c r="V427" s="11">
        <v>1</v>
      </c>
      <c r="W427" s="8">
        <f t="shared" si="175"/>
        <v>11.1</v>
      </c>
      <c r="X427" s="8">
        <v>1</v>
      </c>
      <c r="Y427" s="8">
        <f t="shared" si="174"/>
        <v>11.1</v>
      </c>
      <c r="Z427" s="8">
        <v>1</v>
      </c>
      <c r="AA427" s="8">
        <f t="shared" si="176"/>
        <v>11.1</v>
      </c>
      <c r="AB427" s="11">
        <v>0</v>
      </c>
      <c r="AD427" s="8">
        <v>0</v>
      </c>
      <c r="AF427" s="8">
        <v>0</v>
      </c>
      <c r="AG427" s="13"/>
      <c r="AH427" s="11">
        <v>1</v>
      </c>
      <c r="AI427" s="8">
        <f t="shared" si="181"/>
        <v>9.8000000000000007</v>
      </c>
      <c r="AJ427" s="8">
        <v>1</v>
      </c>
      <c r="AK427" s="8">
        <f t="shared" si="182"/>
        <v>9.8000000000000007</v>
      </c>
      <c r="AL427" s="8">
        <v>1</v>
      </c>
      <c r="AM427" s="13">
        <f t="shared" si="185"/>
        <v>9.8000000000000007</v>
      </c>
      <c r="AN427" s="11">
        <v>0</v>
      </c>
      <c r="AO427" s="8"/>
      <c r="AP427" s="8">
        <v>0</v>
      </c>
      <c r="AQ427" s="8"/>
      <c r="AR427" s="8">
        <v>0</v>
      </c>
      <c r="AS427" s="13"/>
      <c r="AZ427" s="13"/>
    </row>
    <row r="428" spans="2:52" x14ac:dyDescent="0.3">
      <c r="B428" s="28"/>
      <c r="C428" s="34">
        <v>45051.406249999898</v>
      </c>
      <c r="D428" s="11">
        <v>0</v>
      </c>
      <c r="E428" s="8"/>
      <c r="F428" s="8">
        <v>0</v>
      </c>
      <c r="G428" s="8"/>
      <c r="H428" s="8">
        <v>0</v>
      </c>
      <c r="I428" s="13"/>
      <c r="J428" s="11">
        <v>1</v>
      </c>
      <c r="K428" s="8">
        <f t="shared" si="178"/>
        <v>25</v>
      </c>
      <c r="L428" s="8">
        <v>1</v>
      </c>
      <c r="M428" s="8">
        <f t="shared" si="177"/>
        <v>25</v>
      </c>
      <c r="N428" s="8">
        <v>1</v>
      </c>
      <c r="O428" s="13">
        <f t="shared" si="183"/>
        <v>25</v>
      </c>
      <c r="P428" s="8">
        <v>1</v>
      </c>
      <c r="Q428" s="8">
        <f t="shared" si="184"/>
        <v>14.4</v>
      </c>
      <c r="R428" s="8">
        <v>1</v>
      </c>
      <c r="S428" s="8">
        <f t="shared" si="180"/>
        <v>14.4</v>
      </c>
      <c r="T428" s="8">
        <v>1</v>
      </c>
      <c r="U428" s="8">
        <f t="shared" si="179"/>
        <v>14.4</v>
      </c>
      <c r="V428" s="11">
        <v>1</v>
      </c>
      <c r="W428" s="8">
        <f t="shared" si="175"/>
        <v>11.1</v>
      </c>
      <c r="X428" s="8">
        <v>1</v>
      </c>
      <c r="Y428" s="8">
        <f t="shared" si="174"/>
        <v>11.1</v>
      </c>
      <c r="Z428" s="8">
        <v>1</v>
      </c>
      <c r="AA428" s="8">
        <f t="shared" si="176"/>
        <v>11.1</v>
      </c>
      <c r="AB428" s="11">
        <v>0</v>
      </c>
      <c r="AD428" s="8">
        <v>0</v>
      </c>
      <c r="AF428" s="8">
        <v>0</v>
      </c>
      <c r="AG428" s="13"/>
      <c r="AH428" s="11">
        <v>1</v>
      </c>
      <c r="AI428" s="8">
        <f t="shared" si="181"/>
        <v>9.8000000000000007</v>
      </c>
      <c r="AJ428" s="8">
        <v>1</v>
      </c>
      <c r="AK428" s="8">
        <f t="shared" si="182"/>
        <v>9.8000000000000007</v>
      </c>
      <c r="AL428" s="8">
        <v>1</v>
      </c>
      <c r="AM428" s="13">
        <f t="shared" si="185"/>
        <v>9.8000000000000007</v>
      </c>
      <c r="AN428" s="11">
        <v>0</v>
      </c>
      <c r="AO428" s="8"/>
      <c r="AP428" s="8">
        <v>0</v>
      </c>
      <c r="AQ428" s="8"/>
      <c r="AR428" s="8">
        <v>0</v>
      </c>
      <c r="AS428" s="13"/>
      <c r="AZ428" s="13"/>
    </row>
    <row r="429" spans="2:52" x14ac:dyDescent="0.3">
      <c r="B429" s="28"/>
      <c r="C429" s="34">
        <v>45051.416666666599</v>
      </c>
      <c r="D429" s="11">
        <v>0</v>
      </c>
      <c r="E429" s="8"/>
      <c r="F429" s="8">
        <v>0</v>
      </c>
      <c r="G429" s="8"/>
      <c r="H429" s="8">
        <v>0</v>
      </c>
      <c r="I429" s="13"/>
      <c r="J429" s="11">
        <v>1</v>
      </c>
      <c r="K429" s="8">
        <f t="shared" si="178"/>
        <v>25</v>
      </c>
      <c r="L429" s="8">
        <v>1</v>
      </c>
      <c r="M429" s="8">
        <f t="shared" si="177"/>
        <v>25</v>
      </c>
      <c r="N429" s="8">
        <v>1</v>
      </c>
      <c r="O429" s="13">
        <f t="shared" si="183"/>
        <v>25</v>
      </c>
      <c r="P429" s="8">
        <v>1</v>
      </c>
      <c r="Q429" s="8">
        <f t="shared" si="184"/>
        <v>14.4</v>
      </c>
      <c r="R429" s="8">
        <v>0</v>
      </c>
      <c r="S429" s="8"/>
      <c r="T429" s="8">
        <v>1</v>
      </c>
      <c r="U429" s="8">
        <f t="shared" si="179"/>
        <v>14.4</v>
      </c>
      <c r="V429" s="11">
        <v>1</v>
      </c>
      <c r="W429" s="8">
        <f t="shared" si="175"/>
        <v>11.1</v>
      </c>
      <c r="X429" s="8">
        <v>1</v>
      </c>
      <c r="Y429" s="8">
        <f t="shared" si="174"/>
        <v>11.1</v>
      </c>
      <c r="Z429" s="8">
        <v>1</v>
      </c>
      <c r="AA429" s="8">
        <f t="shared" si="176"/>
        <v>11.1</v>
      </c>
      <c r="AB429" s="11">
        <v>0</v>
      </c>
      <c r="AD429" s="8">
        <v>0</v>
      </c>
      <c r="AF429" s="8">
        <v>0</v>
      </c>
      <c r="AG429" s="13"/>
      <c r="AH429" s="11">
        <v>1</v>
      </c>
      <c r="AI429" s="8">
        <f t="shared" si="181"/>
        <v>9.8000000000000007</v>
      </c>
      <c r="AJ429" s="8">
        <v>1</v>
      </c>
      <c r="AK429" s="8">
        <f t="shared" si="182"/>
        <v>9.8000000000000007</v>
      </c>
      <c r="AL429" s="8">
        <v>1</v>
      </c>
      <c r="AM429" s="13">
        <f t="shared" si="185"/>
        <v>9.8000000000000007</v>
      </c>
      <c r="AN429" s="11">
        <v>1</v>
      </c>
      <c r="AO429" s="8">
        <f>MAX($AP$3-'2. Activiteiten en verbruik'!$M$4,0)</f>
        <v>46.6</v>
      </c>
      <c r="AP429" s="8">
        <v>0</v>
      </c>
      <c r="AQ429" s="8"/>
      <c r="AR429" s="8">
        <v>0</v>
      </c>
      <c r="AS429" s="13"/>
      <c r="AZ429" s="13"/>
    </row>
    <row r="430" spans="2:52" x14ac:dyDescent="0.3">
      <c r="B430" s="28"/>
      <c r="C430" s="34">
        <v>45051.427083333198</v>
      </c>
      <c r="D430" s="11">
        <v>0</v>
      </c>
      <c r="E430" s="8"/>
      <c r="F430" s="8">
        <v>0</v>
      </c>
      <c r="G430" s="8"/>
      <c r="H430" s="8">
        <v>0</v>
      </c>
      <c r="I430" s="13"/>
      <c r="J430" s="11">
        <v>1</v>
      </c>
      <c r="K430" s="8">
        <f t="shared" si="178"/>
        <v>25</v>
      </c>
      <c r="L430" s="8">
        <v>1</v>
      </c>
      <c r="M430" s="8">
        <f t="shared" si="177"/>
        <v>25</v>
      </c>
      <c r="N430" s="8">
        <v>1</v>
      </c>
      <c r="O430" s="13">
        <f t="shared" si="183"/>
        <v>25</v>
      </c>
      <c r="P430" s="8">
        <v>1</v>
      </c>
      <c r="Q430" s="8">
        <f t="shared" si="184"/>
        <v>14.4</v>
      </c>
      <c r="R430" s="8">
        <v>0</v>
      </c>
      <c r="S430" s="8"/>
      <c r="T430" s="8">
        <v>1</v>
      </c>
      <c r="U430" s="8">
        <f t="shared" si="179"/>
        <v>14.4</v>
      </c>
      <c r="V430" s="11">
        <v>1</v>
      </c>
      <c r="W430" s="8">
        <f t="shared" si="175"/>
        <v>11.1</v>
      </c>
      <c r="X430" s="8">
        <v>1</v>
      </c>
      <c r="Y430" s="8">
        <f t="shared" si="174"/>
        <v>11.1</v>
      </c>
      <c r="Z430" s="8">
        <v>1</v>
      </c>
      <c r="AA430" s="8">
        <f t="shared" si="176"/>
        <v>11.1</v>
      </c>
      <c r="AB430" s="11">
        <v>0</v>
      </c>
      <c r="AD430" s="8">
        <v>0</v>
      </c>
      <c r="AF430" s="8">
        <v>0</v>
      </c>
      <c r="AG430" s="13"/>
      <c r="AH430" s="11">
        <v>1</v>
      </c>
      <c r="AI430" s="8">
        <f t="shared" si="181"/>
        <v>9.8000000000000007</v>
      </c>
      <c r="AJ430" s="8">
        <v>1</v>
      </c>
      <c r="AK430" s="8">
        <f t="shared" si="182"/>
        <v>9.8000000000000007</v>
      </c>
      <c r="AL430" s="8">
        <v>1</v>
      </c>
      <c r="AM430" s="13">
        <f t="shared" si="185"/>
        <v>9.8000000000000007</v>
      </c>
      <c r="AN430" s="11">
        <v>1</v>
      </c>
      <c r="AO430" s="8">
        <f>MIN(AO429+$B$3/4,$AP$3)</f>
        <v>46.6</v>
      </c>
      <c r="AP430" s="8">
        <v>0</v>
      </c>
      <c r="AQ430" s="8"/>
      <c r="AR430" s="8">
        <v>1</v>
      </c>
      <c r="AS430" s="13">
        <f>MAX($AP$3-'2. Activiteiten en verbruik'!$M$3,0)</f>
        <v>46.6</v>
      </c>
      <c r="AZ430" s="13"/>
    </row>
    <row r="431" spans="2:52" x14ac:dyDescent="0.3">
      <c r="B431" s="28"/>
      <c r="C431" s="34">
        <v>45051.437499999898</v>
      </c>
      <c r="D431" s="11">
        <v>0</v>
      </c>
      <c r="E431" s="8"/>
      <c r="F431" s="8">
        <v>0</v>
      </c>
      <c r="G431" s="8"/>
      <c r="H431" s="8">
        <v>0</v>
      </c>
      <c r="I431" s="13"/>
      <c r="J431" s="11">
        <v>1</v>
      </c>
      <c r="K431" s="8">
        <f t="shared" si="178"/>
        <v>25</v>
      </c>
      <c r="L431" s="8">
        <v>1</v>
      </c>
      <c r="M431" s="8">
        <f t="shared" si="177"/>
        <v>25</v>
      </c>
      <c r="N431" s="8">
        <v>1</v>
      </c>
      <c r="O431" s="13">
        <f t="shared" si="183"/>
        <v>25</v>
      </c>
      <c r="P431" s="8">
        <v>1</v>
      </c>
      <c r="Q431" s="8">
        <f t="shared" si="184"/>
        <v>14.4</v>
      </c>
      <c r="R431" s="8">
        <v>0</v>
      </c>
      <c r="S431" s="8"/>
      <c r="T431" s="8">
        <v>1</v>
      </c>
      <c r="U431" s="8">
        <f t="shared" si="179"/>
        <v>14.4</v>
      </c>
      <c r="V431" s="11">
        <v>0</v>
      </c>
      <c r="W431" s="8"/>
      <c r="X431" s="8">
        <v>1</v>
      </c>
      <c r="Y431" s="8">
        <f t="shared" si="174"/>
        <v>11.1</v>
      </c>
      <c r="Z431" s="8">
        <v>1</v>
      </c>
      <c r="AA431" s="8">
        <f t="shared" si="176"/>
        <v>11.1</v>
      </c>
      <c r="AB431" s="11">
        <v>0</v>
      </c>
      <c r="AD431" s="8">
        <v>0</v>
      </c>
      <c r="AF431" s="8">
        <v>0</v>
      </c>
      <c r="AG431" s="13"/>
      <c r="AH431" s="11">
        <v>1</v>
      </c>
      <c r="AI431" s="8">
        <f t="shared" si="181"/>
        <v>9.8000000000000007</v>
      </c>
      <c r="AJ431" s="8">
        <v>1</v>
      </c>
      <c r="AK431" s="8">
        <f t="shared" si="182"/>
        <v>9.8000000000000007</v>
      </c>
      <c r="AL431" s="8">
        <v>1</v>
      </c>
      <c r="AM431" s="13">
        <f t="shared" si="185"/>
        <v>9.8000000000000007</v>
      </c>
      <c r="AN431" s="11">
        <v>0</v>
      </c>
      <c r="AO431" s="8"/>
      <c r="AP431" s="8">
        <v>0</v>
      </c>
      <c r="AQ431" s="8"/>
      <c r="AR431" s="8">
        <v>1</v>
      </c>
      <c r="AS431" s="13">
        <f>MIN(AS430+$B$3/4,$AP$3)</f>
        <v>46.6</v>
      </c>
      <c r="AZ431" s="13"/>
    </row>
    <row r="432" spans="2:52" x14ac:dyDescent="0.3">
      <c r="B432" s="28"/>
      <c r="C432" s="34">
        <v>45051.447916666599</v>
      </c>
      <c r="D432" s="11">
        <v>0</v>
      </c>
      <c r="E432" s="8"/>
      <c r="F432" s="8">
        <v>0</v>
      </c>
      <c r="G432" s="8"/>
      <c r="H432" s="8">
        <v>0</v>
      </c>
      <c r="I432" s="13"/>
      <c r="J432" s="11">
        <v>1</v>
      </c>
      <c r="K432" s="8">
        <f t="shared" si="178"/>
        <v>25</v>
      </c>
      <c r="L432" s="8">
        <v>1</v>
      </c>
      <c r="M432" s="8">
        <f t="shared" si="177"/>
        <v>25</v>
      </c>
      <c r="N432" s="8">
        <v>1</v>
      </c>
      <c r="O432" s="13">
        <f t="shared" si="183"/>
        <v>25</v>
      </c>
      <c r="P432" s="8">
        <v>1</v>
      </c>
      <c r="Q432" s="8">
        <f t="shared" si="184"/>
        <v>14.4</v>
      </c>
      <c r="R432" s="8">
        <v>0</v>
      </c>
      <c r="S432" s="8"/>
      <c r="T432" s="8">
        <v>1</v>
      </c>
      <c r="U432" s="8">
        <f t="shared" si="179"/>
        <v>14.4</v>
      </c>
      <c r="V432" s="11">
        <v>0</v>
      </c>
      <c r="W432" s="8"/>
      <c r="X432" s="8">
        <v>1</v>
      </c>
      <c r="Y432" s="8">
        <f t="shared" si="174"/>
        <v>11.1</v>
      </c>
      <c r="Z432" s="8">
        <v>1</v>
      </c>
      <c r="AA432" s="8">
        <f t="shared" si="176"/>
        <v>11.1</v>
      </c>
      <c r="AB432" s="11">
        <v>0</v>
      </c>
      <c r="AD432" s="8">
        <v>0</v>
      </c>
      <c r="AF432" s="8">
        <v>0</v>
      </c>
      <c r="AG432" s="13"/>
      <c r="AH432" s="11">
        <v>1</v>
      </c>
      <c r="AI432" s="8">
        <f t="shared" si="181"/>
        <v>9.8000000000000007</v>
      </c>
      <c r="AJ432" s="8">
        <v>1</v>
      </c>
      <c r="AK432" s="8">
        <f t="shared" si="182"/>
        <v>9.8000000000000007</v>
      </c>
      <c r="AL432" s="8">
        <v>1</v>
      </c>
      <c r="AM432" s="13">
        <f t="shared" si="185"/>
        <v>9.8000000000000007</v>
      </c>
      <c r="AN432" s="11">
        <v>0</v>
      </c>
      <c r="AO432" s="8"/>
      <c r="AP432" s="8">
        <v>0</v>
      </c>
      <c r="AQ432" s="8"/>
      <c r="AR432" s="8">
        <v>1</v>
      </c>
      <c r="AS432" s="13">
        <f>MIN(AS431+$B$3/4,$AP$3)</f>
        <v>46.6</v>
      </c>
      <c r="AZ432" s="13"/>
    </row>
    <row r="433" spans="2:52" x14ac:dyDescent="0.3">
      <c r="B433" s="28"/>
      <c r="C433" s="34">
        <v>45051.458333333198</v>
      </c>
      <c r="D433" s="11">
        <v>0</v>
      </c>
      <c r="E433" s="8"/>
      <c r="F433" s="8">
        <v>0</v>
      </c>
      <c r="G433" s="8"/>
      <c r="H433" s="8">
        <v>0</v>
      </c>
      <c r="I433" s="13"/>
      <c r="J433" s="11">
        <v>1</v>
      </c>
      <c r="K433" s="8">
        <f t="shared" si="178"/>
        <v>25</v>
      </c>
      <c r="L433" s="8">
        <v>1</v>
      </c>
      <c r="M433" s="8">
        <f t="shared" si="177"/>
        <v>25</v>
      </c>
      <c r="N433" s="8">
        <v>1</v>
      </c>
      <c r="O433" s="13">
        <f t="shared" si="183"/>
        <v>25</v>
      </c>
      <c r="P433" s="8">
        <v>1</v>
      </c>
      <c r="Q433" s="8">
        <f t="shared" si="184"/>
        <v>14.4</v>
      </c>
      <c r="R433" s="8">
        <v>0</v>
      </c>
      <c r="S433" s="8"/>
      <c r="T433" s="8">
        <v>1</v>
      </c>
      <c r="U433" s="8">
        <f t="shared" si="179"/>
        <v>14.4</v>
      </c>
      <c r="V433" s="11">
        <v>0</v>
      </c>
      <c r="W433" s="8"/>
      <c r="X433" s="8">
        <v>1</v>
      </c>
      <c r="Y433" s="8">
        <f t="shared" si="174"/>
        <v>11.1</v>
      </c>
      <c r="Z433" s="8">
        <v>0</v>
      </c>
      <c r="AA433" s="13"/>
      <c r="AB433" s="11">
        <v>0</v>
      </c>
      <c r="AD433" s="8">
        <v>0</v>
      </c>
      <c r="AF433" s="8">
        <v>0</v>
      </c>
      <c r="AG433" s="13"/>
      <c r="AH433" s="11">
        <v>1</v>
      </c>
      <c r="AI433" s="8">
        <f t="shared" si="181"/>
        <v>9.8000000000000007</v>
      </c>
      <c r="AJ433" s="8">
        <v>1</v>
      </c>
      <c r="AK433" s="8">
        <f t="shared" si="182"/>
        <v>9.8000000000000007</v>
      </c>
      <c r="AL433" s="8">
        <v>1</v>
      </c>
      <c r="AM433" s="13">
        <f t="shared" si="185"/>
        <v>9.8000000000000007</v>
      </c>
      <c r="AN433" s="11">
        <v>0</v>
      </c>
      <c r="AO433" s="8"/>
      <c r="AP433" s="8">
        <v>0</v>
      </c>
      <c r="AQ433" s="8"/>
      <c r="AR433" s="8">
        <v>0</v>
      </c>
      <c r="AS433" s="13"/>
      <c r="AZ433" s="13"/>
    </row>
    <row r="434" spans="2:52" x14ac:dyDescent="0.3">
      <c r="B434" s="28"/>
      <c r="C434" s="34">
        <v>45051.468749999898</v>
      </c>
      <c r="D434" s="11">
        <v>0</v>
      </c>
      <c r="E434" s="8"/>
      <c r="F434" s="8">
        <v>0</v>
      </c>
      <c r="G434" s="8"/>
      <c r="H434" s="8">
        <v>0</v>
      </c>
      <c r="I434" s="13"/>
      <c r="J434" s="11">
        <v>1</v>
      </c>
      <c r="K434" s="8">
        <f t="shared" si="178"/>
        <v>25</v>
      </c>
      <c r="L434" s="8">
        <v>1</v>
      </c>
      <c r="M434" s="8">
        <f t="shared" si="177"/>
        <v>25</v>
      </c>
      <c r="N434" s="8">
        <v>1</v>
      </c>
      <c r="O434" s="13">
        <f t="shared" si="183"/>
        <v>25</v>
      </c>
      <c r="P434" s="8">
        <v>1</v>
      </c>
      <c r="Q434" s="8">
        <f t="shared" si="184"/>
        <v>14.4</v>
      </c>
      <c r="R434" s="8">
        <v>0</v>
      </c>
      <c r="S434" s="8"/>
      <c r="T434" s="8">
        <v>1</v>
      </c>
      <c r="U434" s="8">
        <f t="shared" si="179"/>
        <v>14.4</v>
      </c>
      <c r="V434" s="11">
        <v>0</v>
      </c>
      <c r="W434" s="8"/>
      <c r="X434" s="8">
        <v>1</v>
      </c>
      <c r="Y434" s="8">
        <f t="shared" si="174"/>
        <v>11.1</v>
      </c>
      <c r="Z434" s="8">
        <v>0</v>
      </c>
      <c r="AA434" s="13"/>
      <c r="AB434" s="11">
        <v>0</v>
      </c>
      <c r="AD434" s="8">
        <v>0</v>
      </c>
      <c r="AF434" s="8">
        <v>0</v>
      </c>
      <c r="AG434" s="13"/>
      <c r="AH434" s="11">
        <v>1</v>
      </c>
      <c r="AI434" s="8">
        <f t="shared" si="181"/>
        <v>9.8000000000000007</v>
      </c>
      <c r="AJ434" s="8">
        <v>1</v>
      </c>
      <c r="AK434" s="8">
        <f t="shared" si="182"/>
        <v>9.8000000000000007</v>
      </c>
      <c r="AL434" s="8">
        <v>1</v>
      </c>
      <c r="AM434" s="13">
        <f t="shared" si="185"/>
        <v>9.8000000000000007</v>
      </c>
      <c r="AN434" s="11">
        <v>0</v>
      </c>
      <c r="AO434" s="8"/>
      <c r="AP434" s="8">
        <v>0</v>
      </c>
      <c r="AQ434" s="8"/>
      <c r="AR434" s="8">
        <v>0</v>
      </c>
      <c r="AS434" s="13"/>
      <c r="AZ434" s="13"/>
    </row>
    <row r="435" spans="2:52" x14ac:dyDescent="0.3">
      <c r="B435" s="28"/>
      <c r="C435" s="34">
        <v>45051.479166666599</v>
      </c>
      <c r="D435" s="11">
        <v>0</v>
      </c>
      <c r="E435" s="8"/>
      <c r="F435" s="8">
        <v>0</v>
      </c>
      <c r="G435" s="8"/>
      <c r="H435" s="8">
        <v>0</v>
      </c>
      <c r="I435" s="13"/>
      <c r="J435" s="11">
        <v>1</v>
      </c>
      <c r="K435" s="8">
        <f t="shared" si="178"/>
        <v>25</v>
      </c>
      <c r="L435" s="8">
        <v>1</v>
      </c>
      <c r="M435" s="8">
        <f t="shared" si="177"/>
        <v>25</v>
      </c>
      <c r="N435" s="8">
        <v>1</v>
      </c>
      <c r="O435" s="13">
        <f t="shared" si="183"/>
        <v>25</v>
      </c>
      <c r="P435" s="8">
        <v>1</v>
      </c>
      <c r="Q435" s="8">
        <f t="shared" si="184"/>
        <v>14.4</v>
      </c>
      <c r="R435" s="8">
        <v>0</v>
      </c>
      <c r="S435" s="8"/>
      <c r="T435" s="8">
        <v>1</v>
      </c>
      <c r="U435" s="8">
        <f t="shared" si="179"/>
        <v>14.4</v>
      </c>
      <c r="V435" s="11">
        <v>0</v>
      </c>
      <c r="W435" s="8"/>
      <c r="X435" s="8">
        <v>1</v>
      </c>
      <c r="Y435" s="8">
        <f t="shared" si="174"/>
        <v>11.1</v>
      </c>
      <c r="Z435" s="8">
        <v>0</v>
      </c>
      <c r="AA435" s="13"/>
      <c r="AB435" s="11">
        <v>0</v>
      </c>
      <c r="AD435" s="8">
        <v>0</v>
      </c>
      <c r="AF435" s="8">
        <v>0</v>
      </c>
      <c r="AG435" s="13"/>
      <c r="AH435" s="11">
        <v>1</v>
      </c>
      <c r="AI435" s="8">
        <f t="shared" si="181"/>
        <v>9.8000000000000007</v>
      </c>
      <c r="AJ435" s="8">
        <v>1</v>
      </c>
      <c r="AK435" s="8">
        <f t="shared" si="182"/>
        <v>9.8000000000000007</v>
      </c>
      <c r="AL435" s="8">
        <v>1</v>
      </c>
      <c r="AM435" s="13">
        <f t="shared" si="185"/>
        <v>9.8000000000000007</v>
      </c>
      <c r="AN435" s="11">
        <v>0</v>
      </c>
      <c r="AO435" s="8"/>
      <c r="AP435" s="8">
        <v>0</v>
      </c>
      <c r="AQ435" s="8"/>
      <c r="AR435" s="8">
        <v>0</v>
      </c>
      <c r="AS435" s="13"/>
      <c r="AZ435" s="13"/>
    </row>
    <row r="436" spans="2:52" x14ac:dyDescent="0.3">
      <c r="B436" s="28"/>
      <c r="C436" s="34">
        <v>45051.489583333198</v>
      </c>
      <c r="D436" s="11">
        <v>0</v>
      </c>
      <c r="E436" s="8"/>
      <c r="F436" s="8">
        <v>0</v>
      </c>
      <c r="G436" s="8"/>
      <c r="H436" s="8">
        <v>0</v>
      </c>
      <c r="I436" s="13"/>
      <c r="J436" s="11">
        <v>1</v>
      </c>
      <c r="K436" s="8">
        <f t="shared" si="178"/>
        <v>25</v>
      </c>
      <c r="L436" s="8">
        <v>1</v>
      </c>
      <c r="M436" s="8">
        <f t="shared" si="177"/>
        <v>25</v>
      </c>
      <c r="N436" s="8">
        <v>1</v>
      </c>
      <c r="O436" s="13">
        <f t="shared" si="183"/>
        <v>25</v>
      </c>
      <c r="P436" s="8">
        <v>1</v>
      </c>
      <c r="Q436" s="8">
        <f t="shared" si="184"/>
        <v>14.4</v>
      </c>
      <c r="R436" s="8">
        <v>0</v>
      </c>
      <c r="S436" s="8"/>
      <c r="T436" s="8">
        <v>1</v>
      </c>
      <c r="U436" s="8">
        <f t="shared" si="179"/>
        <v>14.4</v>
      </c>
      <c r="V436" s="11">
        <v>0</v>
      </c>
      <c r="W436" s="8"/>
      <c r="X436" s="8">
        <v>1</v>
      </c>
      <c r="Y436" s="8">
        <f t="shared" si="174"/>
        <v>11.1</v>
      </c>
      <c r="Z436" s="8">
        <v>0</v>
      </c>
      <c r="AA436" s="13"/>
      <c r="AB436" s="11">
        <v>0</v>
      </c>
      <c r="AD436" s="8">
        <v>0</v>
      </c>
      <c r="AF436" s="8">
        <v>0</v>
      </c>
      <c r="AG436" s="13"/>
      <c r="AH436" s="11">
        <v>1</v>
      </c>
      <c r="AI436" s="8">
        <f t="shared" si="181"/>
        <v>9.8000000000000007</v>
      </c>
      <c r="AJ436" s="8">
        <v>1</v>
      </c>
      <c r="AK436" s="8">
        <f t="shared" si="182"/>
        <v>9.8000000000000007</v>
      </c>
      <c r="AL436" s="8">
        <v>1</v>
      </c>
      <c r="AM436" s="13">
        <f t="shared" si="185"/>
        <v>9.8000000000000007</v>
      </c>
      <c r="AN436" s="11">
        <v>0</v>
      </c>
      <c r="AO436" s="8"/>
      <c r="AP436" s="8">
        <v>0</v>
      </c>
      <c r="AQ436" s="8"/>
      <c r="AR436" s="8">
        <v>0</v>
      </c>
      <c r="AS436" s="13"/>
      <c r="AZ436" s="13"/>
    </row>
    <row r="437" spans="2:52" x14ac:dyDescent="0.3">
      <c r="B437" s="28"/>
      <c r="C437" s="34">
        <v>45051.499999999898</v>
      </c>
      <c r="D437" s="11">
        <v>0</v>
      </c>
      <c r="E437" s="8"/>
      <c r="F437" s="8">
        <v>0</v>
      </c>
      <c r="G437" s="8"/>
      <c r="H437" s="8">
        <v>0</v>
      </c>
      <c r="I437" s="13"/>
      <c r="J437" s="11">
        <v>1</v>
      </c>
      <c r="K437" s="8">
        <f t="shared" si="178"/>
        <v>25</v>
      </c>
      <c r="L437" s="8">
        <v>0</v>
      </c>
      <c r="M437" s="8"/>
      <c r="N437" s="8">
        <v>1</v>
      </c>
      <c r="O437" s="13">
        <f t="shared" si="183"/>
        <v>25</v>
      </c>
      <c r="P437" s="8">
        <v>1</v>
      </c>
      <c r="Q437" s="8">
        <f t="shared" si="184"/>
        <v>14.4</v>
      </c>
      <c r="R437" s="8">
        <v>0</v>
      </c>
      <c r="S437" s="8"/>
      <c r="T437" s="8">
        <v>1</v>
      </c>
      <c r="U437" s="8">
        <f t="shared" si="179"/>
        <v>14.4</v>
      </c>
      <c r="V437" s="11">
        <v>0</v>
      </c>
      <c r="W437" s="8"/>
      <c r="X437" s="8">
        <v>1</v>
      </c>
      <c r="Y437" s="8">
        <f t="shared" si="174"/>
        <v>11.1</v>
      </c>
      <c r="Z437" s="8">
        <v>1</v>
      </c>
      <c r="AA437" s="13">
        <f>MAX(AA432-'2. Activiteiten en verbruik'!J6,0)</f>
        <v>11.1</v>
      </c>
      <c r="AB437" s="11">
        <v>0</v>
      </c>
      <c r="AD437" s="8">
        <v>0</v>
      </c>
      <c r="AF437" s="8">
        <v>0</v>
      </c>
      <c r="AG437" s="13"/>
      <c r="AH437" s="11">
        <v>1</v>
      </c>
      <c r="AI437" s="8">
        <f t="shared" si="181"/>
        <v>9.8000000000000007</v>
      </c>
      <c r="AJ437" s="8">
        <v>1</v>
      </c>
      <c r="AK437" s="8">
        <f t="shared" si="182"/>
        <v>9.8000000000000007</v>
      </c>
      <c r="AL437" s="8">
        <v>1</v>
      </c>
      <c r="AM437" s="13">
        <f t="shared" si="185"/>
        <v>9.8000000000000007</v>
      </c>
      <c r="AN437" s="11">
        <v>0</v>
      </c>
      <c r="AO437" s="8"/>
      <c r="AP437" s="8">
        <v>1</v>
      </c>
      <c r="AQ437" s="8">
        <f>MAX($AP$3-'2. Activiteiten en verbruik'!$M$5,0)</f>
        <v>46.6</v>
      </c>
      <c r="AR437" s="8">
        <v>0</v>
      </c>
      <c r="AS437" s="13"/>
      <c r="AZ437" s="13"/>
    </row>
    <row r="438" spans="2:52" x14ac:dyDescent="0.3">
      <c r="B438" s="28"/>
      <c r="C438" s="34">
        <v>45051.510416666497</v>
      </c>
      <c r="D438" s="11">
        <v>0</v>
      </c>
      <c r="E438" s="8"/>
      <c r="F438" s="8">
        <v>0</v>
      </c>
      <c r="G438" s="8"/>
      <c r="H438" s="8">
        <v>0</v>
      </c>
      <c r="I438" s="13"/>
      <c r="J438" s="11">
        <v>1</v>
      </c>
      <c r="K438" s="8">
        <f t="shared" si="178"/>
        <v>25</v>
      </c>
      <c r="L438" s="8">
        <v>0</v>
      </c>
      <c r="M438" s="8"/>
      <c r="N438" s="8">
        <v>1</v>
      </c>
      <c r="O438" s="13">
        <f t="shared" si="183"/>
        <v>25</v>
      </c>
      <c r="P438" s="8">
        <v>1</v>
      </c>
      <c r="Q438" s="8">
        <f t="shared" si="184"/>
        <v>14.4</v>
      </c>
      <c r="R438" s="8">
        <v>1</v>
      </c>
      <c r="S438" s="8">
        <f>MAX(S428-'2. Activiteiten en verbruik'!I7,0)</f>
        <v>14.4</v>
      </c>
      <c r="T438" s="8">
        <v>1</v>
      </c>
      <c r="U438" s="8">
        <f t="shared" si="179"/>
        <v>14.4</v>
      </c>
      <c r="V438" s="11">
        <v>0</v>
      </c>
      <c r="W438" s="8"/>
      <c r="X438" s="8">
        <v>1</v>
      </c>
      <c r="Y438" s="8">
        <f t="shared" si="174"/>
        <v>11.1</v>
      </c>
      <c r="Z438" s="8">
        <v>1</v>
      </c>
      <c r="AA438" s="8">
        <f t="shared" ref="AA438:AA470" si="186">MIN(AA437+$B$3/4,$X$3)</f>
        <v>11.1</v>
      </c>
      <c r="AB438" s="11">
        <v>0</v>
      </c>
      <c r="AD438" s="8">
        <v>0</v>
      </c>
      <c r="AF438" s="8">
        <v>0</v>
      </c>
      <c r="AG438" s="13"/>
      <c r="AH438" s="11">
        <v>1</v>
      </c>
      <c r="AI438" s="8">
        <f t="shared" si="181"/>
        <v>9.8000000000000007</v>
      </c>
      <c r="AJ438" s="8">
        <v>1</v>
      </c>
      <c r="AK438" s="8">
        <f t="shared" si="182"/>
        <v>9.8000000000000007</v>
      </c>
      <c r="AL438" s="8">
        <v>1</v>
      </c>
      <c r="AM438" s="13">
        <f t="shared" si="185"/>
        <v>9.8000000000000007</v>
      </c>
      <c r="AN438" s="11">
        <v>0</v>
      </c>
      <c r="AO438" s="8"/>
      <c r="AP438" s="8">
        <v>1</v>
      </c>
      <c r="AQ438" s="8">
        <f>MIN(AQ437+$B$3/4,$AP$3)</f>
        <v>46.6</v>
      </c>
      <c r="AR438" s="8">
        <v>0</v>
      </c>
      <c r="AS438" s="13"/>
      <c r="AZ438" s="13"/>
    </row>
    <row r="439" spans="2:52" x14ac:dyDescent="0.3">
      <c r="B439" s="28"/>
      <c r="C439" s="34">
        <v>45051.520833333198</v>
      </c>
      <c r="D439" s="11">
        <v>0</v>
      </c>
      <c r="E439" s="8"/>
      <c r="F439" s="8">
        <v>0</v>
      </c>
      <c r="G439" s="8"/>
      <c r="H439" s="8">
        <v>0</v>
      </c>
      <c r="I439" s="13"/>
      <c r="J439" s="11">
        <v>1</v>
      </c>
      <c r="K439" s="8">
        <f t="shared" si="178"/>
        <v>25</v>
      </c>
      <c r="L439" s="8">
        <v>0</v>
      </c>
      <c r="M439" s="8"/>
      <c r="N439" s="8">
        <v>1</v>
      </c>
      <c r="O439" s="13">
        <f t="shared" si="183"/>
        <v>25</v>
      </c>
      <c r="P439" s="8">
        <v>1</v>
      </c>
      <c r="Q439" s="8">
        <f t="shared" si="184"/>
        <v>14.4</v>
      </c>
      <c r="R439" s="8">
        <v>1</v>
      </c>
      <c r="S439" s="8">
        <f t="shared" ref="S439:S470" si="187">MIN(S438+$B$3/4,$R$3)</f>
        <v>14.4</v>
      </c>
      <c r="T439" s="8">
        <v>1</v>
      </c>
      <c r="U439" s="8">
        <f t="shared" si="179"/>
        <v>14.4</v>
      </c>
      <c r="V439" s="11">
        <v>1</v>
      </c>
      <c r="W439" s="8">
        <f>MAX(W430-'2. Activiteiten en verbruik'!J6,0)</f>
        <v>11.1</v>
      </c>
      <c r="X439" s="8">
        <v>1</v>
      </c>
      <c r="Y439" s="8">
        <f t="shared" si="174"/>
        <v>11.1</v>
      </c>
      <c r="Z439" s="8">
        <v>1</v>
      </c>
      <c r="AA439" s="8">
        <f t="shared" si="186"/>
        <v>11.1</v>
      </c>
      <c r="AB439" s="11">
        <v>0</v>
      </c>
      <c r="AD439" s="8">
        <v>0</v>
      </c>
      <c r="AF439" s="8">
        <v>0</v>
      </c>
      <c r="AG439" s="13"/>
      <c r="AH439" s="11">
        <v>1</v>
      </c>
      <c r="AI439" s="8">
        <f t="shared" si="181"/>
        <v>9.8000000000000007</v>
      </c>
      <c r="AJ439" s="8">
        <v>1</v>
      </c>
      <c r="AK439" s="8">
        <f t="shared" si="182"/>
        <v>9.8000000000000007</v>
      </c>
      <c r="AL439" s="8">
        <v>1</v>
      </c>
      <c r="AM439" s="13">
        <f t="shared" si="185"/>
        <v>9.8000000000000007</v>
      </c>
      <c r="AN439" s="11">
        <v>0</v>
      </c>
      <c r="AO439" s="8"/>
      <c r="AP439" s="8">
        <v>1</v>
      </c>
      <c r="AQ439" s="8">
        <f>MIN(AQ438+$B$3/4,$AP$3)</f>
        <v>46.6</v>
      </c>
      <c r="AR439" s="8">
        <v>0</v>
      </c>
      <c r="AS439" s="13"/>
      <c r="AZ439" s="13"/>
    </row>
    <row r="440" spans="2:52" x14ac:dyDescent="0.3">
      <c r="B440" s="28"/>
      <c r="C440" s="34">
        <v>45051.531249999898</v>
      </c>
      <c r="D440" s="11">
        <v>0</v>
      </c>
      <c r="E440" s="8"/>
      <c r="F440" s="8">
        <v>0</v>
      </c>
      <c r="G440" s="8"/>
      <c r="H440" s="8">
        <v>0</v>
      </c>
      <c r="I440" s="13"/>
      <c r="J440" s="11">
        <v>1</v>
      </c>
      <c r="K440" s="8">
        <f t="shared" si="178"/>
        <v>25</v>
      </c>
      <c r="L440" s="8">
        <v>0</v>
      </c>
      <c r="M440" s="8"/>
      <c r="N440" s="8">
        <v>1</v>
      </c>
      <c r="O440" s="13">
        <f t="shared" si="183"/>
        <v>25</v>
      </c>
      <c r="P440" s="8">
        <v>1</v>
      </c>
      <c r="Q440" s="8">
        <f t="shared" si="184"/>
        <v>14.4</v>
      </c>
      <c r="R440" s="8">
        <v>1</v>
      </c>
      <c r="S440" s="8">
        <f t="shared" si="187"/>
        <v>14.4</v>
      </c>
      <c r="T440" s="8">
        <v>1</v>
      </c>
      <c r="U440" s="8">
        <f t="shared" si="179"/>
        <v>14.4</v>
      </c>
      <c r="V440" s="11">
        <v>1</v>
      </c>
      <c r="W440" s="8">
        <f t="shared" ref="W440:W471" si="188">MIN(W439+$B$3/4,$X$3)</f>
        <v>11.1</v>
      </c>
      <c r="X440" s="8">
        <v>1</v>
      </c>
      <c r="Y440" s="8">
        <f t="shared" si="174"/>
        <v>11.1</v>
      </c>
      <c r="Z440" s="8">
        <v>1</v>
      </c>
      <c r="AA440" s="8">
        <f t="shared" si="186"/>
        <v>11.1</v>
      </c>
      <c r="AB440" s="11">
        <v>0</v>
      </c>
      <c r="AD440" s="8">
        <v>0</v>
      </c>
      <c r="AF440" s="8">
        <v>0</v>
      </c>
      <c r="AG440" s="13"/>
      <c r="AH440" s="11">
        <v>1</v>
      </c>
      <c r="AI440" s="8">
        <f t="shared" si="181"/>
        <v>9.8000000000000007</v>
      </c>
      <c r="AJ440" s="8">
        <v>1</v>
      </c>
      <c r="AK440" s="8">
        <f t="shared" si="182"/>
        <v>9.8000000000000007</v>
      </c>
      <c r="AL440" s="8">
        <v>1</v>
      </c>
      <c r="AM440" s="13">
        <f t="shared" si="185"/>
        <v>9.8000000000000007</v>
      </c>
      <c r="AN440" s="11">
        <v>0</v>
      </c>
      <c r="AO440" s="8"/>
      <c r="AP440" s="8">
        <v>1</v>
      </c>
      <c r="AQ440" s="8">
        <f>MIN(AQ439+$B$3/4,$AP$3)</f>
        <v>46.6</v>
      </c>
      <c r="AR440" s="8">
        <v>0</v>
      </c>
      <c r="AS440" s="13"/>
      <c r="AZ440" s="13"/>
    </row>
    <row r="441" spans="2:52" x14ac:dyDescent="0.3">
      <c r="B441" s="28"/>
      <c r="C441" s="34">
        <v>45051.541666666497</v>
      </c>
      <c r="D441" s="11">
        <v>0</v>
      </c>
      <c r="E441" s="8"/>
      <c r="F441" s="8">
        <v>0</v>
      </c>
      <c r="G441" s="8"/>
      <c r="H441" s="8">
        <v>0</v>
      </c>
      <c r="I441" s="13"/>
      <c r="J441" s="11">
        <v>1</v>
      </c>
      <c r="K441" s="8">
        <f t="shared" si="178"/>
        <v>25</v>
      </c>
      <c r="L441" s="8">
        <v>0</v>
      </c>
      <c r="M441" s="8"/>
      <c r="N441" s="8">
        <v>1</v>
      </c>
      <c r="O441" s="13">
        <f t="shared" si="183"/>
        <v>25</v>
      </c>
      <c r="P441" s="8">
        <v>1</v>
      </c>
      <c r="Q441" s="8">
        <f t="shared" si="184"/>
        <v>14.4</v>
      </c>
      <c r="R441" s="8">
        <v>1</v>
      </c>
      <c r="S441" s="8">
        <f t="shared" si="187"/>
        <v>14.4</v>
      </c>
      <c r="T441" s="8">
        <v>1</v>
      </c>
      <c r="U441" s="8">
        <f t="shared" si="179"/>
        <v>14.4</v>
      </c>
      <c r="V441" s="11">
        <v>1</v>
      </c>
      <c r="W441" s="8">
        <f t="shared" si="188"/>
        <v>11.1</v>
      </c>
      <c r="X441" s="8">
        <v>1</v>
      </c>
      <c r="Y441" s="8">
        <f t="shared" si="174"/>
        <v>11.1</v>
      </c>
      <c r="Z441" s="8">
        <v>1</v>
      </c>
      <c r="AA441" s="8">
        <f t="shared" si="186"/>
        <v>11.1</v>
      </c>
      <c r="AB441" s="11">
        <v>0</v>
      </c>
      <c r="AD441" s="8">
        <v>0</v>
      </c>
      <c r="AF441" s="8">
        <v>0</v>
      </c>
      <c r="AG441" s="13"/>
      <c r="AH441" s="11">
        <v>1</v>
      </c>
      <c r="AI441" s="8">
        <f t="shared" si="181"/>
        <v>9.8000000000000007</v>
      </c>
      <c r="AJ441" s="8">
        <v>1</v>
      </c>
      <c r="AK441" s="8">
        <f t="shared" si="182"/>
        <v>9.8000000000000007</v>
      </c>
      <c r="AL441" s="8">
        <v>1</v>
      </c>
      <c r="AM441" s="13">
        <f t="shared" si="185"/>
        <v>9.8000000000000007</v>
      </c>
      <c r="AN441" s="11">
        <v>0</v>
      </c>
      <c r="AO441" s="8"/>
      <c r="AP441" s="8">
        <v>1</v>
      </c>
      <c r="AQ441" s="8">
        <f>MIN(AQ440+$B$3/4,$AP$3)</f>
        <v>46.6</v>
      </c>
      <c r="AR441" s="8">
        <v>0</v>
      </c>
      <c r="AS441" s="13"/>
      <c r="AZ441" s="13"/>
    </row>
    <row r="442" spans="2:52" x14ac:dyDescent="0.3">
      <c r="B442" s="28"/>
      <c r="C442" s="34">
        <v>45051.552083333198</v>
      </c>
      <c r="D442" s="11">
        <v>0</v>
      </c>
      <c r="E442" s="8"/>
      <c r="F442" s="8">
        <v>0</v>
      </c>
      <c r="G442" s="8"/>
      <c r="H442" s="8">
        <v>0</v>
      </c>
      <c r="I442" s="13"/>
      <c r="J442" s="11">
        <v>1</v>
      </c>
      <c r="K442" s="8">
        <f t="shared" si="178"/>
        <v>25</v>
      </c>
      <c r="L442" s="8">
        <v>0</v>
      </c>
      <c r="M442" s="8"/>
      <c r="N442" s="8">
        <v>1</v>
      </c>
      <c r="O442" s="13">
        <f t="shared" si="183"/>
        <v>25</v>
      </c>
      <c r="P442" s="8">
        <v>1</v>
      </c>
      <c r="Q442" s="8">
        <f t="shared" si="184"/>
        <v>14.4</v>
      </c>
      <c r="R442" s="8">
        <v>1</v>
      </c>
      <c r="S442" s="8">
        <f t="shared" si="187"/>
        <v>14.4</v>
      </c>
      <c r="T442" s="8">
        <v>1</v>
      </c>
      <c r="U442" s="8">
        <f t="shared" si="179"/>
        <v>14.4</v>
      </c>
      <c r="V442" s="11">
        <v>1</v>
      </c>
      <c r="W442" s="8">
        <f t="shared" si="188"/>
        <v>11.1</v>
      </c>
      <c r="X442" s="8">
        <v>1</v>
      </c>
      <c r="Y442" s="8">
        <f t="shared" si="174"/>
        <v>11.1</v>
      </c>
      <c r="Z442" s="8">
        <v>1</v>
      </c>
      <c r="AA442" s="8">
        <f t="shared" si="186"/>
        <v>11.1</v>
      </c>
      <c r="AB442" s="11">
        <v>0</v>
      </c>
      <c r="AD442" s="8">
        <v>0</v>
      </c>
      <c r="AF442" s="8">
        <v>0</v>
      </c>
      <c r="AG442" s="13"/>
      <c r="AH442" s="11">
        <v>1</v>
      </c>
      <c r="AI442" s="8">
        <f t="shared" si="181"/>
        <v>9.8000000000000007</v>
      </c>
      <c r="AJ442" s="8">
        <v>1</v>
      </c>
      <c r="AK442" s="8">
        <f t="shared" si="182"/>
        <v>9.8000000000000007</v>
      </c>
      <c r="AL442" s="8">
        <v>1</v>
      </c>
      <c r="AM442" s="13">
        <f t="shared" si="185"/>
        <v>9.8000000000000007</v>
      </c>
      <c r="AN442" s="11">
        <v>0</v>
      </c>
      <c r="AO442" s="8"/>
      <c r="AP442" s="8">
        <v>0</v>
      </c>
      <c r="AQ442" s="8"/>
      <c r="AR442" s="8">
        <v>0</v>
      </c>
      <c r="AS442" s="13"/>
      <c r="AZ442" s="13"/>
    </row>
    <row r="443" spans="2:52" x14ac:dyDescent="0.3">
      <c r="B443" s="28"/>
      <c r="C443" s="34">
        <v>45051.562499999898</v>
      </c>
      <c r="D443" s="11">
        <v>0</v>
      </c>
      <c r="E443" s="8"/>
      <c r="F443" s="8">
        <v>0</v>
      </c>
      <c r="G443" s="8"/>
      <c r="H443" s="8">
        <v>0</v>
      </c>
      <c r="I443" s="13"/>
      <c r="J443" s="11">
        <v>1</v>
      </c>
      <c r="K443" s="8">
        <f t="shared" si="178"/>
        <v>25</v>
      </c>
      <c r="L443" s="8">
        <v>1</v>
      </c>
      <c r="M443" s="8">
        <f>MAX(M436-'2. Activiteiten en verbruik'!H7,0)</f>
        <v>25</v>
      </c>
      <c r="N443" s="8">
        <v>1</v>
      </c>
      <c r="O443" s="13">
        <f t="shared" si="183"/>
        <v>25</v>
      </c>
      <c r="P443" s="8">
        <v>1</v>
      </c>
      <c r="Q443" s="8">
        <f t="shared" si="184"/>
        <v>14.4</v>
      </c>
      <c r="R443" s="8">
        <v>1</v>
      </c>
      <c r="S443" s="8">
        <f t="shared" si="187"/>
        <v>14.4</v>
      </c>
      <c r="T443" s="8">
        <v>1</v>
      </c>
      <c r="U443" s="8">
        <f t="shared" si="179"/>
        <v>14.4</v>
      </c>
      <c r="V443" s="11">
        <v>1</v>
      </c>
      <c r="W443" s="8">
        <f t="shared" si="188"/>
        <v>11.1</v>
      </c>
      <c r="X443" s="8">
        <v>1</v>
      </c>
      <c r="Y443" s="8">
        <f t="shared" si="174"/>
        <v>11.1</v>
      </c>
      <c r="Z443" s="8">
        <v>1</v>
      </c>
      <c r="AA443" s="8">
        <f t="shared" si="186"/>
        <v>11.1</v>
      </c>
      <c r="AB443" s="11">
        <v>0</v>
      </c>
      <c r="AD443" s="8">
        <v>0</v>
      </c>
      <c r="AF443" s="8">
        <v>0</v>
      </c>
      <c r="AG443" s="13"/>
      <c r="AH443" s="11">
        <v>1</v>
      </c>
      <c r="AI443" s="8">
        <f t="shared" si="181"/>
        <v>9.8000000000000007</v>
      </c>
      <c r="AJ443" s="8">
        <v>1</v>
      </c>
      <c r="AK443" s="8">
        <f t="shared" si="182"/>
        <v>9.8000000000000007</v>
      </c>
      <c r="AL443" s="8">
        <v>1</v>
      </c>
      <c r="AM443" s="13">
        <f t="shared" si="185"/>
        <v>9.8000000000000007</v>
      </c>
      <c r="AN443" s="11">
        <v>0</v>
      </c>
      <c r="AO443" s="8"/>
      <c r="AP443" s="8">
        <v>0</v>
      </c>
      <c r="AQ443" s="8"/>
      <c r="AR443" s="8">
        <v>1</v>
      </c>
      <c r="AS443" s="13">
        <f>MAX($AP$3-'2. Activiteiten en verbruik'!$M$3,0)</f>
        <v>46.6</v>
      </c>
      <c r="AZ443" s="13"/>
    </row>
    <row r="444" spans="2:52" x14ac:dyDescent="0.3">
      <c r="B444" s="28"/>
      <c r="C444" s="34">
        <v>45051.572916666497</v>
      </c>
      <c r="D444" s="11">
        <v>0</v>
      </c>
      <c r="E444" s="8"/>
      <c r="F444" s="8">
        <v>0</v>
      </c>
      <c r="G444" s="8"/>
      <c r="H444" s="8">
        <v>0</v>
      </c>
      <c r="I444" s="13"/>
      <c r="J444" s="11">
        <v>1</v>
      </c>
      <c r="K444" s="8">
        <f t="shared" ref="K444:K454" si="189">MIN(K443+$B$3/4,$L$3)</f>
        <v>25</v>
      </c>
      <c r="L444" s="8">
        <v>1</v>
      </c>
      <c r="M444" s="8">
        <f t="shared" ref="M444:M475" si="190">MIN(M443+$B$3/4,$L$3)</f>
        <v>25</v>
      </c>
      <c r="N444" s="8">
        <v>1</v>
      </c>
      <c r="O444" s="13">
        <f t="shared" si="183"/>
        <v>25</v>
      </c>
      <c r="P444" s="8">
        <v>1</v>
      </c>
      <c r="Q444" s="8">
        <f t="shared" si="184"/>
        <v>14.4</v>
      </c>
      <c r="R444" s="8">
        <v>1</v>
      </c>
      <c r="S444" s="8">
        <f t="shared" si="187"/>
        <v>14.4</v>
      </c>
      <c r="T444" s="8">
        <v>1</v>
      </c>
      <c r="U444" s="8">
        <f t="shared" si="179"/>
        <v>14.4</v>
      </c>
      <c r="V444" s="11">
        <v>1</v>
      </c>
      <c r="W444" s="8">
        <f t="shared" si="188"/>
        <v>11.1</v>
      </c>
      <c r="X444" s="8">
        <v>1</v>
      </c>
      <c r="Y444" s="8">
        <f t="shared" si="174"/>
        <v>11.1</v>
      </c>
      <c r="Z444" s="8">
        <v>1</v>
      </c>
      <c r="AA444" s="8">
        <f t="shared" si="186"/>
        <v>11.1</v>
      </c>
      <c r="AB444" s="11">
        <v>0</v>
      </c>
      <c r="AD444" s="8">
        <v>0</v>
      </c>
      <c r="AF444" s="8">
        <v>0</v>
      </c>
      <c r="AG444" s="13"/>
      <c r="AH444" s="11">
        <v>1</v>
      </c>
      <c r="AI444" s="8">
        <f t="shared" si="181"/>
        <v>9.8000000000000007</v>
      </c>
      <c r="AJ444" s="8">
        <v>1</v>
      </c>
      <c r="AK444" s="8">
        <f t="shared" si="182"/>
        <v>9.8000000000000007</v>
      </c>
      <c r="AL444" s="8">
        <v>1</v>
      </c>
      <c r="AM444" s="13">
        <f t="shared" si="185"/>
        <v>9.8000000000000007</v>
      </c>
      <c r="AN444" s="11">
        <v>0</v>
      </c>
      <c r="AO444" s="8"/>
      <c r="AP444" s="8">
        <v>0</v>
      </c>
      <c r="AQ444" s="8"/>
      <c r="AR444" s="8">
        <v>1</v>
      </c>
      <c r="AS444" s="13">
        <f>MIN(AS443+$B$3/4,$AP$3)</f>
        <v>46.6</v>
      </c>
      <c r="AZ444" s="13"/>
    </row>
    <row r="445" spans="2:52" x14ac:dyDescent="0.3">
      <c r="B445" s="28"/>
      <c r="C445" s="34">
        <v>45051.583333333198</v>
      </c>
      <c r="D445" s="11">
        <v>0</v>
      </c>
      <c r="E445" s="8"/>
      <c r="F445" s="8">
        <v>0</v>
      </c>
      <c r="G445" s="8"/>
      <c r="H445" s="8">
        <v>0</v>
      </c>
      <c r="I445" s="13"/>
      <c r="J445" s="11">
        <v>1</v>
      </c>
      <c r="K445" s="8">
        <f t="shared" si="189"/>
        <v>25</v>
      </c>
      <c r="L445" s="8">
        <v>1</v>
      </c>
      <c r="M445" s="8">
        <f t="shared" si="190"/>
        <v>25</v>
      </c>
      <c r="N445" s="8">
        <v>1</v>
      </c>
      <c r="O445" s="13">
        <f t="shared" si="183"/>
        <v>25</v>
      </c>
      <c r="P445" s="8">
        <v>1</v>
      </c>
      <c r="Q445" s="8">
        <f t="shared" si="184"/>
        <v>14.4</v>
      </c>
      <c r="R445" s="8">
        <v>1</v>
      </c>
      <c r="S445" s="8">
        <f t="shared" si="187"/>
        <v>14.4</v>
      </c>
      <c r="T445" s="8">
        <v>1</v>
      </c>
      <c r="U445" s="8">
        <f t="shared" si="179"/>
        <v>14.4</v>
      </c>
      <c r="V445" s="11">
        <v>1</v>
      </c>
      <c r="W445" s="8">
        <f t="shared" si="188"/>
        <v>11.1</v>
      </c>
      <c r="X445" s="8">
        <v>1</v>
      </c>
      <c r="Y445" s="8">
        <f t="shared" si="174"/>
        <v>11.1</v>
      </c>
      <c r="Z445" s="8">
        <v>1</v>
      </c>
      <c r="AA445" s="8">
        <f t="shared" si="186"/>
        <v>11.1</v>
      </c>
      <c r="AB445" s="11">
        <v>0</v>
      </c>
      <c r="AD445" s="8">
        <v>0</v>
      </c>
      <c r="AF445" s="8">
        <v>0</v>
      </c>
      <c r="AG445" s="13"/>
      <c r="AH445" s="11">
        <v>1</v>
      </c>
      <c r="AI445" s="8">
        <f t="shared" si="181"/>
        <v>9.8000000000000007</v>
      </c>
      <c r="AJ445" s="8">
        <v>1</v>
      </c>
      <c r="AK445" s="8">
        <f t="shared" si="182"/>
        <v>9.8000000000000007</v>
      </c>
      <c r="AL445" s="8">
        <v>1</v>
      </c>
      <c r="AM445" s="13">
        <f t="shared" si="185"/>
        <v>9.8000000000000007</v>
      </c>
      <c r="AN445" s="11">
        <v>0</v>
      </c>
      <c r="AO445" s="8"/>
      <c r="AP445" s="8">
        <v>0</v>
      </c>
      <c r="AQ445" s="8"/>
      <c r="AR445" s="8">
        <v>0</v>
      </c>
      <c r="AS445" s="13"/>
      <c r="AZ445" s="13"/>
    </row>
    <row r="446" spans="2:52" x14ac:dyDescent="0.3">
      <c r="B446" s="28"/>
      <c r="C446" s="34">
        <v>45051.593749999898</v>
      </c>
      <c r="D446" s="11">
        <v>0</v>
      </c>
      <c r="E446" s="8"/>
      <c r="F446" s="8">
        <v>0</v>
      </c>
      <c r="G446" s="8"/>
      <c r="H446" s="8">
        <v>0</v>
      </c>
      <c r="I446" s="13"/>
      <c r="J446" s="11">
        <v>1</v>
      </c>
      <c r="K446" s="8">
        <f t="shared" si="189"/>
        <v>25</v>
      </c>
      <c r="L446" s="8">
        <v>1</v>
      </c>
      <c r="M446" s="8">
        <f t="shared" si="190"/>
        <v>25</v>
      </c>
      <c r="N446" s="8">
        <v>1</v>
      </c>
      <c r="O446" s="13">
        <f t="shared" si="183"/>
        <v>25</v>
      </c>
      <c r="P446" s="8">
        <v>1</v>
      </c>
      <c r="Q446" s="8">
        <f t="shared" si="184"/>
        <v>14.4</v>
      </c>
      <c r="R446" s="8">
        <v>1</v>
      </c>
      <c r="S446" s="8">
        <f t="shared" si="187"/>
        <v>14.4</v>
      </c>
      <c r="T446" s="8">
        <v>1</v>
      </c>
      <c r="U446" s="8">
        <f t="shared" si="179"/>
        <v>14.4</v>
      </c>
      <c r="V446" s="11">
        <v>1</v>
      </c>
      <c r="W446" s="8">
        <f t="shared" si="188"/>
        <v>11.1</v>
      </c>
      <c r="X446" s="8">
        <v>1</v>
      </c>
      <c r="Y446" s="8">
        <f t="shared" si="174"/>
        <v>11.1</v>
      </c>
      <c r="Z446" s="8">
        <v>1</v>
      </c>
      <c r="AA446" s="8">
        <f t="shared" si="186"/>
        <v>11.1</v>
      </c>
      <c r="AB446" s="11">
        <v>0</v>
      </c>
      <c r="AD446" s="8">
        <v>0</v>
      </c>
      <c r="AF446" s="8">
        <v>0</v>
      </c>
      <c r="AG446" s="13"/>
      <c r="AH446" s="11">
        <v>1</v>
      </c>
      <c r="AI446" s="8">
        <f t="shared" si="181"/>
        <v>9.8000000000000007</v>
      </c>
      <c r="AJ446" s="8">
        <v>1</v>
      </c>
      <c r="AK446" s="8">
        <f t="shared" si="182"/>
        <v>9.8000000000000007</v>
      </c>
      <c r="AL446" s="8">
        <v>1</v>
      </c>
      <c r="AM446" s="13">
        <f t="shared" si="185"/>
        <v>9.8000000000000007</v>
      </c>
      <c r="AN446" s="11">
        <v>0</v>
      </c>
      <c r="AO446" s="8"/>
      <c r="AP446" s="8">
        <v>0</v>
      </c>
      <c r="AQ446" s="8"/>
      <c r="AR446" s="8">
        <v>0</v>
      </c>
      <c r="AS446" s="13"/>
      <c r="AZ446" s="13"/>
    </row>
    <row r="447" spans="2:52" x14ac:dyDescent="0.3">
      <c r="B447" s="28"/>
      <c r="C447" s="34">
        <v>45051.604166666497</v>
      </c>
      <c r="D447" s="11">
        <v>0</v>
      </c>
      <c r="E447" s="8"/>
      <c r="F447" s="8">
        <v>0</v>
      </c>
      <c r="G447" s="8"/>
      <c r="H447" s="8">
        <v>0</v>
      </c>
      <c r="I447" s="13"/>
      <c r="J447" s="11">
        <v>1</v>
      </c>
      <c r="K447" s="8">
        <f t="shared" si="189"/>
        <v>25</v>
      </c>
      <c r="L447" s="8">
        <v>1</v>
      </c>
      <c r="M447" s="8">
        <f t="shared" si="190"/>
        <v>25</v>
      </c>
      <c r="N447" s="8">
        <v>1</v>
      </c>
      <c r="O447" s="13">
        <f t="shared" si="183"/>
        <v>25</v>
      </c>
      <c r="P447" s="8">
        <v>1</v>
      </c>
      <c r="Q447" s="8">
        <f t="shared" si="184"/>
        <v>14.4</v>
      </c>
      <c r="R447" s="8">
        <v>1</v>
      </c>
      <c r="S447" s="8">
        <f t="shared" si="187"/>
        <v>14.4</v>
      </c>
      <c r="T447" s="8">
        <v>1</v>
      </c>
      <c r="U447" s="8">
        <f t="shared" si="179"/>
        <v>14.4</v>
      </c>
      <c r="V447" s="11">
        <v>1</v>
      </c>
      <c r="W447" s="8">
        <f t="shared" si="188"/>
        <v>11.1</v>
      </c>
      <c r="X447" s="8">
        <v>1</v>
      </c>
      <c r="Y447" s="8">
        <f t="shared" si="174"/>
        <v>11.1</v>
      </c>
      <c r="Z447" s="8">
        <v>1</v>
      </c>
      <c r="AA447" s="8">
        <f t="shared" si="186"/>
        <v>11.1</v>
      </c>
      <c r="AB447" s="11">
        <v>0</v>
      </c>
      <c r="AD447" s="8">
        <v>0</v>
      </c>
      <c r="AF447" s="8">
        <v>0</v>
      </c>
      <c r="AG447" s="13"/>
      <c r="AH447" s="11">
        <v>1</v>
      </c>
      <c r="AI447" s="8">
        <f t="shared" si="181"/>
        <v>9.8000000000000007</v>
      </c>
      <c r="AJ447" s="8">
        <v>1</v>
      </c>
      <c r="AK447" s="8">
        <f t="shared" si="182"/>
        <v>9.8000000000000007</v>
      </c>
      <c r="AL447" s="8">
        <v>1</v>
      </c>
      <c r="AM447" s="13">
        <f t="shared" si="185"/>
        <v>9.8000000000000007</v>
      </c>
      <c r="AN447" s="11">
        <v>0</v>
      </c>
      <c r="AO447" s="8"/>
      <c r="AP447" s="8">
        <v>0</v>
      </c>
      <c r="AQ447" s="8"/>
      <c r="AR447" s="8">
        <v>0</v>
      </c>
      <c r="AS447" s="13"/>
      <c r="AZ447" s="13"/>
    </row>
    <row r="448" spans="2:52" x14ac:dyDescent="0.3">
      <c r="B448" s="28"/>
      <c r="C448" s="34">
        <v>45051.614583333198</v>
      </c>
      <c r="D448" s="11">
        <v>0</v>
      </c>
      <c r="E448" s="8"/>
      <c r="F448" s="8">
        <v>0</v>
      </c>
      <c r="G448" s="8"/>
      <c r="H448" s="8">
        <v>0</v>
      </c>
      <c r="I448" s="13"/>
      <c r="J448" s="11">
        <v>1</v>
      </c>
      <c r="K448" s="8">
        <f t="shared" si="189"/>
        <v>25</v>
      </c>
      <c r="L448" s="8">
        <v>1</v>
      </c>
      <c r="M448" s="8">
        <f t="shared" si="190"/>
        <v>25</v>
      </c>
      <c r="N448" s="8">
        <v>1</v>
      </c>
      <c r="O448" s="13">
        <f t="shared" si="183"/>
        <v>25</v>
      </c>
      <c r="P448" s="8">
        <v>1</v>
      </c>
      <c r="Q448" s="8">
        <f t="shared" si="184"/>
        <v>14.4</v>
      </c>
      <c r="R448" s="8">
        <v>1</v>
      </c>
      <c r="S448" s="8">
        <f t="shared" si="187"/>
        <v>14.4</v>
      </c>
      <c r="T448" s="8">
        <v>1</v>
      </c>
      <c r="U448" s="8">
        <f t="shared" si="179"/>
        <v>14.4</v>
      </c>
      <c r="V448" s="11">
        <v>1</v>
      </c>
      <c r="W448" s="8">
        <f t="shared" si="188"/>
        <v>11.1</v>
      </c>
      <c r="X448" s="8">
        <v>1</v>
      </c>
      <c r="Y448" s="8">
        <f t="shared" si="174"/>
        <v>11.1</v>
      </c>
      <c r="Z448" s="8">
        <v>1</v>
      </c>
      <c r="AA448" s="8">
        <f t="shared" si="186"/>
        <v>11.1</v>
      </c>
      <c r="AB448" s="11">
        <v>0</v>
      </c>
      <c r="AD448" s="8">
        <v>0</v>
      </c>
      <c r="AF448" s="8">
        <v>0</v>
      </c>
      <c r="AG448" s="13"/>
      <c r="AH448" s="11">
        <v>1</v>
      </c>
      <c r="AI448" s="8">
        <f t="shared" si="181"/>
        <v>9.8000000000000007</v>
      </c>
      <c r="AJ448" s="8">
        <v>1</v>
      </c>
      <c r="AK448" s="8">
        <f t="shared" si="182"/>
        <v>9.8000000000000007</v>
      </c>
      <c r="AL448" s="8">
        <v>1</v>
      </c>
      <c r="AM448" s="13">
        <f t="shared" si="185"/>
        <v>9.8000000000000007</v>
      </c>
      <c r="AN448" s="11">
        <v>0</v>
      </c>
      <c r="AO448" s="8"/>
      <c r="AP448" s="8">
        <v>0</v>
      </c>
      <c r="AQ448" s="8"/>
      <c r="AR448" s="8">
        <v>0</v>
      </c>
      <c r="AS448" s="13"/>
      <c r="AZ448" s="13"/>
    </row>
    <row r="449" spans="2:52" x14ac:dyDescent="0.3">
      <c r="B449" s="28"/>
      <c r="C449" s="34">
        <v>45051.624999999898</v>
      </c>
      <c r="D449" s="11">
        <v>0</v>
      </c>
      <c r="E449" s="8"/>
      <c r="F449" s="8">
        <v>0</v>
      </c>
      <c r="G449" s="8"/>
      <c r="H449" s="8">
        <v>0</v>
      </c>
      <c r="I449" s="13"/>
      <c r="J449" s="11">
        <v>1</v>
      </c>
      <c r="K449" s="8">
        <f t="shared" si="189"/>
        <v>25</v>
      </c>
      <c r="L449" s="8">
        <v>1</v>
      </c>
      <c r="M449" s="8">
        <f t="shared" si="190"/>
        <v>25</v>
      </c>
      <c r="N449" s="8">
        <v>1</v>
      </c>
      <c r="O449" s="13">
        <f t="shared" si="183"/>
        <v>25</v>
      </c>
      <c r="P449" s="8">
        <v>1</v>
      </c>
      <c r="Q449" s="8">
        <f t="shared" si="184"/>
        <v>14.4</v>
      </c>
      <c r="R449" s="8">
        <v>1</v>
      </c>
      <c r="S449" s="8">
        <f t="shared" si="187"/>
        <v>14.4</v>
      </c>
      <c r="T449" s="8">
        <v>0</v>
      </c>
      <c r="U449" s="8"/>
      <c r="V449" s="11">
        <v>1</v>
      </c>
      <c r="W449" s="8">
        <f t="shared" si="188"/>
        <v>11.1</v>
      </c>
      <c r="X449" s="8">
        <v>1</v>
      </c>
      <c r="Y449" s="8">
        <f t="shared" si="174"/>
        <v>11.1</v>
      </c>
      <c r="Z449" s="8">
        <v>1</v>
      </c>
      <c r="AA449" s="8">
        <f t="shared" si="186"/>
        <v>11.1</v>
      </c>
      <c r="AB449" s="11">
        <v>0</v>
      </c>
      <c r="AD449" s="8">
        <v>0</v>
      </c>
      <c r="AF449" s="8">
        <v>0</v>
      </c>
      <c r="AG449" s="13"/>
      <c r="AH449" s="11">
        <v>1</v>
      </c>
      <c r="AI449" s="8">
        <f t="shared" si="181"/>
        <v>9.8000000000000007</v>
      </c>
      <c r="AJ449" s="8">
        <v>1</v>
      </c>
      <c r="AK449" s="8">
        <f t="shared" si="182"/>
        <v>9.8000000000000007</v>
      </c>
      <c r="AL449" s="8">
        <v>1</v>
      </c>
      <c r="AM449" s="13">
        <f t="shared" si="185"/>
        <v>9.8000000000000007</v>
      </c>
      <c r="AN449" s="11">
        <v>0</v>
      </c>
      <c r="AO449" s="8"/>
      <c r="AP449" s="8">
        <v>0</v>
      </c>
      <c r="AQ449" s="8"/>
      <c r="AR449" s="8">
        <v>0</v>
      </c>
      <c r="AS449" s="13"/>
      <c r="AZ449" s="13"/>
    </row>
    <row r="450" spans="2:52" x14ac:dyDescent="0.3">
      <c r="B450" s="28"/>
      <c r="C450" s="34">
        <v>45051.635416666497</v>
      </c>
      <c r="D450" s="11">
        <v>0</v>
      </c>
      <c r="E450" s="8"/>
      <c r="F450" s="8">
        <v>0</v>
      </c>
      <c r="G450" s="8"/>
      <c r="H450" s="8">
        <v>0</v>
      </c>
      <c r="I450" s="13"/>
      <c r="J450" s="11">
        <v>1</v>
      </c>
      <c r="K450" s="8">
        <f t="shared" si="189"/>
        <v>25</v>
      </c>
      <c r="L450" s="8">
        <v>1</v>
      </c>
      <c r="M450" s="8">
        <f t="shared" si="190"/>
        <v>25</v>
      </c>
      <c r="N450" s="8">
        <v>1</v>
      </c>
      <c r="O450" s="13">
        <f t="shared" si="183"/>
        <v>25</v>
      </c>
      <c r="P450" s="8">
        <v>1</v>
      </c>
      <c r="Q450" s="8">
        <f t="shared" si="184"/>
        <v>14.4</v>
      </c>
      <c r="R450" s="8">
        <v>1</v>
      </c>
      <c r="S450" s="8">
        <f t="shared" si="187"/>
        <v>14.4</v>
      </c>
      <c r="T450" s="8">
        <v>0</v>
      </c>
      <c r="U450" s="8"/>
      <c r="V450" s="11">
        <v>1</v>
      </c>
      <c r="W450" s="8">
        <f t="shared" si="188"/>
        <v>11.1</v>
      </c>
      <c r="X450" s="8">
        <v>1</v>
      </c>
      <c r="Y450" s="8">
        <f t="shared" si="174"/>
        <v>11.1</v>
      </c>
      <c r="Z450" s="8">
        <v>1</v>
      </c>
      <c r="AA450" s="8">
        <f t="shared" si="186"/>
        <v>11.1</v>
      </c>
      <c r="AB450" s="11">
        <v>0</v>
      </c>
      <c r="AD450" s="8">
        <v>0</v>
      </c>
      <c r="AF450" s="8">
        <v>0</v>
      </c>
      <c r="AG450" s="13"/>
      <c r="AH450" s="11">
        <v>1</v>
      </c>
      <c r="AI450" s="8">
        <f t="shared" si="181"/>
        <v>9.8000000000000007</v>
      </c>
      <c r="AJ450" s="8">
        <v>1</v>
      </c>
      <c r="AK450" s="8">
        <f t="shared" si="182"/>
        <v>9.8000000000000007</v>
      </c>
      <c r="AL450" s="8">
        <v>1</v>
      </c>
      <c r="AM450" s="13">
        <f t="shared" si="185"/>
        <v>9.8000000000000007</v>
      </c>
      <c r="AN450" s="11">
        <v>0</v>
      </c>
      <c r="AO450" s="8"/>
      <c r="AP450" s="8">
        <v>0</v>
      </c>
      <c r="AQ450" s="8"/>
      <c r="AR450" s="8">
        <v>0</v>
      </c>
      <c r="AS450" s="13"/>
      <c r="AZ450" s="13"/>
    </row>
    <row r="451" spans="2:52" x14ac:dyDescent="0.3">
      <c r="B451" s="28"/>
      <c r="C451" s="34">
        <v>45051.645833333198</v>
      </c>
      <c r="D451" s="11">
        <v>0</v>
      </c>
      <c r="E451" s="8"/>
      <c r="F451" s="8">
        <v>0</v>
      </c>
      <c r="G451" s="8"/>
      <c r="H451" s="8">
        <v>0</v>
      </c>
      <c r="I451" s="13"/>
      <c r="J451" s="11">
        <v>1</v>
      </c>
      <c r="K451" s="8">
        <f t="shared" si="189"/>
        <v>25</v>
      </c>
      <c r="L451" s="8">
        <v>1</v>
      </c>
      <c r="M451" s="8">
        <f t="shared" si="190"/>
        <v>25</v>
      </c>
      <c r="N451" s="8">
        <v>1</v>
      </c>
      <c r="O451" s="13">
        <f t="shared" si="183"/>
        <v>25</v>
      </c>
      <c r="P451" s="8">
        <v>1</v>
      </c>
      <c r="Q451" s="8">
        <f t="shared" si="184"/>
        <v>14.4</v>
      </c>
      <c r="R451" s="8">
        <v>1</v>
      </c>
      <c r="S451" s="8">
        <f t="shared" si="187"/>
        <v>14.4</v>
      </c>
      <c r="T451" s="8">
        <v>0</v>
      </c>
      <c r="U451" s="8"/>
      <c r="V451" s="11">
        <v>1</v>
      </c>
      <c r="W451" s="8">
        <f t="shared" si="188"/>
        <v>11.1</v>
      </c>
      <c r="X451" s="8">
        <v>1</v>
      </c>
      <c r="Y451" s="8">
        <f t="shared" si="174"/>
        <v>11.1</v>
      </c>
      <c r="Z451" s="8">
        <v>1</v>
      </c>
      <c r="AA451" s="8">
        <f t="shared" si="186"/>
        <v>11.1</v>
      </c>
      <c r="AB451" s="11">
        <v>0</v>
      </c>
      <c r="AD451" s="8">
        <v>0</v>
      </c>
      <c r="AF451" s="8">
        <v>0</v>
      </c>
      <c r="AG451" s="13"/>
      <c r="AH451" s="11">
        <v>1</v>
      </c>
      <c r="AI451" s="8">
        <f t="shared" si="181"/>
        <v>9.8000000000000007</v>
      </c>
      <c r="AJ451" s="8">
        <v>1</v>
      </c>
      <c r="AK451" s="8">
        <f t="shared" si="182"/>
        <v>9.8000000000000007</v>
      </c>
      <c r="AL451" s="8">
        <v>1</v>
      </c>
      <c r="AM451" s="13">
        <f t="shared" si="185"/>
        <v>9.8000000000000007</v>
      </c>
      <c r="AN451" s="11">
        <v>0</v>
      </c>
      <c r="AO451" s="8"/>
      <c r="AP451" s="8">
        <v>0</v>
      </c>
      <c r="AQ451" s="8"/>
      <c r="AR451" s="8">
        <v>0</v>
      </c>
      <c r="AS451" s="13"/>
      <c r="AZ451" s="13"/>
    </row>
    <row r="452" spans="2:52" x14ac:dyDescent="0.3">
      <c r="B452" s="28"/>
      <c r="C452" s="34">
        <v>45051.656249999804</v>
      </c>
      <c r="D452" s="11">
        <v>0</v>
      </c>
      <c r="E452" s="8"/>
      <c r="F452" s="8">
        <v>0</v>
      </c>
      <c r="G452" s="8"/>
      <c r="H452" s="8">
        <v>0</v>
      </c>
      <c r="I452" s="13"/>
      <c r="J452" s="11">
        <v>1</v>
      </c>
      <c r="K452" s="8">
        <f t="shared" si="189"/>
        <v>25</v>
      </c>
      <c r="L452" s="8">
        <v>1</v>
      </c>
      <c r="M452" s="8">
        <f t="shared" si="190"/>
        <v>25</v>
      </c>
      <c r="N452" s="8">
        <v>1</v>
      </c>
      <c r="O452" s="13">
        <f t="shared" si="183"/>
        <v>25</v>
      </c>
      <c r="P452" s="8">
        <v>1</v>
      </c>
      <c r="Q452" s="8">
        <f t="shared" si="184"/>
        <v>14.4</v>
      </c>
      <c r="R452" s="8">
        <v>1</v>
      </c>
      <c r="S452" s="8">
        <f t="shared" si="187"/>
        <v>14.4</v>
      </c>
      <c r="T452" s="8">
        <v>0</v>
      </c>
      <c r="U452" s="8"/>
      <c r="V452" s="11">
        <v>1</v>
      </c>
      <c r="W452" s="8">
        <f t="shared" si="188"/>
        <v>11.1</v>
      </c>
      <c r="X452" s="8">
        <v>1</v>
      </c>
      <c r="Y452" s="8">
        <f t="shared" si="174"/>
        <v>11.1</v>
      </c>
      <c r="Z452" s="8">
        <v>1</v>
      </c>
      <c r="AA452" s="8">
        <f t="shared" si="186"/>
        <v>11.1</v>
      </c>
      <c r="AB452" s="11">
        <v>0</v>
      </c>
      <c r="AD452" s="8">
        <v>0</v>
      </c>
      <c r="AF452" s="8">
        <v>0</v>
      </c>
      <c r="AG452" s="13"/>
      <c r="AH452" s="11">
        <v>1</v>
      </c>
      <c r="AI452" s="8">
        <f t="shared" si="181"/>
        <v>9.8000000000000007</v>
      </c>
      <c r="AJ452" s="8">
        <v>1</v>
      </c>
      <c r="AK452" s="8">
        <f t="shared" si="182"/>
        <v>9.8000000000000007</v>
      </c>
      <c r="AL452" s="8">
        <v>1</v>
      </c>
      <c r="AM452" s="13">
        <f t="shared" si="185"/>
        <v>9.8000000000000007</v>
      </c>
      <c r="AN452" s="11">
        <v>0</v>
      </c>
      <c r="AO452" s="8"/>
      <c r="AP452" s="8">
        <v>0</v>
      </c>
      <c r="AQ452" s="8"/>
      <c r="AR452" s="8">
        <v>0</v>
      </c>
      <c r="AS452" s="13"/>
      <c r="AZ452" s="13"/>
    </row>
    <row r="453" spans="2:52" x14ac:dyDescent="0.3">
      <c r="B453" s="28"/>
      <c r="C453" s="34">
        <v>45051.666666666497</v>
      </c>
      <c r="D453" s="11">
        <v>0</v>
      </c>
      <c r="E453" s="8"/>
      <c r="F453" s="8">
        <v>0</v>
      </c>
      <c r="G453" s="8"/>
      <c r="H453" s="8">
        <v>0</v>
      </c>
      <c r="I453" s="13"/>
      <c r="J453" s="11">
        <v>1</v>
      </c>
      <c r="K453" s="8">
        <f t="shared" si="189"/>
        <v>25</v>
      </c>
      <c r="L453" s="8">
        <v>1</v>
      </c>
      <c r="M453" s="8">
        <f t="shared" si="190"/>
        <v>25</v>
      </c>
      <c r="N453" s="8">
        <v>1</v>
      </c>
      <c r="O453" s="13">
        <f t="shared" si="183"/>
        <v>25</v>
      </c>
      <c r="P453" s="8">
        <v>1</v>
      </c>
      <c r="Q453" s="8">
        <f t="shared" si="184"/>
        <v>14.4</v>
      </c>
      <c r="R453" s="8">
        <v>1</v>
      </c>
      <c r="S453" s="8">
        <f t="shared" si="187"/>
        <v>14.4</v>
      </c>
      <c r="T453" s="8">
        <v>0</v>
      </c>
      <c r="U453" s="8"/>
      <c r="V453" s="11">
        <v>1</v>
      </c>
      <c r="W453" s="8">
        <f t="shared" si="188"/>
        <v>11.1</v>
      </c>
      <c r="X453" s="8">
        <v>1</v>
      </c>
      <c r="Y453" s="8">
        <f t="shared" si="174"/>
        <v>11.1</v>
      </c>
      <c r="Z453" s="8">
        <v>1</v>
      </c>
      <c r="AA453" s="8">
        <f t="shared" si="186"/>
        <v>11.1</v>
      </c>
      <c r="AB453" s="11">
        <v>0</v>
      </c>
      <c r="AD453" s="8">
        <v>0</v>
      </c>
      <c r="AF453" s="8">
        <v>0</v>
      </c>
      <c r="AG453" s="13"/>
      <c r="AH453" s="11">
        <v>1</v>
      </c>
      <c r="AI453" s="8">
        <f t="shared" si="181"/>
        <v>9.8000000000000007</v>
      </c>
      <c r="AJ453" s="8">
        <v>1</v>
      </c>
      <c r="AK453" s="8">
        <f t="shared" si="182"/>
        <v>9.8000000000000007</v>
      </c>
      <c r="AL453" s="8">
        <v>1</v>
      </c>
      <c r="AM453" s="13">
        <f t="shared" si="185"/>
        <v>9.8000000000000007</v>
      </c>
      <c r="AN453" s="11">
        <v>0</v>
      </c>
      <c r="AO453" s="8"/>
      <c r="AP453" s="8">
        <v>0</v>
      </c>
      <c r="AQ453" s="8"/>
      <c r="AR453" s="8">
        <v>0</v>
      </c>
      <c r="AS453" s="13"/>
      <c r="AZ453" s="13"/>
    </row>
    <row r="454" spans="2:52" x14ac:dyDescent="0.3">
      <c r="B454" s="28"/>
      <c r="C454" s="34">
        <v>45051.677083333198</v>
      </c>
      <c r="D454" s="11">
        <v>0</v>
      </c>
      <c r="E454" s="8"/>
      <c r="F454" s="8">
        <v>0</v>
      </c>
      <c r="G454" s="8"/>
      <c r="H454" s="8">
        <v>0</v>
      </c>
      <c r="I454" s="13"/>
      <c r="J454" s="11">
        <v>1</v>
      </c>
      <c r="K454" s="8">
        <f t="shared" si="189"/>
        <v>25</v>
      </c>
      <c r="L454" s="8">
        <v>1</v>
      </c>
      <c r="M454" s="8">
        <f t="shared" si="190"/>
        <v>25</v>
      </c>
      <c r="N454" s="8">
        <v>1</v>
      </c>
      <c r="O454" s="13">
        <f t="shared" si="183"/>
        <v>25</v>
      </c>
      <c r="P454" s="8">
        <v>1</v>
      </c>
      <c r="Q454" s="8">
        <f t="shared" si="184"/>
        <v>14.4</v>
      </c>
      <c r="R454" s="8">
        <v>1</v>
      </c>
      <c r="S454" s="8">
        <f t="shared" si="187"/>
        <v>14.4</v>
      </c>
      <c r="T454" s="8">
        <v>1</v>
      </c>
      <c r="U454" s="8">
        <f>MAX(U448-'2. Activiteiten en verbruik'!I6,0)</f>
        <v>14.4</v>
      </c>
      <c r="V454" s="11">
        <v>1</v>
      </c>
      <c r="W454" s="8">
        <f t="shared" si="188"/>
        <v>11.1</v>
      </c>
      <c r="X454" s="8">
        <v>1</v>
      </c>
      <c r="Y454" s="8">
        <f t="shared" si="174"/>
        <v>11.1</v>
      </c>
      <c r="Z454" s="8">
        <v>1</v>
      </c>
      <c r="AA454" s="8">
        <f t="shared" si="186"/>
        <v>11.1</v>
      </c>
      <c r="AB454" s="11">
        <v>0</v>
      </c>
      <c r="AD454" s="8">
        <v>0</v>
      </c>
      <c r="AF454" s="8">
        <v>0</v>
      </c>
      <c r="AG454" s="13"/>
      <c r="AH454" s="11">
        <v>1</v>
      </c>
      <c r="AI454" s="8">
        <f t="shared" si="181"/>
        <v>9.8000000000000007</v>
      </c>
      <c r="AJ454" s="8">
        <v>1</v>
      </c>
      <c r="AK454" s="8">
        <f t="shared" si="182"/>
        <v>9.8000000000000007</v>
      </c>
      <c r="AL454" s="8">
        <v>1</v>
      </c>
      <c r="AM454" s="13">
        <f t="shared" si="185"/>
        <v>9.8000000000000007</v>
      </c>
      <c r="AN454" s="11">
        <v>0</v>
      </c>
      <c r="AO454" s="8"/>
      <c r="AP454" s="8">
        <v>0</v>
      </c>
      <c r="AQ454" s="8"/>
      <c r="AR454" s="8">
        <v>0</v>
      </c>
      <c r="AS454" s="13"/>
      <c r="AZ454" s="13"/>
    </row>
    <row r="455" spans="2:52" x14ac:dyDescent="0.3">
      <c r="B455" s="28"/>
      <c r="C455" s="34">
        <v>45051.687499999804</v>
      </c>
      <c r="D455" s="11">
        <v>0</v>
      </c>
      <c r="E455" s="8"/>
      <c r="F455" s="8">
        <v>0</v>
      </c>
      <c r="G455" s="8"/>
      <c r="H455" s="8">
        <v>0</v>
      </c>
      <c r="I455" s="13"/>
      <c r="J455" s="11">
        <v>0</v>
      </c>
      <c r="K455" s="8"/>
      <c r="L455" s="8">
        <v>1</v>
      </c>
      <c r="M455" s="8">
        <f t="shared" si="190"/>
        <v>25</v>
      </c>
      <c r="N455" s="8">
        <v>1</v>
      </c>
      <c r="O455" s="13">
        <f t="shared" si="183"/>
        <v>25</v>
      </c>
      <c r="P455" s="8">
        <v>1</v>
      </c>
      <c r="Q455" s="8">
        <f t="shared" si="184"/>
        <v>14.4</v>
      </c>
      <c r="R455" s="8">
        <v>1</v>
      </c>
      <c r="S455" s="8">
        <f t="shared" si="187"/>
        <v>14.4</v>
      </c>
      <c r="T455" s="8">
        <v>1</v>
      </c>
      <c r="U455" s="8">
        <f t="shared" ref="U455:U472" si="191">MIN(U454+$B$3/4,$R$3)</f>
        <v>14.4</v>
      </c>
      <c r="V455" s="11">
        <v>1</v>
      </c>
      <c r="W455" s="8">
        <f t="shared" si="188"/>
        <v>11.1</v>
      </c>
      <c r="X455" s="8">
        <v>1</v>
      </c>
      <c r="Y455" s="8">
        <f t="shared" si="174"/>
        <v>11.1</v>
      </c>
      <c r="Z455" s="8">
        <v>1</v>
      </c>
      <c r="AA455" s="8">
        <f t="shared" si="186"/>
        <v>11.1</v>
      </c>
      <c r="AB455" s="11">
        <v>0</v>
      </c>
      <c r="AD455" s="8">
        <v>0</v>
      </c>
      <c r="AF455" s="8">
        <v>0</v>
      </c>
      <c r="AG455" s="13"/>
      <c r="AH455" s="11">
        <v>1</v>
      </c>
      <c r="AI455" s="8">
        <f t="shared" si="181"/>
        <v>9.8000000000000007</v>
      </c>
      <c r="AJ455" s="8">
        <v>1</v>
      </c>
      <c r="AK455" s="8">
        <f t="shared" si="182"/>
        <v>9.8000000000000007</v>
      </c>
      <c r="AL455" s="8">
        <v>1</v>
      </c>
      <c r="AM455" s="13">
        <f t="shared" si="185"/>
        <v>9.8000000000000007</v>
      </c>
      <c r="AN455" s="11">
        <v>0</v>
      </c>
      <c r="AO455" s="8"/>
      <c r="AP455" s="8">
        <v>0</v>
      </c>
      <c r="AQ455" s="8"/>
      <c r="AR455" s="8">
        <v>0</v>
      </c>
      <c r="AS455" s="13"/>
      <c r="AZ455" s="13"/>
    </row>
    <row r="456" spans="2:52" x14ac:dyDescent="0.3">
      <c r="B456" s="28"/>
      <c r="C456" s="34">
        <v>45051.697916666497</v>
      </c>
      <c r="D456" s="11">
        <v>0</v>
      </c>
      <c r="E456" s="8"/>
      <c r="F456" s="8">
        <v>0</v>
      </c>
      <c r="G456" s="8"/>
      <c r="H456" s="8">
        <v>0</v>
      </c>
      <c r="I456" s="13"/>
      <c r="J456" s="11">
        <v>0</v>
      </c>
      <c r="K456" s="8"/>
      <c r="L456" s="8">
        <v>1</v>
      </c>
      <c r="M456" s="8">
        <f t="shared" si="190"/>
        <v>25</v>
      </c>
      <c r="N456" s="8">
        <v>1</v>
      </c>
      <c r="O456" s="13">
        <f t="shared" si="183"/>
        <v>25</v>
      </c>
      <c r="P456" s="8">
        <v>1</v>
      </c>
      <c r="Q456" s="8">
        <f t="shared" si="184"/>
        <v>14.4</v>
      </c>
      <c r="R456" s="8">
        <v>1</v>
      </c>
      <c r="S456" s="8">
        <f t="shared" si="187"/>
        <v>14.4</v>
      </c>
      <c r="T456" s="8">
        <v>1</v>
      </c>
      <c r="U456" s="8">
        <f t="shared" si="191"/>
        <v>14.4</v>
      </c>
      <c r="V456" s="11">
        <v>1</v>
      </c>
      <c r="W456" s="8">
        <f t="shared" si="188"/>
        <v>11.1</v>
      </c>
      <c r="X456" s="8">
        <v>1</v>
      </c>
      <c r="Y456" s="8">
        <f t="shared" si="174"/>
        <v>11.1</v>
      </c>
      <c r="Z456" s="8">
        <v>1</v>
      </c>
      <c r="AA456" s="8">
        <f t="shared" si="186"/>
        <v>11.1</v>
      </c>
      <c r="AB456" s="11">
        <v>0</v>
      </c>
      <c r="AD456" s="8">
        <v>0</v>
      </c>
      <c r="AF456" s="8">
        <v>0</v>
      </c>
      <c r="AG456" s="13"/>
      <c r="AH456" s="11">
        <v>1</v>
      </c>
      <c r="AI456" s="8">
        <f t="shared" si="181"/>
        <v>9.8000000000000007</v>
      </c>
      <c r="AJ456" s="8">
        <v>1</v>
      </c>
      <c r="AK456" s="8">
        <f t="shared" si="182"/>
        <v>9.8000000000000007</v>
      </c>
      <c r="AL456" s="8">
        <v>1</v>
      </c>
      <c r="AM456" s="13">
        <f t="shared" si="185"/>
        <v>9.8000000000000007</v>
      </c>
      <c r="AN456" s="11">
        <v>1</v>
      </c>
      <c r="AO456" s="8">
        <f>MAX($AP$3-'2. Activiteiten en verbruik'!$M$3,0)</f>
        <v>46.6</v>
      </c>
      <c r="AP456" s="8">
        <v>0</v>
      </c>
      <c r="AQ456" s="8"/>
      <c r="AR456" s="8">
        <v>1</v>
      </c>
      <c r="AS456" s="13">
        <f>MAX($AP$3-'2. Activiteiten en verbruik'!$M$4,0)</f>
        <v>46.6</v>
      </c>
      <c r="AZ456" s="13"/>
    </row>
    <row r="457" spans="2:52" x14ac:dyDescent="0.3">
      <c r="B457" s="28"/>
      <c r="C457" s="34">
        <v>45051.708333333198</v>
      </c>
      <c r="D457" s="11">
        <v>0</v>
      </c>
      <c r="E457" s="8"/>
      <c r="F457" s="8">
        <v>0</v>
      </c>
      <c r="G457" s="8"/>
      <c r="H457" s="8">
        <v>0</v>
      </c>
      <c r="I457" s="13"/>
      <c r="J457" s="11">
        <v>0</v>
      </c>
      <c r="K457" s="8"/>
      <c r="L457" s="8">
        <v>1</v>
      </c>
      <c r="M457" s="8">
        <f t="shared" si="190"/>
        <v>25</v>
      </c>
      <c r="N457" s="8">
        <v>1</v>
      </c>
      <c r="O457" s="13">
        <f t="shared" si="183"/>
        <v>25</v>
      </c>
      <c r="P457" s="8">
        <v>1</v>
      </c>
      <c r="Q457" s="8">
        <f t="shared" si="184"/>
        <v>14.4</v>
      </c>
      <c r="R457" s="8">
        <v>1</v>
      </c>
      <c r="S457" s="8">
        <f t="shared" si="187"/>
        <v>14.4</v>
      </c>
      <c r="T457" s="8">
        <v>1</v>
      </c>
      <c r="U457" s="8">
        <f t="shared" si="191"/>
        <v>14.4</v>
      </c>
      <c r="V457" s="11">
        <v>1</v>
      </c>
      <c r="W457" s="8">
        <f t="shared" si="188"/>
        <v>11.1</v>
      </c>
      <c r="X457" s="8">
        <v>1</v>
      </c>
      <c r="Y457" s="8">
        <f t="shared" si="174"/>
        <v>11.1</v>
      </c>
      <c r="Z457" s="8">
        <v>1</v>
      </c>
      <c r="AA457" s="8">
        <f t="shared" si="186"/>
        <v>11.1</v>
      </c>
      <c r="AB457" s="11">
        <v>0</v>
      </c>
      <c r="AD457" s="8">
        <v>0</v>
      </c>
      <c r="AF457" s="8">
        <v>0</v>
      </c>
      <c r="AG457" s="13"/>
      <c r="AH457" s="11">
        <v>1</v>
      </c>
      <c r="AI457" s="8">
        <f t="shared" si="181"/>
        <v>9.8000000000000007</v>
      </c>
      <c r="AJ457" s="8">
        <v>1</v>
      </c>
      <c r="AK457" s="8">
        <f t="shared" si="182"/>
        <v>9.8000000000000007</v>
      </c>
      <c r="AL457" s="8">
        <v>1</v>
      </c>
      <c r="AM457" s="13">
        <f t="shared" si="185"/>
        <v>9.8000000000000007</v>
      </c>
      <c r="AN457" s="11">
        <v>1</v>
      </c>
      <c r="AO457" s="8">
        <f>MIN(AO456+$B$3/4,$AP$3)</f>
        <v>46.6</v>
      </c>
      <c r="AP457" s="8">
        <v>0</v>
      </c>
      <c r="AQ457" s="8"/>
      <c r="AR457" s="8">
        <v>1</v>
      </c>
      <c r="AS457" s="13">
        <f>MIN(AS456+$B$3/4,$AP$3)</f>
        <v>46.6</v>
      </c>
      <c r="AZ457" s="13"/>
    </row>
    <row r="458" spans="2:52" x14ac:dyDescent="0.3">
      <c r="B458" s="28"/>
      <c r="C458" s="34">
        <v>45051.718749999804</v>
      </c>
      <c r="D458" s="11">
        <v>1</v>
      </c>
      <c r="E458" s="8">
        <f>MAX(E423-'2. Activiteiten en verbruik'!G3,0)</f>
        <v>57.5</v>
      </c>
      <c r="F458" s="8">
        <v>0</v>
      </c>
      <c r="G458" s="8"/>
      <c r="H458" s="8">
        <v>0</v>
      </c>
      <c r="I458" s="13"/>
      <c r="J458" s="11">
        <v>0</v>
      </c>
      <c r="K458" s="8"/>
      <c r="L458" s="8">
        <v>1</v>
      </c>
      <c r="M458" s="8">
        <f t="shared" si="190"/>
        <v>25</v>
      </c>
      <c r="N458" s="8">
        <v>1</v>
      </c>
      <c r="O458" s="13">
        <f t="shared" ref="O458:O468" si="192">MIN(O457+$B$3/4,$L$3)</f>
        <v>25</v>
      </c>
      <c r="P458" s="8">
        <v>1</v>
      </c>
      <c r="Q458" s="8">
        <f t="shared" ref="Q458:Q466" si="193">MIN(Q457+$B$3/4,$R$3)</f>
        <v>14.4</v>
      </c>
      <c r="R458" s="8">
        <v>1</v>
      </c>
      <c r="S458" s="8">
        <f t="shared" si="187"/>
        <v>14.4</v>
      </c>
      <c r="T458" s="8">
        <v>1</v>
      </c>
      <c r="U458" s="8">
        <f t="shared" si="191"/>
        <v>14.4</v>
      </c>
      <c r="V458" s="11">
        <v>1</v>
      </c>
      <c r="W458" s="8">
        <f t="shared" si="188"/>
        <v>11.1</v>
      </c>
      <c r="X458" s="8">
        <v>1</v>
      </c>
      <c r="Y458" s="8">
        <f t="shared" si="174"/>
        <v>11.1</v>
      </c>
      <c r="Z458" s="8">
        <v>1</v>
      </c>
      <c r="AA458" s="8">
        <f t="shared" si="186"/>
        <v>11.1</v>
      </c>
      <c r="AB458" s="11">
        <v>1</v>
      </c>
      <c r="AC458" s="1">
        <f ca="1">MAX(AC423-'2. Activiteiten en verbruik'!K3,0)</f>
        <v>50.8</v>
      </c>
      <c r="AD458" s="8">
        <v>0</v>
      </c>
      <c r="AF458" s="8">
        <v>0</v>
      </c>
      <c r="AG458" s="13"/>
      <c r="AH458" s="11">
        <v>1</v>
      </c>
      <c r="AI458" s="8">
        <f t="shared" si="181"/>
        <v>9.8000000000000007</v>
      </c>
      <c r="AJ458" s="8">
        <v>1</v>
      </c>
      <c r="AK458" s="8">
        <f t="shared" si="182"/>
        <v>9.8000000000000007</v>
      </c>
      <c r="AL458" s="8">
        <v>1</v>
      </c>
      <c r="AM458" s="13">
        <f t="shared" si="185"/>
        <v>9.8000000000000007</v>
      </c>
      <c r="AN458" s="11">
        <v>1</v>
      </c>
      <c r="AO458" s="8">
        <f>MIN(AO457+$B$3/4,$AP$3)</f>
        <v>46.6</v>
      </c>
      <c r="AP458" s="8">
        <v>0</v>
      </c>
      <c r="AQ458" s="8"/>
      <c r="AR458" s="8">
        <v>1</v>
      </c>
      <c r="AS458" s="13">
        <f>MIN(AS457+$B$3/4,$AP$3)</f>
        <v>46.6</v>
      </c>
      <c r="AZ458" s="13"/>
    </row>
    <row r="459" spans="2:52" x14ac:dyDescent="0.3">
      <c r="B459" s="28"/>
      <c r="C459" s="34">
        <v>45051.729166666497</v>
      </c>
      <c r="D459" s="11">
        <v>1</v>
      </c>
      <c r="E459" s="8">
        <f t="shared" ref="E459:E490" si="194">MIN(E458+$B$3/4,$F$3)</f>
        <v>57.5</v>
      </c>
      <c r="F459" s="8">
        <v>1</v>
      </c>
      <c r="G459" s="8">
        <f>MAX(G422-'2. Activiteiten en verbruik'!G4,0)</f>
        <v>57.5</v>
      </c>
      <c r="H459" s="8">
        <v>0</v>
      </c>
      <c r="I459" s="13"/>
      <c r="J459" s="11">
        <v>1</v>
      </c>
      <c r="K459" s="8">
        <f>MAX(K454-'2. Activiteiten en verbruik'!H6,0)</f>
        <v>25</v>
      </c>
      <c r="L459" s="8">
        <v>1</v>
      </c>
      <c r="M459" s="8">
        <f t="shared" si="190"/>
        <v>25</v>
      </c>
      <c r="N459" s="8">
        <v>1</v>
      </c>
      <c r="O459" s="13">
        <f t="shared" si="192"/>
        <v>25</v>
      </c>
      <c r="P459" s="8">
        <v>1</v>
      </c>
      <c r="Q459" s="8">
        <f t="shared" si="193"/>
        <v>14.4</v>
      </c>
      <c r="R459" s="8">
        <v>1</v>
      </c>
      <c r="S459" s="8">
        <f t="shared" si="187"/>
        <v>14.4</v>
      </c>
      <c r="T459" s="8">
        <v>1</v>
      </c>
      <c r="U459" s="8">
        <f t="shared" si="191"/>
        <v>14.4</v>
      </c>
      <c r="V459" s="11">
        <v>1</v>
      </c>
      <c r="W459" s="8">
        <f t="shared" si="188"/>
        <v>11.1</v>
      </c>
      <c r="X459" s="8">
        <v>1</v>
      </c>
      <c r="Y459" s="8">
        <f t="shared" si="174"/>
        <v>11.1</v>
      </c>
      <c r="Z459" s="8">
        <v>1</v>
      </c>
      <c r="AA459" s="8">
        <f t="shared" si="186"/>
        <v>11.1</v>
      </c>
      <c r="AB459" s="11">
        <v>1</v>
      </c>
      <c r="AC459" s="8">
        <f t="shared" ref="AC459:AC490" ca="1" si="195">MIN(AC458+$B$3/4,$AD$3)</f>
        <v>50.8</v>
      </c>
      <c r="AD459" s="8">
        <v>1</v>
      </c>
      <c r="AE459" s="1">
        <f ca="1">MAX(AE422-'2. Activiteiten en verbruik'!$L$4,0)</f>
        <v>50.8</v>
      </c>
      <c r="AF459" s="8">
        <v>0</v>
      </c>
      <c r="AG459" s="13"/>
      <c r="AH459" s="11">
        <v>1</v>
      </c>
      <c r="AI459" s="8">
        <f t="shared" si="181"/>
        <v>9.8000000000000007</v>
      </c>
      <c r="AJ459" s="8">
        <v>1</v>
      </c>
      <c r="AK459" s="8">
        <f t="shared" si="182"/>
        <v>9.8000000000000007</v>
      </c>
      <c r="AL459" s="8">
        <v>1</v>
      </c>
      <c r="AM459" s="13">
        <f t="shared" si="185"/>
        <v>9.8000000000000007</v>
      </c>
      <c r="AN459" s="11">
        <v>0</v>
      </c>
      <c r="AO459" s="8"/>
      <c r="AP459" s="8">
        <v>0</v>
      </c>
      <c r="AQ459" s="8"/>
      <c r="AR459" s="8">
        <v>0</v>
      </c>
      <c r="AS459" s="13"/>
      <c r="AZ459" s="13"/>
    </row>
    <row r="460" spans="2:52" x14ac:dyDescent="0.3">
      <c r="B460" s="28"/>
      <c r="C460" s="34">
        <v>45051.739583333198</v>
      </c>
      <c r="D460" s="11">
        <v>1</v>
      </c>
      <c r="E460" s="8">
        <f t="shared" si="194"/>
        <v>57.5</v>
      </c>
      <c r="F460" s="8">
        <v>1</v>
      </c>
      <c r="G460" s="8">
        <f t="shared" ref="G460:G468" si="196">MIN(G459+$B$3/4,$F$3)</f>
        <v>57.5</v>
      </c>
      <c r="H460" s="8">
        <v>1</v>
      </c>
      <c r="I460" s="13">
        <f>MAX(I421-'2. Activiteiten en verbruik'!$G$5,0)</f>
        <v>57.5</v>
      </c>
      <c r="J460" s="11">
        <v>1</v>
      </c>
      <c r="K460" s="8">
        <f t="shared" ref="K460:K491" si="197">MIN(K459+$B$3/4,$L$3)</f>
        <v>25</v>
      </c>
      <c r="L460" s="8">
        <v>1</v>
      </c>
      <c r="M460" s="8">
        <f t="shared" si="190"/>
        <v>25</v>
      </c>
      <c r="N460" s="8">
        <v>1</v>
      </c>
      <c r="O460" s="13">
        <f t="shared" si="192"/>
        <v>25</v>
      </c>
      <c r="P460" s="8">
        <v>1</v>
      </c>
      <c r="Q460" s="8">
        <f t="shared" si="193"/>
        <v>14.4</v>
      </c>
      <c r="R460" s="8">
        <v>1</v>
      </c>
      <c r="S460" s="8">
        <f t="shared" si="187"/>
        <v>14.4</v>
      </c>
      <c r="T460" s="8">
        <v>1</v>
      </c>
      <c r="U460" s="8">
        <f t="shared" si="191"/>
        <v>14.4</v>
      </c>
      <c r="V460" s="11">
        <v>1</v>
      </c>
      <c r="W460" s="8">
        <f t="shared" si="188"/>
        <v>11.1</v>
      </c>
      <c r="X460" s="8">
        <v>1</v>
      </c>
      <c r="Y460" s="8">
        <f t="shared" si="174"/>
        <v>11.1</v>
      </c>
      <c r="Z460" s="8">
        <v>1</v>
      </c>
      <c r="AA460" s="8">
        <f t="shared" si="186"/>
        <v>11.1</v>
      </c>
      <c r="AB460" s="11">
        <v>1</v>
      </c>
      <c r="AC460" s="8">
        <f t="shared" ca="1" si="195"/>
        <v>50.8</v>
      </c>
      <c r="AD460" s="8">
        <v>1</v>
      </c>
      <c r="AE460" s="8">
        <f t="shared" ref="AE460:AE468" ca="1" si="198">MIN(AE459+$B$3/4,$AD$3)</f>
        <v>50.8</v>
      </c>
      <c r="AF460" s="8">
        <v>1</v>
      </c>
      <c r="AG460" s="13">
        <f ca="1">MAX(AG421-'2. Activiteiten en verbruik'!$K$5,0)</f>
        <v>50.8</v>
      </c>
      <c r="AH460" s="11">
        <v>0</v>
      </c>
      <c r="AI460" s="8"/>
      <c r="AJ460" s="8">
        <v>1</v>
      </c>
      <c r="AK460" s="8">
        <f t="shared" si="182"/>
        <v>9.8000000000000007</v>
      </c>
      <c r="AL460" s="8">
        <v>1</v>
      </c>
      <c r="AM460" s="13">
        <f t="shared" si="185"/>
        <v>9.8000000000000007</v>
      </c>
      <c r="AN460" s="11">
        <v>0</v>
      </c>
      <c r="AO460" s="8"/>
      <c r="AP460" s="8">
        <v>0</v>
      </c>
      <c r="AQ460" s="8"/>
      <c r="AR460" s="8">
        <v>0</v>
      </c>
      <c r="AS460" s="13"/>
      <c r="AZ460" s="13"/>
    </row>
    <row r="461" spans="2:52" x14ac:dyDescent="0.3">
      <c r="B461" s="28"/>
      <c r="C461" s="34">
        <v>45051.749999999804</v>
      </c>
      <c r="D461" s="11">
        <v>1</v>
      </c>
      <c r="E461" s="8">
        <f t="shared" si="194"/>
        <v>57.5</v>
      </c>
      <c r="F461" s="8">
        <v>1</v>
      </c>
      <c r="G461" s="8">
        <f t="shared" si="196"/>
        <v>57.5</v>
      </c>
      <c r="H461" s="8">
        <v>1</v>
      </c>
      <c r="I461" s="8">
        <f t="shared" ref="I461:I492" si="199">MIN(I460+$B$3/4,$F$3)</f>
        <v>57.5</v>
      </c>
      <c r="J461" s="11">
        <v>1</v>
      </c>
      <c r="K461" s="8">
        <f t="shared" si="197"/>
        <v>25</v>
      </c>
      <c r="L461" s="8">
        <v>1</v>
      </c>
      <c r="M461" s="8">
        <f t="shared" si="190"/>
        <v>25</v>
      </c>
      <c r="N461" s="8">
        <v>1</v>
      </c>
      <c r="O461" s="13">
        <f t="shared" si="192"/>
        <v>25</v>
      </c>
      <c r="P461" s="8">
        <v>1</v>
      </c>
      <c r="Q461" s="8">
        <f t="shared" si="193"/>
        <v>14.4</v>
      </c>
      <c r="R461" s="8">
        <v>1</v>
      </c>
      <c r="S461" s="8">
        <f t="shared" si="187"/>
        <v>14.4</v>
      </c>
      <c r="T461" s="8">
        <v>1</v>
      </c>
      <c r="U461" s="8">
        <f t="shared" si="191"/>
        <v>14.4</v>
      </c>
      <c r="V461" s="11">
        <v>1</v>
      </c>
      <c r="W461" s="8">
        <f t="shared" si="188"/>
        <v>11.1</v>
      </c>
      <c r="X461" s="8">
        <v>1</v>
      </c>
      <c r="Y461" s="8">
        <f t="shared" si="174"/>
        <v>11.1</v>
      </c>
      <c r="Z461" s="8">
        <v>1</v>
      </c>
      <c r="AA461" s="8">
        <f t="shared" si="186"/>
        <v>11.1</v>
      </c>
      <c r="AB461" s="11">
        <v>1</v>
      </c>
      <c r="AC461" s="8">
        <f t="shared" ca="1" si="195"/>
        <v>50.8</v>
      </c>
      <c r="AD461" s="8">
        <v>1</v>
      </c>
      <c r="AE461" s="8">
        <f t="shared" ca="1" si="198"/>
        <v>50.8</v>
      </c>
      <c r="AF461" s="8">
        <v>1</v>
      </c>
      <c r="AG461" s="13">
        <f t="shared" ref="AG461:AG492" ca="1" si="200">MIN(AG460+$B$3/4,$AD$3)</f>
        <v>50.8</v>
      </c>
      <c r="AH461" s="11">
        <v>0</v>
      </c>
      <c r="AI461" s="8"/>
      <c r="AJ461" s="8">
        <v>0</v>
      </c>
      <c r="AK461" s="8"/>
      <c r="AL461" s="8">
        <v>1</v>
      </c>
      <c r="AM461" s="13">
        <f t="shared" si="185"/>
        <v>9.8000000000000007</v>
      </c>
      <c r="AN461" s="11">
        <v>0</v>
      </c>
      <c r="AO461" s="8"/>
      <c r="AP461" s="8">
        <v>0</v>
      </c>
      <c r="AQ461" s="8"/>
      <c r="AR461" s="8">
        <v>0</v>
      </c>
      <c r="AS461" s="13"/>
      <c r="AZ461" s="13"/>
    </row>
    <row r="462" spans="2:52" x14ac:dyDescent="0.3">
      <c r="B462" s="28"/>
      <c r="C462" s="34">
        <v>45051.760416666497</v>
      </c>
      <c r="D462" s="11">
        <v>1</v>
      </c>
      <c r="E462" s="8">
        <f t="shared" si="194"/>
        <v>57.5</v>
      </c>
      <c r="F462" s="8">
        <v>1</v>
      </c>
      <c r="G462" s="8">
        <f t="shared" si="196"/>
        <v>57.5</v>
      </c>
      <c r="H462" s="8">
        <v>1</v>
      </c>
      <c r="I462" s="8">
        <f t="shared" si="199"/>
        <v>57.5</v>
      </c>
      <c r="J462" s="11">
        <v>1</v>
      </c>
      <c r="K462" s="8">
        <f t="shared" si="197"/>
        <v>25</v>
      </c>
      <c r="L462" s="8">
        <v>1</v>
      </c>
      <c r="M462" s="8">
        <f t="shared" si="190"/>
        <v>25</v>
      </c>
      <c r="N462" s="8">
        <v>1</v>
      </c>
      <c r="O462" s="13">
        <f t="shared" si="192"/>
        <v>25</v>
      </c>
      <c r="P462" s="8">
        <v>1</v>
      </c>
      <c r="Q462" s="8">
        <f t="shared" si="193"/>
        <v>14.4</v>
      </c>
      <c r="R462" s="8">
        <v>1</v>
      </c>
      <c r="S462" s="8">
        <f t="shared" si="187"/>
        <v>14.4</v>
      </c>
      <c r="T462" s="8">
        <v>1</v>
      </c>
      <c r="U462" s="8">
        <f t="shared" si="191"/>
        <v>14.4</v>
      </c>
      <c r="V462" s="11">
        <v>1</v>
      </c>
      <c r="W462" s="8">
        <f t="shared" si="188"/>
        <v>11.1</v>
      </c>
      <c r="X462" s="8">
        <v>1</v>
      </c>
      <c r="Y462" s="8">
        <f t="shared" si="174"/>
        <v>11.1</v>
      </c>
      <c r="Z462" s="8">
        <v>1</v>
      </c>
      <c r="AA462" s="8">
        <f t="shared" si="186"/>
        <v>11.1</v>
      </c>
      <c r="AB462" s="11">
        <v>1</v>
      </c>
      <c r="AC462" s="8">
        <f t="shared" ca="1" si="195"/>
        <v>50.8</v>
      </c>
      <c r="AD462" s="8">
        <v>1</v>
      </c>
      <c r="AE462" s="8">
        <f t="shared" ca="1" si="198"/>
        <v>50.8</v>
      </c>
      <c r="AF462" s="8">
        <v>1</v>
      </c>
      <c r="AG462" s="13">
        <f t="shared" ca="1" si="200"/>
        <v>50.8</v>
      </c>
      <c r="AH462" s="11">
        <v>0</v>
      </c>
      <c r="AI462" s="8"/>
      <c r="AJ462" s="8">
        <v>0</v>
      </c>
      <c r="AK462" s="8"/>
      <c r="AL462" s="8">
        <v>0</v>
      </c>
      <c r="AM462" s="13"/>
      <c r="AN462" s="11">
        <v>0</v>
      </c>
      <c r="AO462" s="8"/>
      <c r="AP462" s="8">
        <v>0</v>
      </c>
      <c r="AQ462" s="8"/>
      <c r="AR462" s="8">
        <v>0</v>
      </c>
      <c r="AS462" s="13"/>
      <c r="AZ462" s="13"/>
    </row>
    <row r="463" spans="2:52" x14ac:dyDescent="0.3">
      <c r="B463" s="28"/>
      <c r="C463" s="34">
        <v>45051.770833333198</v>
      </c>
      <c r="D463" s="11">
        <v>1</v>
      </c>
      <c r="E463" s="8">
        <f t="shared" si="194"/>
        <v>57.5</v>
      </c>
      <c r="F463" s="8">
        <v>1</v>
      </c>
      <c r="G463" s="8">
        <f t="shared" si="196"/>
        <v>57.5</v>
      </c>
      <c r="H463" s="8">
        <v>1</v>
      </c>
      <c r="I463" s="8">
        <f t="shared" si="199"/>
        <v>57.5</v>
      </c>
      <c r="J463" s="11">
        <v>1</v>
      </c>
      <c r="K463" s="8">
        <f t="shared" si="197"/>
        <v>25</v>
      </c>
      <c r="L463" s="8">
        <v>1</v>
      </c>
      <c r="M463" s="8">
        <f t="shared" si="190"/>
        <v>25</v>
      </c>
      <c r="N463" s="8">
        <v>1</v>
      </c>
      <c r="O463" s="13">
        <f t="shared" si="192"/>
        <v>25</v>
      </c>
      <c r="P463" s="8">
        <v>1</v>
      </c>
      <c r="Q463" s="8">
        <f t="shared" si="193"/>
        <v>14.4</v>
      </c>
      <c r="R463" s="8">
        <v>1</v>
      </c>
      <c r="S463" s="8">
        <f t="shared" si="187"/>
        <v>14.4</v>
      </c>
      <c r="T463" s="8">
        <v>1</v>
      </c>
      <c r="U463" s="8">
        <f t="shared" si="191"/>
        <v>14.4</v>
      </c>
      <c r="V463" s="11">
        <v>1</v>
      </c>
      <c r="W463" s="8">
        <f t="shared" si="188"/>
        <v>11.1</v>
      </c>
      <c r="X463" s="8">
        <v>1</v>
      </c>
      <c r="Y463" s="8">
        <f t="shared" si="174"/>
        <v>11.1</v>
      </c>
      <c r="Z463" s="8">
        <v>1</v>
      </c>
      <c r="AA463" s="8">
        <f t="shared" si="186"/>
        <v>11.1</v>
      </c>
      <c r="AB463" s="11">
        <v>1</v>
      </c>
      <c r="AC463" s="8">
        <f t="shared" ca="1" si="195"/>
        <v>50.8</v>
      </c>
      <c r="AD463" s="8">
        <v>1</v>
      </c>
      <c r="AE463" s="8">
        <f t="shared" ca="1" si="198"/>
        <v>50.8</v>
      </c>
      <c r="AF463" s="8">
        <v>1</v>
      </c>
      <c r="AG463" s="13">
        <f t="shared" ca="1" si="200"/>
        <v>50.8</v>
      </c>
      <c r="AH463" s="11">
        <v>0</v>
      </c>
      <c r="AI463" s="8"/>
      <c r="AJ463" s="8">
        <v>0</v>
      </c>
      <c r="AK463" s="8"/>
      <c r="AL463" s="8">
        <v>0</v>
      </c>
      <c r="AM463" s="13"/>
      <c r="AN463" s="11">
        <v>0</v>
      </c>
      <c r="AO463" s="8"/>
      <c r="AP463" s="8">
        <v>0</v>
      </c>
      <c r="AQ463" s="8"/>
      <c r="AR463" s="8">
        <v>0</v>
      </c>
      <c r="AS463" s="13"/>
      <c r="AZ463" s="13"/>
    </row>
    <row r="464" spans="2:52" x14ac:dyDescent="0.3">
      <c r="B464" s="28"/>
      <c r="C464" s="34">
        <v>45051.781249999804</v>
      </c>
      <c r="D464" s="11">
        <v>1</v>
      </c>
      <c r="E464" s="8">
        <f t="shared" si="194"/>
        <v>57.5</v>
      </c>
      <c r="F464" s="8">
        <v>1</v>
      </c>
      <c r="G464" s="8">
        <f t="shared" si="196"/>
        <v>57.5</v>
      </c>
      <c r="H464" s="8">
        <v>1</v>
      </c>
      <c r="I464" s="8">
        <f t="shared" si="199"/>
        <v>57.5</v>
      </c>
      <c r="J464" s="11">
        <v>1</v>
      </c>
      <c r="K464" s="8">
        <f t="shared" si="197"/>
        <v>25</v>
      </c>
      <c r="L464" s="8">
        <v>1</v>
      </c>
      <c r="M464" s="8">
        <f t="shared" si="190"/>
        <v>25</v>
      </c>
      <c r="N464" s="8">
        <v>1</v>
      </c>
      <c r="O464" s="13">
        <f t="shared" si="192"/>
        <v>25</v>
      </c>
      <c r="P464" s="8">
        <v>1</v>
      </c>
      <c r="Q464" s="8">
        <f t="shared" si="193"/>
        <v>14.4</v>
      </c>
      <c r="R464" s="8">
        <v>1</v>
      </c>
      <c r="S464" s="8">
        <f t="shared" si="187"/>
        <v>14.4</v>
      </c>
      <c r="T464" s="8">
        <v>1</v>
      </c>
      <c r="U464" s="8">
        <f t="shared" si="191"/>
        <v>14.4</v>
      </c>
      <c r="V464" s="11">
        <v>1</v>
      </c>
      <c r="W464" s="8">
        <f t="shared" si="188"/>
        <v>11.1</v>
      </c>
      <c r="X464" s="8">
        <v>1</v>
      </c>
      <c r="Y464" s="8">
        <f t="shared" si="174"/>
        <v>11.1</v>
      </c>
      <c r="Z464" s="8">
        <v>1</v>
      </c>
      <c r="AA464" s="8">
        <f t="shared" si="186"/>
        <v>11.1</v>
      </c>
      <c r="AB464" s="11">
        <v>1</v>
      </c>
      <c r="AC464" s="8">
        <f t="shared" ca="1" si="195"/>
        <v>50.8</v>
      </c>
      <c r="AD464" s="8">
        <v>1</v>
      </c>
      <c r="AE464" s="8">
        <f t="shared" ca="1" si="198"/>
        <v>50.8</v>
      </c>
      <c r="AF464" s="8">
        <v>1</v>
      </c>
      <c r="AG464" s="13">
        <f t="shared" ca="1" si="200"/>
        <v>50.8</v>
      </c>
      <c r="AH464" s="11">
        <v>0</v>
      </c>
      <c r="AI464" s="8"/>
      <c r="AJ464" s="8">
        <v>0</v>
      </c>
      <c r="AK464" s="8"/>
      <c r="AL464" s="8">
        <v>0</v>
      </c>
      <c r="AM464" s="13"/>
      <c r="AN464" s="11">
        <v>0</v>
      </c>
      <c r="AO464" s="8"/>
      <c r="AP464" s="8">
        <v>0</v>
      </c>
      <c r="AQ464" s="8"/>
      <c r="AR464" s="8">
        <v>0</v>
      </c>
      <c r="AS464" s="13"/>
      <c r="AZ464" s="13"/>
    </row>
    <row r="465" spans="2:52" x14ac:dyDescent="0.3">
      <c r="B465" s="28"/>
      <c r="C465" s="34">
        <v>45051.791666666497</v>
      </c>
      <c r="D465" s="11">
        <v>1</v>
      </c>
      <c r="E465" s="8">
        <f t="shared" si="194"/>
        <v>57.5</v>
      </c>
      <c r="F465" s="8">
        <v>1</v>
      </c>
      <c r="G465" s="8">
        <f t="shared" si="196"/>
        <v>57.5</v>
      </c>
      <c r="H465" s="8">
        <v>1</v>
      </c>
      <c r="I465" s="8">
        <f t="shared" si="199"/>
        <v>57.5</v>
      </c>
      <c r="J465" s="11">
        <v>1</v>
      </c>
      <c r="K465" s="8">
        <f t="shared" si="197"/>
        <v>25</v>
      </c>
      <c r="L465" s="8">
        <v>1</v>
      </c>
      <c r="M465" s="8">
        <f t="shared" si="190"/>
        <v>25</v>
      </c>
      <c r="N465" s="8">
        <v>1</v>
      </c>
      <c r="O465" s="13">
        <f t="shared" si="192"/>
        <v>25</v>
      </c>
      <c r="P465" s="8">
        <v>1</v>
      </c>
      <c r="Q465" s="8">
        <f t="shared" si="193"/>
        <v>14.4</v>
      </c>
      <c r="R465" s="8">
        <v>1</v>
      </c>
      <c r="S465" s="8">
        <f t="shared" si="187"/>
        <v>14.4</v>
      </c>
      <c r="T465" s="8">
        <v>1</v>
      </c>
      <c r="U465" s="8">
        <f t="shared" si="191"/>
        <v>14.4</v>
      </c>
      <c r="V465" s="11">
        <v>1</v>
      </c>
      <c r="W465" s="8">
        <f t="shared" si="188"/>
        <v>11.1</v>
      </c>
      <c r="X465" s="8">
        <v>1</v>
      </c>
      <c r="Y465" s="8">
        <f t="shared" si="174"/>
        <v>11.1</v>
      </c>
      <c r="Z465" s="8">
        <v>1</v>
      </c>
      <c r="AA465" s="8">
        <f t="shared" si="186"/>
        <v>11.1</v>
      </c>
      <c r="AB465" s="11">
        <v>1</v>
      </c>
      <c r="AC465" s="8">
        <f t="shared" ca="1" si="195"/>
        <v>50.8</v>
      </c>
      <c r="AD465" s="8">
        <v>1</v>
      </c>
      <c r="AE465" s="8">
        <f t="shared" ca="1" si="198"/>
        <v>50.8</v>
      </c>
      <c r="AF465" s="8">
        <v>1</v>
      </c>
      <c r="AG465" s="13">
        <f t="shared" ca="1" si="200"/>
        <v>50.8</v>
      </c>
      <c r="AH465" s="11">
        <v>0</v>
      </c>
      <c r="AI465" s="8"/>
      <c r="AJ465" s="8">
        <v>0</v>
      </c>
      <c r="AK465" s="8"/>
      <c r="AL465" s="8">
        <v>0</v>
      </c>
      <c r="AM465" s="13"/>
      <c r="AN465" s="11">
        <v>0</v>
      </c>
      <c r="AO465" s="8"/>
      <c r="AP465" s="8">
        <v>0</v>
      </c>
      <c r="AQ465" s="8"/>
      <c r="AR465" s="8">
        <v>0</v>
      </c>
      <c r="AS465" s="13"/>
      <c r="AZ465" s="13"/>
    </row>
    <row r="466" spans="2:52" x14ac:dyDescent="0.3">
      <c r="B466" s="28"/>
      <c r="C466" s="34">
        <v>45051.802083333103</v>
      </c>
      <c r="D466" s="11">
        <v>1</v>
      </c>
      <c r="E466" s="8">
        <f t="shared" si="194"/>
        <v>57.5</v>
      </c>
      <c r="F466" s="8">
        <v>1</v>
      </c>
      <c r="G466" s="8">
        <f t="shared" si="196"/>
        <v>57.5</v>
      </c>
      <c r="H466" s="8">
        <v>1</v>
      </c>
      <c r="I466" s="8">
        <f t="shared" si="199"/>
        <v>57.5</v>
      </c>
      <c r="J466" s="11">
        <v>1</v>
      </c>
      <c r="K466" s="8">
        <f t="shared" si="197"/>
        <v>25</v>
      </c>
      <c r="L466" s="8">
        <v>1</v>
      </c>
      <c r="M466" s="8">
        <f t="shared" si="190"/>
        <v>25</v>
      </c>
      <c r="N466" s="8">
        <v>1</v>
      </c>
      <c r="O466" s="13">
        <f t="shared" si="192"/>
        <v>25</v>
      </c>
      <c r="P466" s="8">
        <v>1</v>
      </c>
      <c r="Q466" s="8">
        <f t="shared" si="193"/>
        <v>14.4</v>
      </c>
      <c r="R466" s="8">
        <v>1</v>
      </c>
      <c r="S466" s="8">
        <f t="shared" si="187"/>
        <v>14.4</v>
      </c>
      <c r="T466" s="8">
        <v>1</v>
      </c>
      <c r="U466" s="8">
        <f t="shared" si="191"/>
        <v>14.4</v>
      </c>
      <c r="V466" s="11">
        <v>1</v>
      </c>
      <c r="W466" s="8">
        <f t="shared" si="188"/>
        <v>11.1</v>
      </c>
      <c r="X466" s="8">
        <v>1</v>
      </c>
      <c r="Y466" s="8">
        <f t="shared" si="174"/>
        <v>11.1</v>
      </c>
      <c r="Z466" s="8">
        <v>1</v>
      </c>
      <c r="AA466" s="8">
        <f t="shared" si="186"/>
        <v>11.1</v>
      </c>
      <c r="AB466" s="11">
        <v>1</v>
      </c>
      <c r="AC466" s="8">
        <f t="shared" ca="1" si="195"/>
        <v>50.8</v>
      </c>
      <c r="AD466" s="8">
        <v>1</v>
      </c>
      <c r="AE466" s="8">
        <f t="shared" ca="1" si="198"/>
        <v>50.8</v>
      </c>
      <c r="AF466" s="8">
        <v>1</v>
      </c>
      <c r="AG466" s="13">
        <f t="shared" ca="1" si="200"/>
        <v>50.8</v>
      </c>
      <c r="AH466" s="11">
        <v>0</v>
      </c>
      <c r="AI466" s="8"/>
      <c r="AJ466" s="8">
        <v>0</v>
      </c>
      <c r="AK466" s="8"/>
      <c r="AL466" s="8">
        <v>0</v>
      </c>
      <c r="AM466" s="13"/>
      <c r="AN466" s="11">
        <v>0</v>
      </c>
      <c r="AO466" s="8"/>
      <c r="AP466" s="8">
        <v>0</v>
      </c>
      <c r="AQ466" s="8"/>
      <c r="AR466" s="8">
        <v>0</v>
      </c>
      <c r="AS466" s="13"/>
      <c r="AZ466" s="13"/>
    </row>
    <row r="467" spans="2:52" x14ac:dyDescent="0.3">
      <c r="B467" s="28"/>
      <c r="C467" s="34">
        <v>45051.812499999804</v>
      </c>
      <c r="D467" s="11">
        <v>1</v>
      </c>
      <c r="E467" s="8">
        <f t="shared" si="194"/>
        <v>57.5</v>
      </c>
      <c r="F467" s="8">
        <v>1</v>
      </c>
      <c r="G467" s="8">
        <f t="shared" si="196"/>
        <v>57.5</v>
      </c>
      <c r="H467" s="8">
        <v>1</v>
      </c>
      <c r="I467" s="8">
        <f t="shared" si="199"/>
        <v>57.5</v>
      </c>
      <c r="J467" s="11">
        <v>1</v>
      </c>
      <c r="K467" s="8">
        <f t="shared" si="197"/>
        <v>25</v>
      </c>
      <c r="L467" s="8">
        <v>1</v>
      </c>
      <c r="M467" s="8">
        <f t="shared" si="190"/>
        <v>25</v>
      </c>
      <c r="N467" s="8">
        <v>1</v>
      </c>
      <c r="O467" s="13">
        <f t="shared" si="192"/>
        <v>25</v>
      </c>
      <c r="P467" s="8">
        <v>0</v>
      </c>
      <c r="Q467" s="8"/>
      <c r="R467" s="8">
        <v>1</v>
      </c>
      <c r="S467" s="8">
        <f t="shared" si="187"/>
        <v>14.4</v>
      </c>
      <c r="T467" s="8">
        <v>1</v>
      </c>
      <c r="U467" s="8">
        <f t="shared" si="191"/>
        <v>14.4</v>
      </c>
      <c r="V467" s="11">
        <v>1</v>
      </c>
      <c r="W467" s="8">
        <f t="shared" si="188"/>
        <v>11.1</v>
      </c>
      <c r="X467" s="8">
        <v>1</v>
      </c>
      <c r="Y467" s="8">
        <f t="shared" si="174"/>
        <v>11.1</v>
      </c>
      <c r="Z467" s="8">
        <v>1</v>
      </c>
      <c r="AA467" s="8">
        <f t="shared" si="186"/>
        <v>11.1</v>
      </c>
      <c r="AB467" s="11">
        <v>1</v>
      </c>
      <c r="AC467" s="8">
        <f t="shared" ca="1" si="195"/>
        <v>50.8</v>
      </c>
      <c r="AD467" s="8">
        <v>1</v>
      </c>
      <c r="AE467" s="8">
        <f t="shared" ca="1" si="198"/>
        <v>50.8</v>
      </c>
      <c r="AF467" s="8">
        <v>1</v>
      </c>
      <c r="AG467" s="13">
        <f t="shared" ca="1" si="200"/>
        <v>50.8</v>
      </c>
      <c r="AH467" s="11">
        <v>0</v>
      </c>
      <c r="AI467" s="8"/>
      <c r="AJ467" s="8">
        <v>0</v>
      </c>
      <c r="AK467" s="8"/>
      <c r="AL467" s="8">
        <v>0</v>
      </c>
      <c r="AM467" s="13"/>
      <c r="AN467" s="11">
        <v>0</v>
      </c>
      <c r="AO467" s="8"/>
      <c r="AP467" s="8">
        <v>0</v>
      </c>
      <c r="AQ467" s="8"/>
      <c r="AR467" s="8">
        <v>0</v>
      </c>
      <c r="AS467" s="13"/>
      <c r="AZ467" s="13"/>
    </row>
    <row r="468" spans="2:52" x14ac:dyDescent="0.3">
      <c r="B468" s="28"/>
      <c r="C468" s="34">
        <v>45051.822916666497</v>
      </c>
      <c r="D468" s="11">
        <v>1</v>
      </c>
      <c r="E468" s="8">
        <f t="shared" si="194"/>
        <v>57.5</v>
      </c>
      <c r="F468" s="8">
        <v>1</v>
      </c>
      <c r="G468" s="8">
        <f t="shared" si="196"/>
        <v>57.5</v>
      </c>
      <c r="H468" s="8">
        <v>1</v>
      </c>
      <c r="I468" s="8">
        <f t="shared" si="199"/>
        <v>57.5</v>
      </c>
      <c r="J468" s="11">
        <v>1</v>
      </c>
      <c r="K468" s="8">
        <f t="shared" si="197"/>
        <v>25</v>
      </c>
      <c r="L468" s="8">
        <v>1</v>
      </c>
      <c r="M468" s="8">
        <f t="shared" si="190"/>
        <v>25</v>
      </c>
      <c r="N468" s="8">
        <v>1</v>
      </c>
      <c r="O468" s="13">
        <f t="shared" si="192"/>
        <v>25</v>
      </c>
      <c r="P468" s="8">
        <v>0</v>
      </c>
      <c r="Q468" s="8"/>
      <c r="R468" s="8">
        <v>1</v>
      </c>
      <c r="S468" s="8">
        <f t="shared" si="187"/>
        <v>14.4</v>
      </c>
      <c r="T468" s="8">
        <v>1</v>
      </c>
      <c r="U468" s="8">
        <f t="shared" si="191"/>
        <v>14.4</v>
      </c>
      <c r="V468" s="11">
        <v>1</v>
      </c>
      <c r="W468" s="8">
        <f t="shared" si="188"/>
        <v>11.1</v>
      </c>
      <c r="X468" s="8">
        <v>1</v>
      </c>
      <c r="Y468" s="8">
        <f t="shared" si="174"/>
        <v>11.1</v>
      </c>
      <c r="Z468" s="8">
        <v>1</v>
      </c>
      <c r="AA468" s="8">
        <f t="shared" si="186"/>
        <v>11.1</v>
      </c>
      <c r="AB468" s="11">
        <v>1</v>
      </c>
      <c r="AC468" s="8">
        <f t="shared" ca="1" si="195"/>
        <v>50.8</v>
      </c>
      <c r="AD468" s="8">
        <v>1</v>
      </c>
      <c r="AE468" s="8">
        <f t="shared" ca="1" si="198"/>
        <v>50.8</v>
      </c>
      <c r="AF468" s="8">
        <v>1</v>
      </c>
      <c r="AG468" s="13">
        <f t="shared" ca="1" si="200"/>
        <v>50.8</v>
      </c>
      <c r="AH468" s="11">
        <v>0</v>
      </c>
      <c r="AI468" s="8"/>
      <c r="AJ468" s="8">
        <v>0</v>
      </c>
      <c r="AK468" s="8"/>
      <c r="AL468" s="8">
        <v>0</v>
      </c>
      <c r="AM468" s="13"/>
      <c r="AN468" s="11">
        <v>0</v>
      </c>
      <c r="AO468" s="8"/>
      <c r="AP468" s="8">
        <v>0</v>
      </c>
      <c r="AQ468" s="8"/>
      <c r="AR468" s="8">
        <v>0</v>
      </c>
      <c r="AS468" s="13"/>
      <c r="AZ468" s="13"/>
    </row>
    <row r="469" spans="2:52" x14ac:dyDescent="0.3">
      <c r="B469" s="28"/>
      <c r="C469" s="34">
        <v>45051.833333333103</v>
      </c>
      <c r="D469" s="11">
        <v>1</v>
      </c>
      <c r="E469" s="8">
        <f t="shared" si="194"/>
        <v>57.5</v>
      </c>
      <c r="F469" s="8">
        <v>0</v>
      </c>
      <c r="G469" s="8"/>
      <c r="H469" s="8">
        <v>1</v>
      </c>
      <c r="I469" s="8">
        <f t="shared" si="199"/>
        <v>57.5</v>
      </c>
      <c r="J469" s="11">
        <v>1</v>
      </c>
      <c r="K469" s="8">
        <f t="shared" si="197"/>
        <v>25</v>
      </c>
      <c r="L469" s="8">
        <v>1</v>
      </c>
      <c r="M469" s="8">
        <f t="shared" si="190"/>
        <v>25</v>
      </c>
      <c r="N469" s="8">
        <v>0</v>
      </c>
      <c r="O469" s="13"/>
      <c r="P469" s="8">
        <v>0</v>
      </c>
      <c r="Q469" s="8"/>
      <c r="R469" s="8">
        <v>1</v>
      </c>
      <c r="S469" s="8">
        <f t="shared" si="187"/>
        <v>14.4</v>
      </c>
      <c r="T469" s="8">
        <v>1</v>
      </c>
      <c r="U469" s="8">
        <f t="shared" si="191"/>
        <v>14.4</v>
      </c>
      <c r="V469" s="11">
        <v>1</v>
      </c>
      <c r="W469" s="8">
        <f t="shared" si="188"/>
        <v>11.1</v>
      </c>
      <c r="X469" s="8">
        <v>1</v>
      </c>
      <c r="Y469" s="8">
        <f t="shared" si="174"/>
        <v>11.1</v>
      </c>
      <c r="Z469" s="8">
        <v>1</v>
      </c>
      <c r="AA469" s="8">
        <f t="shared" si="186"/>
        <v>11.1</v>
      </c>
      <c r="AB469" s="11">
        <v>1</v>
      </c>
      <c r="AC469" s="8">
        <f t="shared" ca="1" si="195"/>
        <v>50.8</v>
      </c>
      <c r="AD469" s="8">
        <v>0</v>
      </c>
      <c r="AF469" s="8">
        <v>1</v>
      </c>
      <c r="AG469" s="13">
        <f t="shared" ca="1" si="200"/>
        <v>50.8</v>
      </c>
      <c r="AH469" s="11">
        <v>0</v>
      </c>
      <c r="AI469" s="8"/>
      <c r="AJ469" s="8">
        <v>0</v>
      </c>
      <c r="AK469" s="8"/>
      <c r="AL469" s="8">
        <v>0</v>
      </c>
      <c r="AM469" s="13"/>
      <c r="AN469" s="11">
        <v>0</v>
      </c>
      <c r="AO469" s="8"/>
      <c r="AP469" s="8">
        <v>0</v>
      </c>
      <c r="AQ469" s="8"/>
      <c r="AR469" s="8">
        <v>0</v>
      </c>
      <c r="AS469" s="13"/>
      <c r="AZ469" s="13"/>
    </row>
    <row r="470" spans="2:52" x14ac:dyDescent="0.3">
      <c r="B470" s="28"/>
      <c r="C470" s="34">
        <v>45051.843749999804</v>
      </c>
      <c r="D470" s="11">
        <v>1</v>
      </c>
      <c r="E470" s="8">
        <f t="shared" si="194"/>
        <v>57.5</v>
      </c>
      <c r="F470" s="8">
        <v>0</v>
      </c>
      <c r="G470" s="8"/>
      <c r="H470" s="8">
        <v>1</v>
      </c>
      <c r="I470" s="8">
        <f t="shared" si="199"/>
        <v>57.5</v>
      </c>
      <c r="J470" s="11">
        <v>1</v>
      </c>
      <c r="K470" s="8">
        <f t="shared" si="197"/>
        <v>25</v>
      </c>
      <c r="L470" s="8">
        <v>1</v>
      </c>
      <c r="M470" s="8">
        <f t="shared" si="190"/>
        <v>25</v>
      </c>
      <c r="N470" s="8">
        <v>0</v>
      </c>
      <c r="O470" s="13"/>
      <c r="P470" s="8">
        <v>0</v>
      </c>
      <c r="Q470" s="8"/>
      <c r="R470" s="8">
        <v>1</v>
      </c>
      <c r="S470" s="8">
        <f t="shared" si="187"/>
        <v>14.4</v>
      </c>
      <c r="T470" s="8">
        <v>1</v>
      </c>
      <c r="U470" s="8">
        <f t="shared" si="191"/>
        <v>14.4</v>
      </c>
      <c r="V470" s="11">
        <v>1</v>
      </c>
      <c r="W470" s="8">
        <f t="shared" si="188"/>
        <v>11.1</v>
      </c>
      <c r="X470" s="8">
        <v>1</v>
      </c>
      <c r="Y470" s="8">
        <f t="shared" ref="Y470:Y533" si="201">MIN(Y469+$B$3/4,$X$3)</f>
        <v>11.1</v>
      </c>
      <c r="Z470" s="8">
        <v>1</v>
      </c>
      <c r="AA470" s="8">
        <f t="shared" si="186"/>
        <v>11.1</v>
      </c>
      <c r="AB470" s="11">
        <v>1</v>
      </c>
      <c r="AC470" s="8">
        <f t="shared" ca="1" si="195"/>
        <v>50.8</v>
      </c>
      <c r="AD470" s="8">
        <v>0</v>
      </c>
      <c r="AF470" s="8">
        <v>1</v>
      </c>
      <c r="AG470" s="13">
        <f t="shared" ca="1" si="200"/>
        <v>50.8</v>
      </c>
      <c r="AH470" s="11">
        <v>0</v>
      </c>
      <c r="AI470" s="8"/>
      <c r="AJ470" s="8">
        <v>0</v>
      </c>
      <c r="AK470" s="8"/>
      <c r="AL470" s="8">
        <v>0</v>
      </c>
      <c r="AM470" s="13"/>
      <c r="AN470" s="11">
        <v>0</v>
      </c>
      <c r="AO470" s="8"/>
      <c r="AP470" s="8">
        <v>0</v>
      </c>
      <c r="AQ470" s="8"/>
      <c r="AR470" s="8">
        <v>0</v>
      </c>
      <c r="AS470" s="13"/>
      <c r="AZ470" s="13"/>
    </row>
    <row r="471" spans="2:52" x14ac:dyDescent="0.3">
      <c r="B471" s="28"/>
      <c r="C471" s="34">
        <v>45051.854166666497</v>
      </c>
      <c r="D471" s="11">
        <v>1</v>
      </c>
      <c r="E471" s="8">
        <f t="shared" si="194"/>
        <v>57.5</v>
      </c>
      <c r="F471" s="8">
        <v>0</v>
      </c>
      <c r="G471" s="8"/>
      <c r="H471" s="8">
        <v>1</v>
      </c>
      <c r="I471" s="8">
        <f t="shared" si="199"/>
        <v>57.5</v>
      </c>
      <c r="J471" s="11">
        <v>1</v>
      </c>
      <c r="K471" s="8">
        <f t="shared" si="197"/>
        <v>25</v>
      </c>
      <c r="L471" s="8">
        <v>1</v>
      </c>
      <c r="M471" s="8">
        <f t="shared" si="190"/>
        <v>25</v>
      </c>
      <c r="N471" s="8">
        <v>0</v>
      </c>
      <c r="O471" s="13"/>
      <c r="P471" s="8">
        <v>0</v>
      </c>
      <c r="Q471" s="8"/>
      <c r="R471" s="8">
        <v>0</v>
      </c>
      <c r="S471" s="8"/>
      <c r="T471" s="8">
        <v>1</v>
      </c>
      <c r="U471" s="8">
        <f t="shared" si="191"/>
        <v>14.4</v>
      </c>
      <c r="V471" s="11">
        <v>1</v>
      </c>
      <c r="W471" s="8">
        <f t="shared" si="188"/>
        <v>11.1</v>
      </c>
      <c r="X471" s="8">
        <v>1</v>
      </c>
      <c r="Y471" s="8">
        <f t="shared" si="201"/>
        <v>11.1</v>
      </c>
      <c r="Z471" s="8">
        <v>0</v>
      </c>
      <c r="AA471" s="13"/>
      <c r="AB471" s="11">
        <v>1</v>
      </c>
      <c r="AC471" s="8">
        <f t="shared" ca="1" si="195"/>
        <v>50.8</v>
      </c>
      <c r="AD471" s="8">
        <v>0</v>
      </c>
      <c r="AF471" s="8">
        <v>1</v>
      </c>
      <c r="AG471" s="13">
        <f t="shared" ca="1" si="200"/>
        <v>50.8</v>
      </c>
      <c r="AH471" s="11">
        <v>0</v>
      </c>
      <c r="AI471" s="8"/>
      <c r="AJ471" s="8">
        <v>0</v>
      </c>
      <c r="AK471" s="8"/>
      <c r="AL471" s="8">
        <v>0</v>
      </c>
      <c r="AM471" s="13"/>
      <c r="AN471" s="11">
        <v>0</v>
      </c>
      <c r="AO471" s="8"/>
      <c r="AP471" s="8">
        <v>0</v>
      </c>
      <c r="AQ471" s="8"/>
      <c r="AR471" s="8">
        <v>0</v>
      </c>
      <c r="AS471" s="13"/>
      <c r="AZ471" s="13"/>
    </row>
    <row r="472" spans="2:52" x14ac:dyDescent="0.3">
      <c r="B472" s="28"/>
      <c r="C472" s="34">
        <v>45051.864583333103</v>
      </c>
      <c r="D472" s="11">
        <v>1</v>
      </c>
      <c r="E472" s="8">
        <f t="shared" si="194"/>
        <v>57.5</v>
      </c>
      <c r="F472" s="8">
        <v>0</v>
      </c>
      <c r="G472" s="8"/>
      <c r="H472" s="8">
        <v>1</v>
      </c>
      <c r="I472" s="8">
        <f t="shared" si="199"/>
        <v>57.5</v>
      </c>
      <c r="J472" s="11">
        <v>1</v>
      </c>
      <c r="K472" s="8">
        <f t="shared" si="197"/>
        <v>25</v>
      </c>
      <c r="L472" s="8">
        <v>1</v>
      </c>
      <c r="M472" s="8">
        <f t="shared" si="190"/>
        <v>25</v>
      </c>
      <c r="N472" s="8">
        <v>0</v>
      </c>
      <c r="O472" s="13"/>
      <c r="P472" s="8">
        <v>0</v>
      </c>
      <c r="Q472" s="8"/>
      <c r="R472" s="8">
        <v>0</v>
      </c>
      <c r="S472" s="8"/>
      <c r="T472" s="8">
        <v>1</v>
      </c>
      <c r="U472" s="8">
        <f t="shared" si="191"/>
        <v>14.4</v>
      </c>
      <c r="V472" s="11">
        <v>1</v>
      </c>
      <c r="W472" s="8">
        <f t="shared" ref="W472:W503" si="202">MIN(W471+$B$3/4,$X$3)</f>
        <v>11.1</v>
      </c>
      <c r="X472" s="8">
        <v>1</v>
      </c>
      <c r="Y472" s="8">
        <f t="shared" si="201"/>
        <v>11.1</v>
      </c>
      <c r="Z472" s="8">
        <v>0</v>
      </c>
      <c r="AA472" s="13"/>
      <c r="AB472" s="11">
        <v>1</v>
      </c>
      <c r="AC472" s="8">
        <f t="shared" ca="1" si="195"/>
        <v>50.8</v>
      </c>
      <c r="AD472" s="8">
        <v>0</v>
      </c>
      <c r="AF472" s="8">
        <v>1</v>
      </c>
      <c r="AG472" s="13">
        <f t="shared" ca="1" si="200"/>
        <v>50.8</v>
      </c>
      <c r="AH472" s="11">
        <v>0</v>
      </c>
      <c r="AI472" s="8"/>
      <c r="AJ472" s="8">
        <v>0</v>
      </c>
      <c r="AK472" s="8"/>
      <c r="AL472" s="8">
        <v>0</v>
      </c>
      <c r="AM472" s="13"/>
      <c r="AN472" s="11">
        <v>0</v>
      </c>
      <c r="AO472" s="8"/>
      <c r="AP472" s="8">
        <v>0</v>
      </c>
      <c r="AQ472" s="8"/>
      <c r="AR472" s="8">
        <v>0</v>
      </c>
      <c r="AS472" s="13"/>
      <c r="AZ472" s="13"/>
    </row>
    <row r="473" spans="2:52" x14ac:dyDescent="0.3">
      <c r="B473" s="28"/>
      <c r="C473" s="34">
        <v>45051.874999999804</v>
      </c>
      <c r="D473" s="11">
        <v>1</v>
      </c>
      <c r="E473" s="8">
        <f t="shared" si="194"/>
        <v>57.5</v>
      </c>
      <c r="F473" s="8">
        <v>0</v>
      </c>
      <c r="G473" s="8"/>
      <c r="H473" s="8">
        <v>1</v>
      </c>
      <c r="I473" s="8">
        <f t="shared" si="199"/>
        <v>57.5</v>
      </c>
      <c r="J473" s="11">
        <v>1</v>
      </c>
      <c r="K473" s="8">
        <f t="shared" si="197"/>
        <v>25</v>
      </c>
      <c r="L473" s="8">
        <v>1</v>
      </c>
      <c r="M473" s="8">
        <f t="shared" si="190"/>
        <v>25</v>
      </c>
      <c r="N473" s="8">
        <v>0</v>
      </c>
      <c r="O473" s="13"/>
      <c r="P473" s="8">
        <v>1</v>
      </c>
      <c r="Q473" s="8">
        <f>MAX(Q466-'2. Activiteiten en verbruik'!I6,0)</f>
        <v>14.4</v>
      </c>
      <c r="R473" s="8">
        <v>0</v>
      </c>
      <c r="S473" s="8"/>
      <c r="T473" s="8">
        <v>0</v>
      </c>
      <c r="U473" s="8"/>
      <c r="V473" s="11">
        <v>1</v>
      </c>
      <c r="W473" s="8">
        <f t="shared" si="202"/>
        <v>11.1</v>
      </c>
      <c r="X473" s="8">
        <v>1</v>
      </c>
      <c r="Y473" s="8">
        <f t="shared" si="201"/>
        <v>11.1</v>
      </c>
      <c r="Z473" s="8">
        <v>0</v>
      </c>
      <c r="AA473" s="13"/>
      <c r="AB473" s="11">
        <v>1</v>
      </c>
      <c r="AC473" s="8">
        <f t="shared" ca="1" si="195"/>
        <v>50.8</v>
      </c>
      <c r="AD473" s="8">
        <v>0</v>
      </c>
      <c r="AF473" s="8">
        <v>1</v>
      </c>
      <c r="AG473" s="13">
        <f t="shared" ca="1" si="200"/>
        <v>50.8</v>
      </c>
      <c r="AH473" s="11">
        <v>0</v>
      </c>
      <c r="AI473" s="8"/>
      <c r="AJ473" s="8">
        <v>0</v>
      </c>
      <c r="AK473" s="8"/>
      <c r="AL473" s="8">
        <v>0</v>
      </c>
      <c r="AM473" s="13"/>
      <c r="AN473" s="11">
        <v>0</v>
      </c>
      <c r="AO473" s="8"/>
      <c r="AP473" s="8">
        <v>0</v>
      </c>
      <c r="AQ473" s="8"/>
      <c r="AR473" s="8">
        <v>0</v>
      </c>
      <c r="AS473" s="13"/>
      <c r="AZ473" s="13"/>
    </row>
    <row r="474" spans="2:52" x14ac:dyDescent="0.3">
      <c r="B474" s="28"/>
      <c r="C474" s="34">
        <v>45051.885416666497</v>
      </c>
      <c r="D474" s="11">
        <v>1</v>
      </c>
      <c r="E474" s="8">
        <f t="shared" si="194"/>
        <v>57.5</v>
      </c>
      <c r="F474" s="8">
        <v>0</v>
      </c>
      <c r="G474" s="8"/>
      <c r="H474" s="8">
        <v>1</v>
      </c>
      <c r="I474" s="8">
        <f t="shared" si="199"/>
        <v>57.5</v>
      </c>
      <c r="J474" s="11">
        <v>1</v>
      </c>
      <c r="K474" s="8">
        <f t="shared" si="197"/>
        <v>25</v>
      </c>
      <c r="L474" s="8">
        <v>1</v>
      </c>
      <c r="M474" s="8">
        <f t="shared" si="190"/>
        <v>25</v>
      </c>
      <c r="N474" s="8">
        <v>0</v>
      </c>
      <c r="O474" s="13"/>
      <c r="P474" s="8">
        <v>1</v>
      </c>
      <c r="Q474" s="8">
        <f t="shared" ref="Q474:Q505" si="203">MIN(Q473+$B$3/4,$R$3)</f>
        <v>14.4</v>
      </c>
      <c r="R474" s="8">
        <v>0</v>
      </c>
      <c r="S474" s="8"/>
      <c r="T474" s="8">
        <v>0</v>
      </c>
      <c r="U474" s="8"/>
      <c r="V474" s="11">
        <v>1</v>
      </c>
      <c r="W474" s="8">
        <f t="shared" si="202"/>
        <v>11.1</v>
      </c>
      <c r="X474" s="8">
        <v>1</v>
      </c>
      <c r="Y474" s="8">
        <f t="shared" si="201"/>
        <v>11.1</v>
      </c>
      <c r="Z474" s="8">
        <v>0</v>
      </c>
      <c r="AA474" s="13"/>
      <c r="AB474" s="11">
        <v>1</v>
      </c>
      <c r="AC474" s="8">
        <f t="shared" ca="1" si="195"/>
        <v>50.8</v>
      </c>
      <c r="AD474" s="8">
        <v>0</v>
      </c>
      <c r="AF474" s="8">
        <v>1</v>
      </c>
      <c r="AG474" s="13">
        <f t="shared" ca="1" si="200"/>
        <v>50.8</v>
      </c>
      <c r="AH474" s="11">
        <v>0</v>
      </c>
      <c r="AI474" s="8"/>
      <c r="AJ474" s="8">
        <v>0</v>
      </c>
      <c r="AK474" s="8"/>
      <c r="AL474" s="8">
        <v>0</v>
      </c>
      <c r="AM474" s="13"/>
      <c r="AN474" s="11">
        <v>0</v>
      </c>
      <c r="AO474" s="8"/>
      <c r="AP474" s="8">
        <v>0</v>
      </c>
      <c r="AQ474" s="8"/>
      <c r="AR474" s="8">
        <v>0</v>
      </c>
      <c r="AS474" s="13"/>
      <c r="AZ474" s="13"/>
    </row>
    <row r="475" spans="2:52" x14ac:dyDescent="0.3">
      <c r="B475" s="28"/>
      <c r="C475" s="34">
        <v>45051.895833333103</v>
      </c>
      <c r="D475" s="11">
        <v>1</v>
      </c>
      <c r="E475" s="8">
        <f t="shared" si="194"/>
        <v>57.5</v>
      </c>
      <c r="F475" s="8">
        <v>0</v>
      </c>
      <c r="G475" s="8"/>
      <c r="H475" s="8">
        <v>1</v>
      </c>
      <c r="I475" s="8">
        <f t="shared" si="199"/>
        <v>57.5</v>
      </c>
      <c r="J475" s="11">
        <v>1</v>
      </c>
      <c r="K475" s="8">
        <f t="shared" si="197"/>
        <v>25</v>
      </c>
      <c r="L475" s="8">
        <v>1</v>
      </c>
      <c r="M475" s="8">
        <f t="shared" si="190"/>
        <v>25</v>
      </c>
      <c r="N475" s="8">
        <v>0</v>
      </c>
      <c r="O475" s="13"/>
      <c r="P475" s="8">
        <v>1</v>
      </c>
      <c r="Q475" s="8">
        <f t="shared" si="203"/>
        <v>14.4</v>
      </c>
      <c r="R475" s="8">
        <v>0</v>
      </c>
      <c r="S475" s="8"/>
      <c r="T475" s="8">
        <v>0</v>
      </c>
      <c r="U475" s="8"/>
      <c r="V475" s="11">
        <v>1</v>
      </c>
      <c r="W475" s="8">
        <f t="shared" si="202"/>
        <v>11.1</v>
      </c>
      <c r="X475" s="8">
        <v>1</v>
      </c>
      <c r="Y475" s="8">
        <f t="shared" si="201"/>
        <v>11.1</v>
      </c>
      <c r="Z475" s="8">
        <v>0</v>
      </c>
      <c r="AA475" s="13"/>
      <c r="AB475" s="11">
        <v>1</v>
      </c>
      <c r="AC475" s="8">
        <f t="shared" ca="1" si="195"/>
        <v>50.8</v>
      </c>
      <c r="AD475" s="8">
        <v>0</v>
      </c>
      <c r="AF475" s="8">
        <v>1</v>
      </c>
      <c r="AG475" s="13">
        <f t="shared" ca="1" si="200"/>
        <v>50.8</v>
      </c>
      <c r="AH475" s="11">
        <v>0</v>
      </c>
      <c r="AI475" s="8"/>
      <c r="AJ475" s="8">
        <v>0</v>
      </c>
      <c r="AK475" s="8"/>
      <c r="AL475" s="8">
        <v>0</v>
      </c>
      <c r="AM475" s="13"/>
      <c r="AN475" s="11">
        <v>0</v>
      </c>
      <c r="AO475" s="8"/>
      <c r="AP475" s="8">
        <v>0</v>
      </c>
      <c r="AQ475" s="8"/>
      <c r="AR475" s="8">
        <v>0</v>
      </c>
      <c r="AS475" s="13"/>
      <c r="AZ475" s="13"/>
    </row>
    <row r="476" spans="2:52" x14ac:dyDescent="0.3">
      <c r="B476" s="28"/>
      <c r="C476" s="34">
        <v>45051.906249999804</v>
      </c>
      <c r="D476" s="11">
        <v>1</v>
      </c>
      <c r="E476" s="8">
        <f t="shared" si="194"/>
        <v>57.5</v>
      </c>
      <c r="F476" s="8">
        <v>0</v>
      </c>
      <c r="G476" s="8"/>
      <c r="H476" s="8">
        <v>1</v>
      </c>
      <c r="I476" s="8">
        <f t="shared" si="199"/>
        <v>57.5</v>
      </c>
      <c r="J476" s="11">
        <v>1</v>
      </c>
      <c r="K476" s="8">
        <f t="shared" si="197"/>
        <v>25</v>
      </c>
      <c r="L476" s="8">
        <v>1</v>
      </c>
      <c r="M476" s="8">
        <f t="shared" ref="M476:M507" si="204">MIN(M475+$B$3/4,$L$3)</f>
        <v>25</v>
      </c>
      <c r="N476" s="8">
        <v>0</v>
      </c>
      <c r="O476" s="13"/>
      <c r="P476" s="8">
        <v>1</v>
      </c>
      <c r="Q476" s="8">
        <f t="shared" si="203"/>
        <v>14.4</v>
      </c>
      <c r="R476" s="8">
        <v>0</v>
      </c>
      <c r="S476" s="8"/>
      <c r="T476" s="8">
        <v>0</v>
      </c>
      <c r="U476" s="8"/>
      <c r="V476" s="11">
        <v>1</v>
      </c>
      <c r="W476" s="8">
        <f t="shared" si="202"/>
        <v>11.1</v>
      </c>
      <c r="X476" s="8">
        <v>1</v>
      </c>
      <c r="Y476" s="8">
        <f t="shared" si="201"/>
        <v>11.1</v>
      </c>
      <c r="Z476" s="8">
        <v>0</v>
      </c>
      <c r="AA476" s="13"/>
      <c r="AB476" s="11">
        <v>1</v>
      </c>
      <c r="AC476" s="8">
        <f t="shared" ca="1" si="195"/>
        <v>50.8</v>
      </c>
      <c r="AD476" s="8">
        <v>0</v>
      </c>
      <c r="AF476" s="8">
        <v>1</v>
      </c>
      <c r="AG476" s="13">
        <f t="shared" ca="1" si="200"/>
        <v>50.8</v>
      </c>
      <c r="AH476" s="11">
        <v>0</v>
      </c>
      <c r="AI476" s="8"/>
      <c r="AJ476" s="8">
        <v>0</v>
      </c>
      <c r="AK476" s="8"/>
      <c r="AL476" s="8">
        <v>0</v>
      </c>
      <c r="AM476" s="13"/>
      <c r="AN476" s="11">
        <v>0</v>
      </c>
      <c r="AO476" s="8"/>
      <c r="AP476" s="8">
        <v>0</v>
      </c>
      <c r="AQ476" s="8"/>
      <c r="AR476" s="8">
        <v>0</v>
      </c>
      <c r="AS476" s="13"/>
      <c r="AZ476" s="13"/>
    </row>
    <row r="477" spans="2:52" x14ac:dyDescent="0.3">
      <c r="B477" s="28"/>
      <c r="C477" s="34">
        <v>45051.916666666497</v>
      </c>
      <c r="D477" s="11">
        <v>1</v>
      </c>
      <c r="E477" s="8">
        <f t="shared" si="194"/>
        <v>57.5</v>
      </c>
      <c r="F477" s="8">
        <v>0</v>
      </c>
      <c r="G477" s="8"/>
      <c r="H477" s="8">
        <v>1</v>
      </c>
      <c r="I477" s="8">
        <f t="shared" si="199"/>
        <v>57.5</v>
      </c>
      <c r="J477" s="11">
        <v>1</v>
      </c>
      <c r="K477" s="8">
        <f t="shared" si="197"/>
        <v>25</v>
      </c>
      <c r="L477" s="8">
        <v>1</v>
      </c>
      <c r="M477" s="8">
        <f t="shared" si="204"/>
        <v>25</v>
      </c>
      <c r="N477" s="8">
        <v>0</v>
      </c>
      <c r="O477" s="13"/>
      <c r="P477" s="8">
        <v>1</v>
      </c>
      <c r="Q477" s="8">
        <f t="shared" si="203"/>
        <v>14.4</v>
      </c>
      <c r="R477" s="8">
        <v>0</v>
      </c>
      <c r="S477" s="8"/>
      <c r="T477" s="8">
        <v>0</v>
      </c>
      <c r="U477" s="8"/>
      <c r="V477" s="11">
        <v>1</v>
      </c>
      <c r="W477" s="8">
        <f t="shared" si="202"/>
        <v>11.1</v>
      </c>
      <c r="X477" s="8">
        <v>1</v>
      </c>
      <c r="Y477" s="8">
        <f t="shared" si="201"/>
        <v>11.1</v>
      </c>
      <c r="Z477" s="8">
        <v>0</v>
      </c>
      <c r="AA477" s="13"/>
      <c r="AB477" s="11">
        <v>1</v>
      </c>
      <c r="AC477" s="8">
        <f t="shared" ca="1" si="195"/>
        <v>50.8</v>
      </c>
      <c r="AD477" s="8">
        <v>0</v>
      </c>
      <c r="AF477" s="8">
        <v>1</v>
      </c>
      <c r="AG477" s="13">
        <f t="shared" ca="1" si="200"/>
        <v>50.8</v>
      </c>
      <c r="AH477" s="11">
        <v>0</v>
      </c>
      <c r="AI477" s="8"/>
      <c r="AJ477" s="8">
        <v>0</v>
      </c>
      <c r="AK477" s="8"/>
      <c r="AL477" s="8">
        <v>0</v>
      </c>
      <c r="AM477" s="13"/>
      <c r="AN477" s="11">
        <v>0</v>
      </c>
      <c r="AO477" s="8"/>
      <c r="AP477" s="8">
        <v>0</v>
      </c>
      <c r="AQ477" s="8"/>
      <c r="AR477" s="8">
        <v>0</v>
      </c>
      <c r="AS477" s="13"/>
      <c r="AZ477" s="13"/>
    </row>
    <row r="478" spans="2:52" x14ac:dyDescent="0.3">
      <c r="B478" s="28"/>
      <c r="C478" s="34">
        <v>45051.927083333103</v>
      </c>
      <c r="D478" s="11">
        <v>1</v>
      </c>
      <c r="E478" s="8">
        <f t="shared" si="194"/>
        <v>57.5</v>
      </c>
      <c r="F478" s="8">
        <v>0</v>
      </c>
      <c r="G478" s="8"/>
      <c r="H478" s="8">
        <v>1</v>
      </c>
      <c r="I478" s="8">
        <f t="shared" si="199"/>
        <v>57.5</v>
      </c>
      <c r="J478" s="11">
        <v>1</v>
      </c>
      <c r="K478" s="8">
        <f t="shared" si="197"/>
        <v>25</v>
      </c>
      <c r="L478" s="8">
        <v>1</v>
      </c>
      <c r="M478" s="8">
        <f t="shared" si="204"/>
        <v>25</v>
      </c>
      <c r="N478" s="8">
        <v>0</v>
      </c>
      <c r="O478" s="13"/>
      <c r="P478" s="8">
        <v>1</v>
      </c>
      <c r="Q478" s="8">
        <f t="shared" si="203"/>
        <v>14.4</v>
      </c>
      <c r="R478" s="8">
        <v>0</v>
      </c>
      <c r="S478" s="8"/>
      <c r="T478" s="8">
        <v>0</v>
      </c>
      <c r="U478" s="8"/>
      <c r="V478" s="11">
        <v>1</v>
      </c>
      <c r="W478" s="8">
        <f t="shared" si="202"/>
        <v>11.1</v>
      </c>
      <c r="X478" s="8">
        <v>1</v>
      </c>
      <c r="Y478" s="8">
        <f t="shared" si="201"/>
        <v>11.1</v>
      </c>
      <c r="Z478" s="8">
        <v>0</v>
      </c>
      <c r="AA478" s="13"/>
      <c r="AB478" s="11">
        <v>1</v>
      </c>
      <c r="AC478" s="8">
        <f t="shared" ca="1" si="195"/>
        <v>50.8</v>
      </c>
      <c r="AD478" s="8">
        <v>0</v>
      </c>
      <c r="AF478" s="8">
        <v>1</v>
      </c>
      <c r="AG478" s="13">
        <f t="shared" ca="1" si="200"/>
        <v>50.8</v>
      </c>
      <c r="AH478" s="11">
        <v>0</v>
      </c>
      <c r="AI478" s="8"/>
      <c r="AJ478" s="8">
        <v>0</v>
      </c>
      <c r="AK478" s="8"/>
      <c r="AL478" s="8">
        <v>0</v>
      </c>
      <c r="AM478" s="13"/>
      <c r="AN478" s="11">
        <v>0</v>
      </c>
      <c r="AO478" s="8"/>
      <c r="AP478" s="8">
        <v>0</v>
      </c>
      <c r="AQ478" s="8"/>
      <c r="AR478" s="8">
        <v>0</v>
      </c>
      <c r="AS478" s="13"/>
      <c r="AZ478" s="13"/>
    </row>
    <row r="479" spans="2:52" x14ac:dyDescent="0.3">
      <c r="B479" s="28"/>
      <c r="C479" s="34">
        <v>45051.937499999804</v>
      </c>
      <c r="D479" s="11">
        <v>1</v>
      </c>
      <c r="E479" s="8">
        <f t="shared" si="194"/>
        <v>57.5</v>
      </c>
      <c r="F479" s="8">
        <v>0</v>
      </c>
      <c r="G479" s="8"/>
      <c r="H479" s="8">
        <v>1</v>
      </c>
      <c r="I479" s="8">
        <f t="shared" si="199"/>
        <v>57.5</v>
      </c>
      <c r="J479" s="11">
        <v>1</v>
      </c>
      <c r="K479" s="8">
        <f t="shared" si="197"/>
        <v>25</v>
      </c>
      <c r="L479" s="8">
        <v>1</v>
      </c>
      <c r="M479" s="8">
        <f t="shared" si="204"/>
        <v>25</v>
      </c>
      <c r="N479" s="8">
        <v>0</v>
      </c>
      <c r="O479" s="13"/>
      <c r="P479" s="8">
        <v>1</v>
      </c>
      <c r="Q479" s="8">
        <f t="shared" si="203"/>
        <v>14.4</v>
      </c>
      <c r="R479" s="8">
        <v>0</v>
      </c>
      <c r="S479" s="8"/>
      <c r="T479" s="8">
        <v>1</v>
      </c>
      <c r="U479" s="8">
        <f>MAX(U472-'2. Activiteiten en verbruik'!I6,0)</f>
        <v>14.4</v>
      </c>
      <c r="V479" s="11">
        <v>1</v>
      </c>
      <c r="W479" s="8">
        <f t="shared" si="202"/>
        <v>11.1</v>
      </c>
      <c r="X479" s="8">
        <v>1</v>
      </c>
      <c r="Y479" s="8">
        <f t="shared" si="201"/>
        <v>11.1</v>
      </c>
      <c r="Z479" s="8">
        <v>0</v>
      </c>
      <c r="AA479" s="13"/>
      <c r="AB479" s="11">
        <v>1</v>
      </c>
      <c r="AC479" s="8">
        <f t="shared" ca="1" si="195"/>
        <v>50.8</v>
      </c>
      <c r="AD479" s="8">
        <v>0</v>
      </c>
      <c r="AF479" s="8">
        <v>1</v>
      </c>
      <c r="AG479" s="13">
        <f t="shared" ca="1" si="200"/>
        <v>50.8</v>
      </c>
      <c r="AH479" s="11">
        <v>0</v>
      </c>
      <c r="AI479" s="8"/>
      <c r="AJ479" s="8">
        <v>0</v>
      </c>
      <c r="AK479" s="8"/>
      <c r="AL479" s="8">
        <v>0</v>
      </c>
      <c r="AM479" s="13"/>
      <c r="AN479" s="11">
        <v>0</v>
      </c>
      <c r="AO479" s="8"/>
      <c r="AP479" s="8">
        <v>0</v>
      </c>
      <c r="AQ479" s="8"/>
      <c r="AR479" s="8">
        <v>0</v>
      </c>
      <c r="AS479" s="13"/>
      <c r="AZ479" s="13"/>
    </row>
    <row r="480" spans="2:52" x14ac:dyDescent="0.3">
      <c r="B480" s="28"/>
      <c r="C480" s="34">
        <v>45051.947916666402</v>
      </c>
      <c r="D480" s="11">
        <v>1</v>
      </c>
      <c r="E480" s="8">
        <f t="shared" si="194"/>
        <v>57.5</v>
      </c>
      <c r="F480" s="8">
        <v>0</v>
      </c>
      <c r="G480" s="8"/>
      <c r="H480" s="8">
        <v>1</v>
      </c>
      <c r="I480" s="8">
        <f t="shared" si="199"/>
        <v>57.5</v>
      </c>
      <c r="J480" s="11">
        <v>1</v>
      </c>
      <c r="K480" s="8">
        <f t="shared" si="197"/>
        <v>25</v>
      </c>
      <c r="L480" s="8">
        <v>1</v>
      </c>
      <c r="M480" s="8">
        <f t="shared" si="204"/>
        <v>25</v>
      </c>
      <c r="N480" s="8">
        <v>0</v>
      </c>
      <c r="O480" s="13"/>
      <c r="P480" s="8">
        <v>1</v>
      </c>
      <c r="Q480" s="8">
        <f t="shared" si="203"/>
        <v>14.4</v>
      </c>
      <c r="R480" s="8">
        <v>0</v>
      </c>
      <c r="S480" s="8"/>
      <c r="T480" s="8">
        <v>1</v>
      </c>
      <c r="U480" s="8">
        <f t="shared" ref="U480:U511" si="205">MIN(U479+$B$3/4,$R$3)</f>
        <v>14.4</v>
      </c>
      <c r="V480" s="11">
        <v>1</v>
      </c>
      <c r="W480" s="8">
        <f t="shared" si="202"/>
        <v>11.1</v>
      </c>
      <c r="X480" s="8">
        <v>1</v>
      </c>
      <c r="Y480" s="8">
        <f t="shared" si="201"/>
        <v>11.1</v>
      </c>
      <c r="Z480" s="8">
        <v>1</v>
      </c>
      <c r="AA480" s="13">
        <f>MAX(AA470-'2. Activiteiten en verbruik'!J7,0)</f>
        <v>11.1</v>
      </c>
      <c r="AB480" s="11">
        <v>1</v>
      </c>
      <c r="AC480" s="8">
        <f t="shared" ca="1" si="195"/>
        <v>50.8</v>
      </c>
      <c r="AD480" s="8">
        <v>0</v>
      </c>
      <c r="AF480" s="8">
        <v>1</v>
      </c>
      <c r="AG480" s="13">
        <f t="shared" ca="1" si="200"/>
        <v>50.8</v>
      </c>
      <c r="AH480" s="11">
        <v>0</v>
      </c>
      <c r="AI480" s="8"/>
      <c r="AJ480" s="8">
        <v>0</v>
      </c>
      <c r="AK480" s="8"/>
      <c r="AL480" s="8">
        <v>0</v>
      </c>
      <c r="AM480" s="13"/>
      <c r="AN480" s="11">
        <v>0</v>
      </c>
      <c r="AO480" s="8"/>
      <c r="AP480" s="8">
        <v>0</v>
      </c>
      <c r="AQ480" s="8"/>
      <c r="AR480" s="8">
        <v>0</v>
      </c>
      <c r="AS480" s="13"/>
      <c r="AZ480" s="13"/>
    </row>
    <row r="481" spans="2:52" x14ac:dyDescent="0.3">
      <c r="B481" s="28"/>
      <c r="C481" s="34">
        <v>45051.958333333103</v>
      </c>
      <c r="D481" s="11">
        <v>1</v>
      </c>
      <c r="E481" s="8">
        <f t="shared" si="194"/>
        <v>57.5</v>
      </c>
      <c r="F481" s="8">
        <v>1</v>
      </c>
      <c r="G481" s="8">
        <f>MAX(G468-'2. Activiteiten en verbruik'!G7,0)</f>
        <v>57.5</v>
      </c>
      <c r="H481" s="8">
        <v>1</v>
      </c>
      <c r="I481" s="8">
        <f t="shared" si="199"/>
        <v>57.5</v>
      </c>
      <c r="J481" s="11">
        <v>1</v>
      </c>
      <c r="K481" s="8">
        <f t="shared" si="197"/>
        <v>25</v>
      </c>
      <c r="L481" s="8">
        <v>1</v>
      </c>
      <c r="M481" s="8">
        <f t="shared" si="204"/>
        <v>25</v>
      </c>
      <c r="N481" s="8">
        <v>1</v>
      </c>
      <c r="O481" s="13">
        <f>MAX(O468-'2. Activiteiten en verbruik'!H8,0)</f>
        <v>25</v>
      </c>
      <c r="P481" s="8">
        <v>1</v>
      </c>
      <c r="Q481" s="8">
        <f t="shared" si="203"/>
        <v>14.4</v>
      </c>
      <c r="R481" s="8">
        <v>0</v>
      </c>
      <c r="S481" s="8"/>
      <c r="T481" s="8">
        <v>1</v>
      </c>
      <c r="U481" s="8">
        <f t="shared" si="205"/>
        <v>14.4</v>
      </c>
      <c r="V481" s="11">
        <v>1</v>
      </c>
      <c r="W481" s="8">
        <f t="shared" si="202"/>
        <v>11.1</v>
      </c>
      <c r="X481" s="8">
        <v>1</v>
      </c>
      <c r="Y481" s="8">
        <f t="shared" si="201"/>
        <v>11.1</v>
      </c>
      <c r="Z481" s="8">
        <v>1</v>
      </c>
      <c r="AA481" s="8">
        <f t="shared" ref="AA481:AA512" si="206">MIN(AA480+$B$3/4,$X$3)</f>
        <v>11.1</v>
      </c>
      <c r="AB481" s="11">
        <v>1</v>
      </c>
      <c r="AC481" s="8">
        <f t="shared" ca="1" si="195"/>
        <v>50.8</v>
      </c>
      <c r="AD481" s="8">
        <v>1</v>
      </c>
      <c r="AE481" s="1">
        <f ca="1">MAX(AE468-'2. Activiteiten en verbruik'!K7,0)</f>
        <v>50.8</v>
      </c>
      <c r="AF481" s="8">
        <v>1</v>
      </c>
      <c r="AG481" s="13">
        <f t="shared" ca="1" si="200"/>
        <v>50.8</v>
      </c>
      <c r="AH481" s="11">
        <v>0</v>
      </c>
      <c r="AI481" s="8"/>
      <c r="AJ481" s="8">
        <v>0</v>
      </c>
      <c r="AK481" s="8"/>
      <c r="AL481" s="8">
        <v>0</v>
      </c>
      <c r="AM481" s="13"/>
      <c r="AN481" s="11">
        <v>0</v>
      </c>
      <c r="AO481" s="8"/>
      <c r="AP481" s="8">
        <v>0</v>
      </c>
      <c r="AQ481" s="8"/>
      <c r="AR481" s="8">
        <v>0</v>
      </c>
      <c r="AS481" s="13"/>
      <c r="AZ481" s="13"/>
    </row>
    <row r="482" spans="2:52" x14ac:dyDescent="0.3">
      <c r="B482" s="28"/>
      <c r="C482" s="34">
        <v>45051.968749999804</v>
      </c>
      <c r="D482" s="11">
        <v>1</v>
      </c>
      <c r="E482" s="8">
        <f t="shared" si="194"/>
        <v>57.5</v>
      </c>
      <c r="F482" s="8">
        <v>1</v>
      </c>
      <c r="G482" s="8">
        <f t="shared" ref="G482:G518" si="207">MIN(G481+$B$3/4,$F$3)</f>
        <v>57.5</v>
      </c>
      <c r="H482" s="8">
        <v>1</v>
      </c>
      <c r="I482" s="8">
        <f t="shared" si="199"/>
        <v>57.5</v>
      </c>
      <c r="J482" s="11">
        <v>1</v>
      </c>
      <c r="K482" s="8">
        <f t="shared" si="197"/>
        <v>25</v>
      </c>
      <c r="L482" s="8">
        <v>1</v>
      </c>
      <c r="M482" s="8">
        <f t="shared" si="204"/>
        <v>25</v>
      </c>
      <c r="N482" s="8">
        <v>1</v>
      </c>
      <c r="O482" s="13">
        <f t="shared" ref="O482:O524" si="208">MIN(O481+$B$3/4,$L$3)</f>
        <v>25</v>
      </c>
      <c r="P482" s="8">
        <v>1</v>
      </c>
      <c r="Q482" s="8">
        <f t="shared" si="203"/>
        <v>14.4</v>
      </c>
      <c r="R482" s="8">
        <v>0</v>
      </c>
      <c r="S482" s="8"/>
      <c r="T482" s="8">
        <v>1</v>
      </c>
      <c r="U482" s="8">
        <f t="shared" si="205"/>
        <v>14.4</v>
      </c>
      <c r="V482" s="11">
        <v>1</v>
      </c>
      <c r="W482" s="8">
        <f t="shared" si="202"/>
        <v>11.1</v>
      </c>
      <c r="X482" s="8">
        <v>1</v>
      </c>
      <c r="Y482" s="8">
        <f t="shared" si="201"/>
        <v>11.1</v>
      </c>
      <c r="Z482" s="8">
        <v>1</v>
      </c>
      <c r="AA482" s="8">
        <f t="shared" si="206"/>
        <v>11.1</v>
      </c>
      <c r="AB482" s="11">
        <v>1</v>
      </c>
      <c r="AC482" s="8">
        <f t="shared" ca="1" si="195"/>
        <v>50.8</v>
      </c>
      <c r="AD482" s="8">
        <v>1</v>
      </c>
      <c r="AE482" s="8">
        <f t="shared" ref="AE482:AE513" ca="1" si="209">MIN(AE481+$B$3/4,$AD$3)</f>
        <v>50.8</v>
      </c>
      <c r="AF482" s="8">
        <v>1</v>
      </c>
      <c r="AG482" s="13">
        <f t="shared" ca="1" si="200"/>
        <v>50.8</v>
      </c>
      <c r="AH482" s="11">
        <v>0</v>
      </c>
      <c r="AI482" s="8"/>
      <c r="AJ482" s="8">
        <v>0</v>
      </c>
      <c r="AK482" s="8"/>
      <c r="AL482" s="8">
        <v>0</v>
      </c>
      <c r="AM482" s="13"/>
      <c r="AN482" s="11">
        <v>0</v>
      </c>
      <c r="AO482" s="8"/>
      <c r="AP482" s="8">
        <v>0</v>
      </c>
      <c r="AQ482" s="8"/>
      <c r="AR482" s="8">
        <v>0</v>
      </c>
      <c r="AS482" s="13"/>
      <c r="AZ482" s="13"/>
    </row>
    <row r="483" spans="2:52" x14ac:dyDescent="0.3">
      <c r="B483" s="28"/>
      <c r="C483" s="34">
        <v>45051.979166666402</v>
      </c>
      <c r="D483" s="11">
        <v>1</v>
      </c>
      <c r="E483" s="8">
        <f t="shared" si="194"/>
        <v>57.5</v>
      </c>
      <c r="F483" s="8">
        <v>1</v>
      </c>
      <c r="G483" s="8">
        <f t="shared" si="207"/>
        <v>57.5</v>
      </c>
      <c r="H483" s="8">
        <v>1</v>
      </c>
      <c r="I483" s="8">
        <f t="shared" si="199"/>
        <v>57.5</v>
      </c>
      <c r="J483" s="11">
        <v>1</v>
      </c>
      <c r="K483" s="8">
        <f t="shared" si="197"/>
        <v>25</v>
      </c>
      <c r="L483" s="8">
        <v>1</v>
      </c>
      <c r="M483" s="8">
        <f t="shared" si="204"/>
        <v>25</v>
      </c>
      <c r="N483" s="8">
        <v>1</v>
      </c>
      <c r="O483" s="13">
        <f t="shared" si="208"/>
        <v>25</v>
      </c>
      <c r="P483" s="8">
        <v>1</v>
      </c>
      <c r="Q483" s="8">
        <f t="shared" si="203"/>
        <v>14.4</v>
      </c>
      <c r="R483" s="8">
        <v>1</v>
      </c>
      <c r="S483" s="8">
        <f>MAX(S470-'2. Activiteiten en verbruik'!I7,0)</f>
        <v>14.4</v>
      </c>
      <c r="T483" s="8">
        <v>1</v>
      </c>
      <c r="U483" s="8">
        <f t="shared" si="205"/>
        <v>14.4</v>
      </c>
      <c r="V483" s="11">
        <v>1</v>
      </c>
      <c r="W483" s="8">
        <f t="shared" si="202"/>
        <v>11.1</v>
      </c>
      <c r="X483" s="8">
        <v>1</v>
      </c>
      <c r="Y483" s="8">
        <f t="shared" si="201"/>
        <v>11.1</v>
      </c>
      <c r="Z483" s="8">
        <v>1</v>
      </c>
      <c r="AA483" s="8">
        <f t="shared" si="206"/>
        <v>11.1</v>
      </c>
      <c r="AB483" s="11">
        <v>1</v>
      </c>
      <c r="AC483" s="8">
        <f t="shared" ca="1" si="195"/>
        <v>50.8</v>
      </c>
      <c r="AD483" s="8">
        <v>1</v>
      </c>
      <c r="AE483" s="8">
        <f t="shared" ca="1" si="209"/>
        <v>50.8</v>
      </c>
      <c r="AF483" s="8">
        <v>1</v>
      </c>
      <c r="AG483" s="13">
        <f t="shared" ca="1" si="200"/>
        <v>50.8</v>
      </c>
      <c r="AH483" s="11">
        <v>0</v>
      </c>
      <c r="AI483" s="8"/>
      <c r="AJ483" s="8">
        <v>0</v>
      </c>
      <c r="AK483" s="8"/>
      <c r="AL483" s="8">
        <v>0</v>
      </c>
      <c r="AM483" s="13"/>
      <c r="AN483" s="11">
        <v>0</v>
      </c>
      <c r="AO483" s="8"/>
      <c r="AP483" s="8">
        <v>0</v>
      </c>
      <c r="AQ483" s="8"/>
      <c r="AR483" s="8">
        <v>0</v>
      </c>
      <c r="AS483" s="13"/>
      <c r="AZ483" s="13"/>
    </row>
    <row r="484" spans="2:52" x14ac:dyDescent="0.3">
      <c r="B484" s="29"/>
      <c r="C484" s="35">
        <v>45051.989583333103</v>
      </c>
      <c r="D484" s="14">
        <v>1</v>
      </c>
      <c r="E484" s="8">
        <f t="shared" si="194"/>
        <v>57.5</v>
      </c>
      <c r="F484" s="15">
        <v>1</v>
      </c>
      <c r="G484" s="8">
        <f t="shared" si="207"/>
        <v>57.5</v>
      </c>
      <c r="H484" s="15">
        <v>1</v>
      </c>
      <c r="I484" s="8">
        <f t="shared" si="199"/>
        <v>57.5</v>
      </c>
      <c r="J484" s="14">
        <v>1</v>
      </c>
      <c r="K484" s="8">
        <f t="shared" si="197"/>
        <v>25</v>
      </c>
      <c r="L484" s="15">
        <v>1</v>
      </c>
      <c r="M484" s="8">
        <f t="shared" si="204"/>
        <v>25</v>
      </c>
      <c r="N484" s="15">
        <v>1</v>
      </c>
      <c r="O484" s="13">
        <f t="shared" si="208"/>
        <v>25</v>
      </c>
      <c r="P484" s="15">
        <v>1</v>
      </c>
      <c r="Q484" s="8">
        <f t="shared" si="203"/>
        <v>14.4</v>
      </c>
      <c r="R484" s="15">
        <v>1</v>
      </c>
      <c r="S484" s="8">
        <f t="shared" ref="S484:S526" si="210">MIN(S483+$B$3/4,$R$3)</f>
        <v>14.4</v>
      </c>
      <c r="T484" s="15">
        <v>1</v>
      </c>
      <c r="U484" s="8">
        <f t="shared" si="205"/>
        <v>14.4</v>
      </c>
      <c r="V484" s="14">
        <v>1</v>
      </c>
      <c r="W484" s="8">
        <f t="shared" si="202"/>
        <v>11.1</v>
      </c>
      <c r="X484" s="15">
        <v>1</v>
      </c>
      <c r="Y484" s="8">
        <f t="shared" si="201"/>
        <v>11.1</v>
      </c>
      <c r="Z484" s="15">
        <v>1</v>
      </c>
      <c r="AA484" s="8">
        <f t="shared" si="206"/>
        <v>11.1</v>
      </c>
      <c r="AB484" s="14">
        <v>1</v>
      </c>
      <c r="AC484" s="8">
        <f t="shared" ca="1" si="195"/>
        <v>50.8</v>
      </c>
      <c r="AD484" s="15">
        <v>1</v>
      </c>
      <c r="AE484" s="8">
        <f t="shared" ca="1" si="209"/>
        <v>50.8</v>
      </c>
      <c r="AF484" s="15">
        <v>1</v>
      </c>
      <c r="AG484" s="13">
        <f t="shared" ca="1" si="200"/>
        <v>50.8</v>
      </c>
      <c r="AH484" s="11">
        <v>0</v>
      </c>
      <c r="AI484" s="8"/>
      <c r="AJ484" s="15">
        <v>0</v>
      </c>
      <c r="AK484" s="8"/>
      <c r="AL484" s="15">
        <v>0</v>
      </c>
      <c r="AM484" s="13"/>
      <c r="AN484" s="11">
        <v>0</v>
      </c>
      <c r="AO484" s="8"/>
      <c r="AP484" s="8">
        <v>0</v>
      </c>
      <c r="AQ484" s="8"/>
      <c r="AR484" s="8">
        <v>0</v>
      </c>
      <c r="AS484" s="13"/>
      <c r="AZ484" s="13"/>
    </row>
    <row r="485" spans="2:52" x14ac:dyDescent="0.3">
      <c r="B485" s="27" t="s">
        <v>139</v>
      </c>
      <c r="C485" s="33">
        <v>45052</v>
      </c>
      <c r="D485" s="10">
        <v>1</v>
      </c>
      <c r="E485" s="9">
        <f t="shared" si="194"/>
        <v>57.5</v>
      </c>
      <c r="F485" s="9">
        <v>1</v>
      </c>
      <c r="G485" s="9">
        <f t="shared" si="207"/>
        <v>57.5</v>
      </c>
      <c r="H485" s="9">
        <v>1</v>
      </c>
      <c r="I485" s="12">
        <f t="shared" si="199"/>
        <v>57.5</v>
      </c>
      <c r="J485" s="10">
        <v>1</v>
      </c>
      <c r="K485" s="9">
        <f t="shared" si="197"/>
        <v>25</v>
      </c>
      <c r="L485" s="9">
        <v>1</v>
      </c>
      <c r="M485" s="9">
        <f t="shared" si="204"/>
        <v>25</v>
      </c>
      <c r="N485" s="9">
        <v>1</v>
      </c>
      <c r="O485" s="12">
        <f t="shared" si="208"/>
        <v>25</v>
      </c>
      <c r="P485" s="9">
        <v>1</v>
      </c>
      <c r="Q485" s="9">
        <f t="shared" si="203"/>
        <v>14.4</v>
      </c>
      <c r="R485" s="9">
        <v>1</v>
      </c>
      <c r="S485" s="9">
        <f t="shared" si="210"/>
        <v>14.4</v>
      </c>
      <c r="T485" s="9">
        <v>1</v>
      </c>
      <c r="U485" s="12">
        <f t="shared" si="205"/>
        <v>14.4</v>
      </c>
      <c r="V485" s="10">
        <v>1</v>
      </c>
      <c r="W485" s="9">
        <f t="shared" si="202"/>
        <v>11.1</v>
      </c>
      <c r="X485" s="9">
        <v>1</v>
      </c>
      <c r="Y485" s="9">
        <f t="shared" si="201"/>
        <v>11.1</v>
      </c>
      <c r="Z485" s="9">
        <v>1</v>
      </c>
      <c r="AA485" s="12">
        <f t="shared" si="206"/>
        <v>11.1</v>
      </c>
      <c r="AB485" s="10">
        <v>1</v>
      </c>
      <c r="AC485" s="9">
        <f t="shared" ca="1" si="195"/>
        <v>50.8</v>
      </c>
      <c r="AD485" s="9">
        <v>1</v>
      </c>
      <c r="AE485" s="9">
        <f t="shared" ca="1" si="209"/>
        <v>50.8</v>
      </c>
      <c r="AF485" s="9">
        <v>1</v>
      </c>
      <c r="AG485" s="12">
        <f t="shared" ca="1" si="200"/>
        <v>50.8</v>
      </c>
      <c r="AH485" s="10">
        <v>0</v>
      </c>
      <c r="AI485" s="9"/>
      <c r="AJ485" s="9">
        <v>0</v>
      </c>
      <c r="AK485" s="9"/>
      <c r="AL485" s="9">
        <v>0</v>
      </c>
      <c r="AM485" s="12"/>
      <c r="AN485" s="10">
        <v>0</v>
      </c>
      <c r="AO485" s="9"/>
      <c r="AP485" s="9">
        <v>0</v>
      </c>
      <c r="AQ485" s="9"/>
      <c r="AR485" s="9">
        <v>0</v>
      </c>
      <c r="AS485" s="12"/>
      <c r="AZ485" s="88"/>
    </row>
    <row r="486" spans="2:52" x14ac:dyDescent="0.3">
      <c r="B486" s="28"/>
      <c r="C486" s="34">
        <v>45052.010416666664</v>
      </c>
      <c r="D486" s="11">
        <v>1</v>
      </c>
      <c r="E486" s="8">
        <f t="shared" si="194"/>
        <v>57.5</v>
      </c>
      <c r="F486" s="8">
        <v>1</v>
      </c>
      <c r="G486" s="8">
        <f t="shared" si="207"/>
        <v>57.5</v>
      </c>
      <c r="H486" s="8">
        <v>1</v>
      </c>
      <c r="I486" s="8">
        <f t="shared" si="199"/>
        <v>57.5</v>
      </c>
      <c r="J486" s="11">
        <v>1</v>
      </c>
      <c r="K486" s="8">
        <f t="shared" si="197"/>
        <v>25</v>
      </c>
      <c r="L486" s="8">
        <v>1</v>
      </c>
      <c r="M486" s="8">
        <f t="shared" si="204"/>
        <v>25</v>
      </c>
      <c r="N486" s="8">
        <v>1</v>
      </c>
      <c r="O486" s="13">
        <f t="shared" si="208"/>
        <v>25</v>
      </c>
      <c r="P486" s="8">
        <v>1</v>
      </c>
      <c r="Q486" s="8">
        <f t="shared" si="203"/>
        <v>14.4</v>
      </c>
      <c r="R486" s="8">
        <v>1</v>
      </c>
      <c r="S486" s="8">
        <f t="shared" si="210"/>
        <v>14.4</v>
      </c>
      <c r="T486" s="8">
        <v>1</v>
      </c>
      <c r="U486" s="8">
        <f t="shared" si="205"/>
        <v>14.4</v>
      </c>
      <c r="V486" s="11">
        <v>1</v>
      </c>
      <c r="W486" s="8">
        <f t="shared" si="202"/>
        <v>11.1</v>
      </c>
      <c r="X486" s="8">
        <v>1</v>
      </c>
      <c r="Y486" s="8">
        <f t="shared" si="201"/>
        <v>11.1</v>
      </c>
      <c r="Z486" s="8">
        <v>1</v>
      </c>
      <c r="AA486" s="8">
        <f t="shared" si="206"/>
        <v>11.1</v>
      </c>
      <c r="AB486" s="11">
        <v>1</v>
      </c>
      <c r="AC486" s="8">
        <f t="shared" ca="1" si="195"/>
        <v>50.8</v>
      </c>
      <c r="AD486" s="8">
        <v>1</v>
      </c>
      <c r="AE486" s="8">
        <f t="shared" ca="1" si="209"/>
        <v>50.8</v>
      </c>
      <c r="AF486" s="8">
        <v>1</v>
      </c>
      <c r="AG486" s="13">
        <f t="shared" ca="1" si="200"/>
        <v>50.8</v>
      </c>
      <c r="AH486" s="11">
        <v>0</v>
      </c>
      <c r="AI486" s="8"/>
      <c r="AJ486" s="8">
        <v>0</v>
      </c>
      <c r="AK486" s="8"/>
      <c r="AL486" s="8">
        <v>0</v>
      </c>
      <c r="AM486" s="13"/>
      <c r="AN486" s="11">
        <v>0</v>
      </c>
      <c r="AO486" s="8"/>
      <c r="AP486" s="8">
        <v>0</v>
      </c>
      <c r="AQ486" s="8"/>
      <c r="AR486" s="8">
        <v>0</v>
      </c>
      <c r="AS486" s="13"/>
      <c r="AZ486" s="13"/>
    </row>
    <row r="487" spans="2:52" x14ac:dyDescent="0.3">
      <c r="B487" s="28"/>
      <c r="C487" s="34">
        <v>45052.020833333299</v>
      </c>
      <c r="D487" s="11">
        <v>1</v>
      </c>
      <c r="E487" s="8">
        <f t="shared" si="194"/>
        <v>57.5</v>
      </c>
      <c r="F487" s="8">
        <v>1</v>
      </c>
      <c r="G487" s="8">
        <f t="shared" si="207"/>
        <v>57.5</v>
      </c>
      <c r="H487" s="8">
        <v>1</v>
      </c>
      <c r="I487" s="8">
        <f t="shared" si="199"/>
        <v>57.5</v>
      </c>
      <c r="J487" s="11">
        <v>1</v>
      </c>
      <c r="K487" s="8">
        <f t="shared" si="197"/>
        <v>25</v>
      </c>
      <c r="L487" s="8">
        <v>1</v>
      </c>
      <c r="M487" s="8">
        <f t="shared" si="204"/>
        <v>25</v>
      </c>
      <c r="N487" s="8">
        <v>1</v>
      </c>
      <c r="O487" s="13">
        <f t="shared" si="208"/>
        <v>25</v>
      </c>
      <c r="P487" s="8">
        <v>1</v>
      </c>
      <c r="Q487" s="8">
        <f t="shared" si="203"/>
        <v>14.4</v>
      </c>
      <c r="R487" s="8">
        <v>1</v>
      </c>
      <c r="S487" s="8">
        <f t="shared" si="210"/>
        <v>14.4</v>
      </c>
      <c r="T487" s="8">
        <v>1</v>
      </c>
      <c r="U487" s="8">
        <f t="shared" si="205"/>
        <v>14.4</v>
      </c>
      <c r="V487" s="11">
        <v>1</v>
      </c>
      <c r="W487" s="8">
        <f t="shared" si="202"/>
        <v>11.1</v>
      </c>
      <c r="X487" s="8">
        <v>1</v>
      </c>
      <c r="Y487" s="8">
        <f t="shared" si="201"/>
        <v>11.1</v>
      </c>
      <c r="Z487" s="8">
        <v>1</v>
      </c>
      <c r="AA487" s="8">
        <f t="shared" si="206"/>
        <v>11.1</v>
      </c>
      <c r="AB487" s="11">
        <v>1</v>
      </c>
      <c r="AC487" s="8">
        <f t="shared" ca="1" si="195"/>
        <v>50.8</v>
      </c>
      <c r="AD487" s="8">
        <v>1</v>
      </c>
      <c r="AE487" s="8">
        <f t="shared" ca="1" si="209"/>
        <v>50.8</v>
      </c>
      <c r="AF487" s="8">
        <v>1</v>
      </c>
      <c r="AG487" s="13">
        <f t="shared" ca="1" si="200"/>
        <v>50.8</v>
      </c>
      <c r="AH487" s="11">
        <v>0</v>
      </c>
      <c r="AI487" s="8"/>
      <c r="AJ487" s="8">
        <v>0</v>
      </c>
      <c r="AK487" s="8"/>
      <c r="AL487" s="8">
        <v>0</v>
      </c>
      <c r="AM487" s="13"/>
      <c r="AN487" s="11">
        <v>0</v>
      </c>
      <c r="AO487" s="8"/>
      <c r="AP487" s="8">
        <v>0</v>
      </c>
      <c r="AQ487" s="8"/>
      <c r="AR487" s="8">
        <v>0</v>
      </c>
      <c r="AS487" s="13"/>
      <c r="AZ487" s="13"/>
    </row>
    <row r="488" spans="2:52" x14ac:dyDescent="0.3">
      <c r="B488" s="28"/>
      <c r="C488" s="34">
        <v>45052.03125</v>
      </c>
      <c r="D488" s="11">
        <v>1</v>
      </c>
      <c r="E488" s="8">
        <f t="shared" si="194"/>
        <v>57.5</v>
      </c>
      <c r="F488" s="8">
        <v>1</v>
      </c>
      <c r="G488" s="8">
        <f t="shared" si="207"/>
        <v>57.5</v>
      </c>
      <c r="H488" s="8">
        <v>1</v>
      </c>
      <c r="I488" s="8">
        <f t="shared" si="199"/>
        <v>57.5</v>
      </c>
      <c r="J488" s="11">
        <v>1</v>
      </c>
      <c r="K488" s="8">
        <f t="shared" si="197"/>
        <v>25</v>
      </c>
      <c r="L488" s="8">
        <v>1</v>
      </c>
      <c r="M488" s="8">
        <f t="shared" si="204"/>
        <v>25</v>
      </c>
      <c r="N488" s="8">
        <v>1</v>
      </c>
      <c r="O488" s="13">
        <f t="shared" si="208"/>
        <v>25</v>
      </c>
      <c r="P488" s="8">
        <v>1</v>
      </c>
      <c r="Q488" s="8">
        <f t="shared" si="203"/>
        <v>14.4</v>
      </c>
      <c r="R488" s="8">
        <v>1</v>
      </c>
      <c r="S488" s="8">
        <f t="shared" si="210"/>
        <v>14.4</v>
      </c>
      <c r="T488" s="8">
        <v>1</v>
      </c>
      <c r="U488" s="8">
        <f t="shared" si="205"/>
        <v>14.4</v>
      </c>
      <c r="V488" s="11">
        <v>1</v>
      </c>
      <c r="W488" s="8">
        <f t="shared" si="202"/>
        <v>11.1</v>
      </c>
      <c r="X488" s="8">
        <v>1</v>
      </c>
      <c r="Y488" s="8">
        <f t="shared" si="201"/>
        <v>11.1</v>
      </c>
      <c r="Z488" s="8">
        <v>1</v>
      </c>
      <c r="AA488" s="8">
        <f t="shared" si="206"/>
        <v>11.1</v>
      </c>
      <c r="AB488" s="11">
        <v>1</v>
      </c>
      <c r="AC488" s="8">
        <f t="shared" ca="1" si="195"/>
        <v>50.8</v>
      </c>
      <c r="AD488" s="8">
        <v>1</v>
      </c>
      <c r="AE488" s="8">
        <f t="shared" ca="1" si="209"/>
        <v>50.8</v>
      </c>
      <c r="AF488" s="8">
        <v>1</v>
      </c>
      <c r="AG488" s="13">
        <f t="shared" ca="1" si="200"/>
        <v>50.8</v>
      </c>
      <c r="AH488" s="11">
        <v>0</v>
      </c>
      <c r="AI488" s="8"/>
      <c r="AJ488" s="8">
        <v>0</v>
      </c>
      <c r="AK488" s="8"/>
      <c r="AL488" s="8">
        <v>0</v>
      </c>
      <c r="AM488" s="13"/>
      <c r="AN488" s="11">
        <v>0</v>
      </c>
      <c r="AO488" s="8"/>
      <c r="AP488" s="8">
        <v>0</v>
      </c>
      <c r="AQ488" s="8"/>
      <c r="AR488" s="8">
        <v>0</v>
      </c>
      <c r="AS488" s="13"/>
      <c r="AZ488" s="13"/>
    </row>
    <row r="489" spans="2:52" x14ac:dyDescent="0.3">
      <c r="B489" s="28"/>
      <c r="C489" s="34">
        <v>45052.041666666701</v>
      </c>
      <c r="D489" s="11">
        <v>1</v>
      </c>
      <c r="E489" s="8">
        <f t="shared" si="194"/>
        <v>57.5</v>
      </c>
      <c r="F489" s="8">
        <v>1</v>
      </c>
      <c r="G489" s="8">
        <f t="shared" si="207"/>
        <v>57.5</v>
      </c>
      <c r="H489" s="8">
        <v>1</v>
      </c>
      <c r="I489" s="8">
        <f t="shared" si="199"/>
        <v>57.5</v>
      </c>
      <c r="J489" s="11">
        <v>1</v>
      </c>
      <c r="K489" s="8">
        <f t="shared" si="197"/>
        <v>25</v>
      </c>
      <c r="L489" s="8">
        <v>1</v>
      </c>
      <c r="M489" s="8">
        <f t="shared" si="204"/>
        <v>25</v>
      </c>
      <c r="N489" s="8">
        <v>1</v>
      </c>
      <c r="O489" s="13">
        <f t="shared" si="208"/>
        <v>25</v>
      </c>
      <c r="P489" s="8">
        <v>1</v>
      </c>
      <c r="Q489" s="8">
        <f t="shared" si="203"/>
        <v>14.4</v>
      </c>
      <c r="R489" s="8">
        <v>1</v>
      </c>
      <c r="S489" s="8">
        <f t="shared" si="210"/>
        <v>14.4</v>
      </c>
      <c r="T489" s="8">
        <v>1</v>
      </c>
      <c r="U489" s="8">
        <f t="shared" si="205"/>
        <v>14.4</v>
      </c>
      <c r="V489" s="11">
        <v>1</v>
      </c>
      <c r="W489" s="8">
        <f t="shared" si="202"/>
        <v>11.1</v>
      </c>
      <c r="X489" s="8">
        <v>1</v>
      </c>
      <c r="Y489" s="8">
        <f t="shared" si="201"/>
        <v>11.1</v>
      </c>
      <c r="Z489" s="8">
        <v>1</v>
      </c>
      <c r="AA489" s="8">
        <f t="shared" si="206"/>
        <v>11.1</v>
      </c>
      <c r="AB489" s="11">
        <v>1</v>
      </c>
      <c r="AC489" s="8">
        <f t="shared" ca="1" si="195"/>
        <v>50.8</v>
      </c>
      <c r="AD489" s="8">
        <v>1</v>
      </c>
      <c r="AE489" s="8">
        <f t="shared" ca="1" si="209"/>
        <v>50.8</v>
      </c>
      <c r="AF489" s="8">
        <v>1</v>
      </c>
      <c r="AG489" s="13">
        <f t="shared" ca="1" si="200"/>
        <v>50.8</v>
      </c>
      <c r="AH489" s="11">
        <v>0</v>
      </c>
      <c r="AI489" s="8"/>
      <c r="AJ489" s="8">
        <v>0</v>
      </c>
      <c r="AK489" s="8"/>
      <c r="AL489" s="8">
        <v>0</v>
      </c>
      <c r="AM489" s="13"/>
      <c r="AN489" s="11">
        <v>0</v>
      </c>
      <c r="AO489" s="8"/>
      <c r="AP489" s="8">
        <v>0</v>
      </c>
      <c r="AQ489" s="8"/>
      <c r="AR489" s="8">
        <v>0</v>
      </c>
      <c r="AS489" s="13"/>
      <c r="AZ489" s="13"/>
    </row>
    <row r="490" spans="2:52" x14ac:dyDescent="0.3">
      <c r="B490" s="28"/>
      <c r="C490" s="34">
        <v>45052.052083333299</v>
      </c>
      <c r="D490" s="11">
        <v>1</v>
      </c>
      <c r="E490" s="8">
        <f t="shared" si="194"/>
        <v>57.5</v>
      </c>
      <c r="F490" s="8">
        <v>1</v>
      </c>
      <c r="G490" s="8">
        <f t="shared" si="207"/>
        <v>57.5</v>
      </c>
      <c r="H490" s="8">
        <v>1</v>
      </c>
      <c r="I490" s="8">
        <f t="shared" si="199"/>
        <v>57.5</v>
      </c>
      <c r="J490" s="11">
        <v>1</v>
      </c>
      <c r="K490" s="8">
        <f t="shared" si="197"/>
        <v>25</v>
      </c>
      <c r="L490" s="8">
        <v>1</v>
      </c>
      <c r="M490" s="8">
        <f t="shared" si="204"/>
        <v>25</v>
      </c>
      <c r="N490" s="8">
        <v>1</v>
      </c>
      <c r="O490" s="13">
        <f t="shared" si="208"/>
        <v>25</v>
      </c>
      <c r="P490" s="8">
        <v>1</v>
      </c>
      <c r="Q490" s="8">
        <f t="shared" si="203"/>
        <v>14.4</v>
      </c>
      <c r="R490" s="8">
        <v>1</v>
      </c>
      <c r="S490" s="8">
        <f t="shared" si="210"/>
        <v>14.4</v>
      </c>
      <c r="T490" s="8">
        <v>1</v>
      </c>
      <c r="U490" s="8">
        <f t="shared" si="205"/>
        <v>14.4</v>
      </c>
      <c r="V490" s="11">
        <v>1</v>
      </c>
      <c r="W490" s="8">
        <f t="shared" si="202"/>
        <v>11.1</v>
      </c>
      <c r="X490" s="8">
        <v>1</v>
      </c>
      <c r="Y490" s="8">
        <f t="shared" si="201"/>
        <v>11.1</v>
      </c>
      <c r="Z490" s="8">
        <v>1</v>
      </c>
      <c r="AA490" s="8">
        <f t="shared" si="206"/>
        <v>11.1</v>
      </c>
      <c r="AB490" s="11">
        <v>1</v>
      </c>
      <c r="AC490" s="8">
        <f t="shared" ca="1" si="195"/>
        <v>50.8</v>
      </c>
      <c r="AD490" s="8">
        <v>1</v>
      </c>
      <c r="AE490" s="8">
        <f t="shared" ca="1" si="209"/>
        <v>50.8</v>
      </c>
      <c r="AF490" s="8">
        <v>1</v>
      </c>
      <c r="AG490" s="13">
        <f t="shared" ca="1" si="200"/>
        <v>50.8</v>
      </c>
      <c r="AH490" s="11">
        <v>0</v>
      </c>
      <c r="AI490" s="8"/>
      <c r="AJ490" s="8">
        <v>0</v>
      </c>
      <c r="AK490" s="8"/>
      <c r="AL490" s="8">
        <v>0</v>
      </c>
      <c r="AM490" s="13"/>
      <c r="AN490" s="11">
        <v>0</v>
      </c>
      <c r="AO490" s="8"/>
      <c r="AP490" s="8">
        <v>0</v>
      </c>
      <c r="AQ490" s="8"/>
      <c r="AR490" s="8">
        <v>0</v>
      </c>
      <c r="AS490" s="13"/>
      <c r="AZ490" s="13"/>
    </row>
    <row r="491" spans="2:52" x14ac:dyDescent="0.3">
      <c r="B491" s="28"/>
      <c r="C491" s="34">
        <v>45052.0625</v>
      </c>
      <c r="D491" s="11">
        <v>1</v>
      </c>
      <c r="E491" s="8">
        <f t="shared" ref="E491:E522" si="211">MIN(E490+$B$3/4,$F$3)</f>
        <v>57.5</v>
      </c>
      <c r="F491" s="8">
        <v>1</v>
      </c>
      <c r="G491" s="8">
        <f t="shared" si="207"/>
        <v>57.5</v>
      </c>
      <c r="H491" s="8">
        <v>1</v>
      </c>
      <c r="I491" s="8">
        <f t="shared" si="199"/>
        <v>57.5</v>
      </c>
      <c r="J491" s="11">
        <v>1</v>
      </c>
      <c r="K491" s="8">
        <f t="shared" si="197"/>
        <v>25</v>
      </c>
      <c r="L491" s="8">
        <v>1</v>
      </c>
      <c r="M491" s="8">
        <f t="shared" si="204"/>
        <v>25</v>
      </c>
      <c r="N491" s="8">
        <v>1</v>
      </c>
      <c r="O491" s="13">
        <f t="shared" si="208"/>
        <v>25</v>
      </c>
      <c r="P491" s="8">
        <v>1</v>
      </c>
      <c r="Q491" s="8">
        <f t="shared" si="203"/>
        <v>14.4</v>
      </c>
      <c r="R491" s="8">
        <v>1</v>
      </c>
      <c r="S491" s="8">
        <f t="shared" si="210"/>
        <v>14.4</v>
      </c>
      <c r="T491" s="8">
        <v>1</v>
      </c>
      <c r="U491" s="8">
        <f t="shared" si="205"/>
        <v>14.4</v>
      </c>
      <c r="V491" s="11">
        <v>1</v>
      </c>
      <c r="W491" s="8">
        <f t="shared" si="202"/>
        <v>11.1</v>
      </c>
      <c r="X491" s="8">
        <v>1</v>
      </c>
      <c r="Y491" s="8">
        <f t="shared" si="201"/>
        <v>11.1</v>
      </c>
      <c r="Z491" s="8">
        <v>1</v>
      </c>
      <c r="AA491" s="8">
        <f t="shared" si="206"/>
        <v>11.1</v>
      </c>
      <c r="AB491" s="11">
        <v>1</v>
      </c>
      <c r="AC491" s="8">
        <f t="shared" ref="AC491:AC525" ca="1" si="212">MIN(AC490+$B$3/4,$AD$3)</f>
        <v>50.8</v>
      </c>
      <c r="AD491" s="8">
        <v>1</v>
      </c>
      <c r="AE491" s="8">
        <f t="shared" ca="1" si="209"/>
        <v>50.8</v>
      </c>
      <c r="AF491" s="8">
        <v>1</v>
      </c>
      <c r="AG491" s="13">
        <f t="shared" ca="1" si="200"/>
        <v>50.8</v>
      </c>
      <c r="AH491" s="11">
        <v>0</v>
      </c>
      <c r="AI491" s="8"/>
      <c r="AJ491" s="8">
        <v>0</v>
      </c>
      <c r="AK491" s="8"/>
      <c r="AL491" s="8">
        <v>0</v>
      </c>
      <c r="AM491" s="13"/>
      <c r="AN491" s="11">
        <v>0</v>
      </c>
      <c r="AO491" s="8"/>
      <c r="AP491" s="8">
        <v>0</v>
      </c>
      <c r="AQ491" s="8"/>
      <c r="AR491" s="8">
        <v>0</v>
      </c>
      <c r="AS491" s="13"/>
      <c r="AZ491" s="13"/>
    </row>
    <row r="492" spans="2:52" x14ac:dyDescent="0.3">
      <c r="B492" s="28"/>
      <c r="C492" s="34">
        <v>45052.072916666599</v>
      </c>
      <c r="D492" s="11">
        <v>1</v>
      </c>
      <c r="E492" s="8">
        <f t="shared" si="211"/>
        <v>57.5</v>
      </c>
      <c r="F492" s="8">
        <v>1</v>
      </c>
      <c r="G492" s="8">
        <f t="shared" si="207"/>
        <v>57.5</v>
      </c>
      <c r="H492" s="8">
        <v>1</v>
      </c>
      <c r="I492" s="8">
        <f t="shared" si="199"/>
        <v>57.5</v>
      </c>
      <c r="J492" s="11">
        <v>1</v>
      </c>
      <c r="K492" s="8">
        <f t="shared" ref="K492:K524" si="213">MIN(K491+$B$3/4,$L$3)</f>
        <v>25</v>
      </c>
      <c r="L492" s="8">
        <v>1</v>
      </c>
      <c r="M492" s="8">
        <f t="shared" si="204"/>
        <v>25</v>
      </c>
      <c r="N492" s="8">
        <v>1</v>
      </c>
      <c r="O492" s="13">
        <f t="shared" si="208"/>
        <v>25</v>
      </c>
      <c r="P492" s="8">
        <v>1</v>
      </c>
      <c r="Q492" s="8">
        <f t="shared" si="203"/>
        <v>14.4</v>
      </c>
      <c r="R492" s="8">
        <v>1</v>
      </c>
      <c r="S492" s="8">
        <f t="shared" si="210"/>
        <v>14.4</v>
      </c>
      <c r="T492" s="8">
        <v>1</v>
      </c>
      <c r="U492" s="8">
        <f t="shared" si="205"/>
        <v>14.4</v>
      </c>
      <c r="V492" s="11">
        <v>1</v>
      </c>
      <c r="W492" s="8">
        <f t="shared" si="202"/>
        <v>11.1</v>
      </c>
      <c r="X492" s="8">
        <v>1</v>
      </c>
      <c r="Y492" s="8">
        <f t="shared" si="201"/>
        <v>11.1</v>
      </c>
      <c r="Z492" s="8">
        <v>1</v>
      </c>
      <c r="AA492" s="8">
        <f t="shared" si="206"/>
        <v>11.1</v>
      </c>
      <c r="AB492" s="11">
        <v>1</v>
      </c>
      <c r="AC492" s="8">
        <f t="shared" ca="1" si="212"/>
        <v>50.8</v>
      </c>
      <c r="AD492" s="8">
        <v>1</v>
      </c>
      <c r="AE492" s="8">
        <f t="shared" ca="1" si="209"/>
        <v>50.8</v>
      </c>
      <c r="AF492" s="8">
        <v>1</v>
      </c>
      <c r="AG492" s="13">
        <f t="shared" ca="1" si="200"/>
        <v>50.8</v>
      </c>
      <c r="AH492" s="11">
        <v>0</v>
      </c>
      <c r="AI492" s="8"/>
      <c r="AJ492" s="8">
        <v>0</v>
      </c>
      <c r="AK492" s="8"/>
      <c r="AL492" s="8">
        <v>0</v>
      </c>
      <c r="AM492" s="13"/>
      <c r="AN492" s="11">
        <v>0</v>
      </c>
      <c r="AO492" s="8"/>
      <c r="AP492" s="8">
        <v>0</v>
      </c>
      <c r="AQ492" s="8"/>
      <c r="AR492" s="8">
        <v>0</v>
      </c>
      <c r="AS492" s="13"/>
      <c r="AZ492" s="13"/>
    </row>
    <row r="493" spans="2:52" x14ac:dyDescent="0.3">
      <c r="B493" s="28"/>
      <c r="C493" s="34">
        <v>45052.083333333299</v>
      </c>
      <c r="D493" s="11">
        <v>1</v>
      </c>
      <c r="E493" s="8">
        <f t="shared" si="211"/>
        <v>57.5</v>
      </c>
      <c r="F493" s="8">
        <v>1</v>
      </c>
      <c r="G493" s="8">
        <f t="shared" si="207"/>
        <v>57.5</v>
      </c>
      <c r="H493" s="8">
        <v>1</v>
      </c>
      <c r="I493" s="8">
        <f t="shared" ref="I493:I526" si="214">MIN(I492+$B$3/4,$F$3)</f>
        <v>57.5</v>
      </c>
      <c r="J493" s="11">
        <v>1</v>
      </c>
      <c r="K493" s="8">
        <f t="shared" si="213"/>
        <v>25</v>
      </c>
      <c r="L493" s="8">
        <v>1</v>
      </c>
      <c r="M493" s="8">
        <f t="shared" si="204"/>
        <v>25</v>
      </c>
      <c r="N493" s="8">
        <v>1</v>
      </c>
      <c r="O493" s="13">
        <f t="shared" si="208"/>
        <v>25</v>
      </c>
      <c r="P493" s="8">
        <v>1</v>
      </c>
      <c r="Q493" s="8">
        <f t="shared" si="203"/>
        <v>14.4</v>
      </c>
      <c r="R493" s="8">
        <v>1</v>
      </c>
      <c r="S493" s="8">
        <f t="shared" si="210"/>
        <v>14.4</v>
      </c>
      <c r="T493" s="8">
        <v>1</v>
      </c>
      <c r="U493" s="8">
        <f t="shared" si="205"/>
        <v>14.4</v>
      </c>
      <c r="V493" s="11">
        <v>1</v>
      </c>
      <c r="W493" s="8">
        <f t="shared" si="202"/>
        <v>11.1</v>
      </c>
      <c r="X493" s="8">
        <v>1</v>
      </c>
      <c r="Y493" s="8">
        <f t="shared" si="201"/>
        <v>11.1</v>
      </c>
      <c r="Z493" s="8">
        <v>1</v>
      </c>
      <c r="AA493" s="8">
        <f t="shared" si="206"/>
        <v>11.1</v>
      </c>
      <c r="AB493" s="11">
        <v>1</v>
      </c>
      <c r="AC493" s="8">
        <f t="shared" ca="1" si="212"/>
        <v>50.8</v>
      </c>
      <c r="AD493" s="8">
        <v>1</v>
      </c>
      <c r="AE493" s="8">
        <f t="shared" ca="1" si="209"/>
        <v>50.8</v>
      </c>
      <c r="AF493" s="8">
        <v>1</v>
      </c>
      <c r="AG493" s="13">
        <f t="shared" ref="AG493:AG524" ca="1" si="215">MIN(AG492+$B$3/4,$AD$3)</f>
        <v>50.8</v>
      </c>
      <c r="AH493" s="11">
        <v>0</v>
      </c>
      <c r="AI493" s="8"/>
      <c r="AJ493" s="8">
        <v>0</v>
      </c>
      <c r="AK493" s="8"/>
      <c r="AL493" s="8">
        <v>0</v>
      </c>
      <c r="AM493" s="13"/>
      <c r="AN493" s="11">
        <v>0</v>
      </c>
      <c r="AO493" s="8"/>
      <c r="AP493" s="8">
        <v>0</v>
      </c>
      <c r="AQ493" s="8"/>
      <c r="AR493" s="8">
        <v>0</v>
      </c>
      <c r="AS493" s="13"/>
      <c r="AZ493" s="13"/>
    </row>
    <row r="494" spans="2:52" x14ac:dyDescent="0.3">
      <c r="B494" s="28"/>
      <c r="C494" s="34">
        <v>45052.09375</v>
      </c>
      <c r="D494" s="11">
        <v>1</v>
      </c>
      <c r="E494" s="8">
        <f t="shared" si="211"/>
        <v>57.5</v>
      </c>
      <c r="F494" s="8">
        <v>1</v>
      </c>
      <c r="G494" s="8">
        <f t="shared" si="207"/>
        <v>57.5</v>
      </c>
      <c r="H494" s="8">
        <v>1</v>
      </c>
      <c r="I494" s="8">
        <f t="shared" si="214"/>
        <v>57.5</v>
      </c>
      <c r="J494" s="11">
        <v>1</v>
      </c>
      <c r="K494" s="8">
        <f t="shared" si="213"/>
        <v>25</v>
      </c>
      <c r="L494" s="8">
        <v>1</v>
      </c>
      <c r="M494" s="8">
        <f t="shared" si="204"/>
        <v>25</v>
      </c>
      <c r="N494" s="8">
        <v>1</v>
      </c>
      <c r="O494" s="13">
        <f t="shared" si="208"/>
        <v>25</v>
      </c>
      <c r="P494" s="8">
        <v>1</v>
      </c>
      <c r="Q494" s="8">
        <f t="shared" si="203"/>
        <v>14.4</v>
      </c>
      <c r="R494" s="8">
        <v>1</v>
      </c>
      <c r="S494" s="8">
        <f t="shared" si="210"/>
        <v>14.4</v>
      </c>
      <c r="T494" s="8">
        <v>1</v>
      </c>
      <c r="U494" s="8">
        <f t="shared" si="205"/>
        <v>14.4</v>
      </c>
      <c r="V494" s="11">
        <v>1</v>
      </c>
      <c r="W494" s="8">
        <f t="shared" si="202"/>
        <v>11.1</v>
      </c>
      <c r="X494" s="8">
        <v>1</v>
      </c>
      <c r="Y494" s="8">
        <f t="shared" si="201"/>
        <v>11.1</v>
      </c>
      <c r="Z494" s="8">
        <v>1</v>
      </c>
      <c r="AA494" s="8">
        <f t="shared" si="206"/>
        <v>11.1</v>
      </c>
      <c r="AB494" s="11">
        <v>1</v>
      </c>
      <c r="AC494" s="8">
        <f t="shared" ca="1" si="212"/>
        <v>50.8</v>
      </c>
      <c r="AD494" s="8">
        <v>1</v>
      </c>
      <c r="AE494" s="8">
        <f t="shared" ca="1" si="209"/>
        <v>50.8</v>
      </c>
      <c r="AF494" s="8">
        <v>1</v>
      </c>
      <c r="AG494" s="13">
        <f t="shared" ca="1" si="215"/>
        <v>50.8</v>
      </c>
      <c r="AH494" s="11">
        <v>0</v>
      </c>
      <c r="AI494" s="8"/>
      <c r="AJ494" s="8">
        <v>0</v>
      </c>
      <c r="AK494" s="8"/>
      <c r="AL494" s="8">
        <v>0</v>
      </c>
      <c r="AM494" s="13"/>
      <c r="AN494" s="11">
        <v>0</v>
      </c>
      <c r="AO494" s="8"/>
      <c r="AP494" s="8">
        <v>0</v>
      </c>
      <c r="AQ494" s="8"/>
      <c r="AR494" s="8">
        <v>0</v>
      </c>
      <c r="AS494" s="13"/>
      <c r="AZ494" s="13"/>
    </row>
    <row r="495" spans="2:52" x14ac:dyDescent="0.3">
      <c r="B495" s="28"/>
      <c r="C495" s="34">
        <v>45052.104166666599</v>
      </c>
      <c r="D495" s="11">
        <v>1</v>
      </c>
      <c r="E495" s="8">
        <f t="shared" si="211"/>
        <v>57.5</v>
      </c>
      <c r="F495" s="8">
        <v>1</v>
      </c>
      <c r="G495" s="8">
        <f t="shared" si="207"/>
        <v>57.5</v>
      </c>
      <c r="H495" s="8">
        <v>1</v>
      </c>
      <c r="I495" s="8">
        <f t="shared" si="214"/>
        <v>57.5</v>
      </c>
      <c r="J495" s="11">
        <v>1</v>
      </c>
      <c r="K495" s="8">
        <f t="shared" si="213"/>
        <v>25</v>
      </c>
      <c r="L495" s="8">
        <v>1</v>
      </c>
      <c r="M495" s="8">
        <f t="shared" si="204"/>
        <v>25</v>
      </c>
      <c r="N495" s="8">
        <v>1</v>
      </c>
      <c r="O495" s="13">
        <f t="shared" si="208"/>
        <v>25</v>
      </c>
      <c r="P495" s="8">
        <v>1</v>
      </c>
      <c r="Q495" s="8">
        <f t="shared" si="203"/>
        <v>14.4</v>
      </c>
      <c r="R495" s="8">
        <v>1</v>
      </c>
      <c r="S495" s="8">
        <f t="shared" si="210"/>
        <v>14.4</v>
      </c>
      <c r="T495" s="8">
        <v>1</v>
      </c>
      <c r="U495" s="8">
        <f t="shared" si="205"/>
        <v>14.4</v>
      </c>
      <c r="V495" s="11">
        <v>1</v>
      </c>
      <c r="W495" s="8">
        <f t="shared" si="202"/>
        <v>11.1</v>
      </c>
      <c r="X495" s="8">
        <v>1</v>
      </c>
      <c r="Y495" s="8">
        <f t="shared" si="201"/>
        <v>11.1</v>
      </c>
      <c r="Z495" s="8">
        <v>1</v>
      </c>
      <c r="AA495" s="8">
        <f t="shared" si="206"/>
        <v>11.1</v>
      </c>
      <c r="AB495" s="11">
        <v>1</v>
      </c>
      <c r="AC495" s="8">
        <f t="shared" ca="1" si="212"/>
        <v>50.8</v>
      </c>
      <c r="AD495" s="8">
        <v>1</v>
      </c>
      <c r="AE495" s="8">
        <f t="shared" ca="1" si="209"/>
        <v>50.8</v>
      </c>
      <c r="AF495" s="8">
        <v>1</v>
      </c>
      <c r="AG495" s="13">
        <f t="shared" ca="1" si="215"/>
        <v>50.8</v>
      </c>
      <c r="AH495" s="11">
        <v>0</v>
      </c>
      <c r="AI495" s="8"/>
      <c r="AJ495" s="8">
        <v>0</v>
      </c>
      <c r="AK495" s="8"/>
      <c r="AL495" s="8">
        <v>0</v>
      </c>
      <c r="AM495" s="13"/>
      <c r="AN495" s="11">
        <v>0</v>
      </c>
      <c r="AO495" s="8"/>
      <c r="AP495" s="8">
        <v>0</v>
      </c>
      <c r="AQ495" s="8"/>
      <c r="AR495" s="8">
        <v>0</v>
      </c>
      <c r="AS495" s="13"/>
      <c r="AZ495" s="13"/>
    </row>
    <row r="496" spans="2:52" x14ac:dyDescent="0.3">
      <c r="B496" s="28"/>
      <c r="C496" s="34">
        <v>45052.114583333299</v>
      </c>
      <c r="D496" s="11">
        <v>1</v>
      </c>
      <c r="E496" s="8">
        <f t="shared" si="211"/>
        <v>57.5</v>
      </c>
      <c r="F496" s="8">
        <v>1</v>
      </c>
      <c r="G496" s="8">
        <f t="shared" si="207"/>
        <v>57.5</v>
      </c>
      <c r="H496" s="8">
        <v>1</v>
      </c>
      <c r="I496" s="8">
        <f t="shared" si="214"/>
        <v>57.5</v>
      </c>
      <c r="J496" s="11">
        <v>1</v>
      </c>
      <c r="K496" s="8">
        <f t="shared" si="213"/>
        <v>25</v>
      </c>
      <c r="L496" s="8">
        <v>1</v>
      </c>
      <c r="M496" s="8">
        <f t="shared" si="204"/>
        <v>25</v>
      </c>
      <c r="N496" s="8">
        <v>1</v>
      </c>
      <c r="O496" s="13">
        <f t="shared" si="208"/>
        <v>25</v>
      </c>
      <c r="P496" s="8">
        <v>1</v>
      </c>
      <c r="Q496" s="8">
        <f t="shared" si="203"/>
        <v>14.4</v>
      </c>
      <c r="R496" s="8">
        <v>1</v>
      </c>
      <c r="S496" s="8">
        <f t="shared" si="210"/>
        <v>14.4</v>
      </c>
      <c r="T496" s="8">
        <v>1</v>
      </c>
      <c r="U496" s="8">
        <f t="shared" si="205"/>
        <v>14.4</v>
      </c>
      <c r="V496" s="11">
        <v>1</v>
      </c>
      <c r="W496" s="8">
        <f t="shared" si="202"/>
        <v>11.1</v>
      </c>
      <c r="X496" s="8">
        <v>1</v>
      </c>
      <c r="Y496" s="8">
        <f t="shared" si="201"/>
        <v>11.1</v>
      </c>
      <c r="Z496" s="8">
        <v>1</v>
      </c>
      <c r="AA496" s="8">
        <f t="shared" si="206"/>
        <v>11.1</v>
      </c>
      <c r="AB496" s="11">
        <v>1</v>
      </c>
      <c r="AC496" s="8">
        <f t="shared" ca="1" si="212"/>
        <v>50.8</v>
      </c>
      <c r="AD496" s="8">
        <v>1</v>
      </c>
      <c r="AE496" s="8">
        <f t="shared" ca="1" si="209"/>
        <v>50.8</v>
      </c>
      <c r="AF496" s="8">
        <v>1</v>
      </c>
      <c r="AG496" s="13">
        <f t="shared" ca="1" si="215"/>
        <v>50.8</v>
      </c>
      <c r="AH496" s="11">
        <v>0</v>
      </c>
      <c r="AI496" s="8"/>
      <c r="AJ496" s="8">
        <v>0</v>
      </c>
      <c r="AK496" s="8"/>
      <c r="AL496" s="8">
        <v>0</v>
      </c>
      <c r="AM496" s="13"/>
      <c r="AN496" s="11">
        <v>0</v>
      </c>
      <c r="AO496" s="8"/>
      <c r="AP496" s="8">
        <v>0</v>
      </c>
      <c r="AQ496" s="8"/>
      <c r="AR496" s="8">
        <v>0</v>
      </c>
      <c r="AS496" s="13"/>
      <c r="AZ496" s="13"/>
    </row>
    <row r="497" spans="2:52" x14ac:dyDescent="0.3">
      <c r="B497" s="28"/>
      <c r="C497" s="34">
        <v>45052.125</v>
      </c>
      <c r="D497" s="11">
        <v>1</v>
      </c>
      <c r="E497" s="8">
        <f t="shared" si="211"/>
        <v>57.5</v>
      </c>
      <c r="F497" s="8">
        <v>1</v>
      </c>
      <c r="G497" s="8">
        <f t="shared" si="207"/>
        <v>57.5</v>
      </c>
      <c r="H497" s="8">
        <v>1</v>
      </c>
      <c r="I497" s="8">
        <f t="shared" si="214"/>
        <v>57.5</v>
      </c>
      <c r="J497" s="11">
        <v>1</v>
      </c>
      <c r="K497" s="8">
        <f t="shared" si="213"/>
        <v>25</v>
      </c>
      <c r="L497" s="8">
        <v>1</v>
      </c>
      <c r="M497" s="8">
        <f t="shared" si="204"/>
        <v>25</v>
      </c>
      <c r="N497" s="8">
        <v>1</v>
      </c>
      <c r="O497" s="13">
        <f t="shared" si="208"/>
        <v>25</v>
      </c>
      <c r="P497" s="8">
        <v>1</v>
      </c>
      <c r="Q497" s="8">
        <f t="shared" si="203"/>
        <v>14.4</v>
      </c>
      <c r="R497" s="8">
        <v>1</v>
      </c>
      <c r="S497" s="8">
        <f t="shared" si="210"/>
        <v>14.4</v>
      </c>
      <c r="T497" s="8">
        <v>1</v>
      </c>
      <c r="U497" s="8">
        <f t="shared" si="205"/>
        <v>14.4</v>
      </c>
      <c r="V497" s="11">
        <v>1</v>
      </c>
      <c r="W497" s="8">
        <f t="shared" si="202"/>
        <v>11.1</v>
      </c>
      <c r="X497" s="8">
        <v>1</v>
      </c>
      <c r="Y497" s="8">
        <f t="shared" si="201"/>
        <v>11.1</v>
      </c>
      <c r="Z497" s="8">
        <v>1</v>
      </c>
      <c r="AA497" s="8">
        <f t="shared" si="206"/>
        <v>11.1</v>
      </c>
      <c r="AB497" s="11">
        <v>1</v>
      </c>
      <c r="AC497" s="8">
        <f t="shared" ca="1" si="212"/>
        <v>50.8</v>
      </c>
      <c r="AD497" s="8">
        <v>1</v>
      </c>
      <c r="AE497" s="8">
        <f t="shared" ca="1" si="209"/>
        <v>50.8</v>
      </c>
      <c r="AF497" s="8">
        <v>1</v>
      </c>
      <c r="AG497" s="13">
        <f t="shared" ca="1" si="215"/>
        <v>50.8</v>
      </c>
      <c r="AH497" s="11">
        <v>0</v>
      </c>
      <c r="AI497" s="8"/>
      <c r="AJ497" s="8">
        <v>0</v>
      </c>
      <c r="AK497" s="8"/>
      <c r="AL497" s="8">
        <v>0</v>
      </c>
      <c r="AM497" s="13"/>
      <c r="AN497" s="11">
        <v>0</v>
      </c>
      <c r="AO497" s="8"/>
      <c r="AP497" s="8">
        <v>0</v>
      </c>
      <c r="AQ497" s="8"/>
      <c r="AR497" s="8">
        <v>0</v>
      </c>
      <c r="AS497" s="13"/>
      <c r="AZ497" s="13"/>
    </row>
    <row r="498" spans="2:52" x14ac:dyDescent="0.3">
      <c r="B498" s="28"/>
      <c r="C498" s="34">
        <v>45052.135416666599</v>
      </c>
      <c r="D498" s="11">
        <v>1</v>
      </c>
      <c r="E498" s="8">
        <f t="shared" si="211"/>
        <v>57.5</v>
      </c>
      <c r="F498" s="8">
        <v>1</v>
      </c>
      <c r="G498" s="8">
        <f t="shared" si="207"/>
        <v>57.5</v>
      </c>
      <c r="H498" s="8">
        <v>1</v>
      </c>
      <c r="I498" s="8">
        <f t="shared" si="214"/>
        <v>57.5</v>
      </c>
      <c r="J498" s="11">
        <v>1</v>
      </c>
      <c r="K498" s="8">
        <f t="shared" si="213"/>
        <v>25</v>
      </c>
      <c r="L498" s="8">
        <v>1</v>
      </c>
      <c r="M498" s="8">
        <f t="shared" si="204"/>
        <v>25</v>
      </c>
      <c r="N498" s="8">
        <v>1</v>
      </c>
      <c r="O498" s="13">
        <f t="shared" si="208"/>
        <v>25</v>
      </c>
      <c r="P498" s="8">
        <v>1</v>
      </c>
      <c r="Q498" s="8">
        <f t="shared" si="203"/>
        <v>14.4</v>
      </c>
      <c r="R498" s="8">
        <v>1</v>
      </c>
      <c r="S498" s="8">
        <f t="shared" si="210"/>
        <v>14.4</v>
      </c>
      <c r="T498" s="8">
        <v>1</v>
      </c>
      <c r="U498" s="8">
        <f t="shared" si="205"/>
        <v>14.4</v>
      </c>
      <c r="V498" s="11">
        <v>1</v>
      </c>
      <c r="W498" s="8">
        <f t="shared" si="202"/>
        <v>11.1</v>
      </c>
      <c r="X498" s="8">
        <v>1</v>
      </c>
      <c r="Y498" s="8">
        <f t="shared" si="201"/>
        <v>11.1</v>
      </c>
      <c r="Z498" s="8">
        <v>1</v>
      </c>
      <c r="AA498" s="8">
        <f t="shared" si="206"/>
        <v>11.1</v>
      </c>
      <c r="AB498" s="11">
        <v>1</v>
      </c>
      <c r="AC498" s="8">
        <f t="shared" ca="1" si="212"/>
        <v>50.8</v>
      </c>
      <c r="AD498" s="8">
        <v>1</v>
      </c>
      <c r="AE498" s="8">
        <f t="shared" ca="1" si="209"/>
        <v>50.8</v>
      </c>
      <c r="AF498" s="8">
        <v>1</v>
      </c>
      <c r="AG498" s="13">
        <f t="shared" ca="1" si="215"/>
        <v>50.8</v>
      </c>
      <c r="AH498" s="11">
        <v>0</v>
      </c>
      <c r="AI498" s="8"/>
      <c r="AJ498" s="8">
        <v>0</v>
      </c>
      <c r="AK498" s="8"/>
      <c r="AL498" s="8">
        <v>0</v>
      </c>
      <c r="AM498" s="13"/>
      <c r="AN498" s="11">
        <v>0</v>
      </c>
      <c r="AO498" s="8"/>
      <c r="AP498" s="8">
        <v>0</v>
      </c>
      <c r="AQ498" s="8"/>
      <c r="AR498" s="8">
        <v>0</v>
      </c>
      <c r="AS498" s="13"/>
      <c r="AZ498" s="13"/>
    </row>
    <row r="499" spans="2:52" x14ac:dyDescent="0.3">
      <c r="B499" s="28"/>
      <c r="C499" s="34">
        <v>45052.145833333299</v>
      </c>
      <c r="D499" s="11">
        <v>1</v>
      </c>
      <c r="E499" s="8">
        <f t="shared" si="211"/>
        <v>57.5</v>
      </c>
      <c r="F499" s="8">
        <v>1</v>
      </c>
      <c r="G499" s="8">
        <f t="shared" si="207"/>
        <v>57.5</v>
      </c>
      <c r="H499" s="8">
        <v>1</v>
      </c>
      <c r="I499" s="8">
        <f t="shared" si="214"/>
        <v>57.5</v>
      </c>
      <c r="J499" s="11">
        <v>1</v>
      </c>
      <c r="K499" s="8">
        <f t="shared" si="213"/>
        <v>25</v>
      </c>
      <c r="L499" s="8">
        <v>1</v>
      </c>
      <c r="M499" s="8">
        <f t="shared" si="204"/>
        <v>25</v>
      </c>
      <c r="N499" s="8">
        <v>1</v>
      </c>
      <c r="O499" s="13">
        <f t="shared" si="208"/>
        <v>25</v>
      </c>
      <c r="P499" s="8">
        <v>1</v>
      </c>
      <c r="Q499" s="8">
        <f t="shared" si="203"/>
        <v>14.4</v>
      </c>
      <c r="R499" s="8">
        <v>1</v>
      </c>
      <c r="S499" s="8">
        <f t="shared" si="210"/>
        <v>14.4</v>
      </c>
      <c r="T499" s="8">
        <v>1</v>
      </c>
      <c r="U499" s="8">
        <f t="shared" si="205"/>
        <v>14.4</v>
      </c>
      <c r="V499" s="11">
        <v>1</v>
      </c>
      <c r="W499" s="8">
        <f t="shared" si="202"/>
        <v>11.1</v>
      </c>
      <c r="X499" s="8">
        <v>1</v>
      </c>
      <c r="Y499" s="8">
        <f t="shared" si="201"/>
        <v>11.1</v>
      </c>
      <c r="Z499" s="8">
        <v>1</v>
      </c>
      <c r="AA499" s="8">
        <f t="shared" si="206"/>
        <v>11.1</v>
      </c>
      <c r="AB499" s="11">
        <v>1</v>
      </c>
      <c r="AC499" s="8">
        <f t="shared" ca="1" si="212"/>
        <v>50.8</v>
      </c>
      <c r="AD499" s="8">
        <v>1</v>
      </c>
      <c r="AE499" s="8">
        <f t="shared" ca="1" si="209"/>
        <v>50.8</v>
      </c>
      <c r="AF499" s="8">
        <v>1</v>
      </c>
      <c r="AG499" s="13">
        <f t="shared" ca="1" si="215"/>
        <v>50.8</v>
      </c>
      <c r="AH499" s="11">
        <v>0</v>
      </c>
      <c r="AI499" s="8"/>
      <c r="AJ499" s="8">
        <v>0</v>
      </c>
      <c r="AK499" s="8"/>
      <c r="AL499" s="8">
        <v>0</v>
      </c>
      <c r="AM499" s="13"/>
      <c r="AN499" s="11">
        <v>0</v>
      </c>
      <c r="AO499" s="8"/>
      <c r="AP499" s="8">
        <v>0</v>
      </c>
      <c r="AQ499" s="8"/>
      <c r="AR499" s="8">
        <v>0</v>
      </c>
      <c r="AS499" s="13"/>
      <c r="AZ499" s="13"/>
    </row>
    <row r="500" spans="2:52" x14ac:dyDescent="0.3">
      <c r="B500" s="28"/>
      <c r="C500" s="34">
        <v>45052.15625</v>
      </c>
      <c r="D500" s="11">
        <v>1</v>
      </c>
      <c r="E500" s="8">
        <f t="shared" si="211"/>
        <v>57.5</v>
      </c>
      <c r="F500" s="8">
        <v>1</v>
      </c>
      <c r="G500" s="8">
        <f t="shared" si="207"/>
        <v>57.5</v>
      </c>
      <c r="H500" s="8">
        <v>1</v>
      </c>
      <c r="I500" s="8">
        <f t="shared" si="214"/>
        <v>57.5</v>
      </c>
      <c r="J500" s="11">
        <v>1</v>
      </c>
      <c r="K500" s="8">
        <f t="shared" si="213"/>
        <v>25</v>
      </c>
      <c r="L500" s="8">
        <v>1</v>
      </c>
      <c r="M500" s="8">
        <f t="shared" si="204"/>
        <v>25</v>
      </c>
      <c r="N500" s="8">
        <v>1</v>
      </c>
      <c r="O500" s="13">
        <f t="shared" si="208"/>
        <v>25</v>
      </c>
      <c r="P500" s="8">
        <v>1</v>
      </c>
      <c r="Q500" s="8">
        <f t="shared" si="203"/>
        <v>14.4</v>
      </c>
      <c r="R500" s="8">
        <v>1</v>
      </c>
      <c r="S500" s="8">
        <f t="shared" si="210"/>
        <v>14.4</v>
      </c>
      <c r="T500" s="8">
        <v>1</v>
      </c>
      <c r="U500" s="8">
        <f t="shared" si="205"/>
        <v>14.4</v>
      </c>
      <c r="V500" s="11">
        <v>1</v>
      </c>
      <c r="W500" s="8">
        <f t="shared" si="202"/>
        <v>11.1</v>
      </c>
      <c r="X500" s="8">
        <v>1</v>
      </c>
      <c r="Y500" s="8">
        <f t="shared" si="201"/>
        <v>11.1</v>
      </c>
      <c r="Z500" s="8">
        <v>1</v>
      </c>
      <c r="AA500" s="8">
        <f t="shared" si="206"/>
        <v>11.1</v>
      </c>
      <c r="AB500" s="11">
        <v>1</v>
      </c>
      <c r="AC500" s="8">
        <f t="shared" ca="1" si="212"/>
        <v>50.8</v>
      </c>
      <c r="AD500" s="8">
        <v>1</v>
      </c>
      <c r="AE500" s="8">
        <f t="shared" ca="1" si="209"/>
        <v>50.8</v>
      </c>
      <c r="AF500" s="8">
        <v>1</v>
      </c>
      <c r="AG500" s="13">
        <f t="shared" ca="1" si="215"/>
        <v>50.8</v>
      </c>
      <c r="AH500" s="11">
        <v>0</v>
      </c>
      <c r="AI500" s="8"/>
      <c r="AJ500" s="8">
        <v>0</v>
      </c>
      <c r="AK500" s="8"/>
      <c r="AL500" s="8">
        <v>0</v>
      </c>
      <c r="AM500" s="13"/>
      <c r="AN500" s="11">
        <v>0</v>
      </c>
      <c r="AO500" s="8"/>
      <c r="AP500" s="8">
        <v>0</v>
      </c>
      <c r="AQ500" s="8"/>
      <c r="AR500" s="8">
        <v>0</v>
      </c>
      <c r="AS500" s="13"/>
      <c r="AZ500" s="13"/>
    </row>
    <row r="501" spans="2:52" x14ac:dyDescent="0.3">
      <c r="B501" s="28"/>
      <c r="C501" s="34">
        <v>45052.166666666599</v>
      </c>
      <c r="D501" s="11">
        <v>1</v>
      </c>
      <c r="E501" s="8">
        <f t="shared" si="211"/>
        <v>57.5</v>
      </c>
      <c r="F501" s="8">
        <v>1</v>
      </c>
      <c r="G501" s="8">
        <f t="shared" si="207"/>
        <v>57.5</v>
      </c>
      <c r="H501" s="8">
        <v>1</v>
      </c>
      <c r="I501" s="8">
        <f t="shared" si="214"/>
        <v>57.5</v>
      </c>
      <c r="J501" s="11">
        <v>1</v>
      </c>
      <c r="K501" s="8">
        <f t="shared" si="213"/>
        <v>25</v>
      </c>
      <c r="L501" s="8">
        <v>1</v>
      </c>
      <c r="M501" s="8">
        <f t="shared" si="204"/>
        <v>25</v>
      </c>
      <c r="N501" s="8">
        <v>1</v>
      </c>
      <c r="O501" s="13">
        <f t="shared" si="208"/>
        <v>25</v>
      </c>
      <c r="P501" s="8">
        <v>1</v>
      </c>
      <c r="Q501" s="8">
        <f t="shared" si="203"/>
        <v>14.4</v>
      </c>
      <c r="R501" s="8">
        <v>1</v>
      </c>
      <c r="S501" s="8">
        <f t="shared" si="210"/>
        <v>14.4</v>
      </c>
      <c r="T501" s="8">
        <v>1</v>
      </c>
      <c r="U501" s="8">
        <f t="shared" si="205"/>
        <v>14.4</v>
      </c>
      <c r="V501" s="11">
        <v>1</v>
      </c>
      <c r="W501" s="8">
        <f t="shared" si="202"/>
        <v>11.1</v>
      </c>
      <c r="X501" s="8">
        <v>1</v>
      </c>
      <c r="Y501" s="8">
        <f t="shared" si="201"/>
        <v>11.1</v>
      </c>
      <c r="Z501" s="8">
        <v>1</v>
      </c>
      <c r="AA501" s="8">
        <f t="shared" si="206"/>
        <v>11.1</v>
      </c>
      <c r="AB501" s="11">
        <v>1</v>
      </c>
      <c r="AC501" s="8">
        <f t="shared" ca="1" si="212"/>
        <v>50.8</v>
      </c>
      <c r="AD501" s="8">
        <v>1</v>
      </c>
      <c r="AE501" s="8">
        <f t="shared" ca="1" si="209"/>
        <v>50.8</v>
      </c>
      <c r="AF501" s="8">
        <v>1</v>
      </c>
      <c r="AG501" s="13">
        <f t="shared" ca="1" si="215"/>
        <v>50.8</v>
      </c>
      <c r="AH501" s="11">
        <v>0</v>
      </c>
      <c r="AI501" s="8"/>
      <c r="AJ501" s="8">
        <v>0</v>
      </c>
      <c r="AK501" s="8"/>
      <c r="AL501" s="8">
        <v>0</v>
      </c>
      <c r="AM501" s="13"/>
      <c r="AN501" s="11">
        <v>0</v>
      </c>
      <c r="AO501" s="8"/>
      <c r="AP501" s="8">
        <v>0</v>
      </c>
      <c r="AQ501" s="8"/>
      <c r="AR501" s="8">
        <v>0</v>
      </c>
      <c r="AS501" s="13"/>
      <c r="AZ501" s="13"/>
    </row>
    <row r="502" spans="2:52" x14ac:dyDescent="0.3">
      <c r="B502" s="28"/>
      <c r="C502" s="34">
        <v>45052.177083333299</v>
      </c>
      <c r="D502" s="11">
        <v>1</v>
      </c>
      <c r="E502" s="8">
        <f t="shared" si="211"/>
        <v>57.5</v>
      </c>
      <c r="F502" s="8">
        <v>1</v>
      </c>
      <c r="G502" s="8">
        <f t="shared" si="207"/>
        <v>57.5</v>
      </c>
      <c r="H502" s="8">
        <v>1</v>
      </c>
      <c r="I502" s="8">
        <f t="shared" si="214"/>
        <v>57.5</v>
      </c>
      <c r="J502" s="11">
        <v>1</v>
      </c>
      <c r="K502" s="8">
        <f t="shared" si="213"/>
        <v>25</v>
      </c>
      <c r="L502" s="8">
        <v>1</v>
      </c>
      <c r="M502" s="8">
        <f t="shared" si="204"/>
        <v>25</v>
      </c>
      <c r="N502" s="8">
        <v>1</v>
      </c>
      <c r="O502" s="13">
        <f t="shared" si="208"/>
        <v>25</v>
      </c>
      <c r="P502" s="8">
        <v>1</v>
      </c>
      <c r="Q502" s="8">
        <f t="shared" si="203"/>
        <v>14.4</v>
      </c>
      <c r="R502" s="8">
        <v>1</v>
      </c>
      <c r="S502" s="8">
        <f t="shared" si="210"/>
        <v>14.4</v>
      </c>
      <c r="T502" s="8">
        <v>1</v>
      </c>
      <c r="U502" s="8">
        <f t="shared" si="205"/>
        <v>14.4</v>
      </c>
      <c r="V502" s="11">
        <v>1</v>
      </c>
      <c r="W502" s="8">
        <f t="shared" si="202"/>
        <v>11.1</v>
      </c>
      <c r="X502" s="8">
        <v>1</v>
      </c>
      <c r="Y502" s="8">
        <f t="shared" si="201"/>
        <v>11.1</v>
      </c>
      <c r="Z502" s="8">
        <v>1</v>
      </c>
      <c r="AA502" s="8">
        <f t="shared" si="206"/>
        <v>11.1</v>
      </c>
      <c r="AB502" s="11">
        <v>1</v>
      </c>
      <c r="AC502" s="8">
        <f t="shared" ca="1" si="212"/>
        <v>50.8</v>
      </c>
      <c r="AD502" s="8">
        <v>1</v>
      </c>
      <c r="AE502" s="8">
        <f t="shared" ca="1" si="209"/>
        <v>50.8</v>
      </c>
      <c r="AF502" s="8">
        <v>1</v>
      </c>
      <c r="AG502" s="13">
        <f t="shared" ca="1" si="215"/>
        <v>50.8</v>
      </c>
      <c r="AH502" s="11">
        <v>0</v>
      </c>
      <c r="AI502" s="8"/>
      <c r="AJ502" s="8">
        <v>0</v>
      </c>
      <c r="AK502" s="8"/>
      <c r="AL502" s="8">
        <v>0</v>
      </c>
      <c r="AM502" s="13"/>
      <c r="AN502" s="11">
        <v>0</v>
      </c>
      <c r="AO502" s="8"/>
      <c r="AP502" s="8">
        <v>0</v>
      </c>
      <c r="AQ502" s="8"/>
      <c r="AR502" s="8">
        <v>0</v>
      </c>
      <c r="AS502" s="13"/>
      <c r="AZ502" s="13"/>
    </row>
    <row r="503" spans="2:52" x14ac:dyDescent="0.3">
      <c r="B503" s="28"/>
      <c r="C503" s="34">
        <v>45052.1875</v>
      </c>
      <c r="D503" s="11">
        <v>1</v>
      </c>
      <c r="E503" s="8">
        <f t="shared" si="211"/>
        <v>57.5</v>
      </c>
      <c r="F503" s="8">
        <v>1</v>
      </c>
      <c r="G503" s="8">
        <f t="shared" si="207"/>
        <v>57.5</v>
      </c>
      <c r="H503" s="8">
        <v>1</v>
      </c>
      <c r="I503" s="8">
        <f t="shared" si="214"/>
        <v>57.5</v>
      </c>
      <c r="J503" s="11">
        <v>1</v>
      </c>
      <c r="K503" s="8">
        <f t="shared" si="213"/>
        <v>25</v>
      </c>
      <c r="L503" s="8">
        <v>1</v>
      </c>
      <c r="M503" s="8">
        <f t="shared" si="204"/>
        <v>25</v>
      </c>
      <c r="N503" s="8">
        <v>1</v>
      </c>
      <c r="O503" s="13">
        <f t="shared" si="208"/>
        <v>25</v>
      </c>
      <c r="P503" s="8">
        <v>1</v>
      </c>
      <c r="Q503" s="8">
        <f t="shared" si="203"/>
        <v>14.4</v>
      </c>
      <c r="R503" s="8">
        <v>1</v>
      </c>
      <c r="S503" s="8">
        <f t="shared" si="210"/>
        <v>14.4</v>
      </c>
      <c r="T503" s="8">
        <v>1</v>
      </c>
      <c r="U503" s="8">
        <f t="shared" si="205"/>
        <v>14.4</v>
      </c>
      <c r="V503" s="11">
        <v>1</v>
      </c>
      <c r="W503" s="8">
        <f t="shared" si="202"/>
        <v>11.1</v>
      </c>
      <c r="X503" s="8">
        <v>1</v>
      </c>
      <c r="Y503" s="8">
        <f t="shared" si="201"/>
        <v>11.1</v>
      </c>
      <c r="Z503" s="8">
        <v>1</v>
      </c>
      <c r="AA503" s="8">
        <f t="shared" si="206"/>
        <v>11.1</v>
      </c>
      <c r="AB503" s="11">
        <v>1</v>
      </c>
      <c r="AC503" s="8">
        <f t="shared" ca="1" si="212"/>
        <v>50.8</v>
      </c>
      <c r="AD503" s="8">
        <v>1</v>
      </c>
      <c r="AE503" s="8">
        <f t="shared" ca="1" si="209"/>
        <v>50.8</v>
      </c>
      <c r="AF503" s="8">
        <v>1</v>
      </c>
      <c r="AG503" s="13">
        <f t="shared" ca="1" si="215"/>
        <v>50.8</v>
      </c>
      <c r="AH503" s="11">
        <v>0</v>
      </c>
      <c r="AI503" s="8"/>
      <c r="AJ503" s="8">
        <v>0</v>
      </c>
      <c r="AK503" s="8"/>
      <c r="AL503" s="8">
        <v>0</v>
      </c>
      <c r="AM503" s="13"/>
      <c r="AN503" s="11">
        <v>0</v>
      </c>
      <c r="AO503" s="8"/>
      <c r="AP503" s="8">
        <v>0</v>
      </c>
      <c r="AQ503" s="8"/>
      <c r="AR503" s="8">
        <v>0</v>
      </c>
      <c r="AS503" s="13"/>
      <c r="AZ503" s="13"/>
    </row>
    <row r="504" spans="2:52" x14ac:dyDescent="0.3">
      <c r="B504" s="28"/>
      <c r="C504" s="34">
        <v>45052.197916666599</v>
      </c>
      <c r="D504" s="11">
        <v>1</v>
      </c>
      <c r="E504" s="8">
        <f t="shared" si="211"/>
        <v>57.5</v>
      </c>
      <c r="F504" s="8">
        <v>1</v>
      </c>
      <c r="G504" s="8">
        <f t="shared" si="207"/>
        <v>57.5</v>
      </c>
      <c r="H504" s="8">
        <v>1</v>
      </c>
      <c r="I504" s="8">
        <f t="shared" si="214"/>
        <v>57.5</v>
      </c>
      <c r="J504" s="11">
        <v>1</v>
      </c>
      <c r="K504" s="8">
        <f t="shared" si="213"/>
        <v>25</v>
      </c>
      <c r="L504" s="8">
        <v>1</v>
      </c>
      <c r="M504" s="8">
        <f t="shared" si="204"/>
        <v>25</v>
      </c>
      <c r="N504" s="8">
        <v>1</v>
      </c>
      <c r="O504" s="13">
        <f t="shared" si="208"/>
        <v>25</v>
      </c>
      <c r="P504" s="8">
        <v>1</v>
      </c>
      <c r="Q504" s="8">
        <f t="shared" si="203"/>
        <v>14.4</v>
      </c>
      <c r="R504" s="8">
        <v>1</v>
      </c>
      <c r="S504" s="8">
        <f t="shared" si="210"/>
        <v>14.4</v>
      </c>
      <c r="T504" s="8">
        <v>1</v>
      </c>
      <c r="U504" s="8">
        <f t="shared" si="205"/>
        <v>14.4</v>
      </c>
      <c r="V504" s="11">
        <v>1</v>
      </c>
      <c r="W504" s="8">
        <f t="shared" ref="W504:W535" si="216">MIN(W503+$B$3/4,$X$3)</f>
        <v>11.1</v>
      </c>
      <c r="X504" s="8">
        <v>1</v>
      </c>
      <c r="Y504" s="8">
        <f t="shared" si="201"/>
        <v>11.1</v>
      </c>
      <c r="Z504" s="8">
        <v>1</v>
      </c>
      <c r="AA504" s="8">
        <f t="shared" si="206"/>
        <v>11.1</v>
      </c>
      <c r="AB504" s="11">
        <v>1</v>
      </c>
      <c r="AC504" s="8">
        <f t="shared" ca="1" si="212"/>
        <v>50.8</v>
      </c>
      <c r="AD504" s="8">
        <v>1</v>
      </c>
      <c r="AE504" s="8">
        <f t="shared" ca="1" si="209"/>
        <v>50.8</v>
      </c>
      <c r="AF504" s="8">
        <v>1</v>
      </c>
      <c r="AG504" s="13">
        <f t="shared" ca="1" si="215"/>
        <v>50.8</v>
      </c>
      <c r="AH504" s="11">
        <v>0</v>
      </c>
      <c r="AI504" s="8"/>
      <c r="AJ504" s="8">
        <v>0</v>
      </c>
      <c r="AK504" s="8"/>
      <c r="AL504" s="8">
        <v>0</v>
      </c>
      <c r="AM504" s="13"/>
      <c r="AN504" s="11">
        <v>0</v>
      </c>
      <c r="AO504" s="8"/>
      <c r="AP504" s="8">
        <v>0</v>
      </c>
      <c r="AQ504" s="8"/>
      <c r="AR504" s="8">
        <v>0</v>
      </c>
      <c r="AS504" s="13"/>
      <c r="AZ504" s="13"/>
    </row>
    <row r="505" spans="2:52" x14ac:dyDescent="0.3">
      <c r="B505" s="28"/>
      <c r="C505" s="34">
        <v>45052.208333333299</v>
      </c>
      <c r="D505" s="11">
        <v>1</v>
      </c>
      <c r="E505" s="8">
        <f t="shared" si="211"/>
        <v>57.5</v>
      </c>
      <c r="F505" s="8">
        <v>1</v>
      </c>
      <c r="G505" s="8">
        <f t="shared" si="207"/>
        <v>57.5</v>
      </c>
      <c r="H505" s="8">
        <v>1</v>
      </c>
      <c r="I505" s="8">
        <f t="shared" si="214"/>
        <v>57.5</v>
      </c>
      <c r="J505" s="11">
        <v>1</v>
      </c>
      <c r="K505" s="8">
        <f t="shared" si="213"/>
        <v>25</v>
      </c>
      <c r="L505" s="8">
        <v>1</v>
      </c>
      <c r="M505" s="8">
        <f t="shared" si="204"/>
        <v>25</v>
      </c>
      <c r="N505" s="8">
        <v>1</v>
      </c>
      <c r="O505" s="13">
        <f t="shared" si="208"/>
        <v>25</v>
      </c>
      <c r="P505" s="8">
        <v>1</v>
      </c>
      <c r="Q505" s="8">
        <f t="shared" si="203"/>
        <v>14.4</v>
      </c>
      <c r="R505" s="8">
        <v>1</v>
      </c>
      <c r="S505" s="8">
        <f t="shared" si="210"/>
        <v>14.4</v>
      </c>
      <c r="T505" s="8">
        <v>1</v>
      </c>
      <c r="U505" s="8">
        <f t="shared" si="205"/>
        <v>14.4</v>
      </c>
      <c r="V505" s="11">
        <v>1</v>
      </c>
      <c r="W505" s="8">
        <f t="shared" si="216"/>
        <v>11.1</v>
      </c>
      <c r="X505" s="8">
        <v>1</v>
      </c>
      <c r="Y505" s="8">
        <f t="shared" si="201"/>
        <v>11.1</v>
      </c>
      <c r="Z505" s="8">
        <v>1</v>
      </c>
      <c r="AA505" s="8">
        <f t="shared" si="206"/>
        <v>11.1</v>
      </c>
      <c r="AB505" s="11">
        <v>1</v>
      </c>
      <c r="AC505" s="8">
        <f t="shared" ca="1" si="212"/>
        <v>50.8</v>
      </c>
      <c r="AD505" s="8">
        <v>1</v>
      </c>
      <c r="AE505" s="8">
        <f t="shared" ca="1" si="209"/>
        <v>50.8</v>
      </c>
      <c r="AF505" s="8">
        <v>1</v>
      </c>
      <c r="AG505" s="13">
        <f t="shared" ca="1" si="215"/>
        <v>50.8</v>
      </c>
      <c r="AH505" s="11">
        <v>0</v>
      </c>
      <c r="AI505" s="8"/>
      <c r="AJ505" s="8">
        <v>0</v>
      </c>
      <c r="AK505" s="8"/>
      <c r="AL505" s="8">
        <v>0</v>
      </c>
      <c r="AM505" s="13"/>
      <c r="AN505" s="11">
        <v>0</v>
      </c>
      <c r="AO505" s="8"/>
      <c r="AP505" s="8">
        <v>0</v>
      </c>
      <c r="AQ505" s="8"/>
      <c r="AR505" s="8">
        <v>0</v>
      </c>
      <c r="AS505" s="13"/>
      <c r="AZ505" s="13"/>
    </row>
    <row r="506" spans="2:52" x14ac:dyDescent="0.3">
      <c r="B506" s="28"/>
      <c r="C506" s="34">
        <v>45052.218749999898</v>
      </c>
      <c r="D506" s="11">
        <v>1</v>
      </c>
      <c r="E506" s="8">
        <f t="shared" si="211"/>
        <v>57.5</v>
      </c>
      <c r="F506" s="8">
        <v>1</v>
      </c>
      <c r="G506" s="8">
        <f t="shared" si="207"/>
        <v>57.5</v>
      </c>
      <c r="H506" s="8">
        <v>1</v>
      </c>
      <c r="I506" s="8">
        <f t="shared" si="214"/>
        <v>57.5</v>
      </c>
      <c r="J506" s="11">
        <v>1</v>
      </c>
      <c r="K506" s="8">
        <f t="shared" si="213"/>
        <v>25</v>
      </c>
      <c r="L506" s="8">
        <v>1</v>
      </c>
      <c r="M506" s="8">
        <f t="shared" si="204"/>
        <v>25</v>
      </c>
      <c r="N506" s="8">
        <v>1</v>
      </c>
      <c r="O506" s="13">
        <f t="shared" si="208"/>
        <v>25</v>
      </c>
      <c r="P506" s="8">
        <v>1</v>
      </c>
      <c r="Q506" s="8">
        <f t="shared" ref="Q506:Q532" si="217">MIN(Q505+$B$3/4,$R$3)</f>
        <v>14.4</v>
      </c>
      <c r="R506" s="8">
        <v>1</v>
      </c>
      <c r="S506" s="8">
        <f t="shared" si="210"/>
        <v>14.4</v>
      </c>
      <c r="T506" s="8">
        <v>1</v>
      </c>
      <c r="U506" s="8">
        <f t="shared" si="205"/>
        <v>14.4</v>
      </c>
      <c r="V506" s="11">
        <v>1</v>
      </c>
      <c r="W506" s="8">
        <f t="shared" si="216"/>
        <v>11.1</v>
      </c>
      <c r="X506" s="8">
        <v>1</v>
      </c>
      <c r="Y506" s="8">
        <f t="shared" si="201"/>
        <v>11.1</v>
      </c>
      <c r="Z506" s="8">
        <v>1</v>
      </c>
      <c r="AA506" s="8">
        <f t="shared" si="206"/>
        <v>11.1</v>
      </c>
      <c r="AB506" s="11">
        <v>1</v>
      </c>
      <c r="AC506" s="8">
        <f t="shared" ca="1" si="212"/>
        <v>50.8</v>
      </c>
      <c r="AD506" s="8">
        <v>1</v>
      </c>
      <c r="AE506" s="8">
        <f t="shared" ca="1" si="209"/>
        <v>50.8</v>
      </c>
      <c r="AF506" s="8">
        <v>1</v>
      </c>
      <c r="AG506" s="13">
        <f t="shared" ca="1" si="215"/>
        <v>50.8</v>
      </c>
      <c r="AH506" s="11">
        <v>0</v>
      </c>
      <c r="AI506" s="8"/>
      <c r="AJ506" s="8">
        <v>0</v>
      </c>
      <c r="AK506" s="8"/>
      <c r="AL506" s="8">
        <v>0</v>
      </c>
      <c r="AM506" s="13"/>
      <c r="AN506" s="11">
        <v>0</v>
      </c>
      <c r="AO506" s="8"/>
      <c r="AP506" s="8">
        <v>0</v>
      </c>
      <c r="AQ506" s="8"/>
      <c r="AR506" s="8">
        <v>0</v>
      </c>
      <c r="AS506" s="13"/>
      <c r="AZ506" s="13"/>
    </row>
    <row r="507" spans="2:52" x14ac:dyDescent="0.3">
      <c r="B507" s="28"/>
      <c r="C507" s="34">
        <v>45052.229166666599</v>
      </c>
      <c r="D507" s="11">
        <v>1</v>
      </c>
      <c r="E507" s="8">
        <f t="shared" si="211"/>
        <v>57.5</v>
      </c>
      <c r="F507" s="8">
        <v>1</v>
      </c>
      <c r="G507" s="8">
        <f t="shared" si="207"/>
        <v>57.5</v>
      </c>
      <c r="H507" s="8">
        <v>1</v>
      </c>
      <c r="I507" s="8">
        <f t="shared" si="214"/>
        <v>57.5</v>
      </c>
      <c r="J507" s="11">
        <v>1</v>
      </c>
      <c r="K507" s="8">
        <f t="shared" si="213"/>
        <v>25</v>
      </c>
      <c r="L507" s="8">
        <v>1</v>
      </c>
      <c r="M507" s="8">
        <f t="shared" si="204"/>
        <v>25</v>
      </c>
      <c r="N507" s="8">
        <v>1</v>
      </c>
      <c r="O507" s="13">
        <f t="shared" si="208"/>
        <v>25</v>
      </c>
      <c r="P507" s="8">
        <v>1</v>
      </c>
      <c r="Q507" s="8">
        <f t="shared" si="217"/>
        <v>14.4</v>
      </c>
      <c r="R507" s="8">
        <v>1</v>
      </c>
      <c r="S507" s="8">
        <f t="shared" si="210"/>
        <v>14.4</v>
      </c>
      <c r="T507" s="8">
        <v>1</v>
      </c>
      <c r="U507" s="8">
        <f t="shared" si="205"/>
        <v>14.4</v>
      </c>
      <c r="V507" s="11">
        <v>1</v>
      </c>
      <c r="W507" s="8">
        <f t="shared" si="216"/>
        <v>11.1</v>
      </c>
      <c r="X507" s="8">
        <v>1</v>
      </c>
      <c r="Y507" s="8">
        <f t="shared" si="201"/>
        <v>11.1</v>
      </c>
      <c r="Z507" s="8">
        <v>1</v>
      </c>
      <c r="AA507" s="8">
        <f t="shared" si="206"/>
        <v>11.1</v>
      </c>
      <c r="AB507" s="11">
        <v>1</v>
      </c>
      <c r="AC507" s="8">
        <f t="shared" ca="1" si="212"/>
        <v>50.8</v>
      </c>
      <c r="AD507" s="8">
        <v>1</v>
      </c>
      <c r="AE507" s="8">
        <f t="shared" ca="1" si="209"/>
        <v>50.8</v>
      </c>
      <c r="AF507" s="8">
        <v>1</v>
      </c>
      <c r="AG507" s="13">
        <f t="shared" ca="1" si="215"/>
        <v>50.8</v>
      </c>
      <c r="AH507" s="11">
        <v>0</v>
      </c>
      <c r="AI507" s="8"/>
      <c r="AJ507" s="8">
        <v>0</v>
      </c>
      <c r="AK507" s="8"/>
      <c r="AL507" s="8">
        <v>0</v>
      </c>
      <c r="AM507" s="13"/>
      <c r="AN507" s="11">
        <v>0</v>
      </c>
      <c r="AO507" s="8"/>
      <c r="AP507" s="8">
        <v>0</v>
      </c>
      <c r="AQ507" s="8"/>
      <c r="AR507" s="8">
        <v>0</v>
      </c>
      <c r="AS507" s="13"/>
      <c r="AZ507" s="13"/>
    </row>
    <row r="508" spans="2:52" x14ac:dyDescent="0.3">
      <c r="B508" s="28"/>
      <c r="C508" s="34">
        <v>45052.239583333299</v>
      </c>
      <c r="D508" s="11">
        <v>1</v>
      </c>
      <c r="E508" s="8">
        <f t="shared" si="211"/>
        <v>57.5</v>
      </c>
      <c r="F508" s="8">
        <v>1</v>
      </c>
      <c r="G508" s="8">
        <f t="shared" si="207"/>
        <v>57.5</v>
      </c>
      <c r="H508" s="8">
        <v>1</v>
      </c>
      <c r="I508" s="8">
        <f t="shared" si="214"/>
        <v>57.5</v>
      </c>
      <c r="J508" s="11">
        <v>1</v>
      </c>
      <c r="K508" s="8">
        <f t="shared" si="213"/>
        <v>25</v>
      </c>
      <c r="L508" s="8">
        <v>1</v>
      </c>
      <c r="M508" s="8">
        <f t="shared" ref="M508:M528" si="218">MIN(M507+$B$3/4,$L$3)</f>
        <v>25</v>
      </c>
      <c r="N508" s="8">
        <v>1</v>
      </c>
      <c r="O508" s="13">
        <f t="shared" si="208"/>
        <v>25</v>
      </c>
      <c r="P508" s="8">
        <v>1</v>
      </c>
      <c r="Q508" s="8">
        <f t="shared" si="217"/>
        <v>14.4</v>
      </c>
      <c r="R508" s="8">
        <v>1</v>
      </c>
      <c r="S508" s="8">
        <f t="shared" si="210"/>
        <v>14.4</v>
      </c>
      <c r="T508" s="8">
        <v>1</v>
      </c>
      <c r="U508" s="8">
        <f t="shared" si="205"/>
        <v>14.4</v>
      </c>
      <c r="V508" s="11">
        <v>1</v>
      </c>
      <c r="W508" s="8">
        <f t="shared" si="216"/>
        <v>11.1</v>
      </c>
      <c r="X508" s="8">
        <v>1</v>
      </c>
      <c r="Y508" s="8">
        <f t="shared" si="201"/>
        <v>11.1</v>
      </c>
      <c r="Z508" s="8">
        <v>1</v>
      </c>
      <c r="AA508" s="8">
        <f t="shared" si="206"/>
        <v>11.1</v>
      </c>
      <c r="AB508" s="11">
        <v>1</v>
      </c>
      <c r="AC508" s="8">
        <f t="shared" ca="1" si="212"/>
        <v>50.8</v>
      </c>
      <c r="AD508" s="8">
        <v>1</v>
      </c>
      <c r="AE508" s="8">
        <f t="shared" ca="1" si="209"/>
        <v>50.8</v>
      </c>
      <c r="AF508" s="8">
        <v>1</v>
      </c>
      <c r="AG508" s="13">
        <f t="shared" ca="1" si="215"/>
        <v>50.8</v>
      </c>
      <c r="AH508" s="11">
        <v>0</v>
      </c>
      <c r="AI508" s="8"/>
      <c r="AJ508" s="8">
        <v>0</v>
      </c>
      <c r="AK508" s="8"/>
      <c r="AL508" s="8">
        <v>0</v>
      </c>
      <c r="AM508" s="13"/>
      <c r="AN508" s="11">
        <v>0</v>
      </c>
      <c r="AO508" s="8"/>
      <c r="AP508" s="8">
        <v>0</v>
      </c>
      <c r="AQ508" s="8"/>
      <c r="AR508" s="8">
        <v>0</v>
      </c>
      <c r="AS508" s="13"/>
      <c r="AZ508" s="13"/>
    </row>
    <row r="509" spans="2:52" x14ac:dyDescent="0.3">
      <c r="B509" s="28"/>
      <c r="C509" s="34">
        <v>45052.249999999898</v>
      </c>
      <c r="D509" s="11">
        <v>1</v>
      </c>
      <c r="E509" s="8">
        <f t="shared" si="211"/>
        <v>57.5</v>
      </c>
      <c r="F509" s="8">
        <v>1</v>
      </c>
      <c r="G509" s="8">
        <f t="shared" si="207"/>
        <v>57.5</v>
      </c>
      <c r="H509" s="8">
        <v>1</v>
      </c>
      <c r="I509" s="8">
        <f t="shared" si="214"/>
        <v>57.5</v>
      </c>
      <c r="J509" s="11">
        <v>1</v>
      </c>
      <c r="K509" s="8">
        <f t="shared" si="213"/>
        <v>25</v>
      </c>
      <c r="L509" s="8">
        <v>1</v>
      </c>
      <c r="M509" s="8">
        <f t="shared" si="218"/>
        <v>25</v>
      </c>
      <c r="N509" s="8">
        <v>1</v>
      </c>
      <c r="O509" s="13">
        <f t="shared" si="208"/>
        <v>25</v>
      </c>
      <c r="P509" s="8">
        <v>1</v>
      </c>
      <c r="Q509" s="8">
        <f t="shared" si="217"/>
        <v>14.4</v>
      </c>
      <c r="R509" s="8">
        <v>1</v>
      </c>
      <c r="S509" s="8">
        <f t="shared" si="210"/>
        <v>14.4</v>
      </c>
      <c r="T509" s="8">
        <v>1</v>
      </c>
      <c r="U509" s="8">
        <f t="shared" si="205"/>
        <v>14.4</v>
      </c>
      <c r="V509" s="11">
        <v>1</v>
      </c>
      <c r="W509" s="8">
        <f t="shared" si="216"/>
        <v>11.1</v>
      </c>
      <c r="X509" s="8">
        <v>1</v>
      </c>
      <c r="Y509" s="8">
        <f t="shared" si="201"/>
        <v>11.1</v>
      </c>
      <c r="Z509" s="8">
        <v>1</v>
      </c>
      <c r="AA509" s="8">
        <f t="shared" si="206"/>
        <v>11.1</v>
      </c>
      <c r="AB509" s="11">
        <v>1</v>
      </c>
      <c r="AC509" s="8">
        <f t="shared" ca="1" si="212"/>
        <v>50.8</v>
      </c>
      <c r="AD509" s="8">
        <v>1</v>
      </c>
      <c r="AE509" s="8">
        <f t="shared" ca="1" si="209"/>
        <v>50.8</v>
      </c>
      <c r="AF509" s="8">
        <v>1</v>
      </c>
      <c r="AG509" s="13">
        <f t="shared" ca="1" si="215"/>
        <v>50.8</v>
      </c>
      <c r="AH509" s="11">
        <v>0</v>
      </c>
      <c r="AI509" s="8"/>
      <c r="AJ509" s="8">
        <v>0</v>
      </c>
      <c r="AK509" s="8"/>
      <c r="AL509" s="8">
        <v>0</v>
      </c>
      <c r="AM509" s="13"/>
      <c r="AN509" s="11">
        <v>0</v>
      </c>
      <c r="AO509" s="8"/>
      <c r="AP509" s="8">
        <v>0</v>
      </c>
      <c r="AQ509" s="8"/>
      <c r="AR509" s="8">
        <v>0</v>
      </c>
      <c r="AS509" s="13"/>
      <c r="AZ509" s="13"/>
    </row>
    <row r="510" spans="2:52" x14ac:dyDescent="0.3">
      <c r="B510" s="28"/>
      <c r="C510" s="34">
        <v>45052.260416666599</v>
      </c>
      <c r="D510" s="11">
        <v>1</v>
      </c>
      <c r="E510" s="8">
        <f t="shared" si="211"/>
        <v>57.5</v>
      </c>
      <c r="F510" s="8">
        <v>1</v>
      </c>
      <c r="G510" s="8">
        <f t="shared" si="207"/>
        <v>57.5</v>
      </c>
      <c r="H510" s="8">
        <v>1</v>
      </c>
      <c r="I510" s="8">
        <f t="shared" si="214"/>
        <v>57.5</v>
      </c>
      <c r="J510" s="11">
        <v>1</v>
      </c>
      <c r="K510" s="8">
        <f t="shared" si="213"/>
        <v>25</v>
      </c>
      <c r="L510" s="8">
        <v>1</v>
      </c>
      <c r="M510" s="8">
        <f t="shared" si="218"/>
        <v>25</v>
      </c>
      <c r="N510" s="8">
        <v>1</v>
      </c>
      <c r="O510" s="13">
        <f t="shared" si="208"/>
        <v>25</v>
      </c>
      <c r="P510" s="8">
        <v>1</v>
      </c>
      <c r="Q510" s="8">
        <f t="shared" si="217"/>
        <v>14.4</v>
      </c>
      <c r="R510" s="8">
        <v>1</v>
      </c>
      <c r="S510" s="8">
        <f t="shared" si="210"/>
        <v>14.4</v>
      </c>
      <c r="T510" s="8">
        <v>1</v>
      </c>
      <c r="U510" s="8">
        <f t="shared" si="205"/>
        <v>14.4</v>
      </c>
      <c r="V510" s="11">
        <v>1</v>
      </c>
      <c r="W510" s="8">
        <f t="shared" si="216"/>
        <v>11.1</v>
      </c>
      <c r="X510" s="8">
        <v>1</v>
      </c>
      <c r="Y510" s="8">
        <f t="shared" si="201"/>
        <v>11.1</v>
      </c>
      <c r="Z510" s="8">
        <v>1</v>
      </c>
      <c r="AA510" s="8">
        <f t="shared" si="206"/>
        <v>11.1</v>
      </c>
      <c r="AB510" s="11">
        <v>1</v>
      </c>
      <c r="AC510" s="8">
        <f t="shared" ca="1" si="212"/>
        <v>50.8</v>
      </c>
      <c r="AD510" s="8">
        <v>1</v>
      </c>
      <c r="AE510" s="8">
        <f t="shared" ca="1" si="209"/>
        <v>50.8</v>
      </c>
      <c r="AF510" s="8">
        <v>1</v>
      </c>
      <c r="AG510" s="13">
        <f t="shared" ca="1" si="215"/>
        <v>50.8</v>
      </c>
      <c r="AH510" s="11">
        <v>0</v>
      </c>
      <c r="AI510" s="8"/>
      <c r="AJ510" s="8">
        <v>0</v>
      </c>
      <c r="AK510" s="8"/>
      <c r="AL510" s="8">
        <v>0</v>
      </c>
      <c r="AM510" s="13"/>
      <c r="AN510" s="11">
        <v>0</v>
      </c>
      <c r="AO510" s="8"/>
      <c r="AP510" s="8">
        <v>0</v>
      </c>
      <c r="AQ510" s="8"/>
      <c r="AR510" s="8">
        <v>0</v>
      </c>
      <c r="AS510" s="13"/>
      <c r="AZ510" s="13"/>
    </row>
    <row r="511" spans="2:52" x14ac:dyDescent="0.3">
      <c r="B511" s="28"/>
      <c r="C511" s="34">
        <v>45052.270833333299</v>
      </c>
      <c r="D511" s="11">
        <v>1</v>
      </c>
      <c r="E511" s="8">
        <f t="shared" si="211"/>
        <v>57.5</v>
      </c>
      <c r="F511" s="8">
        <v>1</v>
      </c>
      <c r="G511" s="8">
        <f t="shared" si="207"/>
        <v>57.5</v>
      </c>
      <c r="H511" s="8">
        <v>1</v>
      </c>
      <c r="I511" s="8">
        <f t="shared" si="214"/>
        <v>57.5</v>
      </c>
      <c r="J511" s="11">
        <v>1</v>
      </c>
      <c r="K511" s="8">
        <f t="shared" si="213"/>
        <v>25</v>
      </c>
      <c r="L511" s="8">
        <v>1</v>
      </c>
      <c r="M511" s="8">
        <f t="shared" si="218"/>
        <v>25</v>
      </c>
      <c r="N511" s="8">
        <v>1</v>
      </c>
      <c r="O511" s="13">
        <f t="shared" si="208"/>
        <v>25</v>
      </c>
      <c r="P511" s="8">
        <v>1</v>
      </c>
      <c r="Q511" s="8">
        <f t="shared" si="217"/>
        <v>14.4</v>
      </c>
      <c r="R511" s="8">
        <v>1</v>
      </c>
      <c r="S511" s="8">
        <f t="shared" si="210"/>
        <v>14.4</v>
      </c>
      <c r="T511" s="8">
        <v>1</v>
      </c>
      <c r="U511" s="8">
        <f t="shared" si="205"/>
        <v>14.4</v>
      </c>
      <c r="V511" s="11">
        <v>1</v>
      </c>
      <c r="W511" s="8">
        <f t="shared" si="216"/>
        <v>11.1</v>
      </c>
      <c r="X511" s="8">
        <v>1</v>
      </c>
      <c r="Y511" s="8">
        <f t="shared" si="201"/>
        <v>11.1</v>
      </c>
      <c r="Z511" s="8">
        <v>1</v>
      </c>
      <c r="AA511" s="8">
        <f t="shared" si="206"/>
        <v>11.1</v>
      </c>
      <c r="AB511" s="11">
        <v>1</v>
      </c>
      <c r="AC511" s="8">
        <f t="shared" ca="1" si="212"/>
        <v>50.8</v>
      </c>
      <c r="AD511" s="8">
        <v>1</v>
      </c>
      <c r="AE511" s="8">
        <f t="shared" ca="1" si="209"/>
        <v>50.8</v>
      </c>
      <c r="AF511" s="8">
        <v>1</v>
      </c>
      <c r="AG511" s="13">
        <f t="shared" ca="1" si="215"/>
        <v>50.8</v>
      </c>
      <c r="AH511" s="11">
        <v>0</v>
      </c>
      <c r="AI511" s="8"/>
      <c r="AJ511" s="8">
        <v>0</v>
      </c>
      <c r="AK511" s="8"/>
      <c r="AL511" s="8">
        <v>0</v>
      </c>
      <c r="AM511" s="13"/>
      <c r="AN511" s="11">
        <v>0</v>
      </c>
      <c r="AO511" s="8"/>
      <c r="AP511" s="8">
        <v>0</v>
      </c>
      <c r="AQ511" s="8"/>
      <c r="AR511" s="8">
        <v>0</v>
      </c>
      <c r="AS511" s="13"/>
      <c r="AZ511" s="13"/>
    </row>
    <row r="512" spans="2:52" x14ac:dyDescent="0.3">
      <c r="B512" s="28"/>
      <c r="C512" s="34">
        <v>45052.281249999898</v>
      </c>
      <c r="D512" s="11">
        <v>1</v>
      </c>
      <c r="E512" s="8">
        <f t="shared" si="211"/>
        <v>57.5</v>
      </c>
      <c r="F512" s="8">
        <v>1</v>
      </c>
      <c r="G512" s="8">
        <f t="shared" si="207"/>
        <v>57.5</v>
      </c>
      <c r="H512" s="8">
        <v>1</v>
      </c>
      <c r="I512" s="8">
        <f t="shared" si="214"/>
        <v>57.5</v>
      </c>
      <c r="J512" s="11">
        <v>1</v>
      </c>
      <c r="K512" s="8">
        <f t="shared" si="213"/>
        <v>25</v>
      </c>
      <c r="L512" s="8">
        <v>1</v>
      </c>
      <c r="M512" s="8">
        <f t="shared" si="218"/>
        <v>25</v>
      </c>
      <c r="N512" s="8">
        <v>1</v>
      </c>
      <c r="O512" s="13">
        <f t="shared" si="208"/>
        <v>25</v>
      </c>
      <c r="P512" s="8">
        <v>1</v>
      </c>
      <c r="Q512" s="8">
        <f t="shared" si="217"/>
        <v>14.4</v>
      </c>
      <c r="R512" s="8">
        <v>1</v>
      </c>
      <c r="S512" s="8">
        <f t="shared" si="210"/>
        <v>14.4</v>
      </c>
      <c r="T512" s="8">
        <v>1</v>
      </c>
      <c r="U512" s="8">
        <f t="shared" ref="U512:U536" si="219">MIN(U511+$B$3/4,$R$3)</f>
        <v>14.4</v>
      </c>
      <c r="V512" s="11">
        <v>1</v>
      </c>
      <c r="W512" s="8">
        <f t="shared" si="216"/>
        <v>11.1</v>
      </c>
      <c r="X512" s="8">
        <v>1</v>
      </c>
      <c r="Y512" s="8">
        <f t="shared" si="201"/>
        <v>11.1</v>
      </c>
      <c r="Z512" s="8">
        <v>1</v>
      </c>
      <c r="AA512" s="8">
        <f t="shared" si="206"/>
        <v>11.1</v>
      </c>
      <c r="AB512" s="11">
        <v>1</v>
      </c>
      <c r="AC512" s="8">
        <f t="shared" ca="1" si="212"/>
        <v>50.8</v>
      </c>
      <c r="AD512" s="8">
        <v>1</v>
      </c>
      <c r="AE512" s="8">
        <f t="shared" ca="1" si="209"/>
        <v>50.8</v>
      </c>
      <c r="AF512" s="8">
        <v>1</v>
      </c>
      <c r="AG512" s="13">
        <f t="shared" ca="1" si="215"/>
        <v>50.8</v>
      </c>
      <c r="AH512" s="11">
        <v>0</v>
      </c>
      <c r="AI512" s="8"/>
      <c r="AJ512" s="8">
        <v>0</v>
      </c>
      <c r="AK512" s="8"/>
      <c r="AL512" s="8">
        <v>0</v>
      </c>
      <c r="AM512" s="13"/>
      <c r="AN512" s="11">
        <v>0</v>
      </c>
      <c r="AO512" s="8"/>
      <c r="AP512" s="8">
        <v>0</v>
      </c>
      <c r="AQ512" s="8"/>
      <c r="AR512" s="8">
        <v>0</v>
      </c>
      <c r="AS512" s="13"/>
      <c r="AZ512" s="13"/>
    </row>
    <row r="513" spans="2:52" x14ac:dyDescent="0.3">
      <c r="B513" s="28"/>
      <c r="C513" s="34">
        <v>45052.291666666599</v>
      </c>
      <c r="D513" s="11">
        <v>1</v>
      </c>
      <c r="E513" s="8">
        <f t="shared" si="211"/>
        <v>57.5</v>
      </c>
      <c r="F513" s="8">
        <v>1</v>
      </c>
      <c r="G513" s="8">
        <f t="shared" si="207"/>
        <v>57.5</v>
      </c>
      <c r="H513" s="8">
        <v>1</v>
      </c>
      <c r="I513" s="8">
        <f t="shared" si="214"/>
        <v>57.5</v>
      </c>
      <c r="J513" s="11">
        <v>1</v>
      </c>
      <c r="K513" s="8">
        <f t="shared" si="213"/>
        <v>25</v>
      </c>
      <c r="L513" s="8">
        <v>1</v>
      </c>
      <c r="M513" s="8">
        <f t="shared" si="218"/>
        <v>25</v>
      </c>
      <c r="N513" s="8">
        <v>1</v>
      </c>
      <c r="O513" s="13">
        <f t="shared" si="208"/>
        <v>25</v>
      </c>
      <c r="P513" s="8">
        <v>1</v>
      </c>
      <c r="Q513" s="8">
        <f t="shared" si="217"/>
        <v>14.4</v>
      </c>
      <c r="R513" s="8">
        <v>1</v>
      </c>
      <c r="S513" s="8">
        <f t="shared" si="210"/>
        <v>14.4</v>
      </c>
      <c r="T513" s="8">
        <v>1</v>
      </c>
      <c r="U513" s="8">
        <f t="shared" si="219"/>
        <v>14.4</v>
      </c>
      <c r="V513" s="11">
        <v>1</v>
      </c>
      <c r="W513" s="8">
        <f t="shared" si="216"/>
        <v>11.1</v>
      </c>
      <c r="X513" s="8">
        <v>1</v>
      </c>
      <c r="Y513" s="8">
        <f t="shared" si="201"/>
        <v>11.1</v>
      </c>
      <c r="Z513" s="8">
        <v>1</v>
      </c>
      <c r="AA513" s="8">
        <f t="shared" ref="AA513:AA544" si="220">MIN(AA512+$B$3/4,$X$3)</f>
        <v>11.1</v>
      </c>
      <c r="AB513" s="11">
        <v>1</v>
      </c>
      <c r="AC513" s="8">
        <f t="shared" ca="1" si="212"/>
        <v>50.8</v>
      </c>
      <c r="AD513" s="8">
        <v>1</v>
      </c>
      <c r="AE513" s="8">
        <f t="shared" ca="1" si="209"/>
        <v>50.8</v>
      </c>
      <c r="AF513" s="8">
        <v>1</v>
      </c>
      <c r="AG513" s="13">
        <f t="shared" ca="1" si="215"/>
        <v>50.8</v>
      </c>
      <c r="AH513" s="11">
        <v>0</v>
      </c>
      <c r="AI513" s="8"/>
      <c r="AJ513" s="8">
        <v>0</v>
      </c>
      <c r="AK513" s="8"/>
      <c r="AL513" s="8">
        <v>0</v>
      </c>
      <c r="AM513" s="13"/>
      <c r="AN513" s="11">
        <v>0</v>
      </c>
      <c r="AO513" s="8"/>
      <c r="AP513" s="8">
        <v>0</v>
      </c>
      <c r="AQ513" s="8"/>
      <c r="AR513" s="8">
        <v>0</v>
      </c>
      <c r="AS513" s="13"/>
      <c r="AZ513" s="13"/>
    </row>
    <row r="514" spans="2:52" x14ac:dyDescent="0.3">
      <c r="B514" s="28"/>
      <c r="C514" s="34">
        <v>45052.302083333299</v>
      </c>
      <c r="D514" s="11">
        <v>1</v>
      </c>
      <c r="E514" s="8">
        <f t="shared" si="211"/>
        <v>57.5</v>
      </c>
      <c r="F514" s="8">
        <v>1</v>
      </c>
      <c r="G514" s="8">
        <f t="shared" si="207"/>
        <v>57.5</v>
      </c>
      <c r="H514" s="8">
        <v>1</v>
      </c>
      <c r="I514" s="8">
        <f t="shared" si="214"/>
        <v>57.5</v>
      </c>
      <c r="J514" s="11">
        <v>1</v>
      </c>
      <c r="K514" s="8">
        <f t="shared" si="213"/>
        <v>25</v>
      </c>
      <c r="L514" s="8">
        <v>1</v>
      </c>
      <c r="M514" s="8">
        <f t="shared" si="218"/>
        <v>25</v>
      </c>
      <c r="N514" s="8">
        <v>1</v>
      </c>
      <c r="O514" s="13">
        <f t="shared" si="208"/>
        <v>25</v>
      </c>
      <c r="P514" s="8">
        <v>1</v>
      </c>
      <c r="Q514" s="8">
        <f t="shared" si="217"/>
        <v>14.4</v>
      </c>
      <c r="R514" s="8">
        <v>1</v>
      </c>
      <c r="S514" s="8">
        <f t="shared" si="210"/>
        <v>14.4</v>
      </c>
      <c r="T514" s="8">
        <v>1</v>
      </c>
      <c r="U514" s="8">
        <f t="shared" si="219"/>
        <v>14.4</v>
      </c>
      <c r="V514" s="11">
        <v>1</v>
      </c>
      <c r="W514" s="8">
        <f t="shared" si="216"/>
        <v>11.1</v>
      </c>
      <c r="X514" s="8">
        <v>1</v>
      </c>
      <c r="Y514" s="8">
        <f t="shared" si="201"/>
        <v>11.1</v>
      </c>
      <c r="Z514" s="8">
        <v>1</v>
      </c>
      <c r="AA514" s="8">
        <f t="shared" si="220"/>
        <v>11.1</v>
      </c>
      <c r="AB514" s="11">
        <v>1</v>
      </c>
      <c r="AC514" s="8">
        <f t="shared" ca="1" si="212"/>
        <v>50.8</v>
      </c>
      <c r="AD514" s="8">
        <v>1</v>
      </c>
      <c r="AE514" s="8">
        <f t="shared" ref="AE514:AE542" ca="1" si="221">MIN(AE513+$B$3/4,$AD$3)</f>
        <v>50.8</v>
      </c>
      <c r="AF514" s="8">
        <v>1</v>
      </c>
      <c r="AG514" s="13">
        <f t="shared" ca="1" si="215"/>
        <v>50.8</v>
      </c>
      <c r="AH514" s="11">
        <v>0</v>
      </c>
      <c r="AI514" s="8"/>
      <c r="AJ514" s="8">
        <v>0</v>
      </c>
      <c r="AK514" s="8"/>
      <c r="AL514" s="8">
        <v>0</v>
      </c>
      <c r="AM514" s="13"/>
      <c r="AN514" s="11">
        <v>0</v>
      </c>
      <c r="AO514" s="8"/>
      <c r="AP514" s="8">
        <v>0</v>
      </c>
      <c r="AQ514" s="8"/>
      <c r="AR514" s="8">
        <v>0</v>
      </c>
      <c r="AS514" s="13"/>
      <c r="AZ514" s="13"/>
    </row>
    <row r="515" spans="2:52" x14ac:dyDescent="0.3">
      <c r="B515" s="28"/>
      <c r="C515" s="34">
        <v>45052.312499999898</v>
      </c>
      <c r="D515" s="11">
        <v>1</v>
      </c>
      <c r="E515" s="8">
        <f t="shared" si="211"/>
        <v>57.5</v>
      </c>
      <c r="F515" s="8">
        <v>1</v>
      </c>
      <c r="G515" s="8">
        <f t="shared" si="207"/>
        <v>57.5</v>
      </c>
      <c r="H515" s="8">
        <v>1</v>
      </c>
      <c r="I515" s="8">
        <f t="shared" si="214"/>
        <v>57.5</v>
      </c>
      <c r="J515" s="11">
        <v>1</v>
      </c>
      <c r="K515" s="8">
        <f t="shared" si="213"/>
        <v>25</v>
      </c>
      <c r="L515" s="8">
        <v>1</v>
      </c>
      <c r="M515" s="8">
        <f t="shared" si="218"/>
        <v>25</v>
      </c>
      <c r="N515" s="8">
        <v>1</v>
      </c>
      <c r="O515" s="13">
        <f t="shared" si="208"/>
        <v>25</v>
      </c>
      <c r="P515" s="8">
        <v>1</v>
      </c>
      <c r="Q515" s="8">
        <f t="shared" si="217"/>
        <v>14.4</v>
      </c>
      <c r="R515" s="8">
        <v>1</v>
      </c>
      <c r="S515" s="8">
        <f t="shared" si="210"/>
        <v>14.4</v>
      </c>
      <c r="T515" s="8">
        <v>1</v>
      </c>
      <c r="U515" s="8">
        <f t="shared" si="219"/>
        <v>14.4</v>
      </c>
      <c r="V515" s="11">
        <v>1</v>
      </c>
      <c r="W515" s="8">
        <f t="shared" si="216"/>
        <v>11.1</v>
      </c>
      <c r="X515" s="8">
        <v>1</v>
      </c>
      <c r="Y515" s="8">
        <f t="shared" si="201"/>
        <v>11.1</v>
      </c>
      <c r="Z515" s="8">
        <v>1</v>
      </c>
      <c r="AA515" s="8">
        <f t="shared" si="220"/>
        <v>11.1</v>
      </c>
      <c r="AB515" s="11">
        <v>1</v>
      </c>
      <c r="AC515" s="8">
        <f t="shared" ca="1" si="212"/>
        <v>50.8</v>
      </c>
      <c r="AD515" s="8">
        <v>1</v>
      </c>
      <c r="AE515" s="8">
        <f t="shared" ca="1" si="221"/>
        <v>50.8</v>
      </c>
      <c r="AF515" s="8">
        <v>1</v>
      </c>
      <c r="AG515" s="13">
        <f t="shared" ca="1" si="215"/>
        <v>50.8</v>
      </c>
      <c r="AH515" s="11">
        <v>0</v>
      </c>
      <c r="AI515" s="8"/>
      <c r="AJ515" s="8">
        <v>0</v>
      </c>
      <c r="AK515" s="8"/>
      <c r="AL515" s="8">
        <v>0</v>
      </c>
      <c r="AM515" s="13"/>
      <c r="AN515" s="11">
        <v>0</v>
      </c>
      <c r="AO515" s="8"/>
      <c r="AP515" s="8">
        <v>0</v>
      </c>
      <c r="AQ515" s="8"/>
      <c r="AR515" s="8">
        <v>0</v>
      </c>
      <c r="AS515" s="13"/>
      <c r="AZ515" s="13"/>
    </row>
    <row r="516" spans="2:52" x14ac:dyDescent="0.3">
      <c r="B516" s="28"/>
      <c r="C516" s="34">
        <v>45052.322916666599</v>
      </c>
      <c r="D516" s="11">
        <v>1</v>
      </c>
      <c r="E516" s="8">
        <f t="shared" si="211"/>
        <v>57.5</v>
      </c>
      <c r="F516" s="8">
        <v>1</v>
      </c>
      <c r="G516" s="8">
        <f t="shared" si="207"/>
        <v>57.5</v>
      </c>
      <c r="H516" s="8">
        <v>1</v>
      </c>
      <c r="I516" s="8">
        <f t="shared" si="214"/>
        <v>57.5</v>
      </c>
      <c r="J516" s="11">
        <v>1</v>
      </c>
      <c r="K516" s="8">
        <f t="shared" si="213"/>
        <v>25</v>
      </c>
      <c r="L516" s="8">
        <v>1</v>
      </c>
      <c r="M516" s="8">
        <f t="shared" si="218"/>
        <v>25</v>
      </c>
      <c r="N516" s="8">
        <v>1</v>
      </c>
      <c r="O516" s="13">
        <f t="shared" si="208"/>
        <v>25</v>
      </c>
      <c r="P516" s="8">
        <v>1</v>
      </c>
      <c r="Q516" s="8">
        <f t="shared" si="217"/>
        <v>14.4</v>
      </c>
      <c r="R516" s="8">
        <v>1</v>
      </c>
      <c r="S516" s="8">
        <f t="shared" si="210"/>
        <v>14.4</v>
      </c>
      <c r="T516" s="8">
        <v>1</v>
      </c>
      <c r="U516" s="8">
        <f t="shared" si="219"/>
        <v>14.4</v>
      </c>
      <c r="V516" s="11">
        <v>1</v>
      </c>
      <c r="W516" s="8">
        <f t="shared" si="216"/>
        <v>11.1</v>
      </c>
      <c r="X516" s="8">
        <v>1</v>
      </c>
      <c r="Y516" s="8">
        <f t="shared" si="201"/>
        <v>11.1</v>
      </c>
      <c r="Z516" s="8">
        <v>1</v>
      </c>
      <c r="AA516" s="8">
        <f t="shared" si="220"/>
        <v>11.1</v>
      </c>
      <c r="AB516" s="11">
        <v>1</v>
      </c>
      <c r="AC516" s="8">
        <f t="shared" ca="1" si="212"/>
        <v>50.8</v>
      </c>
      <c r="AD516" s="8">
        <v>1</v>
      </c>
      <c r="AE516" s="8">
        <f t="shared" ca="1" si="221"/>
        <v>50.8</v>
      </c>
      <c r="AF516" s="8">
        <v>1</v>
      </c>
      <c r="AG516" s="13">
        <f t="shared" ca="1" si="215"/>
        <v>50.8</v>
      </c>
      <c r="AH516" s="11">
        <v>0</v>
      </c>
      <c r="AI516" s="8"/>
      <c r="AJ516" s="8">
        <v>0</v>
      </c>
      <c r="AK516" s="8"/>
      <c r="AL516" s="8">
        <v>0</v>
      </c>
      <c r="AM516" s="13"/>
      <c r="AN516" s="11">
        <v>0</v>
      </c>
      <c r="AO516" s="8"/>
      <c r="AP516" s="8">
        <v>0</v>
      </c>
      <c r="AQ516" s="8"/>
      <c r="AR516" s="8">
        <v>0</v>
      </c>
      <c r="AS516" s="13"/>
      <c r="AZ516" s="13"/>
    </row>
    <row r="517" spans="2:52" x14ac:dyDescent="0.3">
      <c r="B517" s="28"/>
      <c r="C517" s="34">
        <v>45052.333333333299</v>
      </c>
      <c r="D517" s="11">
        <v>1</v>
      </c>
      <c r="E517" s="8">
        <f t="shared" si="211"/>
        <v>57.5</v>
      </c>
      <c r="F517" s="8">
        <v>1</v>
      </c>
      <c r="G517" s="8">
        <f t="shared" si="207"/>
        <v>57.5</v>
      </c>
      <c r="H517" s="8">
        <v>1</v>
      </c>
      <c r="I517" s="8">
        <f t="shared" si="214"/>
        <v>57.5</v>
      </c>
      <c r="J517" s="11">
        <v>1</v>
      </c>
      <c r="K517" s="8">
        <f t="shared" si="213"/>
        <v>25</v>
      </c>
      <c r="L517" s="8">
        <v>1</v>
      </c>
      <c r="M517" s="8">
        <f t="shared" si="218"/>
        <v>25</v>
      </c>
      <c r="N517" s="8">
        <v>1</v>
      </c>
      <c r="O517" s="13">
        <f t="shared" si="208"/>
        <v>25</v>
      </c>
      <c r="P517" s="8">
        <v>1</v>
      </c>
      <c r="Q517" s="8">
        <f t="shared" si="217"/>
        <v>14.4</v>
      </c>
      <c r="R517" s="8">
        <v>1</v>
      </c>
      <c r="S517" s="8">
        <f t="shared" si="210"/>
        <v>14.4</v>
      </c>
      <c r="T517" s="8">
        <v>1</v>
      </c>
      <c r="U517" s="8">
        <f t="shared" si="219"/>
        <v>14.4</v>
      </c>
      <c r="V517" s="11">
        <v>1</v>
      </c>
      <c r="W517" s="8">
        <f t="shared" si="216"/>
        <v>11.1</v>
      </c>
      <c r="X517" s="8">
        <v>1</v>
      </c>
      <c r="Y517" s="8">
        <f t="shared" si="201"/>
        <v>11.1</v>
      </c>
      <c r="Z517" s="8">
        <v>1</v>
      </c>
      <c r="AA517" s="8">
        <f t="shared" si="220"/>
        <v>11.1</v>
      </c>
      <c r="AB517" s="11">
        <v>1</v>
      </c>
      <c r="AC517" s="8">
        <f t="shared" ca="1" si="212"/>
        <v>50.8</v>
      </c>
      <c r="AD517" s="8">
        <v>1</v>
      </c>
      <c r="AE517" s="8">
        <f t="shared" ca="1" si="221"/>
        <v>50.8</v>
      </c>
      <c r="AF517" s="8">
        <v>1</v>
      </c>
      <c r="AG517" s="13">
        <f t="shared" ca="1" si="215"/>
        <v>50.8</v>
      </c>
      <c r="AH517" s="11">
        <v>0</v>
      </c>
      <c r="AI517" s="8"/>
      <c r="AJ517" s="8">
        <v>0</v>
      </c>
      <c r="AK517" s="8"/>
      <c r="AL517" s="8">
        <v>0</v>
      </c>
      <c r="AM517" s="13"/>
      <c r="AN517" s="11">
        <v>0</v>
      </c>
      <c r="AO517" s="8"/>
      <c r="AP517" s="8">
        <v>0</v>
      </c>
      <c r="AQ517" s="8"/>
      <c r="AR517" s="8">
        <v>0</v>
      </c>
      <c r="AS517" s="13"/>
      <c r="AZ517" s="13"/>
    </row>
    <row r="518" spans="2:52" x14ac:dyDescent="0.3">
      <c r="B518" s="28"/>
      <c r="C518" s="34">
        <v>45052.343749999898</v>
      </c>
      <c r="D518" s="11">
        <v>1</v>
      </c>
      <c r="E518" s="8">
        <f t="shared" si="211"/>
        <v>57.5</v>
      </c>
      <c r="F518" s="8">
        <v>1</v>
      </c>
      <c r="G518" s="8">
        <f t="shared" si="207"/>
        <v>57.5</v>
      </c>
      <c r="H518" s="8">
        <v>1</v>
      </c>
      <c r="I518" s="8">
        <f t="shared" si="214"/>
        <v>57.5</v>
      </c>
      <c r="J518" s="11">
        <v>1</v>
      </c>
      <c r="K518" s="8">
        <f t="shared" si="213"/>
        <v>25</v>
      </c>
      <c r="L518" s="8">
        <v>1</v>
      </c>
      <c r="M518" s="8">
        <f t="shared" si="218"/>
        <v>25</v>
      </c>
      <c r="N518" s="8">
        <v>1</v>
      </c>
      <c r="O518" s="13">
        <f t="shared" si="208"/>
        <v>25</v>
      </c>
      <c r="P518" s="8">
        <v>1</v>
      </c>
      <c r="Q518" s="8">
        <f t="shared" si="217"/>
        <v>14.4</v>
      </c>
      <c r="R518" s="8">
        <v>1</v>
      </c>
      <c r="S518" s="8">
        <f t="shared" si="210"/>
        <v>14.4</v>
      </c>
      <c r="T518" s="8">
        <v>1</v>
      </c>
      <c r="U518" s="8">
        <f t="shared" si="219"/>
        <v>14.4</v>
      </c>
      <c r="V518" s="11">
        <v>1</v>
      </c>
      <c r="W518" s="8">
        <f t="shared" si="216"/>
        <v>11.1</v>
      </c>
      <c r="X518" s="8">
        <v>1</v>
      </c>
      <c r="Y518" s="8">
        <f t="shared" si="201"/>
        <v>11.1</v>
      </c>
      <c r="Z518" s="8">
        <v>1</v>
      </c>
      <c r="AA518" s="8">
        <f t="shared" si="220"/>
        <v>11.1</v>
      </c>
      <c r="AB518" s="11">
        <v>1</v>
      </c>
      <c r="AC518" s="8">
        <f t="shared" ca="1" si="212"/>
        <v>50.8</v>
      </c>
      <c r="AD518" s="8">
        <v>1</v>
      </c>
      <c r="AE518" s="8">
        <f t="shared" ca="1" si="221"/>
        <v>50.8</v>
      </c>
      <c r="AF518" s="8">
        <v>1</v>
      </c>
      <c r="AG518" s="13">
        <f t="shared" ca="1" si="215"/>
        <v>50.8</v>
      </c>
      <c r="AH518" s="11">
        <v>0</v>
      </c>
      <c r="AI518" s="8"/>
      <c r="AJ518" s="8">
        <v>0</v>
      </c>
      <c r="AK518" s="8"/>
      <c r="AL518" s="8">
        <v>0</v>
      </c>
      <c r="AM518" s="13"/>
      <c r="AN518" s="11">
        <v>0</v>
      </c>
      <c r="AO518" s="8"/>
      <c r="AP518" s="8">
        <v>0</v>
      </c>
      <c r="AQ518" s="8"/>
      <c r="AR518" s="8">
        <v>0</v>
      </c>
      <c r="AS518" s="13"/>
      <c r="AZ518" s="13"/>
    </row>
    <row r="519" spans="2:52" x14ac:dyDescent="0.3">
      <c r="B519" s="28"/>
      <c r="C519" s="34">
        <v>45052.354166666599</v>
      </c>
      <c r="D519" s="11">
        <v>1</v>
      </c>
      <c r="E519" s="8">
        <f t="shared" si="211"/>
        <v>57.5</v>
      </c>
      <c r="F519" s="8">
        <v>0</v>
      </c>
      <c r="G519" s="8"/>
      <c r="H519" s="8">
        <v>1</v>
      </c>
      <c r="I519" s="8">
        <f t="shared" si="214"/>
        <v>57.5</v>
      </c>
      <c r="J519" s="11">
        <v>1</v>
      </c>
      <c r="K519" s="8">
        <f t="shared" si="213"/>
        <v>25</v>
      </c>
      <c r="L519" s="8">
        <v>1</v>
      </c>
      <c r="M519" s="8">
        <f t="shared" si="218"/>
        <v>25</v>
      </c>
      <c r="N519" s="8">
        <v>1</v>
      </c>
      <c r="O519" s="13">
        <f t="shared" si="208"/>
        <v>25</v>
      </c>
      <c r="P519" s="8">
        <v>1</v>
      </c>
      <c r="Q519" s="8">
        <f t="shared" si="217"/>
        <v>14.4</v>
      </c>
      <c r="R519" s="8">
        <v>1</v>
      </c>
      <c r="S519" s="8">
        <f t="shared" si="210"/>
        <v>14.4</v>
      </c>
      <c r="T519" s="8">
        <v>1</v>
      </c>
      <c r="U519" s="8">
        <f t="shared" si="219"/>
        <v>14.4</v>
      </c>
      <c r="V519" s="11">
        <v>1</v>
      </c>
      <c r="W519" s="8">
        <f t="shared" si="216"/>
        <v>11.1</v>
      </c>
      <c r="X519" s="8">
        <v>1</v>
      </c>
      <c r="Y519" s="8">
        <f t="shared" si="201"/>
        <v>11.1</v>
      </c>
      <c r="Z519" s="8">
        <v>1</v>
      </c>
      <c r="AA519" s="8">
        <f t="shared" si="220"/>
        <v>11.1</v>
      </c>
      <c r="AB519" s="11">
        <v>1</v>
      </c>
      <c r="AC519" s="8">
        <f t="shared" ca="1" si="212"/>
        <v>50.8</v>
      </c>
      <c r="AD519" s="8">
        <v>1</v>
      </c>
      <c r="AE519" s="8">
        <f t="shared" ca="1" si="221"/>
        <v>50.8</v>
      </c>
      <c r="AF519" s="8">
        <v>1</v>
      </c>
      <c r="AG519" s="13">
        <f t="shared" ca="1" si="215"/>
        <v>50.8</v>
      </c>
      <c r="AH519" s="11">
        <v>0</v>
      </c>
      <c r="AI519" s="8"/>
      <c r="AJ519" s="8">
        <v>0</v>
      </c>
      <c r="AK519" s="8"/>
      <c r="AL519" s="8">
        <v>0</v>
      </c>
      <c r="AM519" s="13"/>
      <c r="AN519" s="11">
        <v>0</v>
      </c>
      <c r="AO519" s="8"/>
      <c r="AP519" s="8">
        <v>0</v>
      </c>
      <c r="AQ519" s="8"/>
      <c r="AR519" s="8">
        <v>0</v>
      </c>
      <c r="AS519" s="13"/>
      <c r="AZ519" s="13"/>
    </row>
    <row r="520" spans="2:52" x14ac:dyDescent="0.3">
      <c r="B520" s="28"/>
      <c r="C520" s="34">
        <v>45052.364583333198</v>
      </c>
      <c r="D520" s="11">
        <v>1</v>
      </c>
      <c r="E520" s="8">
        <f t="shared" si="211"/>
        <v>57.5</v>
      </c>
      <c r="F520" s="8">
        <v>0</v>
      </c>
      <c r="G520" s="8"/>
      <c r="H520" s="8">
        <v>1</v>
      </c>
      <c r="I520" s="8">
        <f t="shared" si="214"/>
        <v>57.5</v>
      </c>
      <c r="J520" s="11">
        <v>1</v>
      </c>
      <c r="K520" s="8">
        <f t="shared" si="213"/>
        <v>25</v>
      </c>
      <c r="L520" s="8">
        <v>1</v>
      </c>
      <c r="M520" s="8">
        <f t="shared" si="218"/>
        <v>25</v>
      </c>
      <c r="N520" s="8">
        <v>1</v>
      </c>
      <c r="O520" s="13">
        <f t="shared" si="208"/>
        <v>25</v>
      </c>
      <c r="P520" s="8">
        <v>1</v>
      </c>
      <c r="Q520" s="8">
        <f t="shared" si="217"/>
        <v>14.4</v>
      </c>
      <c r="R520" s="8">
        <v>1</v>
      </c>
      <c r="S520" s="8">
        <f t="shared" si="210"/>
        <v>14.4</v>
      </c>
      <c r="T520" s="8">
        <v>1</v>
      </c>
      <c r="U520" s="8">
        <f t="shared" si="219"/>
        <v>14.4</v>
      </c>
      <c r="V520" s="11">
        <v>1</v>
      </c>
      <c r="W520" s="8">
        <f t="shared" si="216"/>
        <v>11.1</v>
      </c>
      <c r="X520" s="8">
        <v>1</v>
      </c>
      <c r="Y520" s="8">
        <f t="shared" si="201"/>
        <v>11.1</v>
      </c>
      <c r="Z520" s="8">
        <v>1</v>
      </c>
      <c r="AA520" s="8">
        <f t="shared" si="220"/>
        <v>11.1</v>
      </c>
      <c r="AB520" s="11">
        <v>1</v>
      </c>
      <c r="AC520" s="8">
        <f t="shared" ca="1" si="212"/>
        <v>50.8</v>
      </c>
      <c r="AD520" s="8">
        <v>1</v>
      </c>
      <c r="AE520" s="8">
        <f t="shared" ca="1" si="221"/>
        <v>50.8</v>
      </c>
      <c r="AF520" s="8">
        <v>1</v>
      </c>
      <c r="AG520" s="13">
        <f t="shared" ca="1" si="215"/>
        <v>50.8</v>
      </c>
      <c r="AH520" s="11">
        <v>0</v>
      </c>
      <c r="AI520" s="8"/>
      <c r="AJ520" s="8">
        <v>0</v>
      </c>
      <c r="AK520" s="8"/>
      <c r="AL520" s="8">
        <v>0</v>
      </c>
      <c r="AM520" s="13"/>
      <c r="AN520" s="11">
        <v>0</v>
      </c>
      <c r="AO520" s="8"/>
      <c r="AP520" s="8">
        <v>0</v>
      </c>
      <c r="AQ520" s="8"/>
      <c r="AR520" s="8">
        <v>0</v>
      </c>
      <c r="AS520" s="13"/>
      <c r="AZ520" s="13"/>
    </row>
    <row r="521" spans="2:52" x14ac:dyDescent="0.3">
      <c r="B521" s="28"/>
      <c r="C521" s="34">
        <v>45052.374999999898</v>
      </c>
      <c r="D521" s="11">
        <v>1</v>
      </c>
      <c r="E521" s="8">
        <f t="shared" si="211"/>
        <v>57.5</v>
      </c>
      <c r="F521" s="8">
        <v>0</v>
      </c>
      <c r="G521" s="8"/>
      <c r="H521" s="8">
        <v>1</v>
      </c>
      <c r="I521" s="8">
        <f t="shared" si="214"/>
        <v>57.5</v>
      </c>
      <c r="J521" s="11">
        <v>1</v>
      </c>
      <c r="K521" s="8">
        <f t="shared" si="213"/>
        <v>25</v>
      </c>
      <c r="L521" s="8">
        <v>1</v>
      </c>
      <c r="M521" s="8">
        <f t="shared" si="218"/>
        <v>25</v>
      </c>
      <c r="N521" s="8">
        <v>1</v>
      </c>
      <c r="O521" s="13">
        <f t="shared" si="208"/>
        <v>25</v>
      </c>
      <c r="P521" s="8">
        <v>1</v>
      </c>
      <c r="Q521" s="8">
        <f t="shared" si="217"/>
        <v>14.4</v>
      </c>
      <c r="R521" s="8">
        <v>1</v>
      </c>
      <c r="S521" s="8">
        <f t="shared" si="210"/>
        <v>14.4</v>
      </c>
      <c r="T521" s="8">
        <v>1</v>
      </c>
      <c r="U521" s="8">
        <f t="shared" si="219"/>
        <v>14.4</v>
      </c>
      <c r="V521" s="11">
        <v>1</v>
      </c>
      <c r="W521" s="8">
        <f t="shared" si="216"/>
        <v>11.1</v>
      </c>
      <c r="X521" s="8">
        <v>1</v>
      </c>
      <c r="Y521" s="8">
        <f t="shared" si="201"/>
        <v>11.1</v>
      </c>
      <c r="Z521" s="8">
        <v>1</v>
      </c>
      <c r="AA521" s="8">
        <f t="shared" si="220"/>
        <v>11.1</v>
      </c>
      <c r="AB521" s="11">
        <v>1</v>
      </c>
      <c r="AC521" s="8">
        <f t="shared" ca="1" si="212"/>
        <v>50.8</v>
      </c>
      <c r="AD521" s="8">
        <v>1</v>
      </c>
      <c r="AE521" s="8">
        <f t="shared" ca="1" si="221"/>
        <v>50.8</v>
      </c>
      <c r="AF521" s="8">
        <v>1</v>
      </c>
      <c r="AG521" s="13">
        <f t="shared" ca="1" si="215"/>
        <v>50.8</v>
      </c>
      <c r="AH521" s="11">
        <v>1</v>
      </c>
      <c r="AI521" s="8">
        <f>MAX($AJ$3-'2. Activiteiten en verbruik'!$L$3,0)</f>
        <v>9.8000000000000007</v>
      </c>
      <c r="AJ521" s="8">
        <v>0</v>
      </c>
      <c r="AK521" s="8"/>
      <c r="AL521" s="8">
        <v>0</v>
      </c>
      <c r="AM521" s="13"/>
      <c r="AN521" s="11">
        <v>0</v>
      </c>
      <c r="AO521" s="8"/>
      <c r="AP521" s="8">
        <v>0</v>
      </c>
      <c r="AQ521" s="8"/>
      <c r="AR521" s="8">
        <v>0</v>
      </c>
      <c r="AS521" s="13"/>
      <c r="AZ521" s="13"/>
    </row>
    <row r="522" spans="2:52" x14ac:dyDescent="0.3">
      <c r="B522" s="28"/>
      <c r="C522" s="34">
        <v>45052.385416666599</v>
      </c>
      <c r="D522" s="11">
        <v>1</v>
      </c>
      <c r="E522" s="8">
        <f t="shared" si="211"/>
        <v>57.5</v>
      </c>
      <c r="F522" s="8">
        <v>0</v>
      </c>
      <c r="G522" s="8"/>
      <c r="H522" s="8">
        <v>1</v>
      </c>
      <c r="I522" s="8">
        <f t="shared" si="214"/>
        <v>57.5</v>
      </c>
      <c r="J522" s="11">
        <v>1</v>
      </c>
      <c r="K522" s="8">
        <f t="shared" si="213"/>
        <v>25</v>
      </c>
      <c r="L522" s="8">
        <v>1</v>
      </c>
      <c r="M522" s="8">
        <f t="shared" si="218"/>
        <v>25</v>
      </c>
      <c r="N522" s="8">
        <v>1</v>
      </c>
      <c r="O522" s="13">
        <f t="shared" si="208"/>
        <v>25</v>
      </c>
      <c r="P522" s="8">
        <v>1</v>
      </c>
      <c r="Q522" s="8">
        <f t="shared" si="217"/>
        <v>14.4</v>
      </c>
      <c r="R522" s="8">
        <v>1</v>
      </c>
      <c r="S522" s="8">
        <f t="shared" si="210"/>
        <v>14.4</v>
      </c>
      <c r="T522" s="8">
        <v>1</v>
      </c>
      <c r="U522" s="8">
        <f t="shared" si="219"/>
        <v>14.4</v>
      </c>
      <c r="V522" s="11">
        <v>1</v>
      </c>
      <c r="W522" s="8">
        <f t="shared" si="216"/>
        <v>11.1</v>
      </c>
      <c r="X522" s="8">
        <v>1</v>
      </c>
      <c r="Y522" s="8">
        <f t="shared" si="201"/>
        <v>11.1</v>
      </c>
      <c r="Z522" s="8">
        <v>1</v>
      </c>
      <c r="AA522" s="8">
        <f t="shared" si="220"/>
        <v>11.1</v>
      </c>
      <c r="AB522" s="11">
        <v>1</v>
      </c>
      <c r="AC522" s="8">
        <f t="shared" ca="1" si="212"/>
        <v>50.8</v>
      </c>
      <c r="AD522" s="8">
        <v>1</v>
      </c>
      <c r="AE522" s="8">
        <f t="shared" ca="1" si="221"/>
        <v>50.8</v>
      </c>
      <c r="AF522" s="8">
        <v>1</v>
      </c>
      <c r="AG522" s="13">
        <f t="shared" ca="1" si="215"/>
        <v>50.8</v>
      </c>
      <c r="AH522" s="11">
        <v>1</v>
      </c>
      <c r="AI522" s="8">
        <f t="shared" ref="AI522:AI551" si="222">MIN(AI521+$B$3/4,$AJ$3)</f>
        <v>9.8000000000000007</v>
      </c>
      <c r="AJ522" s="8">
        <v>1</v>
      </c>
      <c r="AK522" s="8">
        <f>MAX($AJ$3-'2. Activiteiten en verbruik'!$L$4,0)</f>
        <v>9.8000000000000007</v>
      </c>
      <c r="AL522" s="8">
        <v>0</v>
      </c>
      <c r="AM522" s="13"/>
      <c r="AN522" s="11">
        <v>0</v>
      </c>
      <c r="AO522" s="8"/>
      <c r="AP522" s="8">
        <v>0</v>
      </c>
      <c r="AQ522" s="8"/>
      <c r="AR522" s="8">
        <v>0</v>
      </c>
      <c r="AS522" s="13"/>
      <c r="AZ522" s="13"/>
    </row>
    <row r="523" spans="2:52" x14ac:dyDescent="0.3">
      <c r="B523" s="28"/>
      <c r="C523" s="34">
        <v>45052.395833333198</v>
      </c>
      <c r="D523" s="11">
        <v>1</v>
      </c>
      <c r="E523" s="8">
        <f t="shared" ref="E523:E528" si="223">MIN(E522+$B$3/4,$F$3)</f>
        <v>57.5</v>
      </c>
      <c r="F523" s="8">
        <v>0</v>
      </c>
      <c r="G523" s="8"/>
      <c r="H523" s="8">
        <v>1</v>
      </c>
      <c r="I523" s="8">
        <f t="shared" si="214"/>
        <v>57.5</v>
      </c>
      <c r="J523" s="11">
        <v>1</v>
      </c>
      <c r="K523" s="8">
        <f t="shared" si="213"/>
        <v>25</v>
      </c>
      <c r="L523" s="8">
        <v>1</v>
      </c>
      <c r="M523" s="8">
        <f t="shared" si="218"/>
        <v>25</v>
      </c>
      <c r="N523" s="8">
        <v>1</v>
      </c>
      <c r="O523" s="13">
        <f t="shared" si="208"/>
        <v>25</v>
      </c>
      <c r="P523" s="8">
        <v>1</v>
      </c>
      <c r="Q523" s="8">
        <f t="shared" si="217"/>
        <v>14.4</v>
      </c>
      <c r="R523" s="8">
        <v>1</v>
      </c>
      <c r="S523" s="8">
        <f t="shared" si="210"/>
        <v>14.4</v>
      </c>
      <c r="T523" s="8">
        <v>1</v>
      </c>
      <c r="U523" s="8">
        <f t="shared" si="219"/>
        <v>14.4</v>
      </c>
      <c r="V523" s="11">
        <v>1</v>
      </c>
      <c r="W523" s="8">
        <f t="shared" si="216"/>
        <v>11.1</v>
      </c>
      <c r="X523" s="8">
        <v>1</v>
      </c>
      <c r="Y523" s="8">
        <f t="shared" si="201"/>
        <v>11.1</v>
      </c>
      <c r="Z523" s="8">
        <v>1</v>
      </c>
      <c r="AA523" s="8">
        <f t="shared" si="220"/>
        <v>11.1</v>
      </c>
      <c r="AB523" s="11">
        <v>1</v>
      </c>
      <c r="AC523" s="8">
        <f t="shared" ca="1" si="212"/>
        <v>50.8</v>
      </c>
      <c r="AD523" s="8">
        <v>1</v>
      </c>
      <c r="AE523" s="8">
        <f t="shared" ca="1" si="221"/>
        <v>50.8</v>
      </c>
      <c r="AF523" s="8">
        <v>1</v>
      </c>
      <c r="AG523" s="13">
        <f t="shared" ca="1" si="215"/>
        <v>50.8</v>
      </c>
      <c r="AH523" s="11">
        <v>1</v>
      </c>
      <c r="AI523" s="8">
        <f t="shared" si="222"/>
        <v>9.8000000000000007</v>
      </c>
      <c r="AJ523" s="8">
        <v>1</v>
      </c>
      <c r="AK523" s="8">
        <f t="shared" ref="AK523:AK552" si="224">MIN(AK522+$B$3/4,$AJ$3)</f>
        <v>9.8000000000000007</v>
      </c>
      <c r="AL523" s="8">
        <v>1</v>
      </c>
      <c r="AM523" s="13">
        <f>MAX($AJ$3-'2. Activiteiten en verbruik'!$L$5,0)</f>
        <v>9.8000000000000007</v>
      </c>
      <c r="AN523" s="11">
        <v>0</v>
      </c>
      <c r="AO523" s="8"/>
      <c r="AP523" s="8">
        <v>0</v>
      </c>
      <c r="AQ523" s="8"/>
      <c r="AR523" s="8">
        <v>0</v>
      </c>
      <c r="AS523" s="13"/>
      <c r="AZ523" s="13"/>
    </row>
    <row r="524" spans="2:52" x14ac:dyDescent="0.3">
      <c r="B524" s="28"/>
      <c r="C524" s="34">
        <v>45052.406249999898</v>
      </c>
      <c r="D524" s="11">
        <v>1</v>
      </c>
      <c r="E524" s="8">
        <f t="shared" si="223"/>
        <v>57.5</v>
      </c>
      <c r="F524" s="8">
        <v>0</v>
      </c>
      <c r="G524" s="8"/>
      <c r="H524" s="8">
        <v>1</v>
      </c>
      <c r="I524" s="8">
        <f t="shared" si="214"/>
        <v>57.5</v>
      </c>
      <c r="J524" s="11">
        <v>1</v>
      </c>
      <c r="K524" s="8">
        <f t="shared" si="213"/>
        <v>25</v>
      </c>
      <c r="L524" s="8">
        <v>1</v>
      </c>
      <c r="M524" s="8">
        <f t="shared" si="218"/>
        <v>25</v>
      </c>
      <c r="N524" s="8">
        <v>1</v>
      </c>
      <c r="O524" s="13">
        <f t="shared" si="208"/>
        <v>25</v>
      </c>
      <c r="P524" s="8">
        <v>1</v>
      </c>
      <c r="Q524" s="8">
        <f t="shared" si="217"/>
        <v>14.4</v>
      </c>
      <c r="R524" s="8">
        <v>1</v>
      </c>
      <c r="S524" s="8">
        <f t="shared" si="210"/>
        <v>14.4</v>
      </c>
      <c r="T524" s="8">
        <v>1</v>
      </c>
      <c r="U524" s="8">
        <f t="shared" si="219"/>
        <v>14.4</v>
      </c>
      <c r="V524" s="11">
        <v>1</v>
      </c>
      <c r="W524" s="8">
        <f t="shared" si="216"/>
        <v>11.1</v>
      </c>
      <c r="X524" s="8">
        <v>1</v>
      </c>
      <c r="Y524" s="8">
        <f t="shared" si="201"/>
        <v>11.1</v>
      </c>
      <c r="Z524" s="8">
        <v>1</v>
      </c>
      <c r="AA524" s="8">
        <f t="shared" si="220"/>
        <v>11.1</v>
      </c>
      <c r="AB524" s="11">
        <v>1</v>
      </c>
      <c r="AC524" s="8">
        <f t="shared" ca="1" si="212"/>
        <v>50.8</v>
      </c>
      <c r="AD524" s="8">
        <v>1</v>
      </c>
      <c r="AE524" s="8">
        <f t="shared" ca="1" si="221"/>
        <v>50.8</v>
      </c>
      <c r="AF524" s="8">
        <v>1</v>
      </c>
      <c r="AG524" s="13">
        <f t="shared" ca="1" si="215"/>
        <v>50.8</v>
      </c>
      <c r="AH524" s="11">
        <v>1</v>
      </c>
      <c r="AI524" s="8">
        <f t="shared" si="222"/>
        <v>9.8000000000000007</v>
      </c>
      <c r="AJ524" s="8">
        <v>1</v>
      </c>
      <c r="AK524" s="8">
        <f t="shared" si="224"/>
        <v>9.8000000000000007</v>
      </c>
      <c r="AL524" s="8">
        <v>1</v>
      </c>
      <c r="AM524" s="13">
        <f t="shared" ref="AM524:AM553" si="225">MIN(AM523+$B$3/4,$AJ$3)</f>
        <v>9.8000000000000007</v>
      </c>
      <c r="AN524" s="11">
        <v>0</v>
      </c>
      <c r="AO524" s="8"/>
      <c r="AP524" s="8">
        <v>0</v>
      </c>
      <c r="AQ524" s="8"/>
      <c r="AR524" s="8">
        <v>0</v>
      </c>
      <c r="AS524" s="13"/>
      <c r="AZ524" s="13"/>
    </row>
    <row r="525" spans="2:52" x14ac:dyDescent="0.3">
      <c r="B525" s="28"/>
      <c r="C525" s="34">
        <v>45052.416666666599</v>
      </c>
      <c r="D525" s="11">
        <v>1</v>
      </c>
      <c r="E525" s="8">
        <f t="shared" si="223"/>
        <v>57.5</v>
      </c>
      <c r="F525" s="8">
        <v>0</v>
      </c>
      <c r="G525" s="8"/>
      <c r="H525" s="8">
        <v>1</v>
      </c>
      <c r="I525" s="8">
        <f t="shared" si="214"/>
        <v>57.5</v>
      </c>
      <c r="J525" s="11">
        <v>0</v>
      </c>
      <c r="K525" s="8"/>
      <c r="L525" s="8">
        <v>1</v>
      </c>
      <c r="M525" s="8">
        <f t="shared" si="218"/>
        <v>25</v>
      </c>
      <c r="N525" s="8">
        <v>0</v>
      </c>
      <c r="O525" s="13"/>
      <c r="P525" s="8">
        <v>1</v>
      </c>
      <c r="Q525" s="8">
        <f t="shared" si="217"/>
        <v>14.4</v>
      </c>
      <c r="R525" s="8">
        <v>1</v>
      </c>
      <c r="S525" s="8">
        <f t="shared" si="210"/>
        <v>14.4</v>
      </c>
      <c r="T525" s="8">
        <v>1</v>
      </c>
      <c r="U525" s="8">
        <f t="shared" si="219"/>
        <v>14.4</v>
      </c>
      <c r="V525" s="11">
        <v>1</v>
      </c>
      <c r="W525" s="8">
        <f t="shared" si="216"/>
        <v>11.1</v>
      </c>
      <c r="X525" s="8">
        <v>1</v>
      </c>
      <c r="Y525" s="8">
        <f t="shared" si="201"/>
        <v>11.1</v>
      </c>
      <c r="Z525" s="8">
        <v>1</v>
      </c>
      <c r="AA525" s="8">
        <f t="shared" si="220"/>
        <v>11.1</v>
      </c>
      <c r="AB525" s="11">
        <v>1</v>
      </c>
      <c r="AC525" s="8">
        <f t="shared" ca="1" si="212"/>
        <v>50.8</v>
      </c>
      <c r="AD525" s="8">
        <v>1</v>
      </c>
      <c r="AE525" s="8">
        <f t="shared" ca="1" si="221"/>
        <v>50.8</v>
      </c>
      <c r="AF525" s="8">
        <v>1</v>
      </c>
      <c r="AG525" s="13">
        <f t="shared" ref="AG525:AG556" ca="1" si="226">MIN(AG524+$B$3/4,$AD$3)</f>
        <v>50.8</v>
      </c>
      <c r="AH525" s="11">
        <v>1</v>
      </c>
      <c r="AI525" s="8">
        <f t="shared" si="222"/>
        <v>9.8000000000000007</v>
      </c>
      <c r="AJ525" s="8">
        <v>1</v>
      </c>
      <c r="AK525" s="8">
        <f t="shared" si="224"/>
        <v>9.8000000000000007</v>
      </c>
      <c r="AL525" s="8">
        <v>1</v>
      </c>
      <c r="AM525" s="13">
        <f t="shared" si="225"/>
        <v>9.8000000000000007</v>
      </c>
      <c r="AN525" s="11">
        <v>0</v>
      </c>
      <c r="AO525" s="8"/>
      <c r="AP525" s="8">
        <v>0</v>
      </c>
      <c r="AQ525" s="8"/>
      <c r="AR525" s="8">
        <v>1</v>
      </c>
      <c r="AS525" s="13">
        <f>MAX($AP$3-'2. Activiteiten en verbruik'!$M$3,0)</f>
        <v>46.6</v>
      </c>
      <c r="AZ525" s="13"/>
    </row>
    <row r="526" spans="2:52" x14ac:dyDescent="0.3">
      <c r="B526" s="28"/>
      <c r="C526" s="34">
        <v>45052.427083333198</v>
      </c>
      <c r="D526" s="11">
        <v>1</v>
      </c>
      <c r="E526" s="8">
        <f t="shared" si="223"/>
        <v>57.5</v>
      </c>
      <c r="F526" s="8">
        <v>0</v>
      </c>
      <c r="G526" s="8"/>
      <c r="H526" s="8">
        <v>1</v>
      </c>
      <c r="I526" s="8">
        <f t="shared" si="214"/>
        <v>57.5</v>
      </c>
      <c r="J526" s="11">
        <v>0</v>
      </c>
      <c r="K526" s="8"/>
      <c r="L526" s="8">
        <v>1</v>
      </c>
      <c r="M526" s="8">
        <f t="shared" si="218"/>
        <v>25</v>
      </c>
      <c r="N526" s="8">
        <v>0</v>
      </c>
      <c r="O526" s="13"/>
      <c r="P526" s="8">
        <v>1</v>
      </c>
      <c r="Q526" s="8">
        <f t="shared" si="217"/>
        <v>14.4</v>
      </c>
      <c r="R526" s="8">
        <v>1</v>
      </c>
      <c r="S526" s="8">
        <f t="shared" si="210"/>
        <v>14.4</v>
      </c>
      <c r="T526" s="8">
        <v>1</v>
      </c>
      <c r="U526" s="8">
        <f t="shared" si="219"/>
        <v>14.4</v>
      </c>
      <c r="V526" s="11">
        <v>1</v>
      </c>
      <c r="W526" s="8">
        <f t="shared" si="216"/>
        <v>11.1</v>
      </c>
      <c r="X526" s="8">
        <v>1</v>
      </c>
      <c r="Y526" s="8">
        <f t="shared" si="201"/>
        <v>11.1</v>
      </c>
      <c r="Z526" s="8">
        <v>1</v>
      </c>
      <c r="AA526" s="8">
        <f t="shared" si="220"/>
        <v>11.1</v>
      </c>
      <c r="AB526" s="11">
        <v>0</v>
      </c>
      <c r="AD526" s="8">
        <v>1</v>
      </c>
      <c r="AE526" s="8">
        <f t="shared" ca="1" si="221"/>
        <v>50.8</v>
      </c>
      <c r="AF526" s="8">
        <v>1</v>
      </c>
      <c r="AG526" s="13">
        <f t="shared" ca="1" si="226"/>
        <v>50.8</v>
      </c>
      <c r="AH526" s="11">
        <v>1</v>
      </c>
      <c r="AI526" s="8">
        <f t="shared" si="222"/>
        <v>9.8000000000000007</v>
      </c>
      <c r="AJ526" s="8">
        <v>1</v>
      </c>
      <c r="AK526" s="8">
        <f t="shared" si="224"/>
        <v>9.8000000000000007</v>
      </c>
      <c r="AL526" s="8">
        <v>1</v>
      </c>
      <c r="AM526" s="13">
        <f t="shared" si="225"/>
        <v>9.8000000000000007</v>
      </c>
      <c r="AN526" s="11">
        <v>0</v>
      </c>
      <c r="AO526" s="8"/>
      <c r="AP526" s="8">
        <v>0</v>
      </c>
      <c r="AQ526" s="8"/>
      <c r="AR526" s="8">
        <v>1</v>
      </c>
      <c r="AS526" s="13">
        <f>MIN(AS525+$B$3/4,$AP$3)</f>
        <v>46.6</v>
      </c>
      <c r="AZ526" s="13"/>
    </row>
    <row r="527" spans="2:52" x14ac:dyDescent="0.3">
      <c r="B527" s="28"/>
      <c r="C527" s="34">
        <v>45052.437499999898</v>
      </c>
      <c r="D527" s="11">
        <v>1</v>
      </c>
      <c r="E527" s="8">
        <f t="shared" si="223"/>
        <v>57.5</v>
      </c>
      <c r="F527" s="8">
        <v>0</v>
      </c>
      <c r="G527" s="8"/>
      <c r="H527" s="8">
        <v>0</v>
      </c>
      <c r="I527" s="13"/>
      <c r="J527" s="11">
        <v>0</v>
      </c>
      <c r="K527" s="8"/>
      <c r="L527" s="8">
        <v>1</v>
      </c>
      <c r="M527" s="8">
        <f t="shared" si="218"/>
        <v>25</v>
      </c>
      <c r="N527" s="8">
        <v>0</v>
      </c>
      <c r="O527" s="13"/>
      <c r="P527" s="8">
        <v>1</v>
      </c>
      <c r="Q527" s="8">
        <f t="shared" si="217"/>
        <v>14.4</v>
      </c>
      <c r="R527" s="8">
        <v>0</v>
      </c>
      <c r="S527" s="8"/>
      <c r="T527" s="8">
        <v>1</v>
      </c>
      <c r="U527" s="8">
        <f t="shared" si="219"/>
        <v>14.4</v>
      </c>
      <c r="V527" s="11">
        <v>1</v>
      </c>
      <c r="W527" s="8">
        <f t="shared" si="216"/>
        <v>11.1</v>
      </c>
      <c r="X527" s="8">
        <v>1</v>
      </c>
      <c r="Y527" s="8">
        <f t="shared" si="201"/>
        <v>11.1</v>
      </c>
      <c r="Z527" s="8">
        <v>1</v>
      </c>
      <c r="AA527" s="8">
        <f t="shared" si="220"/>
        <v>11.1</v>
      </c>
      <c r="AB527" s="11">
        <v>0</v>
      </c>
      <c r="AD527" s="8">
        <v>1</v>
      </c>
      <c r="AE527" s="8">
        <f t="shared" ca="1" si="221"/>
        <v>50.8</v>
      </c>
      <c r="AF527" s="8">
        <v>1</v>
      </c>
      <c r="AG527" s="13">
        <f t="shared" ca="1" si="226"/>
        <v>50.8</v>
      </c>
      <c r="AH527" s="11">
        <v>1</v>
      </c>
      <c r="AI527" s="8">
        <f t="shared" si="222"/>
        <v>9.8000000000000007</v>
      </c>
      <c r="AJ527" s="8">
        <v>1</v>
      </c>
      <c r="AK527" s="8">
        <f t="shared" si="224"/>
        <v>9.8000000000000007</v>
      </c>
      <c r="AL527" s="8">
        <v>1</v>
      </c>
      <c r="AM527" s="13">
        <f t="shared" si="225"/>
        <v>9.8000000000000007</v>
      </c>
      <c r="AN527" s="11">
        <v>0</v>
      </c>
      <c r="AO527" s="8"/>
      <c r="AP527" s="8">
        <v>1</v>
      </c>
      <c r="AQ527" s="8">
        <f>MAX($AP$3-'2. Activiteiten en verbruik'!$M$4,0)</f>
        <v>46.6</v>
      </c>
      <c r="AR527" s="8">
        <v>1</v>
      </c>
      <c r="AS527" s="13">
        <f>MIN(AS526+$B$3/4,$AP$3)</f>
        <v>46.6</v>
      </c>
      <c r="AZ527" s="13"/>
    </row>
    <row r="528" spans="2:52" x14ac:dyDescent="0.3">
      <c r="B528" s="28"/>
      <c r="C528" s="34">
        <v>45052.447916666599</v>
      </c>
      <c r="D528" s="11">
        <v>1</v>
      </c>
      <c r="E528" s="8">
        <f t="shared" si="223"/>
        <v>57.5</v>
      </c>
      <c r="F528" s="8">
        <v>0</v>
      </c>
      <c r="G528" s="8"/>
      <c r="H528" s="8">
        <v>0</v>
      </c>
      <c r="I528" s="13"/>
      <c r="J528" s="11">
        <v>0</v>
      </c>
      <c r="K528" s="8"/>
      <c r="L528" s="8">
        <v>1</v>
      </c>
      <c r="M528" s="8">
        <f t="shared" si="218"/>
        <v>25</v>
      </c>
      <c r="N528" s="8">
        <v>0</v>
      </c>
      <c r="O528" s="13"/>
      <c r="P528" s="8">
        <v>1</v>
      </c>
      <c r="Q528" s="8">
        <f t="shared" si="217"/>
        <v>14.4</v>
      </c>
      <c r="R528" s="8">
        <v>0</v>
      </c>
      <c r="S528" s="8"/>
      <c r="T528" s="8">
        <v>1</v>
      </c>
      <c r="U528" s="8">
        <f t="shared" si="219"/>
        <v>14.4</v>
      </c>
      <c r="V528" s="11">
        <v>1</v>
      </c>
      <c r="W528" s="8">
        <f t="shared" si="216"/>
        <v>11.1</v>
      </c>
      <c r="X528" s="8">
        <v>1</v>
      </c>
      <c r="Y528" s="8">
        <f t="shared" si="201"/>
        <v>11.1</v>
      </c>
      <c r="Z528" s="8">
        <v>1</v>
      </c>
      <c r="AA528" s="8">
        <f t="shared" si="220"/>
        <v>11.1</v>
      </c>
      <c r="AB528" s="11">
        <v>0</v>
      </c>
      <c r="AD528" s="8">
        <v>1</v>
      </c>
      <c r="AE528" s="8">
        <f t="shared" ca="1" si="221"/>
        <v>50.8</v>
      </c>
      <c r="AF528" s="8">
        <v>1</v>
      </c>
      <c r="AG528" s="13">
        <f t="shared" ca="1" si="226"/>
        <v>50.8</v>
      </c>
      <c r="AH528" s="11">
        <v>1</v>
      </c>
      <c r="AI528" s="8">
        <f t="shared" si="222"/>
        <v>9.8000000000000007</v>
      </c>
      <c r="AJ528" s="8">
        <v>1</v>
      </c>
      <c r="AK528" s="8">
        <f t="shared" si="224"/>
        <v>9.8000000000000007</v>
      </c>
      <c r="AL528" s="8">
        <v>1</v>
      </c>
      <c r="AM528" s="13">
        <f t="shared" si="225"/>
        <v>9.8000000000000007</v>
      </c>
      <c r="AN528" s="11">
        <v>1</v>
      </c>
      <c r="AO528" s="8">
        <f>MAX($AP$3-'2. Activiteiten en verbruik'!$M$5,0)</f>
        <v>46.6</v>
      </c>
      <c r="AP528" s="8">
        <v>1</v>
      </c>
      <c r="AQ528" s="8">
        <f>MIN(AQ527+$B$3/4,$AP$3)</f>
        <v>46.6</v>
      </c>
      <c r="AR528" s="8">
        <v>0</v>
      </c>
      <c r="AS528" s="13"/>
      <c r="AZ528" s="13"/>
    </row>
    <row r="529" spans="2:52" x14ac:dyDescent="0.3">
      <c r="B529" s="28"/>
      <c r="C529" s="34">
        <v>45052.458333333198</v>
      </c>
      <c r="D529" s="11">
        <v>0</v>
      </c>
      <c r="E529" s="8"/>
      <c r="F529" s="8">
        <v>0</v>
      </c>
      <c r="G529" s="8"/>
      <c r="H529" s="8">
        <v>0</v>
      </c>
      <c r="I529" s="13"/>
      <c r="J529" s="11">
        <v>0</v>
      </c>
      <c r="K529" s="8"/>
      <c r="L529" s="8">
        <v>0</v>
      </c>
      <c r="M529" s="8"/>
      <c r="N529" s="8">
        <v>0</v>
      </c>
      <c r="O529" s="13"/>
      <c r="P529" s="8">
        <v>1</v>
      </c>
      <c r="Q529" s="8">
        <f t="shared" si="217"/>
        <v>14.4</v>
      </c>
      <c r="R529" s="8">
        <v>0</v>
      </c>
      <c r="S529" s="8"/>
      <c r="T529" s="8">
        <v>1</v>
      </c>
      <c r="U529" s="8">
        <f t="shared" si="219"/>
        <v>14.4</v>
      </c>
      <c r="V529" s="11">
        <v>1</v>
      </c>
      <c r="W529" s="8">
        <f t="shared" si="216"/>
        <v>11.1</v>
      </c>
      <c r="X529" s="8">
        <v>1</v>
      </c>
      <c r="Y529" s="8">
        <f t="shared" si="201"/>
        <v>11.1</v>
      </c>
      <c r="Z529" s="8">
        <v>1</v>
      </c>
      <c r="AA529" s="8">
        <f t="shared" si="220"/>
        <v>11.1</v>
      </c>
      <c r="AB529" s="11">
        <v>0</v>
      </c>
      <c r="AD529" s="8">
        <v>1</v>
      </c>
      <c r="AE529" s="8">
        <f t="shared" ca="1" si="221"/>
        <v>50.8</v>
      </c>
      <c r="AF529" s="8">
        <v>1</v>
      </c>
      <c r="AG529" s="13">
        <f t="shared" ca="1" si="226"/>
        <v>50.8</v>
      </c>
      <c r="AH529" s="11">
        <v>1</v>
      </c>
      <c r="AI529" s="8">
        <f t="shared" si="222"/>
        <v>9.8000000000000007</v>
      </c>
      <c r="AJ529" s="8">
        <v>1</v>
      </c>
      <c r="AK529" s="8">
        <f t="shared" si="224"/>
        <v>9.8000000000000007</v>
      </c>
      <c r="AL529" s="8">
        <v>1</v>
      </c>
      <c r="AM529" s="13">
        <f t="shared" si="225"/>
        <v>9.8000000000000007</v>
      </c>
      <c r="AN529" s="11">
        <v>1</v>
      </c>
      <c r="AO529" s="8">
        <f>MIN(AO528+$B$3/4,$AP$3)</f>
        <v>46.6</v>
      </c>
      <c r="AP529" s="8">
        <v>0</v>
      </c>
      <c r="AQ529" s="8"/>
      <c r="AR529" s="8">
        <v>0</v>
      </c>
      <c r="AS529" s="13"/>
      <c r="AZ529" s="13"/>
    </row>
    <row r="530" spans="2:52" x14ac:dyDescent="0.3">
      <c r="B530" s="28"/>
      <c r="C530" s="34">
        <v>45052.468749999898</v>
      </c>
      <c r="D530" s="11">
        <v>0</v>
      </c>
      <c r="E530" s="8"/>
      <c r="F530" s="8">
        <v>0</v>
      </c>
      <c r="G530" s="8"/>
      <c r="H530" s="8">
        <v>0</v>
      </c>
      <c r="I530" s="13"/>
      <c r="J530" s="11">
        <v>0</v>
      </c>
      <c r="K530" s="8"/>
      <c r="L530" s="8">
        <v>0</v>
      </c>
      <c r="M530" s="8"/>
      <c r="N530" s="8">
        <v>0</v>
      </c>
      <c r="O530" s="13"/>
      <c r="P530" s="8">
        <v>1</v>
      </c>
      <c r="Q530" s="8">
        <f t="shared" si="217"/>
        <v>14.4</v>
      </c>
      <c r="R530" s="8">
        <v>0</v>
      </c>
      <c r="S530" s="8"/>
      <c r="T530" s="8">
        <v>1</v>
      </c>
      <c r="U530" s="8">
        <f t="shared" si="219"/>
        <v>14.4</v>
      </c>
      <c r="V530" s="11">
        <v>1</v>
      </c>
      <c r="W530" s="8">
        <f t="shared" si="216"/>
        <v>11.1</v>
      </c>
      <c r="X530" s="8">
        <v>1</v>
      </c>
      <c r="Y530" s="8">
        <f t="shared" si="201"/>
        <v>11.1</v>
      </c>
      <c r="Z530" s="8">
        <v>1</v>
      </c>
      <c r="AA530" s="8">
        <f t="shared" si="220"/>
        <v>11.1</v>
      </c>
      <c r="AB530" s="11">
        <v>0</v>
      </c>
      <c r="AD530" s="8">
        <v>1</v>
      </c>
      <c r="AE530" s="8">
        <f t="shared" ca="1" si="221"/>
        <v>50.8</v>
      </c>
      <c r="AF530" s="8">
        <v>1</v>
      </c>
      <c r="AG530" s="13">
        <f t="shared" ca="1" si="226"/>
        <v>50.8</v>
      </c>
      <c r="AH530" s="11">
        <v>1</v>
      </c>
      <c r="AI530" s="8">
        <f t="shared" si="222"/>
        <v>9.8000000000000007</v>
      </c>
      <c r="AJ530" s="8">
        <v>1</v>
      </c>
      <c r="AK530" s="8">
        <f t="shared" si="224"/>
        <v>9.8000000000000007</v>
      </c>
      <c r="AL530" s="8">
        <v>1</v>
      </c>
      <c r="AM530" s="13">
        <f t="shared" si="225"/>
        <v>9.8000000000000007</v>
      </c>
      <c r="AN530" s="11">
        <v>1</v>
      </c>
      <c r="AO530" s="8">
        <f>MIN(AO529+$B$3/4,$AP$3)</f>
        <v>46.6</v>
      </c>
      <c r="AP530" s="8">
        <v>0</v>
      </c>
      <c r="AQ530" s="8"/>
      <c r="AR530" s="8">
        <v>0</v>
      </c>
      <c r="AS530" s="13"/>
      <c r="AZ530" s="13"/>
    </row>
    <row r="531" spans="2:52" x14ac:dyDescent="0.3">
      <c r="B531" s="28"/>
      <c r="C531" s="34">
        <v>45052.479166666599</v>
      </c>
      <c r="D531" s="11">
        <v>0</v>
      </c>
      <c r="E531" s="8"/>
      <c r="F531" s="8">
        <v>0</v>
      </c>
      <c r="G531" s="8"/>
      <c r="H531" s="8">
        <v>0</v>
      </c>
      <c r="I531" s="13"/>
      <c r="J531" s="11">
        <v>0</v>
      </c>
      <c r="K531" s="8"/>
      <c r="L531" s="8">
        <v>0</v>
      </c>
      <c r="M531" s="8"/>
      <c r="N531" s="8">
        <v>1</v>
      </c>
      <c r="O531" s="13">
        <f>MAX(O524-'2. Activiteiten en verbruik'!H6,0)</f>
        <v>25</v>
      </c>
      <c r="P531" s="8">
        <v>1</v>
      </c>
      <c r="Q531" s="8">
        <f t="shared" si="217"/>
        <v>14.4</v>
      </c>
      <c r="R531" s="8">
        <v>0</v>
      </c>
      <c r="S531" s="8"/>
      <c r="T531" s="8">
        <v>1</v>
      </c>
      <c r="U531" s="8">
        <f t="shared" si="219"/>
        <v>14.4</v>
      </c>
      <c r="V531" s="11">
        <v>1</v>
      </c>
      <c r="W531" s="8">
        <f t="shared" si="216"/>
        <v>11.1</v>
      </c>
      <c r="X531" s="8">
        <v>1</v>
      </c>
      <c r="Y531" s="8">
        <f t="shared" si="201"/>
        <v>11.1</v>
      </c>
      <c r="Z531" s="8">
        <v>1</v>
      </c>
      <c r="AA531" s="8">
        <f t="shared" si="220"/>
        <v>11.1</v>
      </c>
      <c r="AB531" s="11">
        <v>0</v>
      </c>
      <c r="AD531" s="8">
        <v>1</v>
      </c>
      <c r="AE531" s="8">
        <f t="shared" ca="1" si="221"/>
        <v>50.8</v>
      </c>
      <c r="AF531" s="8">
        <v>1</v>
      </c>
      <c r="AG531" s="13">
        <f t="shared" ca="1" si="226"/>
        <v>50.8</v>
      </c>
      <c r="AH531" s="11">
        <v>1</v>
      </c>
      <c r="AI531" s="8">
        <f t="shared" si="222"/>
        <v>9.8000000000000007</v>
      </c>
      <c r="AJ531" s="8">
        <v>1</v>
      </c>
      <c r="AK531" s="8">
        <f t="shared" si="224"/>
        <v>9.8000000000000007</v>
      </c>
      <c r="AL531" s="8">
        <v>1</v>
      </c>
      <c r="AM531" s="13">
        <f t="shared" si="225"/>
        <v>9.8000000000000007</v>
      </c>
      <c r="AN531" s="11">
        <v>1</v>
      </c>
      <c r="AO531" s="8">
        <f>MIN(AO530+$B$3/4,$AP$3)</f>
        <v>46.6</v>
      </c>
      <c r="AP531" s="8">
        <v>0</v>
      </c>
      <c r="AQ531" s="8"/>
      <c r="AR531" s="8">
        <v>0</v>
      </c>
      <c r="AS531" s="13"/>
      <c r="AZ531" s="13"/>
    </row>
    <row r="532" spans="2:52" x14ac:dyDescent="0.3">
      <c r="B532" s="28"/>
      <c r="C532" s="34">
        <v>45052.489583333198</v>
      </c>
      <c r="D532" s="11">
        <v>0</v>
      </c>
      <c r="E532" s="8"/>
      <c r="F532" s="8">
        <v>0</v>
      </c>
      <c r="G532" s="8"/>
      <c r="H532" s="8">
        <v>0</v>
      </c>
      <c r="I532" s="13"/>
      <c r="J532" s="11">
        <v>0</v>
      </c>
      <c r="K532" s="8"/>
      <c r="L532" s="8">
        <v>0</v>
      </c>
      <c r="M532" s="8"/>
      <c r="N532" s="8">
        <v>1</v>
      </c>
      <c r="O532" s="13">
        <f t="shared" ref="O532:O563" si="227">MIN(O531+$B$3/4,$L$3)</f>
        <v>25</v>
      </c>
      <c r="P532" s="8">
        <v>1</v>
      </c>
      <c r="Q532" s="8">
        <f t="shared" si="217"/>
        <v>14.4</v>
      </c>
      <c r="R532" s="8">
        <v>0</v>
      </c>
      <c r="S532" s="8"/>
      <c r="T532" s="8">
        <v>1</v>
      </c>
      <c r="U532" s="8">
        <f t="shared" si="219"/>
        <v>14.4</v>
      </c>
      <c r="V532" s="11">
        <v>1</v>
      </c>
      <c r="W532" s="8">
        <f t="shared" si="216"/>
        <v>11.1</v>
      </c>
      <c r="X532" s="8">
        <v>1</v>
      </c>
      <c r="Y532" s="8">
        <f t="shared" si="201"/>
        <v>11.1</v>
      </c>
      <c r="Z532" s="8">
        <v>1</v>
      </c>
      <c r="AA532" s="8">
        <f t="shared" si="220"/>
        <v>11.1</v>
      </c>
      <c r="AB532" s="11">
        <v>0</v>
      </c>
      <c r="AD532" s="8">
        <v>1</v>
      </c>
      <c r="AE532" s="8">
        <f t="shared" ca="1" si="221"/>
        <v>50.8</v>
      </c>
      <c r="AF532" s="8">
        <v>1</v>
      </c>
      <c r="AG532" s="13">
        <f t="shared" ca="1" si="226"/>
        <v>50.8</v>
      </c>
      <c r="AH532" s="11">
        <v>1</v>
      </c>
      <c r="AI532" s="8">
        <f t="shared" si="222"/>
        <v>9.8000000000000007</v>
      </c>
      <c r="AJ532" s="8">
        <v>1</v>
      </c>
      <c r="AK532" s="8">
        <f t="shared" si="224"/>
        <v>9.8000000000000007</v>
      </c>
      <c r="AL532" s="8">
        <v>1</v>
      </c>
      <c r="AM532" s="13">
        <f t="shared" si="225"/>
        <v>9.8000000000000007</v>
      </c>
      <c r="AN532" s="11">
        <v>0</v>
      </c>
      <c r="AO532" s="8"/>
      <c r="AP532" s="8">
        <v>0</v>
      </c>
      <c r="AQ532" s="8"/>
      <c r="AR532" s="8">
        <v>0</v>
      </c>
      <c r="AS532" s="13"/>
      <c r="AZ532" s="13"/>
    </row>
    <row r="533" spans="2:52" x14ac:dyDescent="0.3">
      <c r="B533" s="28"/>
      <c r="C533" s="34">
        <v>45052.499999999898</v>
      </c>
      <c r="D533" s="11">
        <v>1</v>
      </c>
      <c r="E533" s="8">
        <f>MAX(E528-'2. Activiteiten en verbruik'!G6,0)</f>
        <v>57.5</v>
      </c>
      <c r="F533" s="8">
        <v>0</v>
      </c>
      <c r="G533" s="8"/>
      <c r="H533" s="8">
        <v>0</v>
      </c>
      <c r="I533" s="13"/>
      <c r="J533" s="11">
        <v>0</v>
      </c>
      <c r="K533" s="8"/>
      <c r="L533" s="8">
        <v>0</v>
      </c>
      <c r="M533" s="8"/>
      <c r="N533" s="8">
        <v>1</v>
      </c>
      <c r="O533" s="13">
        <f t="shared" si="227"/>
        <v>25</v>
      </c>
      <c r="P533" s="8">
        <v>0</v>
      </c>
      <c r="Q533" s="8"/>
      <c r="R533" s="8">
        <v>1</v>
      </c>
      <c r="S533" s="8">
        <f>MAX(S526-'2. Activiteiten en verbruik'!I6,0)</f>
        <v>14.4</v>
      </c>
      <c r="T533" s="8">
        <v>1</v>
      </c>
      <c r="U533" s="8">
        <f t="shared" si="219"/>
        <v>14.4</v>
      </c>
      <c r="V533" s="11">
        <v>1</v>
      </c>
      <c r="W533" s="8">
        <f t="shared" si="216"/>
        <v>11.1</v>
      </c>
      <c r="X533" s="8">
        <v>1</v>
      </c>
      <c r="Y533" s="8">
        <f t="shared" si="201"/>
        <v>11.1</v>
      </c>
      <c r="Z533" s="8">
        <v>1</v>
      </c>
      <c r="AA533" s="8">
        <f t="shared" si="220"/>
        <v>11.1</v>
      </c>
      <c r="AB533" s="11">
        <v>0</v>
      </c>
      <c r="AD533" s="8">
        <v>1</v>
      </c>
      <c r="AE533" s="8">
        <f t="shared" ca="1" si="221"/>
        <v>50.8</v>
      </c>
      <c r="AF533" s="8">
        <v>1</v>
      </c>
      <c r="AG533" s="13">
        <f t="shared" ca="1" si="226"/>
        <v>50.8</v>
      </c>
      <c r="AH533" s="11">
        <v>1</v>
      </c>
      <c r="AI533" s="8">
        <f t="shared" si="222"/>
        <v>9.8000000000000007</v>
      </c>
      <c r="AJ533" s="8">
        <v>1</v>
      </c>
      <c r="AK533" s="8">
        <f t="shared" si="224"/>
        <v>9.8000000000000007</v>
      </c>
      <c r="AL533" s="8">
        <v>1</v>
      </c>
      <c r="AM533" s="13">
        <f t="shared" si="225"/>
        <v>9.8000000000000007</v>
      </c>
      <c r="AN533" s="11">
        <v>0</v>
      </c>
      <c r="AO533" s="8"/>
      <c r="AP533" s="8">
        <v>0</v>
      </c>
      <c r="AQ533" s="8"/>
      <c r="AR533" s="8">
        <v>0</v>
      </c>
      <c r="AS533" s="13"/>
      <c r="AZ533" s="13"/>
    </row>
    <row r="534" spans="2:52" x14ac:dyDescent="0.3">
      <c r="B534" s="28"/>
      <c r="C534" s="34">
        <v>45052.510416666497</v>
      </c>
      <c r="D534" s="11">
        <v>1</v>
      </c>
      <c r="E534" s="8">
        <f t="shared" ref="E534:E568" si="228">MIN(E533+$B$3/4,$F$3)</f>
        <v>57.5</v>
      </c>
      <c r="F534" s="8">
        <v>0</v>
      </c>
      <c r="G534" s="8"/>
      <c r="H534" s="8">
        <v>1</v>
      </c>
      <c r="I534" s="13">
        <f>MAX(I526-'2. Activiteiten en verbruik'!G7,0)</f>
        <v>57.5</v>
      </c>
      <c r="J534" s="11">
        <v>0</v>
      </c>
      <c r="K534" s="8"/>
      <c r="L534" s="8">
        <v>0</v>
      </c>
      <c r="M534" s="8"/>
      <c r="N534" s="8">
        <v>1</v>
      </c>
      <c r="O534" s="13">
        <f t="shared" si="227"/>
        <v>25</v>
      </c>
      <c r="P534" s="8">
        <v>0</v>
      </c>
      <c r="Q534" s="8"/>
      <c r="R534" s="8">
        <v>1</v>
      </c>
      <c r="S534" s="8">
        <f t="shared" ref="S534:S565" si="229">MIN(S533+$B$3/4,$R$3)</f>
        <v>14.4</v>
      </c>
      <c r="T534" s="8">
        <v>1</v>
      </c>
      <c r="U534" s="8">
        <f t="shared" si="219"/>
        <v>14.4</v>
      </c>
      <c r="V534" s="11">
        <v>1</v>
      </c>
      <c r="W534" s="8">
        <f t="shared" si="216"/>
        <v>11.1</v>
      </c>
      <c r="X534" s="8">
        <v>1</v>
      </c>
      <c r="Y534" s="8">
        <f t="shared" ref="Y534:Y542" si="230">MIN(Y533+$B$3/4,$X$3)</f>
        <v>11.1</v>
      </c>
      <c r="Z534" s="8">
        <v>1</v>
      </c>
      <c r="AA534" s="8">
        <f t="shared" si="220"/>
        <v>11.1</v>
      </c>
      <c r="AB534" s="11">
        <v>0</v>
      </c>
      <c r="AD534" s="8">
        <v>1</v>
      </c>
      <c r="AE534" s="8">
        <f t="shared" ca="1" si="221"/>
        <v>50.8</v>
      </c>
      <c r="AF534" s="8">
        <v>1</v>
      </c>
      <c r="AG534" s="13">
        <f t="shared" ca="1" si="226"/>
        <v>50.8</v>
      </c>
      <c r="AH534" s="11">
        <v>1</v>
      </c>
      <c r="AI534" s="8">
        <f t="shared" si="222"/>
        <v>9.8000000000000007</v>
      </c>
      <c r="AJ534" s="8">
        <v>1</v>
      </c>
      <c r="AK534" s="8">
        <f t="shared" si="224"/>
        <v>9.8000000000000007</v>
      </c>
      <c r="AL534" s="8">
        <v>1</v>
      </c>
      <c r="AM534" s="13">
        <f t="shared" si="225"/>
        <v>9.8000000000000007</v>
      </c>
      <c r="AN534" s="11">
        <v>0</v>
      </c>
      <c r="AO534" s="8"/>
      <c r="AP534" s="8">
        <v>0</v>
      </c>
      <c r="AQ534" s="8"/>
      <c r="AR534" s="8">
        <v>0</v>
      </c>
      <c r="AS534" s="13"/>
      <c r="AZ534" s="13"/>
    </row>
    <row r="535" spans="2:52" x14ac:dyDescent="0.3">
      <c r="B535" s="28"/>
      <c r="C535" s="34">
        <v>45052.520833333198</v>
      </c>
      <c r="D535" s="11">
        <v>1</v>
      </c>
      <c r="E535" s="8">
        <f t="shared" si="228"/>
        <v>57.5</v>
      </c>
      <c r="F535" s="8">
        <v>0</v>
      </c>
      <c r="G535" s="8"/>
      <c r="H535" s="8">
        <v>1</v>
      </c>
      <c r="I535" s="8">
        <f t="shared" ref="I535:I568" si="231">MIN(I534+$B$3/4,$F$3)</f>
        <v>57.5</v>
      </c>
      <c r="J535" s="11">
        <v>0</v>
      </c>
      <c r="K535" s="8"/>
      <c r="L535" s="8">
        <v>0</v>
      </c>
      <c r="M535" s="8"/>
      <c r="N535" s="8">
        <v>1</v>
      </c>
      <c r="O535" s="13">
        <f t="shared" si="227"/>
        <v>25</v>
      </c>
      <c r="P535" s="8">
        <v>0</v>
      </c>
      <c r="Q535" s="8"/>
      <c r="R535" s="8">
        <v>1</v>
      </c>
      <c r="S535" s="8">
        <f t="shared" si="229"/>
        <v>14.4</v>
      </c>
      <c r="T535" s="8">
        <v>1</v>
      </c>
      <c r="U535" s="8">
        <f t="shared" si="219"/>
        <v>14.4</v>
      </c>
      <c r="V535" s="11">
        <v>1</v>
      </c>
      <c r="W535" s="8">
        <f t="shared" si="216"/>
        <v>11.1</v>
      </c>
      <c r="X535" s="8">
        <v>1</v>
      </c>
      <c r="Y535" s="8">
        <f t="shared" si="230"/>
        <v>11.1</v>
      </c>
      <c r="Z535" s="8">
        <v>1</v>
      </c>
      <c r="AA535" s="8">
        <f t="shared" si="220"/>
        <v>11.1</v>
      </c>
      <c r="AB535" s="11">
        <v>1</v>
      </c>
      <c r="AC535" s="1">
        <f ca="1">MAX(AC525-'2. Activiteiten en verbruik'!K7,0)</f>
        <v>50.8</v>
      </c>
      <c r="AD535" s="8">
        <v>1</v>
      </c>
      <c r="AE535" s="8">
        <f t="shared" ca="1" si="221"/>
        <v>50.8</v>
      </c>
      <c r="AF535" s="8">
        <v>1</v>
      </c>
      <c r="AG535" s="13">
        <f t="shared" ca="1" si="226"/>
        <v>50.8</v>
      </c>
      <c r="AH535" s="11">
        <v>1</v>
      </c>
      <c r="AI535" s="8">
        <f t="shared" si="222"/>
        <v>9.8000000000000007</v>
      </c>
      <c r="AJ535" s="8">
        <v>1</v>
      </c>
      <c r="AK535" s="8">
        <f t="shared" si="224"/>
        <v>9.8000000000000007</v>
      </c>
      <c r="AL535" s="8">
        <v>1</v>
      </c>
      <c r="AM535" s="13">
        <f t="shared" si="225"/>
        <v>9.8000000000000007</v>
      </c>
      <c r="AN535" s="11">
        <v>0</v>
      </c>
      <c r="AO535" s="8"/>
      <c r="AP535" s="8">
        <v>0</v>
      </c>
      <c r="AQ535" s="8"/>
      <c r="AR535" s="8">
        <v>0</v>
      </c>
      <c r="AS535" s="13"/>
      <c r="AZ535" s="13"/>
    </row>
    <row r="536" spans="2:52" x14ac:dyDescent="0.3">
      <c r="B536" s="28"/>
      <c r="C536" s="34">
        <v>45052.531249999898</v>
      </c>
      <c r="D536" s="11">
        <v>1</v>
      </c>
      <c r="E536" s="8">
        <f t="shared" si="228"/>
        <v>57.5</v>
      </c>
      <c r="F536" s="8">
        <v>0</v>
      </c>
      <c r="G536" s="8"/>
      <c r="H536" s="8">
        <v>1</v>
      </c>
      <c r="I536" s="8">
        <f t="shared" si="231"/>
        <v>57.5</v>
      </c>
      <c r="J536" s="11">
        <v>1</v>
      </c>
      <c r="K536" s="8">
        <f>MAX(K524-'2. Activiteiten en verbruik'!H8,0)</f>
        <v>25</v>
      </c>
      <c r="L536" s="8">
        <v>0</v>
      </c>
      <c r="M536" s="8"/>
      <c r="N536" s="8">
        <v>1</v>
      </c>
      <c r="O536" s="13">
        <f t="shared" si="227"/>
        <v>25</v>
      </c>
      <c r="P536" s="8">
        <v>0</v>
      </c>
      <c r="Q536" s="8"/>
      <c r="R536" s="8">
        <v>1</v>
      </c>
      <c r="S536" s="8">
        <f t="shared" si="229"/>
        <v>14.4</v>
      </c>
      <c r="T536" s="8">
        <v>1</v>
      </c>
      <c r="U536" s="8">
        <f t="shared" si="219"/>
        <v>14.4</v>
      </c>
      <c r="V536" s="11">
        <v>1</v>
      </c>
      <c r="W536" s="8">
        <f t="shared" ref="W536:W554" si="232">MIN(W535+$B$3/4,$X$3)</f>
        <v>11.1</v>
      </c>
      <c r="X536" s="8">
        <v>1</v>
      </c>
      <c r="Y536" s="8">
        <f t="shared" si="230"/>
        <v>11.1</v>
      </c>
      <c r="Z536" s="8">
        <v>1</v>
      </c>
      <c r="AA536" s="8">
        <f t="shared" si="220"/>
        <v>11.1</v>
      </c>
      <c r="AB536" s="11">
        <v>1</v>
      </c>
      <c r="AC536" s="8">
        <f t="shared" ref="AC536:AC567" ca="1" si="233">MIN(AC535+$B$3/4,$AD$3)</f>
        <v>50.8</v>
      </c>
      <c r="AD536" s="8">
        <v>1</v>
      </c>
      <c r="AE536" s="8">
        <f t="shared" ca="1" si="221"/>
        <v>50.8</v>
      </c>
      <c r="AF536" s="8">
        <v>1</v>
      </c>
      <c r="AG536" s="13">
        <f t="shared" ca="1" si="226"/>
        <v>50.8</v>
      </c>
      <c r="AH536" s="11">
        <v>1</v>
      </c>
      <c r="AI536" s="8">
        <f t="shared" si="222"/>
        <v>9.8000000000000007</v>
      </c>
      <c r="AJ536" s="8">
        <v>1</v>
      </c>
      <c r="AK536" s="8">
        <f t="shared" si="224"/>
        <v>9.8000000000000007</v>
      </c>
      <c r="AL536" s="8">
        <v>1</v>
      </c>
      <c r="AM536" s="13">
        <f t="shared" si="225"/>
        <v>9.8000000000000007</v>
      </c>
      <c r="AN536" s="11">
        <v>0</v>
      </c>
      <c r="AO536" s="8"/>
      <c r="AP536" s="8">
        <v>0</v>
      </c>
      <c r="AQ536" s="8"/>
      <c r="AR536" s="8">
        <v>0</v>
      </c>
      <c r="AS536" s="13"/>
      <c r="AZ536" s="13"/>
    </row>
    <row r="537" spans="2:52" x14ac:dyDescent="0.3">
      <c r="B537" s="28"/>
      <c r="C537" s="34">
        <v>45052.541666666497</v>
      </c>
      <c r="D537" s="11">
        <v>1</v>
      </c>
      <c r="E537" s="8">
        <f t="shared" si="228"/>
        <v>57.5</v>
      </c>
      <c r="F537" s="8">
        <v>0</v>
      </c>
      <c r="G537" s="8"/>
      <c r="H537" s="8">
        <v>1</v>
      </c>
      <c r="I537" s="8">
        <f t="shared" si="231"/>
        <v>57.5</v>
      </c>
      <c r="J537" s="11">
        <v>1</v>
      </c>
      <c r="K537" s="8">
        <f t="shared" ref="K537:K565" si="234">MIN(K536+$B$3/4,$L$3)</f>
        <v>25</v>
      </c>
      <c r="L537" s="8">
        <v>1</v>
      </c>
      <c r="M537" s="8">
        <f>MAX(M528-'2. Activiteiten en verbruik'!H7,0)</f>
        <v>25</v>
      </c>
      <c r="N537" s="8">
        <v>1</v>
      </c>
      <c r="O537" s="13">
        <f t="shared" si="227"/>
        <v>25</v>
      </c>
      <c r="P537" s="8">
        <v>0</v>
      </c>
      <c r="Q537" s="8"/>
      <c r="R537" s="8">
        <v>1</v>
      </c>
      <c r="S537" s="8">
        <f t="shared" si="229"/>
        <v>14.4</v>
      </c>
      <c r="T537" s="8">
        <v>0</v>
      </c>
      <c r="U537" s="8"/>
      <c r="V537" s="11">
        <v>1</v>
      </c>
      <c r="W537" s="8">
        <f t="shared" si="232"/>
        <v>11.1</v>
      </c>
      <c r="X537" s="8">
        <v>1</v>
      </c>
      <c r="Y537" s="8">
        <f t="shared" si="230"/>
        <v>11.1</v>
      </c>
      <c r="Z537" s="8">
        <v>1</v>
      </c>
      <c r="AA537" s="8">
        <f t="shared" si="220"/>
        <v>11.1</v>
      </c>
      <c r="AB537" s="11">
        <v>1</v>
      </c>
      <c r="AC537" s="8">
        <f t="shared" ca="1" si="233"/>
        <v>50.8</v>
      </c>
      <c r="AD537" s="8">
        <v>1</v>
      </c>
      <c r="AE537" s="8">
        <f t="shared" ca="1" si="221"/>
        <v>50.8</v>
      </c>
      <c r="AF537" s="8">
        <v>1</v>
      </c>
      <c r="AG537" s="13">
        <f t="shared" ca="1" si="226"/>
        <v>50.8</v>
      </c>
      <c r="AH537" s="11">
        <v>1</v>
      </c>
      <c r="AI537" s="8">
        <f t="shared" si="222"/>
        <v>9.8000000000000007</v>
      </c>
      <c r="AJ537" s="8">
        <v>1</v>
      </c>
      <c r="AK537" s="8">
        <f t="shared" si="224"/>
        <v>9.8000000000000007</v>
      </c>
      <c r="AL537" s="8">
        <v>1</v>
      </c>
      <c r="AM537" s="13">
        <f t="shared" si="225"/>
        <v>9.8000000000000007</v>
      </c>
      <c r="AN537" s="11">
        <v>0</v>
      </c>
      <c r="AO537" s="8"/>
      <c r="AP537" s="8">
        <v>1</v>
      </c>
      <c r="AQ537" s="8">
        <f>MAX($AP$3-'2. Activiteiten en verbruik'!$M$5,0)</f>
        <v>46.6</v>
      </c>
      <c r="AR537" s="8">
        <v>0</v>
      </c>
      <c r="AS537" s="13"/>
      <c r="AZ537" s="13"/>
    </row>
    <row r="538" spans="2:52" x14ac:dyDescent="0.3">
      <c r="B538" s="28"/>
      <c r="C538" s="34">
        <v>45052.552083333198</v>
      </c>
      <c r="D538" s="11">
        <v>1</v>
      </c>
      <c r="E538" s="8">
        <f t="shared" si="228"/>
        <v>57.5</v>
      </c>
      <c r="F538" s="8">
        <v>0</v>
      </c>
      <c r="G538" s="8"/>
      <c r="H538" s="8">
        <v>1</v>
      </c>
      <c r="I538" s="8">
        <f t="shared" si="231"/>
        <v>57.5</v>
      </c>
      <c r="J538" s="11">
        <v>1</v>
      </c>
      <c r="K538" s="8">
        <f t="shared" si="234"/>
        <v>25</v>
      </c>
      <c r="L538" s="8">
        <v>1</v>
      </c>
      <c r="M538" s="8">
        <f t="shared" ref="M538:M556" si="235">MIN(M537+$B$3/4,$L$3)</f>
        <v>25</v>
      </c>
      <c r="N538" s="8">
        <v>1</v>
      </c>
      <c r="O538" s="13">
        <f t="shared" si="227"/>
        <v>25</v>
      </c>
      <c r="P538" s="8">
        <v>0</v>
      </c>
      <c r="Q538" s="8"/>
      <c r="R538" s="8">
        <v>1</v>
      </c>
      <c r="S538" s="8">
        <f t="shared" si="229"/>
        <v>14.4</v>
      </c>
      <c r="T538" s="8">
        <v>0</v>
      </c>
      <c r="U538" s="8"/>
      <c r="V538" s="11">
        <v>1</v>
      </c>
      <c r="W538" s="8">
        <f t="shared" si="232"/>
        <v>11.1</v>
      </c>
      <c r="X538" s="8">
        <v>1</v>
      </c>
      <c r="Y538" s="8">
        <f t="shared" si="230"/>
        <v>11.1</v>
      </c>
      <c r="Z538" s="8">
        <v>1</v>
      </c>
      <c r="AA538" s="8">
        <f t="shared" si="220"/>
        <v>11.1</v>
      </c>
      <c r="AB538" s="11">
        <v>1</v>
      </c>
      <c r="AC538" s="8">
        <f t="shared" ca="1" si="233"/>
        <v>50.8</v>
      </c>
      <c r="AD538" s="8">
        <v>1</v>
      </c>
      <c r="AE538" s="8">
        <f t="shared" ca="1" si="221"/>
        <v>50.8</v>
      </c>
      <c r="AF538" s="8">
        <v>1</v>
      </c>
      <c r="AG538" s="13">
        <f t="shared" ca="1" si="226"/>
        <v>50.8</v>
      </c>
      <c r="AH538" s="11">
        <v>1</v>
      </c>
      <c r="AI538" s="8">
        <f t="shared" si="222"/>
        <v>9.8000000000000007</v>
      </c>
      <c r="AJ538" s="8">
        <v>1</v>
      </c>
      <c r="AK538" s="8">
        <f t="shared" si="224"/>
        <v>9.8000000000000007</v>
      </c>
      <c r="AL538" s="8">
        <v>1</v>
      </c>
      <c r="AM538" s="13">
        <f t="shared" si="225"/>
        <v>9.8000000000000007</v>
      </c>
      <c r="AN538" s="11">
        <v>0</v>
      </c>
      <c r="AO538" s="8"/>
      <c r="AP538" s="8">
        <v>1</v>
      </c>
      <c r="AQ538" s="8">
        <f>MIN(AQ537+$B$3/4,$AP$3)</f>
        <v>46.6</v>
      </c>
      <c r="AR538" s="8">
        <v>0</v>
      </c>
      <c r="AS538" s="13"/>
      <c r="AZ538" s="13"/>
    </row>
    <row r="539" spans="2:52" x14ac:dyDescent="0.3">
      <c r="B539" s="28"/>
      <c r="C539" s="34">
        <v>45052.562499999898</v>
      </c>
      <c r="D539" s="11">
        <v>1</v>
      </c>
      <c r="E539" s="8">
        <f t="shared" si="228"/>
        <v>57.5</v>
      </c>
      <c r="F539" s="8">
        <v>0</v>
      </c>
      <c r="G539" s="8"/>
      <c r="H539" s="8">
        <v>1</v>
      </c>
      <c r="I539" s="8">
        <f t="shared" si="231"/>
        <v>57.5</v>
      </c>
      <c r="J539" s="11">
        <v>1</v>
      </c>
      <c r="K539" s="8">
        <f t="shared" si="234"/>
        <v>25</v>
      </c>
      <c r="L539" s="8">
        <v>1</v>
      </c>
      <c r="M539" s="8">
        <f t="shared" si="235"/>
        <v>25</v>
      </c>
      <c r="N539" s="8">
        <v>1</v>
      </c>
      <c r="O539" s="13">
        <f t="shared" si="227"/>
        <v>25</v>
      </c>
      <c r="P539" s="8">
        <v>0</v>
      </c>
      <c r="Q539" s="8"/>
      <c r="R539" s="8">
        <v>1</v>
      </c>
      <c r="S539" s="8">
        <f t="shared" si="229"/>
        <v>14.4</v>
      </c>
      <c r="T539" s="8">
        <v>0</v>
      </c>
      <c r="U539" s="8"/>
      <c r="V539" s="11">
        <v>1</v>
      </c>
      <c r="W539" s="8">
        <f t="shared" si="232"/>
        <v>11.1</v>
      </c>
      <c r="X539" s="8">
        <v>1</v>
      </c>
      <c r="Y539" s="8">
        <f t="shared" si="230"/>
        <v>11.1</v>
      </c>
      <c r="Z539" s="8">
        <v>1</v>
      </c>
      <c r="AA539" s="8">
        <f t="shared" si="220"/>
        <v>11.1</v>
      </c>
      <c r="AB539" s="11">
        <v>1</v>
      </c>
      <c r="AC539" s="8">
        <f t="shared" ca="1" si="233"/>
        <v>50.8</v>
      </c>
      <c r="AD539" s="8">
        <v>1</v>
      </c>
      <c r="AE539" s="8">
        <f t="shared" ca="1" si="221"/>
        <v>50.8</v>
      </c>
      <c r="AF539" s="8">
        <v>1</v>
      </c>
      <c r="AG539" s="13">
        <f t="shared" ca="1" si="226"/>
        <v>50.8</v>
      </c>
      <c r="AH539" s="11">
        <v>1</v>
      </c>
      <c r="AI539" s="8">
        <f t="shared" si="222"/>
        <v>9.8000000000000007</v>
      </c>
      <c r="AJ539" s="8">
        <v>1</v>
      </c>
      <c r="AK539" s="8">
        <f t="shared" si="224"/>
        <v>9.8000000000000007</v>
      </c>
      <c r="AL539" s="8">
        <v>1</v>
      </c>
      <c r="AM539" s="13">
        <f t="shared" si="225"/>
        <v>9.8000000000000007</v>
      </c>
      <c r="AN539" s="11">
        <v>1</v>
      </c>
      <c r="AO539" s="8">
        <f>MAX($AP$3-'2. Activiteiten en verbruik'!$M$3,0)</f>
        <v>46.6</v>
      </c>
      <c r="AP539" s="8">
        <v>1</v>
      </c>
      <c r="AQ539" s="8">
        <f>MIN(AQ538+$B$3/4,$AP$3)</f>
        <v>46.6</v>
      </c>
      <c r="AR539" s="8">
        <v>1</v>
      </c>
      <c r="AS539" s="13">
        <f>MAX($AP$3-'2. Activiteiten en verbruik'!$M$4,0)</f>
        <v>46.6</v>
      </c>
      <c r="AZ539" s="13"/>
    </row>
    <row r="540" spans="2:52" x14ac:dyDescent="0.3">
      <c r="B540" s="28"/>
      <c r="C540" s="34">
        <v>45052.572916666497</v>
      </c>
      <c r="D540" s="11">
        <v>1</v>
      </c>
      <c r="E540" s="8">
        <f t="shared" si="228"/>
        <v>57.5</v>
      </c>
      <c r="F540" s="8">
        <v>0</v>
      </c>
      <c r="G540" s="8"/>
      <c r="H540" s="8">
        <v>1</v>
      </c>
      <c r="I540" s="8">
        <f t="shared" si="231"/>
        <v>57.5</v>
      </c>
      <c r="J540" s="11">
        <v>1</v>
      </c>
      <c r="K540" s="8">
        <f t="shared" si="234"/>
        <v>25</v>
      </c>
      <c r="L540" s="8">
        <v>1</v>
      </c>
      <c r="M540" s="8">
        <f t="shared" si="235"/>
        <v>25</v>
      </c>
      <c r="N540" s="8">
        <v>1</v>
      </c>
      <c r="O540" s="13">
        <f t="shared" si="227"/>
        <v>25</v>
      </c>
      <c r="P540" s="8">
        <v>0</v>
      </c>
      <c r="Q540" s="8"/>
      <c r="R540" s="8">
        <v>1</v>
      </c>
      <c r="S540" s="8">
        <f t="shared" si="229"/>
        <v>14.4</v>
      </c>
      <c r="T540" s="8">
        <v>0</v>
      </c>
      <c r="U540" s="8"/>
      <c r="V540" s="11">
        <v>1</v>
      </c>
      <c r="W540" s="8">
        <f t="shared" si="232"/>
        <v>11.1</v>
      </c>
      <c r="X540" s="8">
        <v>1</v>
      </c>
      <c r="Y540" s="8">
        <f t="shared" si="230"/>
        <v>11.1</v>
      </c>
      <c r="Z540" s="8">
        <v>1</v>
      </c>
      <c r="AA540" s="8">
        <f t="shared" si="220"/>
        <v>11.1</v>
      </c>
      <c r="AB540" s="11">
        <v>1</v>
      </c>
      <c r="AC540" s="8">
        <f t="shared" ca="1" si="233"/>
        <v>50.8</v>
      </c>
      <c r="AD540" s="8">
        <v>1</v>
      </c>
      <c r="AE540" s="8">
        <f t="shared" ca="1" si="221"/>
        <v>50.8</v>
      </c>
      <c r="AF540" s="8">
        <v>1</v>
      </c>
      <c r="AG540" s="13">
        <f t="shared" ca="1" si="226"/>
        <v>50.8</v>
      </c>
      <c r="AH540" s="11">
        <v>1</v>
      </c>
      <c r="AI540" s="8">
        <f t="shared" si="222"/>
        <v>9.8000000000000007</v>
      </c>
      <c r="AJ540" s="8">
        <v>1</v>
      </c>
      <c r="AK540" s="8">
        <f t="shared" si="224"/>
        <v>9.8000000000000007</v>
      </c>
      <c r="AL540" s="8">
        <v>1</v>
      </c>
      <c r="AM540" s="13">
        <f t="shared" si="225"/>
        <v>9.8000000000000007</v>
      </c>
      <c r="AN540" s="11">
        <v>1</v>
      </c>
      <c r="AO540" s="8">
        <f>MIN(AO539+$B$3/4,$AP$3)</f>
        <v>46.6</v>
      </c>
      <c r="AP540" s="8">
        <v>0</v>
      </c>
      <c r="AQ540" s="8"/>
      <c r="AR540" s="8">
        <v>1</v>
      </c>
      <c r="AS540" s="13">
        <f>MIN(AS539+$B$3/4,$AP$3)</f>
        <v>46.6</v>
      </c>
      <c r="AZ540" s="13"/>
    </row>
    <row r="541" spans="2:52" x14ac:dyDescent="0.3">
      <c r="B541" s="28"/>
      <c r="C541" s="34">
        <v>45052.583333333198</v>
      </c>
      <c r="D541" s="11">
        <v>1</v>
      </c>
      <c r="E541" s="8">
        <f t="shared" si="228"/>
        <v>57.5</v>
      </c>
      <c r="F541" s="8">
        <v>0</v>
      </c>
      <c r="G541" s="8"/>
      <c r="H541" s="8">
        <v>1</v>
      </c>
      <c r="I541" s="8">
        <f t="shared" si="231"/>
        <v>57.5</v>
      </c>
      <c r="J541" s="11">
        <v>1</v>
      </c>
      <c r="K541" s="8">
        <f t="shared" si="234"/>
        <v>25</v>
      </c>
      <c r="L541" s="8">
        <v>1</v>
      </c>
      <c r="M541" s="8">
        <f t="shared" si="235"/>
        <v>25</v>
      </c>
      <c r="N541" s="8">
        <v>1</v>
      </c>
      <c r="O541" s="13">
        <f t="shared" si="227"/>
        <v>25</v>
      </c>
      <c r="P541" s="8">
        <v>0</v>
      </c>
      <c r="Q541" s="8"/>
      <c r="R541" s="8">
        <v>1</v>
      </c>
      <c r="S541" s="8">
        <f t="shared" si="229"/>
        <v>14.4</v>
      </c>
      <c r="T541" s="8">
        <v>0</v>
      </c>
      <c r="U541" s="8"/>
      <c r="V541" s="11">
        <v>1</v>
      </c>
      <c r="W541" s="8">
        <f t="shared" si="232"/>
        <v>11.1</v>
      </c>
      <c r="X541" s="8">
        <v>1</v>
      </c>
      <c r="Y541" s="8">
        <f t="shared" si="230"/>
        <v>11.1</v>
      </c>
      <c r="Z541" s="8">
        <v>1</v>
      </c>
      <c r="AA541" s="8">
        <f t="shared" si="220"/>
        <v>11.1</v>
      </c>
      <c r="AB541" s="11">
        <v>1</v>
      </c>
      <c r="AC541" s="8">
        <f t="shared" ca="1" si="233"/>
        <v>50.8</v>
      </c>
      <c r="AD541" s="8">
        <v>1</v>
      </c>
      <c r="AE541" s="8">
        <f t="shared" ca="1" si="221"/>
        <v>50.8</v>
      </c>
      <c r="AF541" s="8">
        <v>1</v>
      </c>
      <c r="AG541" s="13">
        <f t="shared" ca="1" si="226"/>
        <v>50.8</v>
      </c>
      <c r="AH541" s="11">
        <v>1</v>
      </c>
      <c r="AI541" s="8">
        <f t="shared" si="222"/>
        <v>9.8000000000000007</v>
      </c>
      <c r="AJ541" s="8">
        <v>1</v>
      </c>
      <c r="AK541" s="8">
        <f t="shared" si="224"/>
        <v>9.8000000000000007</v>
      </c>
      <c r="AL541" s="8">
        <v>1</v>
      </c>
      <c r="AM541" s="13">
        <f t="shared" si="225"/>
        <v>9.8000000000000007</v>
      </c>
      <c r="AN541" s="11">
        <v>0</v>
      </c>
      <c r="AO541" s="8"/>
      <c r="AP541" s="8">
        <v>0</v>
      </c>
      <c r="AQ541" s="8"/>
      <c r="AR541" s="8">
        <v>0</v>
      </c>
      <c r="AS541" s="13"/>
      <c r="AZ541" s="13"/>
    </row>
    <row r="542" spans="2:52" x14ac:dyDescent="0.3">
      <c r="B542" s="28"/>
      <c r="C542" s="34">
        <v>45052.593749999898</v>
      </c>
      <c r="D542" s="11">
        <v>1</v>
      </c>
      <c r="E542" s="8">
        <f t="shared" si="228"/>
        <v>57.5</v>
      </c>
      <c r="F542" s="8">
        <v>0</v>
      </c>
      <c r="G542" s="8"/>
      <c r="H542" s="8">
        <v>1</v>
      </c>
      <c r="I542" s="8">
        <f t="shared" si="231"/>
        <v>57.5</v>
      </c>
      <c r="J542" s="11">
        <v>1</v>
      </c>
      <c r="K542" s="8">
        <f t="shared" si="234"/>
        <v>25</v>
      </c>
      <c r="L542" s="8">
        <v>1</v>
      </c>
      <c r="M542" s="8">
        <f t="shared" si="235"/>
        <v>25</v>
      </c>
      <c r="N542" s="8">
        <v>1</v>
      </c>
      <c r="O542" s="13">
        <f t="shared" si="227"/>
        <v>25</v>
      </c>
      <c r="P542" s="8">
        <v>0</v>
      </c>
      <c r="Q542" s="8"/>
      <c r="R542" s="8">
        <v>1</v>
      </c>
      <c r="S542" s="8">
        <f t="shared" si="229"/>
        <v>14.4</v>
      </c>
      <c r="T542" s="8">
        <v>0</v>
      </c>
      <c r="U542" s="8"/>
      <c r="V542" s="11">
        <v>1</v>
      </c>
      <c r="W542" s="8">
        <f t="shared" si="232"/>
        <v>11.1</v>
      </c>
      <c r="X542" s="8">
        <v>1</v>
      </c>
      <c r="Y542" s="8">
        <f t="shared" si="230"/>
        <v>11.1</v>
      </c>
      <c r="Z542" s="8">
        <v>1</v>
      </c>
      <c r="AA542" s="8">
        <f t="shared" si="220"/>
        <v>11.1</v>
      </c>
      <c r="AB542" s="11">
        <v>1</v>
      </c>
      <c r="AC542" s="8">
        <f t="shared" ca="1" si="233"/>
        <v>50.8</v>
      </c>
      <c r="AD542" s="8">
        <v>1</v>
      </c>
      <c r="AE542" s="8">
        <f t="shared" ca="1" si="221"/>
        <v>50.8</v>
      </c>
      <c r="AF542" s="8">
        <v>1</v>
      </c>
      <c r="AG542" s="13">
        <f t="shared" ca="1" si="226"/>
        <v>50.8</v>
      </c>
      <c r="AH542" s="11">
        <v>1</v>
      </c>
      <c r="AI542" s="8">
        <f t="shared" si="222"/>
        <v>9.8000000000000007</v>
      </c>
      <c r="AJ542" s="8">
        <v>1</v>
      </c>
      <c r="AK542" s="8">
        <f t="shared" si="224"/>
        <v>9.8000000000000007</v>
      </c>
      <c r="AL542" s="8">
        <v>1</v>
      </c>
      <c r="AM542" s="13">
        <f t="shared" si="225"/>
        <v>9.8000000000000007</v>
      </c>
      <c r="AN542" s="11">
        <v>0</v>
      </c>
      <c r="AO542" s="8"/>
      <c r="AP542" s="8">
        <v>0</v>
      </c>
      <c r="AQ542" s="8"/>
      <c r="AR542" s="8">
        <v>0</v>
      </c>
      <c r="AS542" s="13"/>
      <c r="AZ542" s="13"/>
    </row>
    <row r="543" spans="2:52" x14ac:dyDescent="0.3">
      <c r="B543" s="28"/>
      <c r="C543" s="34">
        <v>45052.604166666497</v>
      </c>
      <c r="D543" s="11">
        <v>1</v>
      </c>
      <c r="E543" s="8">
        <f t="shared" si="228"/>
        <v>57.5</v>
      </c>
      <c r="F543" s="8">
        <v>0</v>
      </c>
      <c r="G543" s="8"/>
      <c r="H543" s="8">
        <v>1</v>
      </c>
      <c r="I543" s="8">
        <f t="shared" si="231"/>
        <v>57.5</v>
      </c>
      <c r="J543" s="11">
        <v>1</v>
      </c>
      <c r="K543" s="8">
        <f t="shared" si="234"/>
        <v>25</v>
      </c>
      <c r="L543" s="8">
        <v>1</v>
      </c>
      <c r="M543" s="8">
        <f t="shared" si="235"/>
        <v>25</v>
      </c>
      <c r="N543" s="8">
        <v>1</v>
      </c>
      <c r="O543" s="13">
        <f t="shared" si="227"/>
        <v>25</v>
      </c>
      <c r="P543" s="8">
        <v>0</v>
      </c>
      <c r="Q543" s="8"/>
      <c r="R543" s="8">
        <v>1</v>
      </c>
      <c r="S543" s="8">
        <f t="shared" si="229"/>
        <v>14.4</v>
      </c>
      <c r="T543" s="8">
        <v>0</v>
      </c>
      <c r="U543" s="8"/>
      <c r="V543" s="11">
        <v>1</v>
      </c>
      <c r="W543" s="8">
        <f t="shared" si="232"/>
        <v>11.1</v>
      </c>
      <c r="X543" s="8">
        <v>0</v>
      </c>
      <c r="Y543" s="8"/>
      <c r="Z543" s="8">
        <v>1</v>
      </c>
      <c r="AA543" s="8">
        <f t="shared" si="220"/>
        <v>11.1</v>
      </c>
      <c r="AB543" s="11">
        <v>1</v>
      </c>
      <c r="AC543" s="8">
        <f t="shared" ca="1" si="233"/>
        <v>50.8</v>
      </c>
      <c r="AD543" s="8">
        <v>0</v>
      </c>
      <c r="AF543" s="8">
        <v>1</v>
      </c>
      <c r="AG543" s="13">
        <f t="shared" ca="1" si="226"/>
        <v>50.8</v>
      </c>
      <c r="AH543" s="11">
        <v>1</v>
      </c>
      <c r="AI543" s="8">
        <f t="shared" si="222"/>
        <v>9.8000000000000007</v>
      </c>
      <c r="AJ543" s="8">
        <v>1</v>
      </c>
      <c r="AK543" s="8">
        <f t="shared" si="224"/>
        <v>9.8000000000000007</v>
      </c>
      <c r="AL543" s="8">
        <v>1</v>
      </c>
      <c r="AM543" s="13">
        <f t="shared" si="225"/>
        <v>9.8000000000000007</v>
      </c>
      <c r="AN543" s="11">
        <v>0</v>
      </c>
      <c r="AO543" s="8"/>
      <c r="AP543" s="8">
        <v>0</v>
      </c>
      <c r="AQ543" s="8"/>
      <c r="AR543" s="8">
        <v>0</v>
      </c>
      <c r="AS543" s="13"/>
      <c r="AZ543" s="13"/>
    </row>
    <row r="544" spans="2:52" x14ac:dyDescent="0.3">
      <c r="B544" s="28"/>
      <c r="C544" s="34">
        <v>45052.614583333198</v>
      </c>
      <c r="D544" s="11">
        <v>1</v>
      </c>
      <c r="E544" s="8">
        <f t="shared" si="228"/>
        <v>57.5</v>
      </c>
      <c r="F544" s="8">
        <v>0</v>
      </c>
      <c r="G544" s="8"/>
      <c r="H544" s="8">
        <v>1</v>
      </c>
      <c r="I544" s="8">
        <f t="shared" si="231"/>
        <v>57.5</v>
      </c>
      <c r="J544" s="11">
        <v>1</v>
      </c>
      <c r="K544" s="8">
        <f t="shared" si="234"/>
        <v>25</v>
      </c>
      <c r="L544" s="8">
        <v>1</v>
      </c>
      <c r="M544" s="8">
        <f t="shared" si="235"/>
        <v>25</v>
      </c>
      <c r="N544" s="8">
        <v>1</v>
      </c>
      <c r="O544" s="13">
        <f t="shared" si="227"/>
        <v>25</v>
      </c>
      <c r="P544" s="8">
        <v>0</v>
      </c>
      <c r="Q544" s="8"/>
      <c r="R544" s="8">
        <v>1</v>
      </c>
      <c r="S544" s="8">
        <f t="shared" si="229"/>
        <v>14.4</v>
      </c>
      <c r="T544" s="8">
        <v>0</v>
      </c>
      <c r="U544" s="8"/>
      <c r="V544" s="11">
        <v>1</v>
      </c>
      <c r="W544" s="8">
        <f t="shared" si="232"/>
        <v>11.1</v>
      </c>
      <c r="X544" s="8">
        <v>0</v>
      </c>
      <c r="Y544" s="8"/>
      <c r="Z544" s="8">
        <v>1</v>
      </c>
      <c r="AA544" s="8">
        <f t="shared" si="220"/>
        <v>11.1</v>
      </c>
      <c r="AB544" s="11">
        <v>1</v>
      </c>
      <c r="AC544" s="8">
        <f t="shared" ca="1" si="233"/>
        <v>50.8</v>
      </c>
      <c r="AD544" s="8">
        <v>0</v>
      </c>
      <c r="AF544" s="8">
        <v>1</v>
      </c>
      <c r="AG544" s="13">
        <f t="shared" ca="1" si="226"/>
        <v>50.8</v>
      </c>
      <c r="AH544" s="11">
        <v>1</v>
      </c>
      <c r="AI544" s="8">
        <f t="shared" si="222"/>
        <v>9.8000000000000007</v>
      </c>
      <c r="AJ544" s="8">
        <v>1</v>
      </c>
      <c r="AK544" s="8">
        <f t="shared" si="224"/>
        <v>9.8000000000000007</v>
      </c>
      <c r="AL544" s="8">
        <v>1</v>
      </c>
      <c r="AM544" s="13">
        <f t="shared" si="225"/>
        <v>9.8000000000000007</v>
      </c>
      <c r="AN544" s="11">
        <v>1</v>
      </c>
      <c r="AO544" s="8">
        <f>MAX($AP$3-'2. Activiteiten en verbruik'!$M$3,0)</f>
        <v>46.6</v>
      </c>
      <c r="AP544" s="8">
        <v>0</v>
      </c>
      <c r="AQ544" s="8"/>
      <c r="AR544" s="8">
        <v>0</v>
      </c>
      <c r="AS544" s="13"/>
      <c r="AZ544" s="13"/>
    </row>
    <row r="545" spans="2:52" x14ac:dyDescent="0.3">
      <c r="B545" s="28"/>
      <c r="C545" s="34">
        <v>45052.624999999898</v>
      </c>
      <c r="D545" s="11">
        <v>1</v>
      </c>
      <c r="E545" s="8">
        <f t="shared" si="228"/>
        <v>57.5</v>
      </c>
      <c r="F545" s="8">
        <v>0</v>
      </c>
      <c r="G545" s="8"/>
      <c r="H545" s="8">
        <v>1</v>
      </c>
      <c r="I545" s="8">
        <f t="shared" si="231"/>
        <v>57.5</v>
      </c>
      <c r="J545" s="11">
        <v>1</v>
      </c>
      <c r="K545" s="8">
        <f t="shared" si="234"/>
        <v>25</v>
      </c>
      <c r="L545" s="8">
        <v>1</v>
      </c>
      <c r="M545" s="8">
        <f t="shared" si="235"/>
        <v>25</v>
      </c>
      <c r="N545" s="8">
        <v>1</v>
      </c>
      <c r="O545" s="13">
        <f t="shared" si="227"/>
        <v>25</v>
      </c>
      <c r="P545" s="8">
        <v>0</v>
      </c>
      <c r="Q545" s="8"/>
      <c r="R545" s="8">
        <v>1</v>
      </c>
      <c r="S545" s="8">
        <f t="shared" si="229"/>
        <v>14.4</v>
      </c>
      <c r="T545" s="8">
        <v>1</v>
      </c>
      <c r="U545" s="8">
        <f>MAX(U536-'2. Activiteiten en verbruik'!I7,0)</f>
        <v>14.4</v>
      </c>
      <c r="V545" s="11">
        <v>1</v>
      </c>
      <c r="W545" s="8">
        <f t="shared" si="232"/>
        <v>11.1</v>
      </c>
      <c r="X545" s="8">
        <v>0</v>
      </c>
      <c r="Y545" s="8"/>
      <c r="Z545" s="8">
        <v>1</v>
      </c>
      <c r="AA545" s="8">
        <f t="shared" ref="AA545:AA576" si="236">MIN(AA544+$B$3/4,$X$3)</f>
        <v>11.1</v>
      </c>
      <c r="AB545" s="11">
        <v>1</v>
      </c>
      <c r="AC545" s="8">
        <f t="shared" ca="1" si="233"/>
        <v>50.8</v>
      </c>
      <c r="AD545" s="8">
        <v>0</v>
      </c>
      <c r="AF545" s="8">
        <v>1</v>
      </c>
      <c r="AG545" s="13">
        <f t="shared" ca="1" si="226"/>
        <v>50.8</v>
      </c>
      <c r="AH545" s="11">
        <v>1</v>
      </c>
      <c r="AI545" s="8">
        <f t="shared" si="222"/>
        <v>9.8000000000000007</v>
      </c>
      <c r="AJ545" s="8">
        <v>1</v>
      </c>
      <c r="AK545" s="8">
        <f t="shared" si="224"/>
        <v>9.8000000000000007</v>
      </c>
      <c r="AL545" s="8">
        <v>1</v>
      </c>
      <c r="AM545" s="13">
        <f t="shared" si="225"/>
        <v>9.8000000000000007</v>
      </c>
      <c r="AN545" s="11">
        <v>1</v>
      </c>
      <c r="AO545" s="8">
        <f>MIN(AO544+$B$3/4,$AP$3)</f>
        <v>46.6</v>
      </c>
      <c r="AP545" s="8">
        <v>0</v>
      </c>
      <c r="AQ545" s="8"/>
      <c r="AR545" s="8">
        <v>1</v>
      </c>
      <c r="AS545" s="13">
        <f>MAX($AP$3-'2. Activiteiten en verbruik'!$M$5,0)</f>
        <v>46.6</v>
      </c>
      <c r="AZ545" s="13"/>
    </row>
    <row r="546" spans="2:52" x14ac:dyDescent="0.3">
      <c r="B546" s="28"/>
      <c r="C546" s="34">
        <v>45052.635416666497</v>
      </c>
      <c r="D546" s="11">
        <v>1</v>
      </c>
      <c r="E546" s="8">
        <f t="shared" si="228"/>
        <v>57.5</v>
      </c>
      <c r="F546" s="8">
        <v>0</v>
      </c>
      <c r="G546" s="8"/>
      <c r="H546" s="8">
        <v>1</v>
      </c>
      <c r="I546" s="8">
        <f t="shared" si="231"/>
        <v>57.5</v>
      </c>
      <c r="J546" s="11">
        <v>1</v>
      </c>
      <c r="K546" s="8">
        <f t="shared" si="234"/>
        <v>25</v>
      </c>
      <c r="L546" s="8">
        <v>1</v>
      </c>
      <c r="M546" s="8">
        <f t="shared" si="235"/>
        <v>25</v>
      </c>
      <c r="N546" s="8">
        <v>1</v>
      </c>
      <c r="O546" s="13">
        <f t="shared" si="227"/>
        <v>25</v>
      </c>
      <c r="P546" s="8">
        <v>1</v>
      </c>
      <c r="Q546" s="8">
        <f>MAX(Q532-'2. Activiteiten en verbruik'!I8,0)</f>
        <v>14.4</v>
      </c>
      <c r="R546" s="8">
        <v>1</v>
      </c>
      <c r="S546" s="8">
        <f t="shared" si="229"/>
        <v>14.4</v>
      </c>
      <c r="T546" s="8">
        <v>1</v>
      </c>
      <c r="U546" s="8">
        <f t="shared" ref="U546:U558" si="237">MIN(U545+$B$3/4,$R$3)</f>
        <v>14.4</v>
      </c>
      <c r="V546" s="11">
        <v>1</v>
      </c>
      <c r="W546" s="8">
        <f t="shared" si="232"/>
        <v>11.1</v>
      </c>
      <c r="X546" s="8">
        <v>0</v>
      </c>
      <c r="Y546" s="8"/>
      <c r="Z546" s="8">
        <v>1</v>
      </c>
      <c r="AA546" s="8">
        <f t="shared" si="236"/>
        <v>11.1</v>
      </c>
      <c r="AB546" s="11">
        <v>1</v>
      </c>
      <c r="AC546" s="8">
        <f t="shared" ca="1" si="233"/>
        <v>50.8</v>
      </c>
      <c r="AD546" s="8">
        <v>0</v>
      </c>
      <c r="AF546" s="8">
        <v>1</v>
      </c>
      <c r="AG546" s="13">
        <f t="shared" ca="1" si="226"/>
        <v>50.8</v>
      </c>
      <c r="AH546" s="11">
        <v>1</v>
      </c>
      <c r="AI546" s="8">
        <f t="shared" si="222"/>
        <v>9.8000000000000007</v>
      </c>
      <c r="AJ546" s="8">
        <v>1</v>
      </c>
      <c r="AK546" s="8">
        <f t="shared" si="224"/>
        <v>9.8000000000000007</v>
      </c>
      <c r="AL546" s="8">
        <v>1</v>
      </c>
      <c r="AM546" s="13">
        <f t="shared" si="225"/>
        <v>9.8000000000000007</v>
      </c>
      <c r="AN546" s="11">
        <v>1</v>
      </c>
      <c r="AO546" s="8">
        <f>MIN(AO545+$B$3/4,$AP$3)</f>
        <v>46.6</v>
      </c>
      <c r="AP546" s="8">
        <v>0</v>
      </c>
      <c r="AQ546" s="8"/>
      <c r="AR546" s="8">
        <v>1</v>
      </c>
      <c r="AS546" s="13">
        <f>MIN(AS545+$B$3/4,$AP$3)</f>
        <v>46.6</v>
      </c>
      <c r="AZ546" s="13"/>
    </row>
    <row r="547" spans="2:52" x14ac:dyDescent="0.3">
      <c r="B547" s="28"/>
      <c r="C547" s="34">
        <v>45052.645833333198</v>
      </c>
      <c r="D547" s="11">
        <v>1</v>
      </c>
      <c r="E547" s="8">
        <f t="shared" si="228"/>
        <v>57.5</v>
      </c>
      <c r="F547" s="8">
        <v>0</v>
      </c>
      <c r="G547" s="8"/>
      <c r="H547" s="8">
        <v>1</v>
      </c>
      <c r="I547" s="8">
        <f t="shared" si="231"/>
        <v>57.5</v>
      </c>
      <c r="J547" s="11">
        <v>1</v>
      </c>
      <c r="K547" s="8">
        <f t="shared" si="234"/>
        <v>25</v>
      </c>
      <c r="L547" s="8">
        <v>1</v>
      </c>
      <c r="M547" s="8">
        <f t="shared" si="235"/>
        <v>25</v>
      </c>
      <c r="N547" s="8">
        <v>1</v>
      </c>
      <c r="O547" s="13">
        <f t="shared" si="227"/>
        <v>25</v>
      </c>
      <c r="P547" s="8">
        <v>1</v>
      </c>
      <c r="Q547" s="8">
        <f t="shared" ref="Q547:Q578" si="238">MIN(Q546+$B$3/4,$R$3)</f>
        <v>14.4</v>
      </c>
      <c r="R547" s="8">
        <v>1</v>
      </c>
      <c r="S547" s="8">
        <f t="shared" si="229"/>
        <v>14.4</v>
      </c>
      <c r="T547" s="8">
        <v>1</v>
      </c>
      <c r="U547" s="8">
        <f t="shared" si="237"/>
        <v>14.4</v>
      </c>
      <c r="V547" s="11">
        <v>1</v>
      </c>
      <c r="W547" s="8">
        <f t="shared" si="232"/>
        <v>11.1</v>
      </c>
      <c r="X547" s="8">
        <v>0</v>
      </c>
      <c r="Y547" s="8"/>
      <c r="Z547" s="8">
        <v>1</v>
      </c>
      <c r="AA547" s="8">
        <f t="shared" si="236"/>
        <v>11.1</v>
      </c>
      <c r="AB547" s="11">
        <v>1</v>
      </c>
      <c r="AC547" s="8">
        <f t="shared" ca="1" si="233"/>
        <v>50.8</v>
      </c>
      <c r="AD547" s="8">
        <v>0</v>
      </c>
      <c r="AF547" s="8">
        <v>1</v>
      </c>
      <c r="AG547" s="13">
        <f t="shared" ca="1" si="226"/>
        <v>50.8</v>
      </c>
      <c r="AH547" s="11">
        <v>1</v>
      </c>
      <c r="AI547" s="8">
        <f t="shared" si="222"/>
        <v>9.8000000000000007</v>
      </c>
      <c r="AJ547" s="8">
        <v>1</v>
      </c>
      <c r="AK547" s="8">
        <f t="shared" si="224"/>
        <v>9.8000000000000007</v>
      </c>
      <c r="AL547" s="8">
        <v>1</v>
      </c>
      <c r="AM547" s="13">
        <f t="shared" si="225"/>
        <v>9.8000000000000007</v>
      </c>
      <c r="AN547" s="11">
        <v>0</v>
      </c>
      <c r="AO547" s="8"/>
      <c r="AP547" s="8">
        <v>0</v>
      </c>
      <c r="AQ547" s="8"/>
      <c r="AR547" s="8">
        <v>1</v>
      </c>
      <c r="AS547" s="13">
        <f>MIN(AS546+$B$3/4,$AP$3)</f>
        <v>46.6</v>
      </c>
      <c r="AZ547" s="13"/>
    </row>
    <row r="548" spans="2:52" x14ac:dyDescent="0.3">
      <c r="B548" s="28"/>
      <c r="C548" s="34">
        <v>45052.656249999804</v>
      </c>
      <c r="D548" s="11">
        <v>1</v>
      </c>
      <c r="E548" s="8">
        <f t="shared" si="228"/>
        <v>57.5</v>
      </c>
      <c r="F548" s="8">
        <v>0</v>
      </c>
      <c r="G548" s="8"/>
      <c r="H548" s="8">
        <v>1</v>
      </c>
      <c r="I548" s="8">
        <f t="shared" si="231"/>
        <v>57.5</v>
      </c>
      <c r="J548" s="11">
        <v>1</v>
      </c>
      <c r="K548" s="8">
        <f t="shared" si="234"/>
        <v>25</v>
      </c>
      <c r="L548" s="8">
        <v>1</v>
      </c>
      <c r="M548" s="8">
        <f t="shared" si="235"/>
        <v>25</v>
      </c>
      <c r="N548" s="8">
        <v>1</v>
      </c>
      <c r="O548" s="13">
        <f t="shared" si="227"/>
        <v>25</v>
      </c>
      <c r="P548" s="8">
        <v>1</v>
      </c>
      <c r="Q548" s="8">
        <f t="shared" si="238"/>
        <v>14.4</v>
      </c>
      <c r="R548" s="8">
        <v>1</v>
      </c>
      <c r="S548" s="8">
        <f t="shared" si="229"/>
        <v>14.4</v>
      </c>
      <c r="T548" s="8">
        <v>1</v>
      </c>
      <c r="U548" s="8">
        <f t="shared" si="237"/>
        <v>14.4</v>
      </c>
      <c r="V548" s="11">
        <v>1</v>
      </c>
      <c r="W548" s="8">
        <f t="shared" si="232"/>
        <v>11.1</v>
      </c>
      <c r="X548" s="8">
        <v>0</v>
      </c>
      <c r="Y548" s="8"/>
      <c r="Z548" s="8">
        <v>1</v>
      </c>
      <c r="AA548" s="8">
        <f t="shared" si="236"/>
        <v>11.1</v>
      </c>
      <c r="AB548" s="11">
        <v>1</v>
      </c>
      <c r="AC548" s="8">
        <f t="shared" ca="1" si="233"/>
        <v>50.8</v>
      </c>
      <c r="AD548" s="8">
        <v>0</v>
      </c>
      <c r="AF548" s="8">
        <v>1</v>
      </c>
      <c r="AG548" s="13">
        <f t="shared" ca="1" si="226"/>
        <v>50.8</v>
      </c>
      <c r="AH548" s="11">
        <v>1</v>
      </c>
      <c r="AI548" s="8">
        <f t="shared" si="222"/>
        <v>9.8000000000000007</v>
      </c>
      <c r="AJ548" s="8">
        <v>1</v>
      </c>
      <c r="AK548" s="8">
        <f t="shared" si="224"/>
        <v>9.8000000000000007</v>
      </c>
      <c r="AL548" s="8">
        <v>1</v>
      </c>
      <c r="AM548" s="13">
        <f t="shared" si="225"/>
        <v>9.8000000000000007</v>
      </c>
      <c r="AN548" s="11">
        <v>0</v>
      </c>
      <c r="AO548" s="8"/>
      <c r="AP548" s="8">
        <v>0</v>
      </c>
      <c r="AQ548" s="8"/>
      <c r="AR548" s="8">
        <v>1</v>
      </c>
      <c r="AS548" s="13">
        <f>MIN(AS547+$B$3/4,$AP$3)</f>
        <v>46.6</v>
      </c>
      <c r="AZ548" s="13"/>
    </row>
    <row r="549" spans="2:52" x14ac:dyDescent="0.3">
      <c r="B549" s="28"/>
      <c r="C549" s="34">
        <v>45052.666666666497</v>
      </c>
      <c r="D549" s="11">
        <v>1</v>
      </c>
      <c r="E549" s="8">
        <f t="shared" si="228"/>
        <v>57.5</v>
      </c>
      <c r="F549" s="8">
        <v>0</v>
      </c>
      <c r="G549" s="8"/>
      <c r="H549" s="8">
        <v>1</v>
      </c>
      <c r="I549" s="8">
        <f t="shared" si="231"/>
        <v>57.5</v>
      </c>
      <c r="J549" s="11">
        <v>1</v>
      </c>
      <c r="K549" s="8">
        <f t="shared" si="234"/>
        <v>25</v>
      </c>
      <c r="L549" s="8">
        <v>1</v>
      </c>
      <c r="M549" s="8">
        <f t="shared" si="235"/>
        <v>25</v>
      </c>
      <c r="N549" s="8">
        <v>1</v>
      </c>
      <c r="O549" s="13">
        <f t="shared" si="227"/>
        <v>25</v>
      </c>
      <c r="P549" s="8">
        <v>1</v>
      </c>
      <c r="Q549" s="8">
        <f t="shared" si="238"/>
        <v>14.4</v>
      </c>
      <c r="R549" s="8">
        <v>1</v>
      </c>
      <c r="S549" s="8">
        <f t="shared" si="229"/>
        <v>14.4</v>
      </c>
      <c r="T549" s="8">
        <v>1</v>
      </c>
      <c r="U549" s="8">
        <f t="shared" si="237"/>
        <v>14.4</v>
      </c>
      <c r="V549" s="11">
        <v>1</v>
      </c>
      <c r="W549" s="8">
        <f t="shared" si="232"/>
        <v>11.1</v>
      </c>
      <c r="X549" s="8">
        <v>0</v>
      </c>
      <c r="Y549" s="8"/>
      <c r="Z549" s="8">
        <v>1</v>
      </c>
      <c r="AA549" s="8">
        <f t="shared" si="236"/>
        <v>11.1</v>
      </c>
      <c r="AB549" s="11">
        <v>1</v>
      </c>
      <c r="AC549" s="8">
        <f t="shared" ca="1" si="233"/>
        <v>50.8</v>
      </c>
      <c r="AD549" s="8">
        <v>0</v>
      </c>
      <c r="AF549" s="8">
        <v>1</v>
      </c>
      <c r="AG549" s="13">
        <f t="shared" ca="1" si="226"/>
        <v>50.8</v>
      </c>
      <c r="AH549" s="11">
        <v>1</v>
      </c>
      <c r="AI549" s="8">
        <f t="shared" si="222"/>
        <v>9.8000000000000007</v>
      </c>
      <c r="AJ549" s="8">
        <v>1</v>
      </c>
      <c r="AK549" s="8">
        <f t="shared" si="224"/>
        <v>9.8000000000000007</v>
      </c>
      <c r="AL549" s="8">
        <v>1</v>
      </c>
      <c r="AM549" s="13">
        <f t="shared" si="225"/>
        <v>9.8000000000000007</v>
      </c>
      <c r="AN549" s="11">
        <v>0</v>
      </c>
      <c r="AO549" s="8"/>
      <c r="AP549" s="8">
        <v>0</v>
      </c>
      <c r="AQ549" s="8"/>
      <c r="AR549" s="8">
        <v>0</v>
      </c>
      <c r="AS549" s="13"/>
      <c r="AZ549" s="13"/>
    </row>
    <row r="550" spans="2:52" x14ac:dyDescent="0.3">
      <c r="B550" s="28"/>
      <c r="C550" s="34">
        <v>45052.677083333198</v>
      </c>
      <c r="D550" s="11">
        <v>1</v>
      </c>
      <c r="E550" s="8">
        <f t="shared" si="228"/>
        <v>57.5</v>
      </c>
      <c r="F550" s="8">
        <v>0</v>
      </c>
      <c r="G550" s="8"/>
      <c r="H550" s="8">
        <v>1</v>
      </c>
      <c r="I550" s="8">
        <f t="shared" si="231"/>
        <v>57.5</v>
      </c>
      <c r="J550" s="11">
        <v>1</v>
      </c>
      <c r="K550" s="8">
        <f t="shared" si="234"/>
        <v>25</v>
      </c>
      <c r="L550" s="8">
        <v>1</v>
      </c>
      <c r="M550" s="8">
        <f t="shared" si="235"/>
        <v>25</v>
      </c>
      <c r="N550" s="8">
        <v>1</v>
      </c>
      <c r="O550" s="13">
        <f t="shared" si="227"/>
        <v>25</v>
      </c>
      <c r="P550" s="8">
        <v>1</v>
      </c>
      <c r="Q550" s="8">
        <f t="shared" si="238"/>
        <v>14.4</v>
      </c>
      <c r="R550" s="8">
        <v>1</v>
      </c>
      <c r="S550" s="8">
        <f t="shared" si="229"/>
        <v>14.4</v>
      </c>
      <c r="T550" s="8">
        <v>1</v>
      </c>
      <c r="U550" s="8">
        <f t="shared" si="237"/>
        <v>14.4</v>
      </c>
      <c r="V550" s="11">
        <v>1</v>
      </c>
      <c r="W550" s="8">
        <f t="shared" si="232"/>
        <v>11.1</v>
      </c>
      <c r="X550" s="8">
        <v>0</v>
      </c>
      <c r="Y550" s="8"/>
      <c r="Z550" s="8">
        <v>1</v>
      </c>
      <c r="AA550" s="8">
        <f t="shared" si="236"/>
        <v>11.1</v>
      </c>
      <c r="AB550" s="11">
        <v>1</v>
      </c>
      <c r="AC550" s="8">
        <f t="shared" ca="1" si="233"/>
        <v>50.8</v>
      </c>
      <c r="AD550" s="8">
        <v>0</v>
      </c>
      <c r="AF550" s="8">
        <v>1</v>
      </c>
      <c r="AG550" s="13">
        <f t="shared" ca="1" si="226"/>
        <v>50.8</v>
      </c>
      <c r="AH550" s="11">
        <v>1</v>
      </c>
      <c r="AI550" s="8">
        <f t="shared" si="222"/>
        <v>9.8000000000000007</v>
      </c>
      <c r="AJ550" s="8">
        <v>1</v>
      </c>
      <c r="AK550" s="8">
        <f t="shared" si="224"/>
        <v>9.8000000000000007</v>
      </c>
      <c r="AL550" s="8">
        <v>1</v>
      </c>
      <c r="AM550" s="13">
        <f t="shared" si="225"/>
        <v>9.8000000000000007</v>
      </c>
      <c r="AN550" s="11">
        <v>1</v>
      </c>
      <c r="AO550" s="8">
        <f>MAX($AP$3-'2. Activiteiten en verbruik'!$M$4,0)</f>
        <v>46.6</v>
      </c>
      <c r="AP550" s="8">
        <v>0</v>
      </c>
      <c r="AQ550" s="8"/>
      <c r="AR550" s="8">
        <v>0</v>
      </c>
      <c r="AS550" s="13"/>
      <c r="AZ550" s="13"/>
    </row>
    <row r="551" spans="2:52" x14ac:dyDescent="0.3">
      <c r="B551" s="28"/>
      <c r="C551" s="34">
        <v>45052.687499999804</v>
      </c>
      <c r="D551" s="11">
        <v>1</v>
      </c>
      <c r="E551" s="8">
        <f t="shared" si="228"/>
        <v>57.5</v>
      </c>
      <c r="F551" s="8">
        <v>0</v>
      </c>
      <c r="G551" s="8"/>
      <c r="H551" s="8">
        <v>1</v>
      </c>
      <c r="I551" s="8">
        <f t="shared" si="231"/>
        <v>57.5</v>
      </c>
      <c r="J551" s="11">
        <v>1</v>
      </c>
      <c r="K551" s="8">
        <f t="shared" si="234"/>
        <v>25</v>
      </c>
      <c r="L551" s="8">
        <v>1</v>
      </c>
      <c r="M551" s="8">
        <f t="shared" si="235"/>
        <v>25</v>
      </c>
      <c r="N551" s="8">
        <v>1</v>
      </c>
      <c r="O551" s="13">
        <f t="shared" si="227"/>
        <v>25</v>
      </c>
      <c r="P551" s="8">
        <v>1</v>
      </c>
      <c r="Q551" s="8">
        <f t="shared" si="238"/>
        <v>14.4</v>
      </c>
      <c r="R551" s="8">
        <v>1</v>
      </c>
      <c r="S551" s="8">
        <f t="shared" si="229"/>
        <v>14.4</v>
      </c>
      <c r="T551" s="8">
        <v>1</v>
      </c>
      <c r="U551" s="8">
        <f t="shared" si="237"/>
        <v>14.4</v>
      </c>
      <c r="V551" s="11">
        <v>1</v>
      </c>
      <c r="W551" s="8">
        <f t="shared" si="232"/>
        <v>11.1</v>
      </c>
      <c r="X551" s="8">
        <v>1</v>
      </c>
      <c r="Y551" s="8">
        <f>MAX(Y542-'2. Activiteiten en verbruik'!J6,0)</f>
        <v>11.1</v>
      </c>
      <c r="Z551" s="8">
        <v>1</v>
      </c>
      <c r="AA551" s="8">
        <f t="shared" si="236"/>
        <v>11.1</v>
      </c>
      <c r="AB551" s="11">
        <v>1</v>
      </c>
      <c r="AC551" s="8">
        <f t="shared" ca="1" si="233"/>
        <v>50.8</v>
      </c>
      <c r="AD551" s="8">
        <v>0</v>
      </c>
      <c r="AF551" s="8">
        <v>1</v>
      </c>
      <c r="AG551" s="13">
        <f t="shared" ca="1" si="226"/>
        <v>50.8</v>
      </c>
      <c r="AH551" s="11">
        <v>1</v>
      </c>
      <c r="AI551" s="8">
        <f t="shared" si="222"/>
        <v>9.8000000000000007</v>
      </c>
      <c r="AJ551" s="8">
        <v>1</v>
      </c>
      <c r="AK551" s="8">
        <f t="shared" si="224"/>
        <v>9.8000000000000007</v>
      </c>
      <c r="AL551" s="8">
        <v>1</v>
      </c>
      <c r="AM551" s="13">
        <f t="shared" si="225"/>
        <v>9.8000000000000007</v>
      </c>
      <c r="AN551" s="11">
        <v>1</v>
      </c>
      <c r="AO551" s="8">
        <f>MIN(AO550+$B$3/4,$AP$3)</f>
        <v>46.6</v>
      </c>
      <c r="AP551" s="8">
        <v>0</v>
      </c>
      <c r="AQ551" s="8"/>
      <c r="AR551" s="8">
        <v>0</v>
      </c>
      <c r="AS551" s="13"/>
      <c r="AZ551" s="13"/>
    </row>
    <row r="552" spans="2:52" x14ac:dyDescent="0.3">
      <c r="B552" s="28"/>
      <c r="C552" s="34">
        <v>45052.697916666497</v>
      </c>
      <c r="D552" s="11">
        <v>1</v>
      </c>
      <c r="E552" s="8">
        <f t="shared" si="228"/>
        <v>57.5</v>
      </c>
      <c r="F552" s="8">
        <v>0</v>
      </c>
      <c r="G552" s="8"/>
      <c r="H552" s="8">
        <v>1</v>
      </c>
      <c r="I552" s="8">
        <f t="shared" si="231"/>
        <v>57.5</v>
      </c>
      <c r="J552" s="11">
        <v>1</v>
      </c>
      <c r="K552" s="8">
        <f t="shared" si="234"/>
        <v>25</v>
      </c>
      <c r="L552" s="8">
        <v>1</v>
      </c>
      <c r="M552" s="8">
        <f t="shared" si="235"/>
        <v>25</v>
      </c>
      <c r="N552" s="8">
        <v>1</v>
      </c>
      <c r="O552" s="13">
        <f t="shared" si="227"/>
        <v>25</v>
      </c>
      <c r="P552" s="8">
        <v>1</v>
      </c>
      <c r="Q552" s="8">
        <f t="shared" si="238"/>
        <v>14.4</v>
      </c>
      <c r="R552" s="8">
        <v>1</v>
      </c>
      <c r="S552" s="8">
        <f t="shared" si="229"/>
        <v>14.4</v>
      </c>
      <c r="T552" s="8">
        <v>1</v>
      </c>
      <c r="U552" s="8">
        <f t="shared" si="237"/>
        <v>14.4</v>
      </c>
      <c r="V552" s="11">
        <v>1</v>
      </c>
      <c r="W552" s="8">
        <f t="shared" si="232"/>
        <v>11.1</v>
      </c>
      <c r="X552" s="8">
        <v>1</v>
      </c>
      <c r="Y552" s="8">
        <f t="shared" ref="Y552:Y583" si="239">MIN(Y551+$B$3/4,$X$3)</f>
        <v>11.1</v>
      </c>
      <c r="Z552" s="8">
        <v>1</v>
      </c>
      <c r="AA552" s="8">
        <f t="shared" si="236"/>
        <v>11.1</v>
      </c>
      <c r="AB552" s="11">
        <v>1</v>
      </c>
      <c r="AC552" s="8">
        <f t="shared" ca="1" si="233"/>
        <v>50.8</v>
      </c>
      <c r="AD552" s="8">
        <v>0</v>
      </c>
      <c r="AF552" s="8">
        <v>1</v>
      </c>
      <c r="AG552" s="13">
        <f t="shared" ca="1" si="226"/>
        <v>50.8</v>
      </c>
      <c r="AH552" s="11">
        <v>0</v>
      </c>
      <c r="AI552" s="8"/>
      <c r="AJ552" s="8">
        <v>1</v>
      </c>
      <c r="AK552" s="8">
        <f t="shared" si="224"/>
        <v>9.8000000000000007</v>
      </c>
      <c r="AL552" s="8">
        <v>1</v>
      </c>
      <c r="AM552" s="13">
        <f t="shared" si="225"/>
        <v>9.8000000000000007</v>
      </c>
      <c r="AN552" s="11">
        <v>0</v>
      </c>
      <c r="AO552" s="8"/>
      <c r="AP552" s="8">
        <v>0</v>
      </c>
      <c r="AQ552" s="8"/>
      <c r="AR552" s="8">
        <v>0</v>
      </c>
      <c r="AS552" s="13"/>
      <c r="AZ552" s="13"/>
    </row>
    <row r="553" spans="2:52" x14ac:dyDescent="0.3">
      <c r="B553" s="28"/>
      <c r="C553" s="34">
        <v>45052.708333333198</v>
      </c>
      <c r="D553" s="11">
        <v>1</v>
      </c>
      <c r="E553" s="8">
        <f t="shared" si="228"/>
        <v>57.5</v>
      </c>
      <c r="F553" s="8">
        <v>0</v>
      </c>
      <c r="G553" s="8"/>
      <c r="H553" s="8">
        <v>1</v>
      </c>
      <c r="I553" s="8">
        <f t="shared" si="231"/>
        <v>57.5</v>
      </c>
      <c r="J553" s="11">
        <v>1</v>
      </c>
      <c r="K553" s="8">
        <f t="shared" si="234"/>
        <v>25</v>
      </c>
      <c r="L553" s="8">
        <v>1</v>
      </c>
      <c r="M553" s="8">
        <f t="shared" si="235"/>
        <v>25</v>
      </c>
      <c r="N553" s="8">
        <v>1</v>
      </c>
      <c r="O553" s="13">
        <f t="shared" si="227"/>
        <v>25</v>
      </c>
      <c r="P553" s="8">
        <v>1</v>
      </c>
      <c r="Q553" s="8">
        <f t="shared" si="238"/>
        <v>14.4</v>
      </c>
      <c r="R553" s="8">
        <v>1</v>
      </c>
      <c r="S553" s="8">
        <f t="shared" si="229"/>
        <v>14.4</v>
      </c>
      <c r="T553" s="8">
        <v>1</v>
      </c>
      <c r="U553" s="8">
        <f t="shared" si="237"/>
        <v>14.4</v>
      </c>
      <c r="V553" s="11">
        <v>1</v>
      </c>
      <c r="W553" s="8">
        <f t="shared" si="232"/>
        <v>11.1</v>
      </c>
      <c r="X553" s="8">
        <v>1</v>
      </c>
      <c r="Y553" s="8">
        <f t="shared" si="239"/>
        <v>11.1</v>
      </c>
      <c r="Z553" s="8">
        <v>1</v>
      </c>
      <c r="AA553" s="8">
        <f t="shared" si="236"/>
        <v>11.1</v>
      </c>
      <c r="AB553" s="11">
        <v>1</v>
      </c>
      <c r="AC553" s="8">
        <f t="shared" ca="1" si="233"/>
        <v>50.8</v>
      </c>
      <c r="AD553" s="8">
        <v>0</v>
      </c>
      <c r="AF553" s="8">
        <v>1</v>
      </c>
      <c r="AG553" s="13">
        <f t="shared" ca="1" si="226"/>
        <v>50.8</v>
      </c>
      <c r="AH553" s="11">
        <v>0</v>
      </c>
      <c r="AI553" s="8"/>
      <c r="AJ553" s="8">
        <v>0</v>
      </c>
      <c r="AK553" s="8"/>
      <c r="AL553" s="8">
        <v>1</v>
      </c>
      <c r="AM553" s="13">
        <f t="shared" si="225"/>
        <v>9.8000000000000007</v>
      </c>
      <c r="AN553" s="11">
        <v>0</v>
      </c>
      <c r="AO553" s="8"/>
      <c r="AP553" s="8">
        <v>0</v>
      </c>
      <c r="AQ553" s="8"/>
      <c r="AR553" s="8">
        <v>0</v>
      </c>
      <c r="AS553" s="13"/>
      <c r="AZ553" s="13"/>
    </row>
    <row r="554" spans="2:52" x14ac:dyDescent="0.3">
      <c r="B554" s="28"/>
      <c r="C554" s="34">
        <v>45052.718749999804</v>
      </c>
      <c r="D554" s="11">
        <v>1</v>
      </c>
      <c r="E554" s="8">
        <f t="shared" si="228"/>
        <v>57.5</v>
      </c>
      <c r="F554" s="8">
        <v>0</v>
      </c>
      <c r="G554" s="8"/>
      <c r="H554" s="8">
        <v>1</v>
      </c>
      <c r="I554" s="8">
        <f t="shared" si="231"/>
        <v>57.5</v>
      </c>
      <c r="J554" s="11">
        <v>1</v>
      </c>
      <c r="K554" s="8">
        <f t="shared" si="234"/>
        <v>25</v>
      </c>
      <c r="L554" s="8">
        <v>1</v>
      </c>
      <c r="M554" s="8">
        <f t="shared" si="235"/>
        <v>25</v>
      </c>
      <c r="N554" s="8">
        <v>1</v>
      </c>
      <c r="O554" s="13">
        <f t="shared" si="227"/>
        <v>25</v>
      </c>
      <c r="P554" s="8">
        <v>1</v>
      </c>
      <c r="Q554" s="8">
        <f t="shared" si="238"/>
        <v>14.4</v>
      </c>
      <c r="R554" s="8">
        <v>1</v>
      </c>
      <c r="S554" s="8">
        <f t="shared" si="229"/>
        <v>14.4</v>
      </c>
      <c r="T554" s="8">
        <v>1</v>
      </c>
      <c r="U554" s="8">
        <f t="shared" si="237"/>
        <v>14.4</v>
      </c>
      <c r="V554" s="11">
        <v>1</v>
      </c>
      <c r="W554" s="8">
        <f t="shared" si="232"/>
        <v>11.1</v>
      </c>
      <c r="X554" s="8">
        <v>1</v>
      </c>
      <c r="Y554" s="8">
        <f t="shared" si="239"/>
        <v>11.1</v>
      </c>
      <c r="Z554" s="8">
        <v>1</v>
      </c>
      <c r="AA554" s="8">
        <f t="shared" si="236"/>
        <v>11.1</v>
      </c>
      <c r="AB554" s="11">
        <v>1</v>
      </c>
      <c r="AC554" s="8">
        <f t="shared" ca="1" si="233"/>
        <v>50.8</v>
      </c>
      <c r="AD554" s="8">
        <v>0</v>
      </c>
      <c r="AF554" s="8">
        <v>1</v>
      </c>
      <c r="AG554" s="13">
        <f t="shared" ca="1" si="226"/>
        <v>50.8</v>
      </c>
      <c r="AH554" s="11">
        <v>0</v>
      </c>
      <c r="AI554" s="8"/>
      <c r="AJ554" s="8">
        <v>0</v>
      </c>
      <c r="AK554" s="8"/>
      <c r="AL554" s="8">
        <v>0</v>
      </c>
      <c r="AM554" s="13"/>
      <c r="AN554" s="11">
        <v>0</v>
      </c>
      <c r="AO554" s="8"/>
      <c r="AP554" s="8">
        <v>0</v>
      </c>
      <c r="AQ554" s="8"/>
      <c r="AR554" s="8">
        <v>0</v>
      </c>
      <c r="AS554" s="13"/>
      <c r="AZ554" s="13"/>
    </row>
    <row r="555" spans="2:52" x14ac:dyDescent="0.3">
      <c r="B555" s="28"/>
      <c r="C555" s="34">
        <v>45052.729166666497</v>
      </c>
      <c r="D555" s="11">
        <v>1</v>
      </c>
      <c r="E555" s="8">
        <f t="shared" si="228"/>
        <v>57.5</v>
      </c>
      <c r="F555" s="8">
        <v>1</v>
      </c>
      <c r="G555" s="8">
        <f>MAX(G518-'2. Activiteiten en verbruik'!G9,0)</f>
        <v>57.5</v>
      </c>
      <c r="H555" s="8">
        <v>1</v>
      </c>
      <c r="I555" s="8">
        <f t="shared" si="231"/>
        <v>57.5</v>
      </c>
      <c r="J555" s="11">
        <v>1</v>
      </c>
      <c r="K555" s="8">
        <f t="shared" si="234"/>
        <v>25</v>
      </c>
      <c r="L555" s="8">
        <v>1</v>
      </c>
      <c r="M555" s="8">
        <f t="shared" si="235"/>
        <v>25</v>
      </c>
      <c r="N555" s="8">
        <v>1</v>
      </c>
      <c r="O555" s="13">
        <f t="shared" si="227"/>
        <v>25</v>
      </c>
      <c r="P555" s="8">
        <v>1</v>
      </c>
      <c r="Q555" s="8">
        <f t="shared" si="238"/>
        <v>14.4</v>
      </c>
      <c r="R555" s="8">
        <v>1</v>
      </c>
      <c r="S555" s="8">
        <f t="shared" si="229"/>
        <v>14.4</v>
      </c>
      <c r="T555" s="8">
        <v>1</v>
      </c>
      <c r="U555" s="8">
        <f t="shared" si="237"/>
        <v>14.4</v>
      </c>
      <c r="V555" s="11">
        <v>0</v>
      </c>
      <c r="W555" s="8"/>
      <c r="X555" s="8">
        <v>1</v>
      </c>
      <c r="Y555" s="8">
        <f t="shared" si="239"/>
        <v>11.1</v>
      </c>
      <c r="Z555" s="8">
        <v>1</v>
      </c>
      <c r="AA555" s="8">
        <f t="shared" si="236"/>
        <v>11.1</v>
      </c>
      <c r="AB555" s="11">
        <v>1</v>
      </c>
      <c r="AC555" s="8">
        <f t="shared" ca="1" si="233"/>
        <v>50.8</v>
      </c>
      <c r="AD555" s="8">
        <v>0</v>
      </c>
      <c r="AF555" s="8">
        <v>1</v>
      </c>
      <c r="AG555" s="13">
        <f t="shared" ca="1" si="226"/>
        <v>50.8</v>
      </c>
      <c r="AH555" s="11">
        <v>0</v>
      </c>
      <c r="AI555" s="8"/>
      <c r="AJ555" s="8">
        <v>0</v>
      </c>
      <c r="AK555" s="8"/>
      <c r="AL555" s="8">
        <v>0</v>
      </c>
      <c r="AM555" s="13"/>
      <c r="AN555" s="11">
        <v>0</v>
      </c>
      <c r="AO555" s="8"/>
      <c r="AP555" s="8">
        <v>0</v>
      </c>
      <c r="AQ555" s="8"/>
      <c r="AR555" s="8">
        <v>0</v>
      </c>
      <c r="AS555" s="13"/>
      <c r="AZ555" s="13"/>
    </row>
    <row r="556" spans="2:52" x14ac:dyDescent="0.3">
      <c r="B556" s="28"/>
      <c r="C556" s="34">
        <v>45052.739583333198</v>
      </c>
      <c r="D556" s="11">
        <v>1</v>
      </c>
      <c r="E556" s="8">
        <f t="shared" si="228"/>
        <v>57.5</v>
      </c>
      <c r="F556" s="8">
        <v>1</v>
      </c>
      <c r="G556" s="8">
        <f>MIN(G555+$B$3/4,$F$3)</f>
        <v>57.5</v>
      </c>
      <c r="H556" s="8">
        <v>1</v>
      </c>
      <c r="I556" s="8">
        <f t="shared" si="231"/>
        <v>57.5</v>
      </c>
      <c r="J556" s="11">
        <v>1</v>
      </c>
      <c r="K556" s="8">
        <f t="shared" si="234"/>
        <v>25</v>
      </c>
      <c r="L556" s="8">
        <v>1</v>
      </c>
      <c r="M556" s="8">
        <f t="shared" si="235"/>
        <v>25</v>
      </c>
      <c r="N556" s="8">
        <v>1</v>
      </c>
      <c r="O556" s="13">
        <f t="shared" si="227"/>
        <v>25</v>
      </c>
      <c r="P556" s="8">
        <v>1</v>
      </c>
      <c r="Q556" s="8">
        <f t="shared" si="238"/>
        <v>14.4</v>
      </c>
      <c r="R556" s="8">
        <v>1</v>
      </c>
      <c r="S556" s="8">
        <f t="shared" si="229"/>
        <v>14.4</v>
      </c>
      <c r="T556" s="8">
        <v>1</v>
      </c>
      <c r="U556" s="8">
        <f t="shared" si="237"/>
        <v>14.4</v>
      </c>
      <c r="V556" s="11">
        <v>0</v>
      </c>
      <c r="W556" s="8"/>
      <c r="X556" s="8">
        <v>1</v>
      </c>
      <c r="Y556" s="8">
        <f t="shared" si="239"/>
        <v>11.1</v>
      </c>
      <c r="Z556" s="8">
        <v>1</v>
      </c>
      <c r="AA556" s="8">
        <f t="shared" si="236"/>
        <v>11.1</v>
      </c>
      <c r="AB556" s="11">
        <v>1</v>
      </c>
      <c r="AC556" s="8">
        <f t="shared" ca="1" si="233"/>
        <v>50.8</v>
      </c>
      <c r="AD556" s="8">
        <v>0</v>
      </c>
      <c r="AF556" s="8">
        <v>1</v>
      </c>
      <c r="AG556" s="13">
        <f t="shared" ca="1" si="226"/>
        <v>50.8</v>
      </c>
      <c r="AH556" s="11">
        <v>0</v>
      </c>
      <c r="AI556" s="8"/>
      <c r="AJ556" s="8">
        <v>0</v>
      </c>
      <c r="AK556" s="8"/>
      <c r="AL556" s="8">
        <v>0</v>
      </c>
      <c r="AM556" s="13"/>
      <c r="AN556" s="11">
        <v>0</v>
      </c>
      <c r="AO556" s="8"/>
      <c r="AP556" s="8">
        <v>0</v>
      </c>
      <c r="AQ556" s="8"/>
      <c r="AR556" s="8">
        <v>0</v>
      </c>
      <c r="AS556" s="13"/>
      <c r="AZ556" s="13"/>
    </row>
    <row r="557" spans="2:52" x14ac:dyDescent="0.3">
      <c r="B557" s="28"/>
      <c r="C557" s="34">
        <v>45052.749999999804</v>
      </c>
      <c r="D557" s="11">
        <v>1</v>
      </c>
      <c r="E557" s="8">
        <f t="shared" si="228"/>
        <v>57.5</v>
      </c>
      <c r="F557" s="8">
        <v>1</v>
      </c>
      <c r="G557" s="8">
        <f>MIN(G556+$B$3/4,$F$3)</f>
        <v>57.5</v>
      </c>
      <c r="H557" s="8">
        <v>1</v>
      </c>
      <c r="I557" s="8">
        <f t="shared" si="231"/>
        <v>57.5</v>
      </c>
      <c r="J557" s="11">
        <v>1</v>
      </c>
      <c r="K557" s="8">
        <f t="shared" si="234"/>
        <v>25</v>
      </c>
      <c r="L557" s="8">
        <v>0</v>
      </c>
      <c r="M557" s="8"/>
      <c r="N557" s="8">
        <v>1</v>
      </c>
      <c r="O557" s="13">
        <f t="shared" si="227"/>
        <v>25</v>
      </c>
      <c r="P557" s="8">
        <v>1</v>
      </c>
      <c r="Q557" s="8">
        <f t="shared" si="238"/>
        <v>14.4</v>
      </c>
      <c r="R557" s="8">
        <v>1</v>
      </c>
      <c r="S557" s="8">
        <f t="shared" si="229"/>
        <v>14.4</v>
      </c>
      <c r="T557" s="8">
        <v>1</v>
      </c>
      <c r="U557" s="8">
        <f t="shared" si="237"/>
        <v>14.4</v>
      </c>
      <c r="V557" s="11">
        <v>0</v>
      </c>
      <c r="W557" s="8"/>
      <c r="X557" s="8">
        <v>1</v>
      </c>
      <c r="Y557" s="8">
        <f t="shared" si="239"/>
        <v>11.1</v>
      </c>
      <c r="Z557" s="8">
        <v>1</v>
      </c>
      <c r="AA557" s="8">
        <f t="shared" si="236"/>
        <v>11.1</v>
      </c>
      <c r="AB557" s="11">
        <v>1</v>
      </c>
      <c r="AC557" s="8">
        <f t="shared" ca="1" si="233"/>
        <v>50.8</v>
      </c>
      <c r="AD557" s="8">
        <v>0</v>
      </c>
      <c r="AF557" s="8">
        <v>1</v>
      </c>
      <c r="AG557" s="13">
        <f t="shared" ref="AG557:AG564" ca="1" si="240">MIN(AG556+$B$3/4,$AD$3)</f>
        <v>50.8</v>
      </c>
      <c r="AH557" s="11">
        <v>0</v>
      </c>
      <c r="AI557" s="8"/>
      <c r="AJ557" s="8">
        <v>0</v>
      </c>
      <c r="AK557" s="8"/>
      <c r="AL557" s="8">
        <v>0</v>
      </c>
      <c r="AM557" s="13"/>
      <c r="AN557" s="11">
        <v>0</v>
      </c>
      <c r="AO557" s="8"/>
      <c r="AP557" s="8">
        <v>0</v>
      </c>
      <c r="AQ557" s="8"/>
      <c r="AR557" s="8">
        <v>0</v>
      </c>
      <c r="AS557" s="13"/>
      <c r="AZ557" s="13"/>
    </row>
    <row r="558" spans="2:52" x14ac:dyDescent="0.3">
      <c r="B558" s="28"/>
      <c r="C558" s="34">
        <v>45052.760416666497</v>
      </c>
      <c r="D558" s="11">
        <v>1</v>
      </c>
      <c r="E558" s="8">
        <f t="shared" si="228"/>
        <v>57.5</v>
      </c>
      <c r="F558" s="8">
        <v>1</v>
      </c>
      <c r="G558" s="8">
        <f>MIN(G557+$B$3/4,$F$3)</f>
        <v>57.5</v>
      </c>
      <c r="H558" s="8">
        <v>1</v>
      </c>
      <c r="I558" s="8">
        <f t="shared" si="231"/>
        <v>57.5</v>
      </c>
      <c r="J558" s="11">
        <v>1</v>
      </c>
      <c r="K558" s="8">
        <f t="shared" si="234"/>
        <v>25</v>
      </c>
      <c r="L558" s="8">
        <v>0</v>
      </c>
      <c r="M558" s="8"/>
      <c r="N558" s="8">
        <v>1</v>
      </c>
      <c r="O558" s="13">
        <f t="shared" si="227"/>
        <v>25</v>
      </c>
      <c r="P558" s="8">
        <v>1</v>
      </c>
      <c r="Q558" s="8">
        <f t="shared" si="238"/>
        <v>14.4</v>
      </c>
      <c r="R558" s="8">
        <v>1</v>
      </c>
      <c r="S558" s="8">
        <f t="shared" si="229"/>
        <v>14.4</v>
      </c>
      <c r="T558" s="8">
        <v>1</v>
      </c>
      <c r="U558" s="8">
        <f t="shared" si="237"/>
        <v>14.4</v>
      </c>
      <c r="V558" s="11">
        <v>0</v>
      </c>
      <c r="W558" s="8"/>
      <c r="X558" s="8">
        <v>1</v>
      </c>
      <c r="Y558" s="8">
        <f t="shared" si="239"/>
        <v>11.1</v>
      </c>
      <c r="Z558" s="8">
        <v>1</v>
      </c>
      <c r="AA558" s="8">
        <f t="shared" si="236"/>
        <v>11.1</v>
      </c>
      <c r="AB558" s="11">
        <v>1</v>
      </c>
      <c r="AC558" s="8">
        <f t="shared" ca="1" si="233"/>
        <v>50.8</v>
      </c>
      <c r="AD558" s="8">
        <v>1</v>
      </c>
      <c r="AE558" s="1">
        <f ca="1">MAX(AE542-'2. Activiteiten en verbruik'!K8,0)</f>
        <v>50.8</v>
      </c>
      <c r="AF558" s="8">
        <v>1</v>
      </c>
      <c r="AG558" s="13">
        <f t="shared" ca="1" si="240"/>
        <v>50.8</v>
      </c>
      <c r="AH558" s="11">
        <v>0</v>
      </c>
      <c r="AI558" s="8"/>
      <c r="AJ558" s="8">
        <v>0</v>
      </c>
      <c r="AK558" s="8"/>
      <c r="AL558" s="8">
        <v>0</v>
      </c>
      <c r="AM558" s="13"/>
      <c r="AN558" s="11">
        <v>0</v>
      </c>
      <c r="AO558" s="8"/>
      <c r="AP558" s="8">
        <v>0</v>
      </c>
      <c r="AQ558" s="8"/>
      <c r="AR558" s="8">
        <v>0</v>
      </c>
      <c r="AS558" s="13"/>
      <c r="AZ558" s="13"/>
    </row>
    <row r="559" spans="2:52" x14ac:dyDescent="0.3">
      <c r="B559" s="28"/>
      <c r="C559" s="34">
        <v>45052.770833333198</v>
      </c>
      <c r="D559" s="11">
        <v>1</v>
      </c>
      <c r="E559" s="8">
        <f t="shared" si="228"/>
        <v>57.5</v>
      </c>
      <c r="F559" s="8">
        <v>1</v>
      </c>
      <c r="G559" s="8">
        <f>MIN(G558+$B$3/4,$F$3)</f>
        <v>57.5</v>
      </c>
      <c r="H559" s="8">
        <v>1</v>
      </c>
      <c r="I559" s="8">
        <f t="shared" si="231"/>
        <v>57.5</v>
      </c>
      <c r="J559" s="11">
        <v>1</v>
      </c>
      <c r="K559" s="8">
        <f t="shared" si="234"/>
        <v>25</v>
      </c>
      <c r="L559" s="8">
        <v>0</v>
      </c>
      <c r="M559" s="8"/>
      <c r="N559" s="8">
        <v>1</v>
      </c>
      <c r="O559" s="13">
        <f t="shared" si="227"/>
        <v>25</v>
      </c>
      <c r="P559" s="8">
        <v>1</v>
      </c>
      <c r="Q559" s="8">
        <f t="shared" si="238"/>
        <v>14.4</v>
      </c>
      <c r="R559" s="8">
        <v>1</v>
      </c>
      <c r="S559" s="8">
        <f t="shared" si="229"/>
        <v>14.4</v>
      </c>
      <c r="T559" s="8">
        <v>0</v>
      </c>
      <c r="U559" s="8"/>
      <c r="V559" s="11">
        <v>0</v>
      </c>
      <c r="W559" s="8"/>
      <c r="X559" s="8">
        <v>1</v>
      </c>
      <c r="Y559" s="8">
        <f t="shared" si="239"/>
        <v>11.1</v>
      </c>
      <c r="Z559" s="8">
        <v>1</v>
      </c>
      <c r="AA559" s="8">
        <f t="shared" si="236"/>
        <v>11.1</v>
      </c>
      <c r="AB559" s="11">
        <v>1</v>
      </c>
      <c r="AC559" s="8">
        <f t="shared" ca="1" si="233"/>
        <v>50.8</v>
      </c>
      <c r="AD559" s="8">
        <v>1</v>
      </c>
      <c r="AE559" s="8">
        <f t="shared" ref="AE559:AE590" ca="1" si="241">MIN(AE558+$B$3/4,$AD$3)</f>
        <v>50.8</v>
      </c>
      <c r="AF559" s="8">
        <v>1</v>
      </c>
      <c r="AG559" s="13">
        <f t="shared" ca="1" si="240"/>
        <v>50.8</v>
      </c>
      <c r="AH559" s="11">
        <v>0</v>
      </c>
      <c r="AI559" s="8"/>
      <c r="AJ559" s="8">
        <v>0</v>
      </c>
      <c r="AK559" s="8"/>
      <c r="AL559" s="8">
        <v>0</v>
      </c>
      <c r="AM559" s="13"/>
      <c r="AN559" s="11">
        <v>0</v>
      </c>
      <c r="AO559" s="8"/>
      <c r="AP559" s="8">
        <v>0</v>
      </c>
      <c r="AQ559" s="8"/>
      <c r="AR559" s="8">
        <v>0</v>
      </c>
      <c r="AS559" s="13"/>
      <c r="AZ559" s="13"/>
    </row>
    <row r="560" spans="2:52" x14ac:dyDescent="0.3">
      <c r="B560" s="28"/>
      <c r="C560" s="34">
        <v>45052.781249999804</v>
      </c>
      <c r="D560" s="11">
        <v>1</v>
      </c>
      <c r="E560" s="8">
        <f t="shared" si="228"/>
        <v>57.5</v>
      </c>
      <c r="F560" s="8">
        <v>0</v>
      </c>
      <c r="G560" s="8"/>
      <c r="H560" s="8">
        <v>1</v>
      </c>
      <c r="I560" s="8">
        <f t="shared" si="231"/>
        <v>57.5</v>
      </c>
      <c r="J560" s="11">
        <v>1</v>
      </c>
      <c r="K560" s="8">
        <f t="shared" si="234"/>
        <v>25</v>
      </c>
      <c r="L560" s="8">
        <v>0</v>
      </c>
      <c r="M560" s="8"/>
      <c r="N560" s="8">
        <v>1</v>
      </c>
      <c r="O560" s="13">
        <f t="shared" si="227"/>
        <v>25</v>
      </c>
      <c r="P560" s="8">
        <v>1</v>
      </c>
      <c r="Q560" s="8">
        <f t="shared" si="238"/>
        <v>14.4</v>
      </c>
      <c r="R560" s="8">
        <v>1</v>
      </c>
      <c r="S560" s="8">
        <f t="shared" si="229"/>
        <v>14.4</v>
      </c>
      <c r="T560" s="8">
        <v>0</v>
      </c>
      <c r="U560" s="8"/>
      <c r="V560" s="11">
        <v>0</v>
      </c>
      <c r="W560" s="8"/>
      <c r="X560" s="8">
        <v>1</v>
      </c>
      <c r="Y560" s="8">
        <f t="shared" si="239"/>
        <v>11.1</v>
      </c>
      <c r="Z560" s="8">
        <v>1</v>
      </c>
      <c r="AA560" s="8">
        <f t="shared" si="236"/>
        <v>11.1</v>
      </c>
      <c r="AB560" s="11">
        <v>1</v>
      </c>
      <c r="AC560" s="8">
        <f t="shared" ca="1" si="233"/>
        <v>50.8</v>
      </c>
      <c r="AD560" s="8">
        <v>1</v>
      </c>
      <c r="AE560" s="8">
        <f t="shared" ca="1" si="241"/>
        <v>50.8</v>
      </c>
      <c r="AF560" s="8">
        <v>1</v>
      </c>
      <c r="AG560" s="13">
        <f t="shared" ca="1" si="240"/>
        <v>50.8</v>
      </c>
      <c r="AH560" s="11">
        <v>0</v>
      </c>
      <c r="AI560" s="8"/>
      <c r="AJ560" s="8">
        <v>0</v>
      </c>
      <c r="AK560" s="8"/>
      <c r="AL560" s="8">
        <v>0</v>
      </c>
      <c r="AM560" s="13"/>
      <c r="AN560" s="11">
        <v>0</v>
      </c>
      <c r="AO560" s="8"/>
      <c r="AP560" s="8">
        <v>0</v>
      </c>
      <c r="AQ560" s="8"/>
      <c r="AR560" s="8">
        <v>0</v>
      </c>
      <c r="AS560" s="13"/>
      <c r="AZ560" s="13"/>
    </row>
    <row r="561" spans="2:52" x14ac:dyDescent="0.3">
      <c r="B561" s="28"/>
      <c r="C561" s="34">
        <v>45052.791666666497</v>
      </c>
      <c r="D561" s="11">
        <v>1</v>
      </c>
      <c r="E561" s="8">
        <f t="shared" si="228"/>
        <v>57.5</v>
      </c>
      <c r="F561" s="8">
        <v>0</v>
      </c>
      <c r="G561" s="8"/>
      <c r="H561" s="8">
        <v>1</v>
      </c>
      <c r="I561" s="8">
        <f t="shared" si="231"/>
        <v>57.5</v>
      </c>
      <c r="J561" s="11">
        <v>1</v>
      </c>
      <c r="K561" s="8">
        <f t="shared" si="234"/>
        <v>25</v>
      </c>
      <c r="L561" s="8">
        <v>0</v>
      </c>
      <c r="M561" s="8"/>
      <c r="N561" s="8">
        <v>1</v>
      </c>
      <c r="O561" s="13">
        <f t="shared" si="227"/>
        <v>25</v>
      </c>
      <c r="P561" s="8">
        <v>1</v>
      </c>
      <c r="Q561" s="8">
        <f t="shared" si="238"/>
        <v>14.4</v>
      </c>
      <c r="R561" s="8">
        <v>1</v>
      </c>
      <c r="S561" s="8">
        <f t="shared" si="229"/>
        <v>14.4</v>
      </c>
      <c r="T561" s="8">
        <v>0</v>
      </c>
      <c r="U561" s="8"/>
      <c r="V561" s="11">
        <v>0</v>
      </c>
      <c r="W561" s="8"/>
      <c r="X561" s="8">
        <v>1</v>
      </c>
      <c r="Y561" s="8">
        <f t="shared" si="239"/>
        <v>11.1</v>
      </c>
      <c r="Z561" s="8">
        <v>1</v>
      </c>
      <c r="AA561" s="8">
        <f t="shared" si="236"/>
        <v>11.1</v>
      </c>
      <c r="AB561" s="11">
        <v>1</v>
      </c>
      <c r="AC561" s="8">
        <f t="shared" ca="1" si="233"/>
        <v>50.8</v>
      </c>
      <c r="AD561" s="8">
        <v>1</v>
      </c>
      <c r="AE561" s="8">
        <f t="shared" ca="1" si="241"/>
        <v>50.8</v>
      </c>
      <c r="AF561" s="8">
        <v>1</v>
      </c>
      <c r="AG561" s="13">
        <f t="shared" ca="1" si="240"/>
        <v>50.8</v>
      </c>
      <c r="AH561" s="11">
        <v>0</v>
      </c>
      <c r="AI561" s="8"/>
      <c r="AJ561" s="8">
        <v>0</v>
      </c>
      <c r="AK561" s="8"/>
      <c r="AL561" s="8">
        <v>0</v>
      </c>
      <c r="AM561" s="13"/>
      <c r="AN561" s="11">
        <v>0</v>
      </c>
      <c r="AO561" s="8"/>
      <c r="AP561" s="8">
        <v>0</v>
      </c>
      <c r="AQ561" s="8"/>
      <c r="AR561" s="8">
        <v>0</v>
      </c>
      <c r="AS561" s="13"/>
      <c r="AZ561" s="13"/>
    </row>
    <row r="562" spans="2:52" x14ac:dyDescent="0.3">
      <c r="B562" s="28"/>
      <c r="C562" s="34">
        <v>45052.802083333103</v>
      </c>
      <c r="D562" s="11">
        <v>1</v>
      </c>
      <c r="E562" s="8">
        <f t="shared" si="228"/>
        <v>57.5</v>
      </c>
      <c r="F562" s="8">
        <v>0</v>
      </c>
      <c r="G562" s="8"/>
      <c r="H562" s="8">
        <v>1</v>
      </c>
      <c r="I562" s="8">
        <f t="shared" si="231"/>
        <v>57.5</v>
      </c>
      <c r="J562" s="11">
        <v>1</v>
      </c>
      <c r="K562" s="8">
        <f t="shared" si="234"/>
        <v>25</v>
      </c>
      <c r="L562" s="8">
        <v>0</v>
      </c>
      <c r="M562" s="8"/>
      <c r="N562" s="8">
        <v>1</v>
      </c>
      <c r="O562" s="13">
        <f t="shared" si="227"/>
        <v>25</v>
      </c>
      <c r="P562" s="8">
        <v>1</v>
      </c>
      <c r="Q562" s="8">
        <f t="shared" si="238"/>
        <v>14.4</v>
      </c>
      <c r="R562" s="8">
        <v>1</v>
      </c>
      <c r="S562" s="8">
        <f t="shared" si="229"/>
        <v>14.4</v>
      </c>
      <c r="T562" s="8">
        <v>0</v>
      </c>
      <c r="U562" s="8"/>
      <c r="V562" s="11">
        <v>0</v>
      </c>
      <c r="W562" s="8"/>
      <c r="X562" s="8">
        <v>1</v>
      </c>
      <c r="Y562" s="8">
        <f t="shared" si="239"/>
        <v>11.1</v>
      </c>
      <c r="Z562" s="8">
        <v>1</v>
      </c>
      <c r="AA562" s="8">
        <f t="shared" si="236"/>
        <v>11.1</v>
      </c>
      <c r="AB562" s="11">
        <v>1</v>
      </c>
      <c r="AC562" s="8">
        <f t="shared" ca="1" si="233"/>
        <v>50.8</v>
      </c>
      <c r="AD562" s="8">
        <v>1</v>
      </c>
      <c r="AE562" s="8">
        <f t="shared" ca="1" si="241"/>
        <v>50.8</v>
      </c>
      <c r="AF562" s="8">
        <v>1</v>
      </c>
      <c r="AG562" s="13">
        <f t="shared" ca="1" si="240"/>
        <v>50.8</v>
      </c>
      <c r="AH562" s="11">
        <v>0</v>
      </c>
      <c r="AI562" s="8"/>
      <c r="AJ562" s="8">
        <v>0</v>
      </c>
      <c r="AK562" s="8"/>
      <c r="AL562" s="8">
        <v>0</v>
      </c>
      <c r="AM562" s="13"/>
      <c r="AN562" s="11">
        <v>0</v>
      </c>
      <c r="AO562" s="8"/>
      <c r="AP562" s="8">
        <v>0</v>
      </c>
      <c r="AQ562" s="8"/>
      <c r="AR562" s="8">
        <v>0</v>
      </c>
      <c r="AS562" s="13"/>
      <c r="AZ562" s="13"/>
    </row>
    <row r="563" spans="2:52" x14ac:dyDescent="0.3">
      <c r="B563" s="28"/>
      <c r="C563" s="34">
        <v>45052.812499999804</v>
      </c>
      <c r="D563" s="11">
        <v>1</v>
      </c>
      <c r="E563" s="8">
        <f t="shared" si="228"/>
        <v>57.5</v>
      </c>
      <c r="F563" s="8">
        <v>0</v>
      </c>
      <c r="G563" s="8"/>
      <c r="H563" s="8">
        <v>1</v>
      </c>
      <c r="I563" s="8">
        <f t="shared" si="231"/>
        <v>57.5</v>
      </c>
      <c r="J563" s="11">
        <v>1</v>
      </c>
      <c r="K563" s="8">
        <f t="shared" si="234"/>
        <v>25</v>
      </c>
      <c r="L563" s="8">
        <v>0</v>
      </c>
      <c r="M563" s="8"/>
      <c r="N563" s="8">
        <v>1</v>
      </c>
      <c r="O563" s="13">
        <f t="shared" si="227"/>
        <v>25</v>
      </c>
      <c r="P563" s="8">
        <v>1</v>
      </c>
      <c r="Q563" s="8">
        <f t="shared" si="238"/>
        <v>14.4</v>
      </c>
      <c r="R563" s="8">
        <v>1</v>
      </c>
      <c r="S563" s="8">
        <f t="shared" si="229"/>
        <v>14.4</v>
      </c>
      <c r="T563" s="8">
        <v>0</v>
      </c>
      <c r="U563" s="8"/>
      <c r="V563" s="11">
        <v>0</v>
      </c>
      <c r="W563" s="8"/>
      <c r="X563" s="8">
        <v>1</v>
      </c>
      <c r="Y563" s="8">
        <f t="shared" si="239"/>
        <v>11.1</v>
      </c>
      <c r="Z563" s="8">
        <v>1</v>
      </c>
      <c r="AA563" s="8">
        <f t="shared" si="236"/>
        <v>11.1</v>
      </c>
      <c r="AB563" s="11">
        <v>1</v>
      </c>
      <c r="AC563" s="8">
        <f t="shared" ca="1" si="233"/>
        <v>50.8</v>
      </c>
      <c r="AD563" s="8">
        <v>1</v>
      </c>
      <c r="AE563" s="8">
        <f t="shared" ca="1" si="241"/>
        <v>50.8</v>
      </c>
      <c r="AF563" s="8">
        <v>1</v>
      </c>
      <c r="AG563" s="13">
        <f t="shared" ca="1" si="240"/>
        <v>50.8</v>
      </c>
      <c r="AH563" s="11">
        <v>0</v>
      </c>
      <c r="AI563" s="8"/>
      <c r="AJ563" s="8">
        <v>0</v>
      </c>
      <c r="AK563" s="8"/>
      <c r="AL563" s="8">
        <v>0</v>
      </c>
      <c r="AM563" s="13"/>
      <c r="AN563" s="11">
        <v>0</v>
      </c>
      <c r="AO563" s="8"/>
      <c r="AP563" s="8">
        <v>0</v>
      </c>
      <c r="AQ563" s="8"/>
      <c r="AR563" s="8">
        <v>0</v>
      </c>
      <c r="AS563" s="13"/>
      <c r="AZ563" s="13"/>
    </row>
    <row r="564" spans="2:52" x14ac:dyDescent="0.3">
      <c r="B564" s="28"/>
      <c r="C564" s="34">
        <v>45052.822916666497</v>
      </c>
      <c r="D564" s="11">
        <v>1</v>
      </c>
      <c r="E564" s="8">
        <f t="shared" si="228"/>
        <v>57.5</v>
      </c>
      <c r="F564" s="8">
        <v>0</v>
      </c>
      <c r="G564" s="8"/>
      <c r="H564" s="8">
        <v>1</v>
      </c>
      <c r="I564" s="8">
        <f t="shared" si="231"/>
        <v>57.5</v>
      </c>
      <c r="J564" s="11">
        <v>1</v>
      </c>
      <c r="K564" s="8">
        <f t="shared" si="234"/>
        <v>25</v>
      </c>
      <c r="L564" s="8">
        <v>0</v>
      </c>
      <c r="M564" s="8"/>
      <c r="N564" s="8">
        <v>1</v>
      </c>
      <c r="O564" s="13">
        <f t="shared" ref="O564:O595" si="242">MIN(O563+$B$3/4,$L$3)</f>
        <v>25</v>
      </c>
      <c r="P564" s="8">
        <v>1</v>
      </c>
      <c r="Q564" s="8">
        <f t="shared" si="238"/>
        <v>14.4</v>
      </c>
      <c r="R564" s="8">
        <v>1</v>
      </c>
      <c r="S564" s="8">
        <f t="shared" si="229"/>
        <v>14.4</v>
      </c>
      <c r="T564" s="8">
        <v>0</v>
      </c>
      <c r="U564" s="8"/>
      <c r="V564" s="11">
        <v>0</v>
      </c>
      <c r="W564" s="8"/>
      <c r="X564" s="8">
        <v>1</v>
      </c>
      <c r="Y564" s="8">
        <f t="shared" si="239"/>
        <v>11.1</v>
      </c>
      <c r="Z564" s="8">
        <v>1</v>
      </c>
      <c r="AA564" s="8">
        <f t="shared" si="236"/>
        <v>11.1</v>
      </c>
      <c r="AB564" s="11">
        <v>1</v>
      </c>
      <c r="AC564" s="8">
        <f t="shared" ca="1" si="233"/>
        <v>50.8</v>
      </c>
      <c r="AD564" s="8">
        <v>1</v>
      </c>
      <c r="AE564" s="8">
        <f t="shared" ca="1" si="241"/>
        <v>50.8</v>
      </c>
      <c r="AF564" s="8">
        <v>1</v>
      </c>
      <c r="AG564" s="13">
        <f t="shared" ca="1" si="240"/>
        <v>50.8</v>
      </c>
      <c r="AH564" s="11">
        <v>0</v>
      </c>
      <c r="AI564" s="8"/>
      <c r="AJ564" s="8">
        <v>0</v>
      </c>
      <c r="AK564" s="8"/>
      <c r="AL564" s="8">
        <v>0</v>
      </c>
      <c r="AM564" s="13"/>
      <c r="AN564" s="11">
        <v>0</v>
      </c>
      <c r="AO564" s="8"/>
      <c r="AP564" s="8">
        <v>0</v>
      </c>
      <c r="AQ564" s="8"/>
      <c r="AR564" s="8">
        <v>0</v>
      </c>
      <c r="AS564" s="13"/>
      <c r="AZ564" s="13"/>
    </row>
    <row r="565" spans="2:52" x14ac:dyDescent="0.3">
      <c r="B565" s="28"/>
      <c r="C565" s="34">
        <v>45052.833333333103</v>
      </c>
      <c r="D565" s="11">
        <v>1</v>
      </c>
      <c r="E565" s="8">
        <f t="shared" si="228"/>
        <v>57.5</v>
      </c>
      <c r="F565" s="8">
        <v>0</v>
      </c>
      <c r="G565" s="8"/>
      <c r="H565" s="8">
        <v>1</v>
      </c>
      <c r="I565" s="8">
        <f t="shared" si="231"/>
        <v>57.5</v>
      </c>
      <c r="J565" s="11">
        <v>1</v>
      </c>
      <c r="K565" s="8">
        <f t="shared" si="234"/>
        <v>25</v>
      </c>
      <c r="L565" s="8">
        <v>0</v>
      </c>
      <c r="M565" s="8"/>
      <c r="N565" s="8">
        <v>1</v>
      </c>
      <c r="O565" s="13">
        <f t="shared" si="242"/>
        <v>25</v>
      </c>
      <c r="P565" s="8">
        <v>1</v>
      </c>
      <c r="Q565" s="8">
        <f t="shared" si="238"/>
        <v>14.4</v>
      </c>
      <c r="R565" s="8">
        <v>1</v>
      </c>
      <c r="S565" s="8">
        <f t="shared" si="229"/>
        <v>14.4</v>
      </c>
      <c r="T565" s="8">
        <v>0</v>
      </c>
      <c r="U565" s="8"/>
      <c r="V565" s="11">
        <v>0</v>
      </c>
      <c r="W565" s="8"/>
      <c r="X565" s="8">
        <v>1</v>
      </c>
      <c r="Y565" s="8">
        <f t="shared" si="239"/>
        <v>11.1</v>
      </c>
      <c r="Z565" s="8">
        <v>1</v>
      </c>
      <c r="AA565" s="8">
        <f t="shared" si="236"/>
        <v>11.1</v>
      </c>
      <c r="AB565" s="11">
        <v>1</v>
      </c>
      <c r="AC565" s="8">
        <f t="shared" ca="1" si="233"/>
        <v>50.8</v>
      </c>
      <c r="AD565" s="8">
        <v>1</v>
      </c>
      <c r="AE565" s="8">
        <f t="shared" ca="1" si="241"/>
        <v>50.8</v>
      </c>
      <c r="AF565" s="8">
        <v>0</v>
      </c>
      <c r="AG565" s="13"/>
      <c r="AH565" s="11">
        <v>0</v>
      </c>
      <c r="AI565" s="8"/>
      <c r="AJ565" s="8">
        <v>0</v>
      </c>
      <c r="AK565" s="8"/>
      <c r="AL565" s="8">
        <v>0</v>
      </c>
      <c r="AM565" s="13"/>
      <c r="AN565" s="11">
        <v>0</v>
      </c>
      <c r="AO565" s="8"/>
      <c r="AP565" s="8">
        <v>0</v>
      </c>
      <c r="AQ565" s="8"/>
      <c r="AR565" s="8">
        <v>0</v>
      </c>
      <c r="AS565" s="13"/>
      <c r="AZ565" s="13"/>
    </row>
    <row r="566" spans="2:52" x14ac:dyDescent="0.3">
      <c r="B566" s="28"/>
      <c r="C566" s="34">
        <v>45052.843749999804</v>
      </c>
      <c r="D566" s="11">
        <v>1</v>
      </c>
      <c r="E566" s="8">
        <f t="shared" si="228"/>
        <v>57.5</v>
      </c>
      <c r="F566" s="8">
        <v>0</v>
      </c>
      <c r="G566" s="8"/>
      <c r="H566" s="8">
        <v>1</v>
      </c>
      <c r="I566" s="8">
        <f t="shared" si="231"/>
        <v>57.5</v>
      </c>
      <c r="J566" s="11">
        <v>0</v>
      </c>
      <c r="K566" s="8"/>
      <c r="L566" s="8">
        <v>0</v>
      </c>
      <c r="M566" s="8"/>
      <c r="N566" s="8">
        <v>1</v>
      </c>
      <c r="O566" s="13">
        <f t="shared" si="242"/>
        <v>25</v>
      </c>
      <c r="P566" s="8">
        <v>1</v>
      </c>
      <c r="Q566" s="8">
        <f t="shared" si="238"/>
        <v>14.4</v>
      </c>
      <c r="R566" s="8">
        <v>1</v>
      </c>
      <c r="S566" s="8">
        <f t="shared" ref="S566:S597" si="243">MIN(S565+$B$3/4,$R$3)</f>
        <v>14.4</v>
      </c>
      <c r="T566" s="8">
        <v>1</v>
      </c>
      <c r="U566" s="8">
        <f>MAX(U558-'2. Activiteiten en verbruik'!I6,0)</f>
        <v>14.4</v>
      </c>
      <c r="V566" s="11">
        <v>1</v>
      </c>
      <c r="W566" s="8">
        <f>MAX(W554-'2. Activiteiten en verbruik'!J7,0)</f>
        <v>11.1</v>
      </c>
      <c r="X566" s="8">
        <v>1</v>
      </c>
      <c r="Y566" s="8">
        <f t="shared" si="239"/>
        <v>11.1</v>
      </c>
      <c r="Z566" s="8">
        <v>1</v>
      </c>
      <c r="AA566" s="8">
        <f t="shared" si="236"/>
        <v>11.1</v>
      </c>
      <c r="AB566" s="11">
        <v>1</v>
      </c>
      <c r="AC566" s="8">
        <f t="shared" ca="1" si="233"/>
        <v>50.8</v>
      </c>
      <c r="AD566" s="8">
        <v>1</v>
      </c>
      <c r="AE566" s="8">
        <f t="shared" ca="1" si="241"/>
        <v>50.8</v>
      </c>
      <c r="AF566" s="8">
        <v>0</v>
      </c>
      <c r="AG566" s="13"/>
      <c r="AH566" s="11">
        <v>0</v>
      </c>
      <c r="AI566" s="8"/>
      <c r="AJ566" s="8">
        <v>0</v>
      </c>
      <c r="AK566" s="8"/>
      <c r="AL566" s="8">
        <v>0</v>
      </c>
      <c r="AM566" s="13"/>
      <c r="AN566" s="11">
        <v>0</v>
      </c>
      <c r="AO566" s="8"/>
      <c r="AP566" s="8">
        <v>0</v>
      </c>
      <c r="AQ566" s="8"/>
      <c r="AR566" s="8">
        <v>0</v>
      </c>
      <c r="AS566" s="13"/>
      <c r="AZ566" s="13"/>
    </row>
    <row r="567" spans="2:52" x14ac:dyDescent="0.3">
      <c r="B567" s="28"/>
      <c r="C567" s="34">
        <v>45052.854166666497</v>
      </c>
      <c r="D567" s="11">
        <v>1</v>
      </c>
      <c r="E567" s="8">
        <f t="shared" si="228"/>
        <v>57.5</v>
      </c>
      <c r="F567" s="8">
        <v>0</v>
      </c>
      <c r="G567" s="8"/>
      <c r="H567" s="8">
        <v>1</v>
      </c>
      <c r="I567" s="8">
        <f t="shared" si="231"/>
        <v>57.5</v>
      </c>
      <c r="J567" s="11">
        <v>0</v>
      </c>
      <c r="K567" s="8"/>
      <c r="L567" s="8">
        <v>0</v>
      </c>
      <c r="M567" s="8"/>
      <c r="N567" s="8">
        <v>1</v>
      </c>
      <c r="O567" s="13">
        <f t="shared" si="242"/>
        <v>25</v>
      </c>
      <c r="P567" s="8">
        <v>1</v>
      </c>
      <c r="Q567" s="8">
        <f t="shared" si="238"/>
        <v>14.4</v>
      </c>
      <c r="R567" s="8">
        <v>1</v>
      </c>
      <c r="S567" s="8">
        <f t="shared" si="243"/>
        <v>14.4</v>
      </c>
      <c r="T567" s="8">
        <v>1</v>
      </c>
      <c r="U567" s="8">
        <f t="shared" ref="U567:U598" si="244">MIN(U566+$B$3/4,$R$3)</f>
        <v>14.4</v>
      </c>
      <c r="V567" s="11">
        <v>1</v>
      </c>
      <c r="W567" s="8">
        <f t="shared" ref="W567:W598" si="245">MIN(W566+$B$3/4,$X$3)</f>
        <v>11.1</v>
      </c>
      <c r="X567" s="8">
        <v>1</v>
      </c>
      <c r="Y567" s="8">
        <f t="shared" si="239"/>
        <v>11.1</v>
      </c>
      <c r="Z567" s="8">
        <v>1</v>
      </c>
      <c r="AA567" s="8">
        <f t="shared" si="236"/>
        <v>11.1</v>
      </c>
      <c r="AB567" s="11">
        <v>1</v>
      </c>
      <c r="AC567" s="8">
        <f t="shared" ca="1" si="233"/>
        <v>50.8</v>
      </c>
      <c r="AD567" s="8">
        <v>1</v>
      </c>
      <c r="AE567" s="8">
        <f t="shared" ca="1" si="241"/>
        <v>50.8</v>
      </c>
      <c r="AF567" s="8">
        <v>0</v>
      </c>
      <c r="AG567" s="13"/>
      <c r="AH567" s="11">
        <v>0</v>
      </c>
      <c r="AI567" s="8"/>
      <c r="AJ567" s="8">
        <v>0</v>
      </c>
      <c r="AK567" s="8"/>
      <c r="AL567" s="8">
        <v>0</v>
      </c>
      <c r="AM567" s="13"/>
      <c r="AN567" s="11">
        <v>0</v>
      </c>
      <c r="AO567" s="8"/>
      <c r="AP567" s="8">
        <v>0</v>
      </c>
      <c r="AQ567" s="8"/>
      <c r="AR567" s="8">
        <v>0</v>
      </c>
      <c r="AS567" s="13"/>
      <c r="AZ567" s="13"/>
    </row>
    <row r="568" spans="2:52" x14ac:dyDescent="0.3">
      <c r="B568" s="28"/>
      <c r="C568" s="34">
        <v>45052.864583333103</v>
      </c>
      <c r="D568" s="11">
        <v>1</v>
      </c>
      <c r="E568" s="8">
        <f t="shared" si="228"/>
        <v>57.5</v>
      </c>
      <c r="F568" s="8">
        <v>0</v>
      </c>
      <c r="G568" s="8"/>
      <c r="H568" s="8">
        <v>1</v>
      </c>
      <c r="I568" s="8">
        <f t="shared" si="231"/>
        <v>57.5</v>
      </c>
      <c r="J568" s="11">
        <v>0</v>
      </c>
      <c r="K568" s="8"/>
      <c r="L568" s="8">
        <v>0</v>
      </c>
      <c r="M568" s="8"/>
      <c r="N568" s="8">
        <v>1</v>
      </c>
      <c r="O568" s="13">
        <f t="shared" si="242"/>
        <v>25</v>
      </c>
      <c r="P568" s="8">
        <v>1</v>
      </c>
      <c r="Q568" s="8">
        <f t="shared" si="238"/>
        <v>14.4</v>
      </c>
      <c r="R568" s="8">
        <v>1</v>
      </c>
      <c r="S568" s="8">
        <f t="shared" si="243"/>
        <v>14.4</v>
      </c>
      <c r="T568" s="8">
        <v>1</v>
      </c>
      <c r="U568" s="8">
        <f t="shared" si="244"/>
        <v>14.4</v>
      </c>
      <c r="V568" s="11">
        <v>1</v>
      </c>
      <c r="W568" s="8">
        <f t="shared" si="245"/>
        <v>11.1</v>
      </c>
      <c r="X568" s="8">
        <v>1</v>
      </c>
      <c r="Y568" s="8">
        <f t="shared" si="239"/>
        <v>11.1</v>
      </c>
      <c r="Z568" s="8">
        <v>1</v>
      </c>
      <c r="AA568" s="8">
        <f t="shared" si="236"/>
        <v>11.1</v>
      </c>
      <c r="AB568" s="11">
        <v>1</v>
      </c>
      <c r="AC568" s="8">
        <f t="shared" ref="AC568:AC599" ca="1" si="246">MIN(AC567+$B$3/4,$AD$3)</f>
        <v>50.8</v>
      </c>
      <c r="AD568" s="8">
        <v>1</v>
      </c>
      <c r="AE568" s="8">
        <f t="shared" ca="1" si="241"/>
        <v>50.8</v>
      </c>
      <c r="AF568" s="8">
        <v>0</v>
      </c>
      <c r="AG568" s="13"/>
      <c r="AH568" s="11">
        <v>0</v>
      </c>
      <c r="AI568" s="8"/>
      <c r="AJ568" s="8">
        <v>0</v>
      </c>
      <c r="AK568" s="8"/>
      <c r="AL568" s="8">
        <v>0</v>
      </c>
      <c r="AM568" s="13"/>
      <c r="AN568" s="11">
        <v>0</v>
      </c>
      <c r="AO568" s="8"/>
      <c r="AP568" s="8">
        <v>0</v>
      </c>
      <c r="AQ568" s="8"/>
      <c r="AR568" s="8">
        <v>0</v>
      </c>
      <c r="AS568" s="13"/>
      <c r="AZ568" s="13"/>
    </row>
    <row r="569" spans="2:52" x14ac:dyDescent="0.3">
      <c r="B569" s="28"/>
      <c r="C569" s="34">
        <v>45052.874999999804</v>
      </c>
      <c r="D569" s="11">
        <v>0</v>
      </c>
      <c r="E569" s="8"/>
      <c r="F569" s="8">
        <v>0</v>
      </c>
      <c r="G569" s="8"/>
      <c r="H569" s="8">
        <v>0</v>
      </c>
      <c r="I569" s="13"/>
      <c r="J569" s="11">
        <v>0</v>
      </c>
      <c r="K569" s="8"/>
      <c r="L569" s="8">
        <v>0</v>
      </c>
      <c r="M569" s="8"/>
      <c r="N569" s="8">
        <v>1</v>
      </c>
      <c r="O569" s="13">
        <f t="shared" si="242"/>
        <v>25</v>
      </c>
      <c r="P569" s="8">
        <v>1</v>
      </c>
      <c r="Q569" s="8">
        <f t="shared" si="238"/>
        <v>14.4</v>
      </c>
      <c r="R569" s="8">
        <v>1</v>
      </c>
      <c r="S569" s="8">
        <f t="shared" si="243"/>
        <v>14.4</v>
      </c>
      <c r="T569" s="8">
        <v>1</v>
      </c>
      <c r="U569" s="8">
        <f t="shared" si="244"/>
        <v>14.4</v>
      </c>
      <c r="V569" s="11">
        <v>1</v>
      </c>
      <c r="W569" s="8">
        <f t="shared" si="245"/>
        <v>11.1</v>
      </c>
      <c r="X569" s="8">
        <v>1</v>
      </c>
      <c r="Y569" s="8">
        <f t="shared" si="239"/>
        <v>11.1</v>
      </c>
      <c r="Z569" s="8">
        <v>1</v>
      </c>
      <c r="AA569" s="8">
        <f t="shared" si="236"/>
        <v>11.1</v>
      </c>
      <c r="AB569" s="11">
        <v>1</v>
      </c>
      <c r="AC569" s="8">
        <f t="shared" ca="1" si="246"/>
        <v>50.8</v>
      </c>
      <c r="AD569" s="8">
        <v>1</v>
      </c>
      <c r="AE569" s="8">
        <f t="shared" ca="1" si="241"/>
        <v>50.8</v>
      </c>
      <c r="AF569" s="8">
        <v>0</v>
      </c>
      <c r="AG569" s="13"/>
      <c r="AH569" s="11">
        <v>0</v>
      </c>
      <c r="AI569" s="8"/>
      <c r="AJ569" s="8">
        <v>0</v>
      </c>
      <c r="AK569" s="8"/>
      <c r="AL569" s="8">
        <v>0</v>
      </c>
      <c r="AM569" s="13"/>
      <c r="AN569" s="11">
        <v>0</v>
      </c>
      <c r="AO569" s="8"/>
      <c r="AP569" s="8">
        <v>0</v>
      </c>
      <c r="AQ569" s="8"/>
      <c r="AR569" s="8">
        <v>0</v>
      </c>
      <c r="AS569" s="13"/>
      <c r="AZ569" s="13"/>
    </row>
    <row r="570" spans="2:52" x14ac:dyDescent="0.3">
      <c r="B570" s="28"/>
      <c r="C570" s="34">
        <v>45052.885416666497</v>
      </c>
      <c r="D570" s="11">
        <v>0</v>
      </c>
      <c r="E570" s="8"/>
      <c r="F570" s="8">
        <v>0</v>
      </c>
      <c r="G570" s="8"/>
      <c r="H570" s="8">
        <v>0</v>
      </c>
      <c r="I570" s="13"/>
      <c r="J570" s="11">
        <v>0</v>
      </c>
      <c r="K570" s="8"/>
      <c r="L570" s="8">
        <v>0</v>
      </c>
      <c r="M570" s="8"/>
      <c r="N570" s="8">
        <v>1</v>
      </c>
      <c r="O570" s="13">
        <f t="shared" si="242"/>
        <v>25</v>
      </c>
      <c r="P570" s="8">
        <v>1</v>
      </c>
      <c r="Q570" s="8">
        <f t="shared" si="238"/>
        <v>14.4</v>
      </c>
      <c r="R570" s="8">
        <v>1</v>
      </c>
      <c r="S570" s="8">
        <f t="shared" si="243"/>
        <v>14.4</v>
      </c>
      <c r="T570" s="8">
        <v>1</v>
      </c>
      <c r="U570" s="8">
        <f t="shared" si="244"/>
        <v>14.4</v>
      </c>
      <c r="V570" s="11">
        <v>1</v>
      </c>
      <c r="W570" s="8">
        <f t="shared" si="245"/>
        <v>11.1</v>
      </c>
      <c r="X570" s="8">
        <v>1</v>
      </c>
      <c r="Y570" s="8">
        <f t="shared" si="239"/>
        <v>11.1</v>
      </c>
      <c r="Z570" s="8">
        <v>1</v>
      </c>
      <c r="AA570" s="8">
        <f t="shared" si="236"/>
        <v>11.1</v>
      </c>
      <c r="AB570" s="11">
        <v>1</v>
      </c>
      <c r="AC570" s="8">
        <f t="shared" ca="1" si="246"/>
        <v>50.8</v>
      </c>
      <c r="AD570" s="8">
        <v>1</v>
      </c>
      <c r="AE570" s="8">
        <f t="shared" ca="1" si="241"/>
        <v>50.8</v>
      </c>
      <c r="AF570" s="8">
        <v>0</v>
      </c>
      <c r="AG570" s="13"/>
      <c r="AH570" s="11">
        <v>0</v>
      </c>
      <c r="AI570" s="8"/>
      <c r="AJ570" s="8">
        <v>0</v>
      </c>
      <c r="AK570" s="8"/>
      <c r="AL570" s="8">
        <v>0</v>
      </c>
      <c r="AM570" s="13"/>
      <c r="AN570" s="11">
        <v>0</v>
      </c>
      <c r="AO570" s="8"/>
      <c r="AP570" s="8">
        <v>0</v>
      </c>
      <c r="AQ570" s="8"/>
      <c r="AR570" s="8">
        <v>0</v>
      </c>
      <c r="AS570" s="13"/>
      <c r="AZ570" s="13"/>
    </row>
    <row r="571" spans="2:52" x14ac:dyDescent="0.3">
      <c r="B571" s="28"/>
      <c r="C571" s="34">
        <v>45052.895833333103</v>
      </c>
      <c r="D571" s="11">
        <v>0</v>
      </c>
      <c r="E571" s="8"/>
      <c r="F571" s="8">
        <v>0</v>
      </c>
      <c r="G571" s="8"/>
      <c r="H571" s="8">
        <v>0</v>
      </c>
      <c r="I571" s="13"/>
      <c r="J571" s="11">
        <v>0</v>
      </c>
      <c r="K571" s="8"/>
      <c r="L571" s="8">
        <v>1</v>
      </c>
      <c r="M571" s="8">
        <f>MAX(M556-'2. Activiteiten en verbruik'!H8,0)</f>
        <v>25</v>
      </c>
      <c r="N571" s="8">
        <v>1</v>
      </c>
      <c r="O571" s="13">
        <f t="shared" si="242"/>
        <v>25</v>
      </c>
      <c r="P571" s="8">
        <v>1</v>
      </c>
      <c r="Q571" s="8">
        <f t="shared" si="238"/>
        <v>14.4</v>
      </c>
      <c r="R571" s="8">
        <v>1</v>
      </c>
      <c r="S571" s="8">
        <f t="shared" si="243"/>
        <v>14.4</v>
      </c>
      <c r="T571" s="8">
        <v>1</v>
      </c>
      <c r="U571" s="8">
        <f t="shared" si="244"/>
        <v>14.4</v>
      </c>
      <c r="V571" s="11">
        <v>1</v>
      </c>
      <c r="W571" s="8">
        <f t="shared" si="245"/>
        <v>11.1</v>
      </c>
      <c r="X571" s="8">
        <v>1</v>
      </c>
      <c r="Y571" s="8">
        <f t="shared" si="239"/>
        <v>11.1</v>
      </c>
      <c r="Z571" s="8">
        <v>1</v>
      </c>
      <c r="AA571" s="8">
        <f t="shared" si="236"/>
        <v>11.1</v>
      </c>
      <c r="AB571" s="11">
        <v>1</v>
      </c>
      <c r="AC571" s="8">
        <f t="shared" ca="1" si="246"/>
        <v>50.8</v>
      </c>
      <c r="AD571" s="8">
        <v>1</v>
      </c>
      <c r="AE571" s="8">
        <f t="shared" ca="1" si="241"/>
        <v>50.8</v>
      </c>
      <c r="AF571" s="8">
        <v>0</v>
      </c>
      <c r="AG571" s="32"/>
      <c r="AH571" s="11">
        <v>0</v>
      </c>
      <c r="AI571" s="8"/>
      <c r="AJ571" s="8">
        <v>0</v>
      </c>
      <c r="AK571" s="8"/>
      <c r="AL571" s="8">
        <v>0</v>
      </c>
      <c r="AM571" s="13"/>
      <c r="AN571" s="11">
        <v>0</v>
      </c>
      <c r="AO571" s="8"/>
      <c r="AP571" s="8">
        <v>0</v>
      </c>
      <c r="AQ571" s="8"/>
      <c r="AR571" s="8">
        <v>0</v>
      </c>
      <c r="AS571" s="13"/>
      <c r="AZ571" s="32"/>
    </row>
    <row r="572" spans="2:52" x14ac:dyDescent="0.3">
      <c r="B572" s="28"/>
      <c r="C572" s="34">
        <v>45052.906249999804</v>
      </c>
      <c r="D572" s="11">
        <v>0</v>
      </c>
      <c r="E572" s="8"/>
      <c r="F572" s="8">
        <v>0</v>
      </c>
      <c r="G572" s="8"/>
      <c r="H572" s="8">
        <v>0</v>
      </c>
      <c r="I572" s="13"/>
      <c r="J572" s="11">
        <v>0</v>
      </c>
      <c r="K572" s="8"/>
      <c r="L572" s="8">
        <v>1</v>
      </c>
      <c r="M572" s="8">
        <f t="shared" ref="M572:M603" si="247">MIN(M571+$B$3/4,$L$3)</f>
        <v>25</v>
      </c>
      <c r="N572" s="8">
        <v>1</v>
      </c>
      <c r="O572" s="13">
        <f t="shared" si="242"/>
        <v>25</v>
      </c>
      <c r="P572" s="8">
        <v>1</v>
      </c>
      <c r="Q572" s="8">
        <f t="shared" si="238"/>
        <v>14.4</v>
      </c>
      <c r="R572" s="8">
        <v>1</v>
      </c>
      <c r="S572" s="8">
        <f t="shared" si="243"/>
        <v>14.4</v>
      </c>
      <c r="T572" s="8">
        <v>1</v>
      </c>
      <c r="U572" s="8">
        <f t="shared" si="244"/>
        <v>14.4</v>
      </c>
      <c r="V572" s="11">
        <v>1</v>
      </c>
      <c r="W572" s="8">
        <f t="shared" si="245"/>
        <v>11.1</v>
      </c>
      <c r="X572" s="8">
        <v>1</v>
      </c>
      <c r="Y572" s="8">
        <f t="shared" si="239"/>
        <v>11.1</v>
      </c>
      <c r="Z572" s="8">
        <v>1</v>
      </c>
      <c r="AA572" s="8">
        <f t="shared" si="236"/>
        <v>11.1</v>
      </c>
      <c r="AB572" s="11">
        <v>1</v>
      </c>
      <c r="AC572" s="8">
        <f t="shared" ca="1" si="246"/>
        <v>50.8</v>
      </c>
      <c r="AD572" s="8">
        <v>1</v>
      </c>
      <c r="AE572" s="8">
        <f t="shared" ca="1" si="241"/>
        <v>50.8</v>
      </c>
      <c r="AF572" s="8">
        <v>0</v>
      </c>
      <c r="AG572" s="32"/>
      <c r="AH572" s="11">
        <v>0</v>
      </c>
      <c r="AI572" s="8"/>
      <c r="AJ572" s="8">
        <v>0</v>
      </c>
      <c r="AK572" s="8"/>
      <c r="AL572" s="8">
        <v>0</v>
      </c>
      <c r="AM572" s="13"/>
      <c r="AN572" s="11">
        <v>0</v>
      </c>
      <c r="AO572" s="8"/>
      <c r="AP572" s="8">
        <v>0</v>
      </c>
      <c r="AQ572" s="8"/>
      <c r="AR572" s="8">
        <v>0</v>
      </c>
      <c r="AS572" s="13"/>
      <c r="AZ572" s="32"/>
    </row>
    <row r="573" spans="2:52" x14ac:dyDescent="0.3">
      <c r="B573" s="28"/>
      <c r="C573" s="34">
        <v>45052.916666666497</v>
      </c>
      <c r="D573" s="11">
        <v>0</v>
      </c>
      <c r="E573" s="8"/>
      <c r="F573" s="8">
        <v>0</v>
      </c>
      <c r="G573" s="8"/>
      <c r="H573" s="8">
        <v>0</v>
      </c>
      <c r="I573" s="13"/>
      <c r="J573" s="11">
        <v>0</v>
      </c>
      <c r="K573" s="8"/>
      <c r="L573" s="8">
        <v>1</v>
      </c>
      <c r="M573" s="8">
        <f t="shared" si="247"/>
        <v>25</v>
      </c>
      <c r="N573" s="8">
        <v>1</v>
      </c>
      <c r="O573" s="13">
        <f t="shared" si="242"/>
        <v>25</v>
      </c>
      <c r="P573" s="8">
        <v>1</v>
      </c>
      <c r="Q573" s="8">
        <f t="shared" si="238"/>
        <v>14.4</v>
      </c>
      <c r="R573" s="8">
        <v>1</v>
      </c>
      <c r="S573" s="8">
        <f t="shared" si="243"/>
        <v>14.4</v>
      </c>
      <c r="T573" s="8">
        <v>1</v>
      </c>
      <c r="U573" s="8">
        <f t="shared" si="244"/>
        <v>14.4</v>
      </c>
      <c r="V573" s="11">
        <v>1</v>
      </c>
      <c r="W573" s="8">
        <f t="shared" si="245"/>
        <v>11.1</v>
      </c>
      <c r="X573" s="8">
        <v>1</v>
      </c>
      <c r="Y573" s="8">
        <f t="shared" si="239"/>
        <v>11.1</v>
      </c>
      <c r="Z573" s="8">
        <v>1</v>
      </c>
      <c r="AA573" s="8">
        <f t="shared" si="236"/>
        <v>11.1</v>
      </c>
      <c r="AB573" s="11">
        <v>1</v>
      </c>
      <c r="AC573" s="8">
        <f t="shared" ca="1" si="246"/>
        <v>50.8</v>
      </c>
      <c r="AD573" s="8">
        <v>1</v>
      </c>
      <c r="AE573" s="8">
        <f t="shared" ca="1" si="241"/>
        <v>50.8</v>
      </c>
      <c r="AF573" s="8">
        <v>0</v>
      </c>
      <c r="AG573" s="32"/>
      <c r="AH573" s="11">
        <v>0</v>
      </c>
      <c r="AI573" s="8"/>
      <c r="AJ573" s="8">
        <v>0</v>
      </c>
      <c r="AK573" s="8"/>
      <c r="AL573" s="8">
        <v>0</v>
      </c>
      <c r="AM573" s="13"/>
      <c r="AN573" s="11">
        <v>0</v>
      </c>
      <c r="AO573" s="8"/>
      <c r="AP573" s="8">
        <v>0</v>
      </c>
      <c r="AQ573" s="8"/>
      <c r="AR573" s="8">
        <v>0</v>
      </c>
      <c r="AS573" s="13"/>
      <c r="AZ573" s="32"/>
    </row>
    <row r="574" spans="2:52" x14ac:dyDescent="0.3">
      <c r="B574" s="28"/>
      <c r="C574" s="34">
        <v>45052.927083333103</v>
      </c>
      <c r="D574" s="11">
        <v>0</v>
      </c>
      <c r="E574" s="8"/>
      <c r="F574" s="8">
        <v>0</v>
      </c>
      <c r="G574" s="8"/>
      <c r="H574" s="8">
        <v>0</v>
      </c>
      <c r="I574" s="13"/>
      <c r="J574" s="11">
        <v>0</v>
      </c>
      <c r="K574" s="8"/>
      <c r="L574" s="8">
        <v>1</v>
      </c>
      <c r="M574" s="8">
        <f t="shared" si="247"/>
        <v>25</v>
      </c>
      <c r="N574" s="8">
        <v>1</v>
      </c>
      <c r="O574" s="13">
        <f t="shared" si="242"/>
        <v>25</v>
      </c>
      <c r="P574" s="8">
        <v>1</v>
      </c>
      <c r="Q574" s="8">
        <f t="shared" si="238"/>
        <v>14.4</v>
      </c>
      <c r="R574" s="8">
        <v>1</v>
      </c>
      <c r="S574" s="8">
        <f t="shared" si="243"/>
        <v>14.4</v>
      </c>
      <c r="T574" s="8">
        <v>1</v>
      </c>
      <c r="U574" s="8">
        <f t="shared" si="244"/>
        <v>14.4</v>
      </c>
      <c r="V574" s="11">
        <v>1</v>
      </c>
      <c r="W574" s="8">
        <f t="shared" si="245"/>
        <v>11.1</v>
      </c>
      <c r="X574" s="8">
        <v>1</v>
      </c>
      <c r="Y574" s="8">
        <f t="shared" si="239"/>
        <v>11.1</v>
      </c>
      <c r="Z574" s="8">
        <v>1</v>
      </c>
      <c r="AA574" s="8">
        <f t="shared" si="236"/>
        <v>11.1</v>
      </c>
      <c r="AB574" s="11">
        <v>1</v>
      </c>
      <c r="AC574" s="8">
        <f t="shared" ca="1" si="246"/>
        <v>50.8</v>
      </c>
      <c r="AD574" s="8">
        <v>1</v>
      </c>
      <c r="AE574" s="8">
        <f t="shared" ca="1" si="241"/>
        <v>50.8</v>
      </c>
      <c r="AF574" s="8">
        <v>0</v>
      </c>
      <c r="AG574" s="32"/>
      <c r="AH574" s="11">
        <v>0</v>
      </c>
      <c r="AI574" s="8"/>
      <c r="AJ574" s="8">
        <v>0</v>
      </c>
      <c r="AK574" s="8"/>
      <c r="AL574" s="8">
        <v>0</v>
      </c>
      <c r="AM574" s="13"/>
      <c r="AN574" s="11">
        <v>0</v>
      </c>
      <c r="AO574" s="8"/>
      <c r="AP574" s="8">
        <v>0</v>
      </c>
      <c r="AQ574" s="8"/>
      <c r="AR574" s="8">
        <v>0</v>
      </c>
      <c r="AS574" s="13"/>
      <c r="AZ574" s="32"/>
    </row>
    <row r="575" spans="2:52" x14ac:dyDescent="0.3">
      <c r="B575" s="28"/>
      <c r="C575" s="34">
        <v>45052.937499999804</v>
      </c>
      <c r="D575" s="11">
        <v>0</v>
      </c>
      <c r="E575" s="8"/>
      <c r="F575" s="8">
        <v>0</v>
      </c>
      <c r="G575" s="8"/>
      <c r="H575" s="8">
        <v>0</v>
      </c>
      <c r="I575" s="13"/>
      <c r="J575" s="11">
        <v>0</v>
      </c>
      <c r="K575" s="8"/>
      <c r="L575" s="8">
        <v>1</v>
      </c>
      <c r="M575" s="8">
        <f t="shared" si="247"/>
        <v>25</v>
      </c>
      <c r="N575" s="8">
        <v>1</v>
      </c>
      <c r="O575" s="13">
        <f t="shared" si="242"/>
        <v>25</v>
      </c>
      <c r="P575" s="8">
        <v>1</v>
      </c>
      <c r="Q575" s="8">
        <f t="shared" si="238"/>
        <v>14.4</v>
      </c>
      <c r="R575" s="8">
        <v>1</v>
      </c>
      <c r="S575" s="8">
        <f t="shared" si="243"/>
        <v>14.4</v>
      </c>
      <c r="T575" s="8">
        <v>1</v>
      </c>
      <c r="U575" s="8">
        <f t="shared" si="244"/>
        <v>14.4</v>
      </c>
      <c r="V575" s="11">
        <v>1</v>
      </c>
      <c r="W575" s="8">
        <f t="shared" si="245"/>
        <v>11.1</v>
      </c>
      <c r="X575" s="8">
        <v>1</v>
      </c>
      <c r="Y575" s="8">
        <f t="shared" si="239"/>
        <v>11.1</v>
      </c>
      <c r="Z575" s="8">
        <v>1</v>
      </c>
      <c r="AA575" s="8">
        <f t="shared" si="236"/>
        <v>11.1</v>
      </c>
      <c r="AB575" s="11">
        <v>1</v>
      </c>
      <c r="AC575" s="8">
        <f t="shared" ca="1" si="246"/>
        <v>50.8</v>
      </c>
      <c r="AD575" s="8">
        <v>1</v>
      </c>
      <c r="AE575" s="8">
        <f t="shared" ca="1" si="241"/>
        <v>50.8</v>
      </c>
      <c r="AF575" s="8">
        <v>0</v>
      </c>
      <c r="AG575" s="32"/>
      <c r="AH575" s="11">
        <v>0</v>
      </c>
      <c r="AI575" s="8"/>
      <c r="AJ575" s="8">
        <v>0</v>
      </c>
      <c r="AK575" s="8"/>
      <c r="AL575" s="8">
        <v>0</v>
      </c>
      <c r="AM575" s="13"/>
      <c r="AN575" s="11">
        <v>0</v>
      </c>
      <c r="AO575" s="8"/>
      <c r="AP575" s="8">
        <v>0</v>
      </c>
      <c r="AQ575" s="8"/>
      <c r="AR575" s="8">
        <v>0</v>
      </c>
      <c r="AS575" s="13"/>
      <c r="AZ575" s="32"/>
    </row>
    <row r="576" spans="2:52" x14ac:dyDescent="0.3">
      <c r="B576" s="28"/>
      <c r="C576" s="34">
        <v>45052.947916666402</v>
      </c>
      <c r="D576" s="11">
        <v>0</v>
      </c>
      <c r="E576" s="8"/>
      <c r="F576" s="8">
        <v>0</v>
      </c>
      <c r="G576" s="8"/>
      <c r="H576" s="8">
        <v>0</v>
      </c>
      <c r="I576" s="13"/>
      <c r="J576" s="11">
        <v>0</v>
      </c>
      <c r="K576" s="8"/>
      <c r="L576" s="8">
        <v>1</v>
      </c>
      <c r="M576" s="8">
        <f t="shared" si="247"/>
        <v>25</v>
      </c>
      <c r="N576" s="8">
        <v>1</v>
      </c>
      <c r="O576" s="13">
        <f t="shared" si="242"/>
        <v>25</v>
      </c>
      <c r="P576" s="8">
        <v>1</v>
      </c>
      <c r="Q576" s="8">
        <f t="shared" si="238"/>
        <v>14.4</v>
      </c>
      <c r="R576" s="8">
        <v>1</v>
      </c>
      <c r="S576" s="8">
        <f t="shared" si="243"/>
        <v>14.4</v>
      </c>
      <c r="T576" s="8">
        <v>1</v>
      </c>
      <c r="U576" s="8">
        <f t="shared" si="244"/>
        <v>14.4</v>
      </c>
      <c r="V576" s="11">
        <v>1</v>
      </c>
      <c r="W576" s="8">
        <f t="shared" si="245"/>
        <v>11.1</v>
      </c>
      <c r="X576" s="8">
        <v>1</v>
      </c>
      <c r="Y576" s="8">
        <f t="shared" si="239"/>
        <v>11.1</v>
      </c>
      <c r="Z576" s="8">
        <v>1</v>
      </c>
      <c r="AA576" s="8">
        <f t="shared" si="236"/>
        <v>11.1</v>
      </c>
      <c r="AB576" s="11">
        <v>1</v>
      </c>
      <c r="AC576" s="8">
        <f t="shared" ca="1" si="246"/>
        <v>50.8</v>
      </c>
      <c r="AD576" s="8">
        <v>1</v>
      </c>
      <c r="AE576" s="8">
        <f t="shared" ca="1" si="241"/>
        <v>50.8</v>
      </c>
      <c r="AF576" s="8">
        <v>0</v>
      </c>
      <c r="AG576" s="32"/>
      <c r="AH576" s="11">
        <v>0</v>
      </c>
      <c r="AI576" s="8"/>
      <c r="AJ576" s="8">
        <v>0</v>
      </c>
      <c r="AK576" s="8"/>
      <c r="AL576" s="8">
        <v>0</v>
      </c>
      <c r="AM576" s="13"/>
      <c r="AN576" s="11">
        <v>0</v>
      </c>
      <c r="AO576" s="8"/>
      <c r="AP576" s="8">
        <v>0</v>
      </c>
      <c r="AQ576" s="8"/>
      <c r="AR576" s="8">
        <v>0</v>
      </c>
      <c r="AS576" s="13"/>
      <c r="AZ576" s="32"/>
    </row>
    <row r="577" spans="2:52" x14ac:dyDescent="0.3">
      <c r="B577" s="28"/>
      <c r="C577" s="34">
        <v>45052.958333333103</v>
      </c>
      <c r="D577" s="11">
        <v>0</v>
      </c>
      <c r="E577" s="8"/>
      <c r="F577" s="8">
        <v>0</v>
      </c>
      <c r="G577" s="8"/>
      <c r="H577" s="8">
        <v>0</v>
      </c>
      <c r="I577" s="13"/>
      <c r="J577" s="11">
        <v>0</v>
      </c>
      <c r="K577" s="8"/>
      <c r="L577" s="8">
        <v>1</v>
      </c>
      <c r="M577" s="8">
        <f t="shared" si="247"/>
        <v>25</v>
      </c>
      <c r="N577" s="8">
        <v>1</v>
      </c>
      <c r="O577" s="13">
        <f t="shared" si="242"/>
        <v>25</v>
      </c>
      <c r="P577" s="8">
        <v>1</v>
      </c>
      <c r="Q577" s="8">
        <f t="shared" si="238"/>
        <v>14.4</v>
      </c>
      <c r="R577" s="8">
        <v>1</v>
      </c>
      <c r="S577" s="8">
        <f t="shared" si="243"/>
        <v>14.4</v>
      </c>
      <c r="T577" s="8">
        <v>1</v>
      </c>
      <c r="U577" s="8">
        <f t="shared" si="244"/>
        <v>14.4</v>
      </c>
      <c r="V577" s="11">
        <v>1</v>
      </c>
      <c r="W577" s="8">
        <f t="shared" si="245"/>
        <v>11.1</v>
      </c>
      <c r="X577" s="8">
        <v>1</v>
      </c>
      <c r="Y577" s="8">
        <f t="shared" si="239"/>
        <v>11.1</v>
      </c>
      <c r="Z577" s="8">
        <v>1</v>
      </c>
      <c r="AA577" s="8">
        <f t="shared" ref="AA577:AA608" si="248">MIN(AA576+$B$3/4,$X$3)</f>
        <v>11.1</v>
      </c>
      <c r="AB577" s="11">
        <v>1</v>
      </c>
      <c r="AC577" s="8">
        <f t="shared" ca="1" si="246"/>
        <v>50.8</v>
      </c>
      <c r="AD577" s="8">
        <v>1</v>
      </c>
      <c r="AE577" s="8">
        <f t="shared" ca="1" si="241"/>
        <v>50.8</v>
      </c>
      <c r="AF577" s="8">
        <v>0</v>
      </c>
      <c r="AG577" s="32"/>
      <c r="AH577" s="11">
        <v>0</v>
      </c>
      <c r="AI577" s="8"/>
      <c r="AJ577" s="8">
        <v>0</v>
      </c>
      <c r="AK577" s="8"/>
      <c r="AL577" s="8">
        <v>0</v>
      </c>
      <c r="AM577" s="13"/>
      <c r="AN577" s="11">
        <v>0</v>
      </c>
      <c r="AO577" s="8"/>
      <c r="AP577" s="8">
        <v>0</v>
      </c>
      <c r="AQ577" s="8"/>
      <c r="AR577" s="8">
        <v>0</v>
      </c>
      <c r="AS577" s="13"/>
      <c r="AZ577" s="32"/>
    </row>
    <row r="578" spans="2:52" x14ac:dyDescent="0.3">
      <c r="B578" s="28"/>
      <c r="C578" s="34">
        <v>45052.968749999804</v>
      </c>
      <c r="D578" s="11">
        <v>0</v>
      </c>
      <c r="E578" s="8"/>
      <c r="F578" s="8">
        <v>0</v>
      </c>
      <c r="G578" s="8"/>
      <c r="H578" s="8">
        <v>0</v>
      </c>
      <c r="I578" s="13"/>
      <c r="J578" s="11">
        <v>0</v>
      </c>
      <c r="K578" s="8"/>
      <c r="L578" s="8">
        <v>1</v>
      </c>
      <c r="M578" s="8">
        <f t="shared" si="247"/>
        <v>25</v>
      </c>
      <c r="N578" s="8">
        <v>1</v>
      </c>
      <c r="O578" s="13">
        <f t="shared" si="242"/>
        <v>25</v>
      </c>
      <c r="P578" s="8">
        <v>1</v>
      </c>
      <c r="Q578" s="8">
        <f t="shared" si="238"/>
        <v>14.4</v>
      </c>
      <c r="R578" s="8">
        <v>1</v>
      </c>
      <c r="S578" s="8">
        <f t="shared" si="243"/>
        <v>14.4</v>
      </c>
      <c r="T578" s="8">
        <v>1</v>
      </c>
      <c r="U578" s="8">
        <f t="shared" si="244"/>
        <v>14.4</v>
      </c>
      <c r="V578" s="11">
        <v>1</v>
      </c>
      <c r="W578" s="8">
        <f t="shared" si="245"/>
        <v>11.1</v>
      </c>
      <c r="X578" s="8">
        <v>1</v>
      </c>
      <c r="Y578" s="8">
        <f t="shared" si="239"/>
        <v>11.1</v>
      </c>
      <c r="Z578" s="8">
        <v>1</v>
      </c>
      <c r="AA578" s="8">
        <f t="shared" si="248"/>
        <v>11.1</v>
      </c>
      <c r="AB578" s="11">
        <v>1</v>
      </c>
      <c r="AC578" s="8">
        <f t="shared" ca="1" si="246"/>
        <v>50.8</v>
      </c>
      <c r="AD578" s="8">
        <v>1</v>
      </c>
      <c r="AE578" s="8">
        <f t="shared" ca="1" si="241"/>
        <v>50.8</v>
      </c>
      <c r="AF578" s="8">
        <v>0</v>
      </c>
      <c r="AG578" s="13"/>
      <c r="AH578" s="11">
        <v>0</v>
      </c>
      <c r="AI578" s="8"/>
      <c r="AJ578" s="8">
        <v>0</v>
      </c>
      <c r="AK578" s="8"/>
      <c r="AL578" s="8">
        <v>0</v>
      </c>
      <c r="AM578" s="13"/>
      <c r="AN578" s="11">
        <v>0</v>
      </c>
      <c r="AO578" s="8"/>
      <c r="AP578" s="8">
        <v>0</v>
      </c>
      <c r="AQ578" s="8"/>
      <c r="AR578" s="8">
        <v>0</v>
      </c>
      <c r="AS578" s="13"/>
      <c r="AZ578" s="13"/>
    </row>
    <row r="579" spans="2:52" x14ac:dyDescent="0.3">
      <c r="B579" s="28"/>
      <c r="C579" s="34">
        <v>45052.979166666402</v>
      </c>
      <c r="D579" s="11">
        <v>0</v>
      </c>
      <c r="E579" s="8"/>
      <c r="F579" s="8">
        <v>0</v>
      </c>
      <c r="G579" s="8"/>
      <c r="H579" s="8">
        <v>1</v>
      </c>
      <c r="I579" s="13">
        <f>MAX(I568-'2. Activiteiten en verbruik'!G8,0)</f>
        <v>57.5</v>
      </c>
      <c r="J579" s="11">
        <v>1</v>
      </c>
      <c r="K579" s="8">
        <f>MAX(K565-'2. Activiteiten en verbruik'!H7,0)</f>
        <v>25</v>
      </c>
      <c r="L579" s="8">
        <v>1</v>
      </c>
      <c r="M579" s="8">
        <f t="shared" si="247"/>
        <v>25</v>
      </c>
      <c r="N579" s="8">
        <v>1</v>
      </c>
      <c r="O579" s="13">
        <f t="shared" si="242"/>
        <v>25</v>
      </c>
      <c r="P579" s="8">
        <v>1</v>
      </c>
      <c r="Q579" s="8">
        <f t="shared" ref="Q579:Q610" si="249">MIN(Q578+$B$3/4,$R$3)</f>
        <v>14.4</v>
      </c>
      <c r="R579" s="8">
        <v>1</v>
      </c>
      <c r="S579" s="8">
        <f t="shared" si="243"/>
        <v>14.4</v>
      </c>
      <c r="T579" s="8">
        <v>1</v>
      </c>
      <c r="U579" s="8">
        <f t="shared" si="244"/>
        <v>14.4</v>
      </c>
      <c r="V579" s="11">
        <v>1</v>
      </c>
      <c r="W579" s="8">
        <f t="shared" si="245"/>
        <v>11.1</v>
      </c>
      <c r="X579" s="8">
        <v>1</v>
      </c>
      <c r="Y579" s="8">
        <f t="shared" si="239"/>
        <v>11.1</v>
      </c>
      <c r="Z579" s="8">
        <v>1</v>
      </c>
      <c r="AA579" s="8">
        <f t="shared" si="248"/>
        <v>11.1</v>
      </c>
      <c r="AB579" s="11">
        <v>1</v>
      </c>
      <c r="AC579" s="8">
        <f t="shared" ca="1" si="246"/>
        <v>50.8</v>
      </c>
      <c r="AD579" s="8">
        <v>1</v>
      </c>
      <c r="AE579" s="8">
        <f t="shared" ca="1" si="241"/>
        <v>50.8</v>
      </c>
      <c r="AF579" s="8">
        <v>1</v>
      </c>
      <c r="AG579" s="13">
        <f ca="1">MAX(AG517-'2. Activiteiten en verbruik'!K7,0)</f>
        <v>50.8</v>
      </c>
      <c r="AH579" s="11">
        <v>0</v>
      </c>
      <c r="AI579" s="8"/>
      <c r="AJ579" s="8">
        <v>0</v>
      </c>
      <c r="AK579" s="8"/>
      <c r="AL579" s="8">
        <v>0</v>
      </c>
      <c r="AM579" s="13"/>
      <c r="AN579" s="11">
        <v>0</v>
      </c>
      <c r="AO579" s="8"/>
      <c r="AP579" s="8">
        <v>0</v>
      </c>
      <c r="AQ579" s="8"/>
      <c r="AR579" s="8">
        <v>0</v>
      </c>
      <c r="AS579" s="13"/>
      <c r="AZ579" s="13"/>
    </row>
    <row r="580" spans="2:52" x14ac:dyDescent="0.3">
      <c r="B580" s="29"/>
      <c r="C580" s="35">
        <v>45052.989583333103</v>
      </c>
      <c r="D580" s="14">
        <v>0</v>
      </c>
      <c r="E580" s="15"/>
      <c r="F580" s="15">
        <v>0</v>
      </c>
      <c r="G580" s="15"/>
      <c r="H580" s="15">
        <v>1</v>
      </c>
      <c r="I580" s="8">
        <f t="shared" ref="I580:I611" si="250">MIN(I579+$B$3/4,$F$3)</f>
        <v>57.5</v>
      </c>
      <c r="J580" s="14">
        <v>1</v>
      </c>
      <c r="K580" s="8">
        <f t="shared" ref="K580:K611" si="251">MIN(K579+$B$3/4,$L$3)</f>
        <v>25</v>
      </c>
      <c r="L580" s="15">
        <v>1</v>
      </c>
      <c r="M580" s="8">
        <f t="shared" si="247"/>
        <v>25</v>
      </c>
      <c r="N580" s="15">
        <v>1</v>
      </c>
      <c r="O580" s="13">
        <f t="shared" si="242"/>
        <v>25</v>
      </c>
      <c r="P580" s="15">
        <v>1</v>
      </c>
      <c r="Q580" s="8">
        <f t="shared" si="249"/>
        <v>14.4</v>
      </c>
      <c r="R580" s="15">
        <v>1</v>
      </c>
      <c r="S580" s="8">
        <f t="shared" si="243"/>
        <v>14.4</v>
      </c>
      <c r="T580" s="15">
        <v>1</v>
      </c>
      <c r="U580" s="8">
        <f t="shared" si="244"/>
        <v>14.4</v>
      </c>
      <c r="V580" s="14">
        <v>1</v>
      </c>
      <c r="W580" s="8">
        <f t="shared" si="245"/>
        <v>11.1</v>
      </c>
      <c r="X580" s="15">
        <v>1</v>
      </c>
      <c r="Y580" s="8">
        <f t="shared" si="239"/>
        <v>11.1</v>
      </c>
      <c r="Z580" s="15">
        <v>1</v>
      </c>
      <c r="AA580" s="8">
        <f t="shared" si="248"/>
        <v>11.1</v>
      </c>
      <c r="AB580" s="11">
        <v>1</v>
      </c>
      <c r="AC580" s="8">
        <f t="shared" ca="1" si="246"/>
        <v>50.8</v>
      </c>
      <c r="AD580" s="8">
        <v>1</v>
      </c>
      <c r="AE580" s="8">
        <f t="shared" ca="1" si="241"/>
        <v>50.8</v>
      </c>
      <c r="AF580" s="15">
        <v>1</v>
      </c>
      <c r="AG580" s="13">
        <f t="shared" ref="AG580:AG611" ca="1" si="252">MIN(AG579+$B$3/4,$AD$3)</f>
        <v>50.8</v>
      </c>
      <c r="AH580" s="11">
        <v>0</v>
      </c>
      <c r="AI580" s="8"/>
      <c r="AJ580" s="8">
        <v>0</v>
      </c>
      <c r="AK580" s="8"/>
      <c r="AL580" s="8">
        <v>0</v>
      </c>
      <c r="AM580" s="13"/>
      <c r="AN580" s="11">
        <v>0</v>
      </c>
      <c r="AO580" s="8"/>
      <c r="AP580" s="8">
        <v>0</v>
      </c>
      <c r="AQ580" s="8"/>
      <c r="AR580" s="8">
        <v>0</v>
      </c>
      <c r="AS580" s="13"/>
      <c r="AZ580" s="13"/>
    </row>
    <row r="581" spans="2:52" x14ac:dyDescent="0.3">
      <c r="B581" s="27" t="s">
        <v>140</v>
      </c>
      <c r="C581" s="33">
        <v>45053</v>
      </c>
      <c r="D581" s="10">
        <v>1</v>
      </c>
      <c r="E581" s="9">
        <f>MAX(E568-'2. Activiteiten en verbruik'!G7,0)</f>
        <v>57.5</v>
      </c>
      <c r="F581" s="9">
        <v>1</v>
      </c>
      <c r="G581" s="9">
        <f>MAX(G559-'2. Activiteiten en verbruik'!G6,0)</f>
        <v>57.5</v>
      </c>
      <c r="H581" s="9">
        <v>1</v>
      </c>
      <c r="I581" s="12">
        <f t="shared" si="250"/>
        <v>57.5</v>
      </c>
      <c r="J581" s="10">
        <v>1</v>
      </c>
      <c r="K581" s="9">
        <f t="shared" si="251"/>
        <v>25</v>
      </c>
      <c r="L581" s="9">
        <v>1</v>
      </c>
      <c r="M581" s="9">
        <f t="shared" si="247"/>
        <v>25</v>
      </c>
      <c r="N581" s="9">
        <v>1</v>
      </c>
      <c r="O581" s="12">
        <f t="shared" si="242"/>
        <v>25</v>
      </c>
      <c r="P581" s="9">
        <v>1</v>
      </c>
      <c r="Q581" s="9">
        <f t="shared" si="249"/>
        <v>14.4</v>
      </c>
      <c r="R581" s="9">
        <v>1</v>
      </c>
      <c r="S581" s="9">
        <f t="shared" si="243"/>
        <v>14.4</v>
      </c>
      <c r="T581" s="9">
        <v>1</v>
      </c>
      <c r="U581" s="12">
        <f t="shared" si="244"/>
        <v>14.4</v>
      </c>
      <c r="V581" s="10">
        <v>1</v>
      </c>
      <c r="W581" s="9">
        <f t="shared" si="245"/>
        <v>11.1</v>
      </c>
      <c r="X581" s="9">
        <v>1</v>
      </c>
      <c r="Y581" s="9">
        <f t="shared" si="239"/>
        <v>11.1</v>
      </c>
      <c r="Z581" s="9">
        <v>1</v>
      </c>
      <c r="AA581" s="12">
        <f t="shared" si="248"/>
        <v>11.1</v>
      </c>
      <c r="AB581" s="10">
        <v>1</v>
      </c>
      <c r="AC581" s="9">
        <f t="shared" ca="1" si="246"/>
        <v>50.8</v>
      </c>
      <c r="AD581" s="9">
        <v>1</v>
      </c>
      <c r="AE581" s="9">
        <f t="shared" ca="1" si="241"/>
        <v>50.8</v>
      </c>
      <c r="AF581" s="9">
        <v>1</v>
      </c>
      <c r="AG581" s="12">
        <f t="shared" ca="1" si="252"/>
        <v>50.8</v>
      </c>
      <c r="AH581" s="10">
        <v>0</v>
      </c>
      <c r="AI581" s="9"/>
      <c r="AJ581" s="9">
        <v>0</v>
      </c>
      <c r="AK581" s="9"/>
      <c r="AL581" s="9">
        <v>0</v>
      </c>
      <c r="AM581" s="12"/>
      <c r="AN581" s="10">
        <v>0</v>
      </c>
      <c r="AO581" s="9"/>
      <c r="AP581" s="9">
        <v>0</v>
      </c>
      <c r="AQ581" s="9"/>
      <c r="AR581" s="9">
        <v>0</v>
      </c>
      <c r="AS581" s="12"/>
      <c r="AZ581" s="88"/>
    </row>
    <row r="582" spans="2:52" x14ac:dyDescent="0.3">
      <c r="B582" s="11"/>
      <c r="C582" s="34">
        <v>45053.010416666664</v>
      </c>
      <c r="D582" s="11">
        <v>1</v>
      </c>
      <c r="E582" s="8">
        <f t="shared" ref="E582:E613" si="253">MIN(E581+$B$3/4,$F$3)</f>
        <v>57.5</v>
      </c>
      <c r="F582" s="8">
        <v>1</v>
      </c>
      <c r="G582" s="8">
        <f t="shared" ref="G582:G613" si="254">MIN(G581+$B$3/4,$F$3)</f>
        <v>57.5</v>
      </c>
      <c r="H582" s="8">
        <v>1</v>
      </c>
      <c r="I582" s="8">
        <f t="shared" si="250"/>
        <v>57.5</v>
      </c>
      <c r="J582" s="11">
        <v>1</v>
      </c>
      <c r="K582" s="8">
        <f t="shared" si="251"/>
        <v>25</v>
      </c>
      <c r="L582" s="8">
        <v>1</v>
      </c>
      <c r="M582" s="8">
        <f t="shared" si="247"/>
        <v>25</v>
      </c>
      <c r="N582" s="8">
        <v>1</v>
      </c>
      <c r="O582" s="13">
        <f t="shared" si="242"/>
        <v>25</v>
      </c>
      <c r="P582" s="8">
        <v>1</v>
      </c>
      <c r="Q582" s="8">
        <f t="shared" si="249"/>
        <v>14.4</v>
      </c>
      <c r="R582" s="8">
        <v>1</v>
      </c>
      <c r="S582" s="8">
        <f t="shared" si="243"/>
        <v>14.4</v>
      </c>
      <c r="T582" s="8">
        <v>1</v>
      </c>
      <c r="U582" s="8">
        <f t="shared" si="244"/>
        <v>14.4</v>
      </c>
      <c r="V582" s="11">
        <v>1</v>
      </c>
      <c r="W582" s="8">
        <f t="shared" si="245"/>
        <v>11.1</v>
      </c>
      <c r="X582" s="8">
        <v>1</v>
      </c>
      <c r="Y582" s="8">
        <f t="shared" si="239"/>
        <v>11.1</v>
      </c>
      <c r="Z582" s="8">
        <v>1</v>
      </c>
      <c r="AA582" s="8">
        <f t="shared" si="248"/>
        <v>11.1</v>
      </c>
      <c r="AB582" s="11">
        <v>1</v>
      </c>
      <c r="AC582" s="8">
        <f t="shared" ca="1" si="246"/>
        <v>50.8</v>
      </c>
      <c r="AD582" s="8">
        <v>1</v>
      </c>
      <c r="AE582" s="8">
        <f t="shared" ca="1" si="241"/>
        <v>50.8</v>
      </c>
      <c r="AF582" s="8">
        <v>1</v>
      </c>
      <c r="AG582" s="13">
        <f t="shared" ca="1" si="252"/>
        <v>50.8</v>
      </c>
      <c r="AH582" s="11">
        <v>0</v>
      </c>
      <c r="AI582" s="8"/>
      <c r="AJ582" s="8">
        <v>0</v>
      </c>
      <c r="AK582" s="8"/>
      <c r="AL582" s="8">
        <v>0</v>
      </c>
      <c r="AM582" s="13"/>
      <c r="AN582" s="11">
        <v>0</v>
      </c>
      <c r="AO582" s="8"/>
      <c r="AP582" s="8">
        <v>0</v>
      </c>
      <c r="AQ582" s="8"/>
      <c r="AR582" s="8">
        <v>0</v>
      </c>
      <c r="AS582" s="13"/>
      <c r="AZ582" s="13"/>
    </row>
    <row r="583" spans="2:52" x14ac:dyDescent="0.3">
      <c r="B583" s="11"/>
      <c r="C583" s="34">
        <v>45053.020833333299</v>
      </c>
      <c r="D583" s="11">
        <v>1</v>
      </c>
      <c r="E583" s="8">
        <f t="shared" si="253"/>
        <v>57.5</v>
      </c>
      <c r="F583" s="8">
        <v>1</v>
      </c>
      <c r="G583" s="8">
        <f t="shared" si="254"/>
        <v>57.5</v>
      </c>
      <c r="H583" s="8">
        <v>1</v>
      </c>
      <c r="I583" s="8">
        <f t="shared" si="250"/>
        <v>57.5</v>
      </c>
      <c r="J583" s="11">
        <v>1</v>
      </c>
      <c r="K583" s="8">
        <f t="shared" si="251"/>
        <v>25</v>
      </c>
      <c r="L583" s="8">
        <v>1</v>
      </c>
      <c r="M583" s="8">
        <f t="shared" si="247"/>
        <v>25</v>
      </c>
      <c r="N583" s="8">
        <v>1</v>
      </c>
      <c r="O583" s="13">
        <f t="shared" si="242"/>
        <v>25</v>
      </c>
      <c r="P583" s="8">
        <v>1</v>
      </c>
      <c r="Q583" s="8">
        <f t="shared" si="249"/>
        <v>14.4</v>
      </c>
      <c r="R583" s="8">
        <v>1</v>
      </c>
      <c r="S583" s="8">
        <f t="shared" si="243"/>
        <v>14.4</v>
      </c>
      <c r="T583" s="8">
        <v>1</v>
      </c>
      <c r="U583" s="8">
        <f t="shared" si="244"/>
        <v>14.4</v>
      </c>
      <c r="V583" s="11">
        <v>1</v>
      </c>
      <c r="W583" s="8">
        <f t="shared" si="245"/>
        <v>11.1</v>
      </c>
      <c r="X583" s="8">
        <v>1</v>
      </c>
      <c r="Y583" s="8">
        <f t="shared" si="239"/>
        <v>11.1</v>
      </c>
      <c r="Z583" s="8">
        <v>1</v>
      </c>
      <c r="AA583" s="8">
        <f t="shared" si="248"/>
        <v>11.1</v>
      </c>
      <c r="AB583" s="11">
        <v>1</v>
      </c>
      <c r="AC583" s="8">
        <f t="shared" ca="1" si="246"/>
        <v>50.8</v>
      </c>
      <c r="AD583" s="8">
        <v>1</v>
      </c>
      <c r="AE583" s="8">
        <f t="shared" ca="1" si="241"/>
        <v>50.8</v>
      </c>
      <c r="AF583" s="8">
        <v>1</v>
      </c>
      <c r="AG583" s="13">
        <f t="shared" ca="1" si="252"/>
        <v>50.8</v>
      </c>
      <c r="AH583" s="11">
        <v>0</v>
      </c>
      <c r="AI583" s="8"/>
      <c r="AJ583" s="8">
        <v>0</v>
      </c>
      <c r="AK583" s="8"/>
      <c r="AL583" s="8">
        <v>0</v>
      </c>
      <c r="AM583" s="13"/>
      <c r="AN583" s="11">
        <v>0</v>
      </c>
      <c r="AO583" s="8"/>
      <c r="AP583" s="8">
        <v>0</v>
      </c>
      <c r="AQ583" s="8"/>
      <c r="AR583" s="8">
        <v>0</v>
      </c>
      <c r="AS583" s="13"/>
      <c r="AZ583" s="13"/>
    </row>
    <row r="584" spans="2:52" x14ac:dyDescent="0.3">
      <c r="B584" s="11"/>
      <c r="C584" s="34">
        <v>45053.03125</v>
      </c>
      <c r="D584" s="11">
        <v>1</v>
      </c>
      <c r="E584" s="8">
        <f t="shared" si="253"/>
        <v>57.5</v>
      </c>
      <c r="F584" s="8">
        <v>1</v>
      </c>
      <c r="G584" s="8">
        <f t="shared" si="254"/>
        <v>57.5</v>
      </c>
      <c r="H584" s="8">
        <v>1</v>
      </c>
      <c r="I584" s="8">
        <f t="shared" si="250"/>
        <v>57.5</v>
      </c>
      <c r="J584" s="11">
        <v>1</v>
      </c>
      <c r="K584" s="8">
        <f t="shared" si="251"/>
        <v>25</v>
      </c>
      <c r="L584" s="8">
        <v>1</v>
      </c>
      <c r="M584" s="8">
        <f t="shared" si="247"/>
        <v>25</v>
      </c>
      <c r="N584" s="8">
        <v>1</v>
      </c>
      <c r="O584" s="13">
        <f t="shared" si="242"/>
        <v>25</v>
      </c>
      <c r="P584" s="8">
        <v>1</v>
      </c>
      <c r="Q584" s="8">
        <f t="shared" si="249"/>
        <v>14.4</v>
      </c>
      <c r="R584" s="8">
        <v>1</v>
      </c>
      <c r="S584" s="8">
        <f t="shared" si="243"/>
        <v>14.4</v>
      </c>
      <c r="T584" s="8">
        <v>1</v>
      </c>
      <c r="U584" s="8">
        <f t="shared" si="244"/>
        <v>14.4</v>
      </c>
      <c r="V584" s="11">
        <v>1</v>
      </c>
      <c r="W584" s="8">
        <f t="shared" si="245"/>
        <v>11.1</v>
      </c>
      <c r="X584" s="8">
        <v>1</v>
      </c>
      <c r="Y584" s="8">
        <f t="shared" ref="Y584:Y615" si="255">MIN(Y583+$B$3/4,$X$3)</f>
        <v>11.1</v>
      </c>
      <c r="Z584" s="8">
        <v>1</v>
      </c>
      <c r="AA584" s="8">
        <f t="shared" si="248"/>
        <v>11.1</v>
      </c>
      <c r="AB584" s="11">
        <v>1</v>
      </c>
      <c r="AC584" s="8">
        <f t="shared" ca="1" si="246"/>
        <v>50.8</v>
      </c>
      <c r="AD584" s="8">
        <v>1</v>
      </c>
      <c r="AE584" s="8">
        <f t="shared" ca="1" si="241"/>
        <v>50.8</v>
      </c>
      <c r="AF584" s="8">
        <v>1</v>
      </c>
      <c r="AG584" s="13">
        <f t="shared" ca="1" si="252"/>
        <v>50.8</v>
      </c>
      <c r="AH584" s="11">
        <v>0</v>
      </c>
      <c r="AI584" s="8"/>
      <c r="AJ584" s="8">
        <v>0</v>
      </c>
      <c r="AK584" s="8"/>
      <c r="AL584" s="8">
        <v>0</v>
      </c>
      <c r="AM584" s="13"/>
      <c r="AN584" s="11">
        <v>0</v>
      </c>
      <c r="AO584" s="8"/>
      <c r="AP584" s="8">
        <v>0</v>
      </c>
      <c r="AQ584" s="8"/>
      <c r="AR584" s="8">
        <v>0</v>
      </c>
      <c r="AS584" s="13"/>
      <c r="AZ584" s="13"/>
    </row>
    <row r="585" spans="2:52" x14ac:dyDescent="0.3">
      <c r="B585" s="11"/>
      <c r="C585" s="34">
        <v>45053.041666666701</v>
      </c>
      <c r="D585" s="11">
        <v>1</v>
      </c>
      <c r="E585" s="8">
        <f t="shared" si="253"/>
        <v>57.5</v>
      </c>
      <c r="F585" s="8">
        <v>1</v>
      </c>
      <c r="G585" s="8">
        <f t="shared" si="254"/>
        <v>57.5</v>
      </c>
      <c r="H585" s="8">
        <v>1</v>
      </c>
      <c r="I585" s="8">
        <f t="shared" si="250"/>
        <v>57.5</v>
      </c>
      <c r="J585" s="11">
        <v>1</v>
      </c>
      <c r="K585" s="8">
        <f t="shared" si="251"/>
        <v>25</v>
      </c>
      <c r="L585" s="8">
        <v>1</v>
      </c>
      <c r="M585" s="8">
        <f t="shared" si="247"/>
        <v>25</v>
      </c>
      <c r="N585" s="8">
        <v>1</v>
      </c>
      <c r="O585" s="13">
        <f t="shared" si="242"/>
        <v>25</v>
      </c>
      <c r="P585" s="8">
        <v>1</v>
      </c>
      <c r="Q585" s="8">
        <f t="shared" si="249"/>
        <v>14.4</v>
      </c>
      <c r="R585" s="8">
        <v>1</v>
      </c>
      <c r="S585" s="8">
        <f t="shared" si="243"/>
        <v>14.4</v>
      </c>
      <c r="T585" s="8">
        <v>1</v>
      </c>
      <c r="U585" s="8">
        <f t="shared" si="244"/>
        <v>14.4</v>
      </c>
      <c r="V585" s="11">
        <v>1</v>
      </c>
      <c r="W585" s="8">
        <f t="shared" si="245"/>
        <v>11.1</v>
      </c>
      <c r="X585" s="8">
        <v>1</v>
      </c>
      <c r="Y585" s="8">
        <f t="shared" si="255"/>
        <v>11.1</v>
      </c>
      <c r="Z585" s="8">
        <v>1</v>
      </c>
      <c r="AA585" s="8">
        <f t="shared" si="248"/>
        <v>11.1</v>
      </c>
      <c r="AB585" s="11">
        <v>1</v>
      </c>
      <c r="AC585" s="8">
        <f t="shared" ca="1" si="246"/>
        <v>50.8</v>
      </c>
      <c r="AD585" s="8">
        <v>1</v>
      </c>
      <c r="AE585" s="8">
        <f t="shared" ca="1" si="241"/>
        <v>50.8</v>
      </c>
      <c r="AF585" s="8">
        <v>1</v>
      </c>
      <c r="AG585" s="13">
        <f t="shared" ca="1" si="252"/>
        <v>50.8</v>
      </c>
      <c r="AH585" s="11">
        <v>0</v>
      </c>
      <c r="AI585" s="8"/>
      <c r="AJ585" s="8">
        <v>0</v>
      </c>
      <c r="AK585" s="8"/>
      <c r="AL585" s="8">
        <v>0</v>
      </c>
      <c r="AM585" s="13"/>
      <c r="AN585" s="11">
        <v>0</v>
      </c>
      <c r="AO585" s="8"/>
      <c r="AP585" s="8">
        <v>0</v>
      </c>
      <c r="AQ585" s="8"/>
      <c r="AR585" s="8">
        <v>0</v>
      </c>
      <c r="AS585" s="13"/>
      <c r="AZ585" s="13"/>
    </row>
    <row r="586" spans="2:52" x14ac:dyDescent="0.3">
      <c r="B586" s="11"/>
      <c r="C586" s="34">
        <v>45053.052083333299</v>
      </c>
      <c r="D586" s="11">
        <v>1</v>
      </c>
      <c r="E586" s="8">
        <f t="shared" si="253"/>
        <v>57.5</v>
      </c>
      <c r="F586" s="8">
        <v>1</v>
      </c>
      <c r="G586" s="8">
        <f t="shared" si="254"/>
        <v>57.5</v>
      </c>
      <c r="H586" s="8">
        <v>1</v>
      </c>
      <c r="I586" s="8">
        <f t="shared" si="250"/>
        <v>57.5</v>
      </c>
      <c r="J586" s="11">
        <v>1</v>
      </c>
      <c r="K586" s="8">
        <f t="shared" si="251"/>
        <v>25</v>
      </c>
      <c r="L586" s="8">
        <v>1</v>
      </c>
      <c r="M586" s="8">
        <f t="shared" si="247"/>
        <v>25</v>
      </c>
      <c r="N586" s="8">
        <v>1</v>
      </c>
      <c r="O586" s="13">
        <f t="shared" si="242"/>
        <v>25</v>
      </c>
      <c r="P586" s="8">
        <v>1</v>
      </c>
      <c r="Q586" s="8">
        <f t="shared" si="249"/>
        <v>14.4</v>
      </c>
      <c r="R586" s="8">
        <v>1</v>
      </c>
      <c r="S586" s="8">
        <f t="shared" si="243"/>
        <v>14.4</v>
      </c>
      <c r="T586" s="8">
        <v>1</v>
      </c>
      <c r="U586" s="8">
        <f t="shared" si="244"/>
        <v>14.4</v>
      </c>
      <c r="V586" s="11">
        <v>1</v>
      </c>
      <c r="W586" s="8">
        <f t="shared" si="245"/>
        <v>11.1</v>
      </c>
      <c r="X586" s="8">
        <v>1</v>
      </c>
      <c r="Y586" s="8">
        <f t="shared" si="255"/>
        <v>11.1</v>
      </c>
      <c r="Z586" s="8">
        <v>1</v>
      </c>
      <c r="AA586" s="8">
        <f t="shared" si="248"/>
        <v>11.1</v>
      </c>
      <c r="AB586" s="11">
        <v>1</v>
      </c>
      <c r="AC586" s="8">
        <f t="shared" ca="1" si="246"/>
        <v>50.8</v>
      </c>
      <c r="AD586" s="8">
        <v>1</v>
      </c>
      <c r="AE586" s="8">
        <f t="shared" ca="1" si="241"/>
        <v>50.8</v>
      </c>
      <c r="AF586" s="8">
        <v>1</v>
      </c>
      <c r="AG586" s="13">
        <f t="shared" ca="1" si="252"/>
        <v>50.8</v>
      </c>
      <c r="AH586" s="11">
        <v>0</v>
      </c>
      <c r="AI586" s="8"/>
      <c r="AJ586" s="8">
        <v>0</v>
      </c>
      <c r="AK586" s="8"/>
      <c r="AL586" s="8">
        <v>0</v>
      </c>
      <c r="AM586" s="13"/>
      <c r="AN586" s="11">
        <v>0</v>
      </c>
      <c r="AO586" s="8"/>
      <c r="AP586" s="8">
        <v>0</v>
      </c>
      <c r="AQ586" s="8"/>
      <c r="AR586" s="8">
        <v>0</v>
      </c>
      <c r="AS586" s="13"/>
      <c r="AZ586" s="13"/>
    </row>
    <row r="587" spans="2:52" x14ac:dyDescent="0.3">
      <c r="B587" s="11"/>
      <c r="C587" s="34">
        <v>45053.0625</v>
      </c>
      <c r="D587" s="11">
        <v>1</v>
      </c>
      <c r="E587" s="8">
        <f t="shared" si="253"/>
        <v>57.5</v>
      </c>
      <c r="F587" s="8">
        <v>1</v>
      </c>
      <c r="G587" s="8">
        <f t="shared" si="254"/>
        <v>57.5</v>
      </c>
      <c r="H587" s="8">
        <v>1</v>
      </c>
      <c r="I587" s="8">
        <f t="shared" si="250"/>
        <v>57.5</v>
      </c>
      <c r="J587" s="11">
        <v>1</v>
      </c>
      <c r="K587" s="8">
        <f t="shared" si="251"/>
        <v>25</v>
      </c>
      <c r="L587" s="8">
        <v>1</v>
      </c>
      <c r="M587" s="8">
        <f t="shared" si="247"/>
        <v>25</v>
      </c>
      <c r="N587" s="8">
        <v>1</v>
      </c>
      <c r="O587" s="13">
        <f t="shared" si="242"/>
        <v>25</v>
      </c>
      <c r="P587" s="8">
        <v>1</v>
      </c>
      <c r="Q587" s="8">
        <f t="shared" si="249"/>
        <v>14.4</v>
      </c>
      <c r="R587" s="8">
        <v>1</v>
      </c>
      <c r="S587" s="8">
        <f t="shared" si="243"/>
        <v>14.4</v>
      </c>
      <c r="T587" s="8">
        <v>1</v>
      </c>
      <c r="U587" s="8">
        <f t="shared" si="244"/>
        <v>14.4</v>
      </c>
      <c r="V587" s="11">
        <v>1</v>
      </c>
      <c r="W587" s="8">
        <f t="shared" si="245"/>
        <v>11.1</v>
      </c>
      <c r="X587" s="8">
        <v>1</v>
      </c>
      <c r="Y587" s="8">
        <f t="shared" si="255"/>
        <v>11.1</v>
      </c>
      <c r="Z587" s="8">
        <v>1</v>
      </c>
      <c r="AA587" s="8">
        <f t="shared" si="248"/>
        <v>11.1</v>
      </c>
      <c r="AB587" s="11">
        <v>1</v>
      </c>
      <c r="AC587" s="8">
        <f t="shared" ca="1" si="246"/>
        <v>50.8</v>
      </c>
      <c r="AD587" s="8">
        <v>1</v>
      </c>
      <c r="AE587" s="8">
        <f t="shared" ca="1" si="241"/>
        <v>50.8</v>
      </c>
      <c r="AF587" s="8">
        <v>1</v>
      </c>
      <c r="AG587" s="13">
        <f t="shared" ca="1" si="252"/>
        <v>50.8</v>
      </c>
      <c r="AH587" s="11">
        <v>0</v>
      </c>
      <c r="AI587" s="8"/>
      <c r="AJ587" s="8">
        <v>0</v>
      </c>
      <c r="AK587" s="8"/>
      <c r="AL587" s="8">
        <v>0</v>
      </c>
      <c r="AM587" s="13"/>
      <c r="AN587" s="11">
        <v>0</v>
      </c>
      <c r="AO587" s="8"/>
      <c r="AP587" s="8">
        <v>0</v>
      </c>
      <c r="AQ587" s="8"/>
      <c r="AR587" s="8">
        <v>0</v>
      </c>
      <c r="AS587" s="13"/>
      <c r="AZ587" s="13"/>
    </row>
    <row r="588" spans="2:52" x14ac:dyDescent="0.3">
      <c r="B588" s="11"/>
      <c r="C588" s="34">
        <v>45053.072916666599</v>
      </c>
      <c r="D588" s="11">
        <v>1</v>
      </c>
      <c r="E588" s="8">
        <f t="shared" si="253"/>
        <v>57.5</v>
      </c>
      <c r="F588" s="8">
        <v>1</v>
      </c>
      <c r="G588" s="8">
        <f t="shared" si="254"/>
        <v>57.5</v>
      </c>
      <c r="H588" s="8">
        <v>1</v>
      </c>
      <c r="I588" s="8">
        <f t="shared" si="250"/>
        <v>57.5</v>
      </c>
      <c r="J588" s="11">
        <v>1</v>
      </c>
      <c r="K588" s="8">
        <f t="shared" si="251"/>
        <v>25</v>
      </c>
      <c r="L588" s="8">
        <v>1</v>
      </c>
      <c r="M588" s="8">
        <f t="shared" si="247"/>
        <v>25</v>
      </c>
      <c r="N588" s="8">
        <v>1</v>
      </c>
      <c r="O588" s="13">
        <f t="shared" si="242"/>
        <v>25</v>
      </c>
      <c r="P588" s="8">
        <v>1</v>
      </c>
      <c r="Q588" s="8">
        <f t="shared" si="249"/>
        <v>14.4</v>
      </c>
      <c r="R588" s="8">
        <v>1</v>
      </c>
      <c r="S588" s="8">
        <f t="shared" si="243"/>
        <v>14.4</v>
      </c>
      <c r="T588" s="8">
        <v>1</v>
      </c>
      <c r="U588" s="8">
        <f t="shared" si="244"/>
        <v>14.4</v>
      </c>
      <c r="V588" s="11">
        <v>1</v>
      </c>
      <c r="W588" s="8">
        <f t="shared" si="245"/>
        <v>11.1</v>
      </c>
      <c r="X588" s="8">
        <v>1</v>
      </c>
      <c r="Y588" s="8">
        <f t="shared" si="255"/>
        <v>11.1</v>
      </c>
      <c r="Z588" s="8">
        <v>1</v>
      </c>
      <c r="AA588" s="8">
        <f t="shared" si="248"/>
        <v>11.1</v>
      </c>
      <c r="AB588" s="11">
        <v>1</v>
      </c>
      <c r="AC588" s="8">
        <f t="shared" ca="1" si="246"/>
        <v>50.8</v>
      </c>
      <c r="AD588" s="8">
        <v>1</v>
      </c>
      <c r="AE588" s="8">
        <f t="shared" ca="1" si="241"/>
        <v>50.8</v>
      </c>
      <c r="AF588" s="8">
        <v>1</v>
      </c>
      <c r="AG588" s="13">
        <f t="shared" ca="1" si="252"/>
        <v>50.8</v>
      </c>
      <c r="AH588" s="11">
        <v>0</v>
      </c>
      <c r="AI588" s="8"/>
      <c r="AJ588" s="8">
        <v>0</v>
      </c>
      <c r="AK588" s="8"/>
      <c r="AL588" s="8">
        <v>0</v>
      </c>
      <c r="AM588" s="13"/>
      <c r="AN588" s="11">
        <v>0</v>
      </c>
      <c r="AO588" s="8"/>
      <c r="AP588" s="8">
        <v>0</v>
      </c>
      <c r="AQ588" s="8"/>
      <c r="AR588" s="8">
        <v>0</v>
      </c>
      <c r="AS588" s="13"/>
      <c r="AZ588" s="13"/>
    </row>
    <row r="589" spans="2:52" x14ac:dyDescent="0.3">
      <c r="B589" s="11"/>
      <c r="C589" s="34">
        <v>45053.083333333299</v>
      </c>
      <c r="D589" s="11">
        <v>1</v>
      </c>
      <c r="E589" s="8">
        <f t="shared" si="253"/>
        <v>57.5</v>
      </c>
      <c r="F589" s="8">
        <v>1</v>
      </c>
      <c r="G589" s="8">
        <f t="shared" si="254"/>
        <v>57.5</v>
      </c>
      <c r="H589" s="8">
        <v>1</v>
      </c>
      <c r="I589" s="8">
        <f t="shared" si="250"/>
        <v>57.5</v>
      </c>
      <c r="J589" s="11">
        <v>1</v>
      </c>
      <c r="K589" s="8">
        <f t="shared" si="251"/>
        <v>25</v>
      </c>
      <c r="L589" s="8">
        <v>1</v>
      </c>
      <c r="M589" s="8">
        <f t="shared" si="247"/>
        <v>25</v>
      </c>
      <c r="N589" s="8">
        <v>1</v>
      </c>
      <c r="O589" s="13">
        <f t="shared" si="242"/>
        <v>25</v>
      </c>
      <c r="P589" s="8">
        <v>1</v>
      </c>
      <c r="Q589" s="8">
        <f t="shared" si="249"/>
        <v>14.4</v>
      </c>
      <c r="R589" s="8">
        <v>1</v>
      </c>
      <c r="S589" s="8">
        <f t="shared" si="243"/>
        <v>14.4</v>
      </c>
      <c r="T589" s="8">
        <v>1</v>
      </c>
      <c r="U589" s="8">
        <f t="shared" si="244"/>
        <v>14.4</v>
      </c>
      <c r="V589" s="11">
        <v>1</v>
      </c>
      <c r="W589" s="8">
        <f t="shared" si="245"/>
        <v>11.1</v>
      </c>
      <c r="X589" s="8">
        <v>1</v>
      </c>
      <c r="Y589" s="8">
        <f t="shared" si="255"/>
        <v>11.1</v>
      </c>
      <c r="Z589" s="8">
        <v>1</v>
      </c>
      <c r="AA589" s="8">
        <f t="shared" si="248"/>
        <v>11.1</v>
      </c>
      <c r="AB589" s="11">
        <v>1</v>
      </c>
      <c r="AC589" s="8">
        <f t="shared" ca="1" si="246"/>
        <v>50.8</v>
      </c>
      <c r="AD589" s="8">
        <v>1</v>
      </c>
      <c r="AE589" s="8">
        <f t="shared" ca="1" si="241"/>
        <v>50.8</v>
      </c>
      <c r="AF589" s="8">
        <v>1</v>
      </c>
      <c r="AG589" s="13">
        <f t="shared" ca="1" si="252"/>
        <v>50.8</v>
      </c>
      <c r="AH589" s="11">
        <v>0</v>
      </c>
      <c r="AI589" s="8"/>
      <c r="AJ589" s="8">
        <v>0</v>
      </c>
      <c r="AK589" s="8"/>
      <c r="AL589" s="8">
        <v>0</v>
      </c>
      <c r="AM589" s="13"/>
      <c r="AN589" s="11">
        <v>0</v>
      </c>
      <c r="AO589" s="8"/>
      <c r="AP589" s="8">
        <v>0</v>
      </c>
      <c r="AQ589" s="8"/>
      <c r="AR589" s="8">
        <v>0</v>
      </c>
      <c r="AS589" s="13"/>
      <c r="AZ589" s="13"/>
    </row>
    <row r="590" spans="2:52" x14ac:dyDescent="0.3">
      <c r="B590" s="11"/>
      <c r="C590" s="34">
        <v>45053.09375</v>
      </c>
      <c r="D590" s="11">
        <v>1</v>
      </c>
      <c r="E590" s="8">
        <f t="shared" si="253"/>
        <v>57.5</v>
      </c>
      <c r="F590" s="8">
        <v>1</v>
      </c>
      <c r="G590" s="8">
        <f t="shared" si="254"/>
        <v>57.5</v>
      </c>
      <c r="H590" s="8">
        <v>1</v>
      </c>
      <c r="I590" s="8">
        <f t="shared" si="250"/>
        <v>57.5</v>
      </c>
      <c r="J590" s="11">
        <v>1</v>
      </c>
      <c r="K590" s="8">
        <f t="shared" si="251"/>
        <v>25</v>
      </c>
      <c r="L590" s="8">
        <v>1</v>
      </c>
      <c r="M590" s="8">
        <f t="shared" si="247"/>
        <v>25</v>
      </c>
      <c r="N590" s="8">
        <v>1</v>
      </c>
      <c r="O590" s="13">
        <f t="shared" si="242"/>
        <v>25</v>
      </c>
      <c r="P590" s="8">
        <v>1</v>
      </c>
      <c r="Q590" s="8">
        <f t="shared" si="249"/>
        <v>14.4</v>
      </c>
      <c r="R590" s="8">
        <v>1</v>
      </c>
      <c r="S590" s="8">
        <f t="shared" si="243"/>
        <v>14.4</v>
      </c>
      <c r="T590" s="8">
        <v>1</v>
      </c>
      <c r="U590" s="8">
        <f t="shared" si="244"/>
        <v>14.4</v>
      </c>
      <c r="V590" s="11">
        <v>1</v>
      </c>
      <c r="W590" s="8">
        <f t="shared" si="245"/>
        <v>11.1</v>
      </c>
      <c r="X590" s="8">
        <v>1</v>
      </c>
      <c r="Y590" s="8">
        <f t="shared" si="255"/>
        <v>11.1</v>
      </c>
      <c r="Z590" s="8">
        <v>1</v>
      </c>
      <c r="AA590" s="8">
        <f t="shared" si="248"/>
        <v>11.1</v>
      </c>
      <c r="AB590" s="11">
        <v>1</v>
      </c>
      <c r="AC590" s="8">
        <f t="shared" ca="1" si="246"/>
        <v>50.8</v>
      </c>
      <c r="AD590" s="8">
        <v>1</v>
      </c>
      <c r="AE590" s="8">
        <f t="shared" ca="1" si="241"/>
        <v>50.8</v>
      </c>
      <c r="AF590" s="8">
        <v>1</v>
      </c>
      <c r="AG590" s="13">
        <f t="shared" ca="1" si="252"/>
        <v>50.8</v>
      </c>
      <c r="AH590" s="11">
        <v>0</v>
      </c>
      <c r="AI590" s="8"/>
      <c r="AJ590" s="8">
        <v>0</v>
      </c>
      <c r="AK590" s="8"/>
      <c r="AL590" s="8">
        <v>0</v>
      </c>
      <c r="AM590" s="13"/>
      <c r="AN590" s="11">
        <v>0</v>
      </c>
      <c r="AO590" s="8"/>
      <c r="AP590" s="8">
        <v>0</v>
      </c>
      <c r="AQ590" s="8"/>
      <c r="AR590" s="8">
        <v>0</v>
      </c>
      <c r="AS590" s="13"/>
      <c r="AZ590" s="13"/>
    </row>
    <row r="591" spans="2:52" x14ac:dyDescent="0.3">
      <c r="B591" s="11"/>
      <c r="C591" s="34">
        <v>45053.104166666599</v>
      </c>
      <c r="D591" s="11">
        <v>1</v>
      </c>
      <c r="E591" s="8">
        <f t="shared" si="253"/>
        <v>57.5</v>
      </c>
      <c r="F591" s="8">
        <v>1</v>
      </c>
      <c r="G591" s="8">
        <f t="shared" si="254"/>
        <v>57.5</v>
      </c>
      <c r="H591" s="8">
        <v>1</v>
      </c>
      <c r="I591" s="8">
        <f t="shared" si="250"/>
        <v>57.5</v>
      </c>
      <c r="J591" s="11">
        <v>1</v>
      </c>
      <c r="K591" s="8">
        <f t="shared" si="251"/>
        <v>25</v>
      </c>
      <c r="L591" s="8">
        <v>1</v>
      </c>
      <c r="M591" s="8">
        <f t="shared" si="247"/>
        <v>25</v>
      </c>
      <c r="N591" s="8">
        <v>1</v>
      </c>
      <c r="O591" s="13">
        <f t="shared" si="242"/>
        <v>25</v>
      </c>
      <c r="P591" s="8">
        <v>1</v>
      </c>
      <c r="Q591" s="8">
        <f t="shared" si="249"/>
        <v>14.4</v>
      </c>
      <c r="R591" s="8">
        <v>1</v>
      </c>
      <c r="S591" s="8">
        <f t="shared" si="243"/>
        <v>14.4</v>
      </c>
      <c r="T591" s="8">
        <v>1</v>
      </c>
      <c r="U591" s="8">
        <f t="shared" si="244"/>
        <v>14.4</v>
      </c>
      <c r="V591" s="11">
        <v>1</v>
      </c>
      <c r="W591" s="8">
        <f t="shared" si="245"/>
        <v>11.1</v>
      </c>
      <c r="X591" s="8">
        <v>1</v>
      </c>
      <c r="Y591" s="8">
        <f t="shared" si="255"/>
        <v>11.1</v>
      </c>
      <c r="Z591" s="8">
        <v>1</v>
      </c>
      <c r="AA591" s="8">
        <f t="shared" si="248"/>
        <v>11.1</v>
      </c>
      <c r="AB591" s="11">
        <v>1</v>
      </c>
      <c r="AC591" s="8">
        <f t="shared" ca="1" si="246"/>
        <v>50.8</v>
      </c>
      <c r="AD591" s="8">
        <v>1</v>
      </c>
      <c r="AE591" s="8">
        <f t="shared" ref="AE591:AE622" ca="1" si="256">MIN(AE590+$B$3/4,$AD$3)</f>
        <v>50.8</v>
      </c>
      <c r="AF591" s="8">
        <v>1</v>
      </c>
      <c r="AG591" s="13">
        <f t="shared" ca="1" si="252"/>
        <v>50.8</v>
      </c>
      <c r="AH591" s="11">
        <v>0</v>
      </c>
      <c r="AI591" s="8"/>
      <c r="AJ591" s="8">
        <v>0</v>
      </c>
      <c r="AK591" s="8"/>
      <c r="AL591" s="8">
        <v>0</v>
      </c>
      <c r="AM591" s="13"/>
      <c r="AN591" s="11">
        <v>0</v>
      </c>
      <c r="AO591" s="8"/>
      <c r="AP591" s="8">
        <v>0</v>
      </c>
      <c r="AQ591" s="8"/>
      <c r="AR591" s="8">
        <v>0</v>
      </c>
      <c r="AS591" s="13"/>
      <c r="AZ591" s="13"/>
    </row>
    <row r="592" spans="2:52" x14ac:dyDescent="0.3">
      <c r="B592" s="11"/>
      <c r="C592" s="34">
        <v>45053.114583333299</v>
      </c>
      <c r="D592" s="11">
        <v>1</v>
      </c>
      <c r="E592" s="8">
        <f t="shared" si="253"/>
        <v>57.5</v>
      </c>
      <c r="F592" s="8">
        <v>1</v>
      </c>
      <c r="G592" s="8">
        <f t="shared" si="254"/>
        <v>57.5</v>
      </c>
      <c r="H592" s="8">
        <v>1</v>
      </c>
      <c r="I592" s="8">
        <f t="shared" si="250"/>
        <v>57.5</v>
      </c>
      <c r="J592" s="11">
        <v>1</v>
      </c>
      <c r="K592" s="8">
        <f t="shared" si="251"/>
        <v>25</v>
      </c>
      <c r="L592" s="8">
        <v>1</v>
      </c>
      <c r="M592" s="8">
        <f t="shared" si="247"/>
        <v>25</v>
      </c>
      <c r="N592" s="8">
        <v>1</v>
      </c>
      <c r="O592" s="13">
        <f t="shared" si="242"/>
        <v>25</v>
      </c>
      <c r="P592" s="8">
        <v>1</v>
      </c>
      <c r="Q592" s="8">
        <f t="shared" si="249"/>
        <v>14.4</v>
      </c>
      <c r="R592" s="8">
        <v>1</v>
      </c>
      <c r="S592" s="8">
        <f t="shared" si="243"/>
        <v>14.4</v>
      </c>
      <c r="T592" s="8">
        <v>1</v>
      </c>
      <c r="U592" s="8">
        <f t="shared" si="244"/>
        <v>14.4</v>
      </c>
      <c r="V592" s="11">
        <v>1</v>
      </c>
      <c r="W592" s="8">
        <f t="shared" si="245"/>
        <v>11.1</v>
      </c>
      <c r="X592" s="8">
        <v>1</v>
      </c>
      <c r="Y592" s="8">
        <f t="shared" si="255"/>
        <v>11.1</v>
      </c>
      <c r="Z592" s="8">
        <v>1</v>
      </c>
      <c r="AA592" s="8">
        <f t="shared" si="248"/>
        <v>11.1</v>
      </c>
      <c r="AB592" s="11">
        <v>1</v>
      </c>
      <c r="AC592" s="8">
        <f t="shared" ca="1" si="246"/>
        <v>50.8</v>
      </c>
      <c r="AD592" s="8">
        <v>1</v>
      </c>
      <c r="AE592" s="8">
        <f t="shared" ca="1" si="256"/>
        <v>50.8</v>
      </c>
      <c r="AF592" s="8">
        <v>1</v>
      </c>
      <c r="AG592" s="13">
        <f t="shared" ca="1" si="252"/>
        <v>50.8</v>
      </c>
      <c r="AH592" s="11">
        <v>0</v>
      </c>
      <c r="AI592" s="8"/>
      <c r="AJ592" s="8">
        <v>0</v>
      </c>
      <c r="AK592" s="8"/>
      <c r="AL592" s="8">
        <v>0</v>
      </c>
      <c r="AM592" s="13"/>
      <c r="AN592" s="11">
        <v>0</v>
      </c>
      <c r="AO592" s="8"/>
      <c r="AP592" s="8">
        <v>0</v>
      </c>
      <c r="AQ592" s="8"/>
      <c r="AR592" s="8">
        <v>0</v>
      </c>
      <c r="AS592" s="13"/>
      <c r="AZ592" s="13"/>
    </row>
    <row r="593" spans="2:52" x14ac:dyDescent="0.3">
      <c r="B593" s="11"/>
      <c r="C593" s="34">
        <v>45053.125</v>
      </c>
      <c r="D593" s="11">
        <v>1</v>
      </c>
      <c r="E593" s="8">
        <f t="shared" si="253"/>
        <v>57.5</v>
      </c>
      <c r="F593" s="8">
        <v>1</v>
      </c>
      <c r="G593" s="8">
        <f t="shared" si="254"/>
        <v>57.5</v>
      </c>
      <c r="H593" s="8">
        <v>1</v>
      </c>
      <c r="I593" s="8">
        <f t="shared" si="250"/>
        <v>57.5</v>
      </c>
      <c r="J593" s="11">
        <v>1</v>
      </c>
      <c r="K593" s="8">
        <f t="shared" si="251"/>
        <v>25</v>
      </c>
      <c r="L593" s="8">
        <v>1</v>
      </c>
      <c r="M593" s="8">
        <f t="shared" si="247"/>
        <v>25</v>
      </c>
      <c r="N593" s="8">
        <v>1</v>
      </c>
      <c r="O593" s="13">
        <f t="shared" si="242"/>
        <v>25</v>
      </c>
      <c r="P593" s="8">
        <v>1</v>
      </c>
      <c r="Q593" s="8">
        <f t="shared" si="249"/>
        <v>14.4</v>
      </c>
      <c r="R593" s="8">
        <v>1</v>
      </c>
      <c r="S593" s="8">
        <f t="shared" si="243"/>
        <v>14.4</v>
      </c>
      <c r="T593" s="8">
        <v>1</v>
      </c>
      <c r="U593" s="8">
        <f t="shared" si="244"/>
        <v>14.4</v>
      </c>
      <c r="V593" s="11">
        <v>1</v>
      </c>
      <c r="W593" s="8">
        <f t="shared" si="245"/>
        <v>11.1</v>
      </c>
      <c r="X593" s="8">
        <v>1</v>
      </c>
      <c r="Y593" s="8">
        <f t="shared" si="255"/>
        <v>11.1</v>
      </c>
      <c r="Z593" s="8">
        <v>1</v>
      </c>
      <c r="AA593" s="8">
        <f t="shared" si="248"/>
        <v>11.1</v>
      </c>
      <c r="AB593" s="11">
        <v>1</v>
      </c>
      <c r="AC593" s="8">
        <f t="shared" ca="1" si="246"/>
        <v>50.8</v>
      </c>
      <c r="AD593" s="8">
        <v>1</v>
      </c>
      <c r="AE593" s="8">
        <f t="shared" ca="1" si="256"/>
        <v>50.8</v>
      </c>
      <c r="AF593" s="8">
        <v>1</v>
      </c>
      <c r="AG593" s="13">
        <f t="shared" ca="1" si="252"/>
        <v>50.8</v>
      </c>
      <c r="AH593" s="11">
        <v>0</v>
      </c>
      <c r="AI593" s="8"/>
      <c r="AJ593" s="8">
        <v>0</v>
      </c>
      <c r="AK593" s="8"/>
      <c r="AL593" s="8">
        <v>0</v>
      </c>
      <c r="AM593" s="13"/>
      <c r="AN593" s="11">
        <v>0</v>
      </c>
      <c r="AO593" s="8"/>
      <c r="AP593" s="8">
        <v>0</v>
      </c>
      <c r="AQ593" s="8"/>
      <c r="AR593" s="8">
        <v>0</v>
      </c>
      <c r="AS593" s="13"/>
      <c r="AZ593" s="13"/>
    </row>
    <row r="594" spans="2:52" x14ac:dyDescent="0.3">
      <c r="B594" s="11"/>
      <c r="C594" s="34">
        <v>45053.135416666599</v>
      </c>
      <c r="D594" s="11">
        <v>1</v>
      </c>
      <c r="E594" s="8">
        <f t="shared" si="253"/>
        <v>57.5</v>
      </c>
      <c r="F594" s="8">
        <v>1</v>
      </c>
      <c r="G594" s="8">
        <f t="shared" si="254"/>
        <v>57.5</v>
      </c>
      <c r="H594" s="8">
        <v>1</v>
      </c>
      <c r="I594" s="8">
        <f t="shared" si="250"/>
        <v>57.5</v>
      </c>
      <c r="J594" s="11">
        <v>1</v>
      </c>
      <c r="K594" s="8">
        <f t="shared" si="251"/>
        <v>25</v>
      </c>
      <c r="L594" s="8">
        <v>1</v>
      </c>
      <c r="M594" s="8">
        <f t="shared" si="247"/>
        <v>25</v>
      </c>
      <c r="N594" s="8">
        <v>1</v>
      </c>
      <c r="O594" s="13">
        <f t="shared" si="242"/>
        <v>25</v>
      </c>
      <c r="P594" s="8">
        <v>1</v>
      </c>
      <c r="Q594" s="8">
        <f t="shared" si="249"/>
        <v>14.4</v>
      </c>
      <c r="R594" s="8">
        <v>1</v>
      </c>
      <c r="S594" s="8">
        <f t="shared" si="243"/>
        <v>14.4</v>
      </c>
      <c r="T594" s="8">
        <v>1</v>
      </c>
      <c r="U594" s="8">
        <f t="shared" si="244"/>
        <v>14.4</v>
      </c>
      <c r="V594" s="11">
        <v>1</v>
      </c>
      <c r="W594" s="8">
        <f t="shared" si="245"/>
        <v>11.1</v>
      </c>
      <c r="X594" s="8">
        <v>1</v>
      </c>
      <c r="Y594" s="8">
        <f t="shared" si="255"/>
        <v>11.1</v>
      </c>
      <c r="Z594" s="8">
        <v>1</v>
      </c>
      <c r="AA594" s="8">
        <f t="shared" si="248"/>
        <v>11.1</v>
      </c>
      <c r="AB594" s="11">
        <v>1</v>
      </c>
      <c r="AC594" s="8">
        <f t="shared" ca="1" si="246"/>
        <v>50.8</v>
      </c>
      <c r="AD594" s="8">
        <v>1</v>
      </c>
      <c r="AE594" s="8">
        <f t="shared" ca="1" si="256"/>
        <v>50.8</v>
      </c>
      <c r="AF594" s="8">
        <v>1</v>
      </c>
      <c r="AG594" s="13">
        <f t="shared" ca="1" si="252"/>
        <v>50.8</v>
      </c>
      <c r="AH594" s="11">
        <v>0</v>
      </c>
      <c r="AI594" s="8"/>
      <c r="AJ594" s="8">
        <v>0</v>
      </c>
      <c r="AK594" s="8"/>
      <c r="AL594" s="8">
        <v>0</v>
      </c>
      <c r="AM594" s="13"/>
      <c r="AN594" s="11">
        <v>0</v>
      </c>
      <c r="AO594" s="8"/>
      <c r="AP594" s="8">
        <v>0</v>
      </c>
      <c r="AQ594" s="8"/>
      <c r="AR594" s="8">
        <v>0</v>
      </c>
      <c r="AS594" s="13"/>
      <c r="AZ594" s="13"/>
    </row>
    <row r="595" spans="2:52" x14ac:dyDescent="0.3">
      <c r="B595" s="11"/>
      <c r="C595" s="34">
        <v>45053.145833333299</v>
      </c>
      <c r="D595" s="11">
        <v>1</v>
      </c>
      <c r="E595" s="8">
        <f t="shared" si="253"/>
        <v>57.5</v>
      </c>
      <c r="F595" s="8">
        <v>1</v>
      </c>
      <c r="G595" s="8">
        <f t="shared" si="254"/>
        <v>57.5</v>
      </c>
      <c r="H595" s="8">
        <v>1</v>
      </c>
      <c r="I595" s="8">
        <f t="shared" si="250"/>
        <v>57.5</v>
      </c>
      <c r="J595" s="11">
        <v>1</v>
      </c>
      <c r="K595" s="8">
        <f t="shared" si="251"/>
        <v>25</v>
      </c>
      <c r="L595" s="8">
        <v>1</v>
      </c>
      <c r="M595" s="8">
        <f t="shared" si="247"/>
        <v>25</v>
      </c>
      <c r="N595" s="8">
        <v>1</v>
      </c>
      <c r="O595" s="13">
        <f t="shared" si="242"/>
        <v>25</v>
      </c>
      <c r="P595" s="8">
        <v>1</v>
      </c>
      <c r="Q595" s="8">
        <f t="shared" si="249"/>
        <v>14.4</v>
      </c>
      <c r="R595" s="8">
        <v>1</v>
      </c>
      <c r="S595" s="8">
        <f t="shared" si="243"/>
        <v>14.4</v>
      </c>
      <c r="T595" s="8">
        <v>1</v>
      </c>
      <c r="U595" s="8">
        <f t="shared" si="244"/>
        <v>14.4</v>
      </c>
      <c r="V595" s="11">
        <v>1</v>
      </c>
      <c r="W595" s="8">
        <f t="shared" si="245"/>
        <v>11.1</v>
      </c>
      <c r="X595" s="8">
        <v>1</v>
      </c>
      <c r="Y595" s="8">
        <f t="shared" si="255"/>
        <v>11.1</v>
      </c>
      <c r="Z595" s="8">
        <v>1</v>
      </c>
      <c r="AA595" s="8">
        <f t="shared" si="248"/>
        <v>11.1</v>
      </c>
      <c r="AB595" s="11">
        <v>1</v>
      </c>
      <c r="AC595" s="8">
        <f t="shared" ca="1" si="246"/>
        <v>50.8</v>
      </c>
      <c r="AD595" s="8">
        <v>1</v>
      </c>
      <c r="AE595" s="8">
        <f t="shared" ca="1" si="256"/>
        <v>50.8</v>
      </c>
      <c r="AF595" s="8">
        <v>1</v>
      </c>
      <c r="AG595" s="13">
        <f t="shared" ca="1" si="252"/>
        <v>50.8</v>
      </c>
      <c r="AH595" s="11">
        <v>0</v>
      </c>
      <c r="AI595" s="8"/>
      <c r="AJ595" s="8">
        <v>0</v>
      </c>
      <c r="AK595" s="8"/>
      <c r="AL595" s="8">
        <v>0</v>
      </c>
      <c r="AM595" s="13"/>
      <c r="AN595" s="11">
        <v>0</v>
      </c>
      <c r="AO595" s="8"/>
      <c r="AP595" s="8">
        <v>0</v>
      </c>
      <c r="AQ595" s="8"/>
      <c r="AR595" s="8">
        <v>0</v>
      </c>
      <c r="AS595" s="13"/>
      <c r="AZ595" s="13"/>
    </row>
    <row r="596" spans="2:52" x14ac:dyDescent="0.3">
      <c r="B596" s="11"/>
      <c r="C596" s="34">
        <v>45053.15625</v>
      </c>
      <c r="D596" s="11">
        <v>1</v>
      </c>
      <c r="E596" s="8">
        <f t="shared" si="253"/>
        <v>57.5</v>
      </c>
      <c r="F596" s="8">
        <v>1</v>
      </c>
      <c r="G596" s="8">
        <f t="shared" si="254"/>
        <v>57.5</v>
      </c>
      <c r="H596" s="8">
        <v>1</v>
      </c>
      <c r="I596" s="8">
        <f t="shared" si="250"/>
        <v>57.5</v>
      </c>
      <c r="J596" s="11">
        <v>1</v>
      </c>
      <c r="K596" s="8">
        <f t="shared" si="251"/>
        <v>25</v>
      </c>
      <c r="L596" s="8">
        <v>1</v>
      </c>
      <c r="M596" s="8">
        <f t="shared" si="247"/>
        <v>25</v>
      </c>
      <c r="N596" s="8">
        <v>1</v>
      </c>
      <c r="O596" s="13">
        <f t="shared" ref="O596:O627" si="257">MIN(O595+$B$3/4,$L$3)</f>
        <v>25</v>
      </c>
      <c r="P596" s="8">
        <v>1</v>
      </c>
      <c r="Q596" s="8">
        <f t="shared" si="249"/>
        <v>14.4</v>
      </c>
      <c r="R596" s="8">
        <v>1</v>
      </c>
      <c r="S596" s="8">
        <f t="shared" si="243"/>
        <v>14.4</v>
      </c>
      <c r="T596" s="8">
        <v>1</v>
      </c>
      <c r="U596" s="8">
        <f t="shared" si="244"/>
        <v>14.4</v>
      </c>
      <c r="V596" s="11">
        <v>1</v>
      </c>
      <c r="W596" s="8">
        <f t="shared" si="245"/>
        <v>11.1</v>
      </c>
      <c r="X596" s="8">
        <v>1</v>
      </c>
      <c r="Y596" s="8">
        <f t="shared" si="255"/>
        <v>11.1</v>
      </c>
      <c r="Z596" s="8">
        <v>1</v>
      </c>
      <c r="AA596" s="8">
        <f t="shared" si="248"/>
        <v>11.1</v>
      </c>
      <c r="AB596" s="11">
        <v>1</v>
      </c>
      <c r="AC596" s="8">
        <f t="shared" ca="1" si="246"/>
        <v>50.8</v>
      </c>
      <c r="AD596" s="8">
        <v>1</v>
      </c>
      <c r="AE596" s="8">
        <f t="shared" ca="1" si="256"/>
        <v>50.8</v>
      </c>
      <c r="AF596" s="8">
        <v>1</v>
      </c>
      <c r="AG596" s="13">
        <f t="shared" ca="1" si="252"/>
        <v>50.8</v>
      </c>
      <c r="AH596" s="11">
        <v>0</v>
      </c>
      <c r="AI596" s="8"/>
      <c r="AJ596" s="8">
        <v>0</v>
      </c>
      <c r="AK596" s="8"/>
      <c r="AL596" s="8">
        <v>0</v>
      </c>
      <c r="AM596" s="13"/>
      <c r="AN596" s="11">
        <v>0</v>
      </c>
      <c r="AO596" s="8"/>
      <c r="AP596" s="8">
        <v>0</v>
      </c>
      <c r="AQ596" s="8"/>
      <c r="AR596" s="8">
        <v>0</v>
      </c>
      <c r="AS596" s="13"/>
      <c r="AZ596" s="13"/>
    </row>
    <row r="597" spans="2:52" x14ac:dyDescent="0.3">
      <c r="B597" s="11"/>
      <c r="C597" s="34">
        <v>45053.166666666599</v>
      </c>
      <c r="D597" s="11">
        <v>1</v>
      </c>
      <c r="E597" s="8">
        <f t="shared" si="253"/>
        <v>57.5</v>
      </c>
      <c r="F597" s="8">
        <v>1</v>
      </c>
      <c r="G597" s="8">
        <f t="shared" si="254"/>
        <v>57.5</v>
      </c>
      <c r="H597" s="8">
        <v>1</v>
      </c>
      <c r="I597" s="8">
        <f t="shared" si="250"/>
        <v>57.5</v>
      </c>
      <c r="J597" s="11">
        <v>1</v>
      </c>
      <c r="K597" s="8">
        <f t="shared" si="251"/>
        <v>25</v>
      </c>
      <c r="L597" s="8">
        <v>1</v>
      </c>
      <c r="M597" s="8">
        <f t="shared" si="247"/>
        <v>25</v>
      </c>
      <c r="N597" s="8">
        <v>1</v>
      </c>
      <c r="O597" s="13">
        <f t="shared" si="257"/>
        <v>25</v>
      </c>
      <c r="P597" s="8">
        <v>1</v>
      </c>
      <c r="Q597" s="8">
        <f t="shared" si="249"/>
        <v>14.4</v>
      </c>
      <c r="R597" s="8">
        <v>1</v>
      </c>
      <c r="S597" s="8">
        <f t="shared" si="243"/>
        <v>14.4</v>
      </c>
      <c r="T597" s="8">
        <v>1</v>
      </c>
      <c r="U597" s="8">
        <f t="shared" si="244"/>
        <v>14.4</v>
      </c>
      <c r="V597" s="11">
        <v>1</v>
      </c>
      <c r="W597" s="8">
        <f t="shared" si="245"/>
        <v>11.1</v>
      </c>
      <c r="X597" s="8">
        <v>1</v>
      </c>
      <c r="Y597" s="8">
        <f t="shared" si="255"/>
        <v>11.1</v>
      </c>
      <c r="Z597" s="8">
        <v>1</v>
      </c>
      <c r="AA597" s="8">
        <f t="shared" si="248"/>
        <v>11.1</v>
      </c>
      <c r="AB597" s="11">
        <v>1</v>
      </c>
      <c r="AC597" s="8">
        <f t="shared" ca="1" si="246"/>
        <v>50.8</v>
      </c>
      <c r="AD597" s="8">
        <v>1</v>
      </c>
      <c r="AE597" s="8">
        <f t="shared" ca="1" si="256"/>
        <v>50.8</v>
      </c>
      <c r="AF597" s="8">
        <v>1</v>
      </c>
      <c r="AG597" s="13">
        <f t="shared" ca="1" si="252"/>
        <v>50.8</v>
      </c>
      <c r="AH597" s="11">
        <v>0</v>
      </c>
      <c r="AI597" s="8"/>
      <c r="AJ597" s="8">
        <v>0</v>
      </c>
      <c r="AK597" s="8"/>
      <c r="AL597" s="8">
        <v>0</v>
      </c>
      <c r="AM597" s="13"/>
      <c r="AN597" s="11">
        <v>0</v>
      </c>
      <c r="AO597" s="8"/>
      <c r="AP597" s="8">
        <v>0</v>
      </c>
      <c r="AQ597" s="8"/>
      <c r="AR597" s="8">
        <v>0</v>
      </c>
      <c r="AS597" s="13"/>
      <c r="AZ597" s="13"/>
    </row>
    <row r="598" spans="2:52" x14ac:dyDescent="0.3">
      <c r="B598" s="11"/>
      <c r="C598" s="34">
        <v>45053.177083333299</v>
      </c>
      <c r="D598" s="11">
        <v>1</v>
      </c>
      <c r="E598" s="8">
        <f t="shared" si="253"/>
        <v>57.5</v>
      </c>
      <c r="F598" s="8">
        <v>1</v>
      </c>
      <c r="G598" s="8">
        <f t="shared" si="254"/>
        <v>57.5</v>
      </c>
      <c r="H598" s="8">
        <v>1</v>
      </c>
      <c r="I598" s="8">
        <f t="shared" si="250"/>
        <v>57.5</v>
      </c>
      <c r="J598" s="11">
        <v>1</v>
      </c>
      <c r="K598" s="8">
        <f t="shared" si="251"/>
        <v>25</v>
      </c>
      <c r="L598" s="8">
        <v>1</v>
      </c>
      <c r="M598" s="8">
        <f t="shared" si="247"/>
        <v>25</v>
      </c>
      <c r="N598" s="8">
        <v>1</v>
      </c>
      <c r="O598" s="13">
        <f t="shared" si="257"/>
        <v>25</v>
      </c>
      <c r="P598" s="8">
        <v>1</v>
      </c>
      <c r="Q598" s="8">
        <f t="shared" si="249"/>
        <v>14.4</v>
      </c>
      <c r="R598" s="8">
        <v>1</v>
      </c>
      <c r="S598" s="8">
        <f t="shared" ref="S598:S630" si="258">MIN(S597+$B$3/4,$R$3)</f>
        <v>14.4</v>
      </c>
      <c r="T598" s="8">
        <v>1</v>
      </c>
      <c r="U598" s="8">
        <f t="shared" si="244"/>
        <v>14.4</v>
      </c>
      <c r="V598" s="11">
        <v>1</v>
      </c>
      <c r="W598" s="8">
        <f t="shared" si="245"/>
        <v>11.1</v>
      </c>
      <c r="X598" s="8">
        <v>1</v>
      </c>
      <c r="Y598" s="8">
        <f t="shared" si="255"/>
        <v>11.1</v>
      </c>
      <c r="Z598" s="8">
        <v>1</v>
      </c>
      <c r="AA598" s="8">
        <f t="shared" si="248"/>
        <v>11.1</v>
      </c>
      <c r="AB598" s="11">
        <v>1</v>
      </c>
      <c r="AC598" s="8">
        <f t="shared" ca="1" si="246"/>
        <v>50.8</v>
      </c>
      <c r="AD598" s="8">
        <v>1</v>
      </c>
      <c r="AE598" s="8">
        <f t="shared" ca="1" si="256"/>
        <v>50.8</v>
      </c>
      <c r="AF598" s="8">
        <v>1</v>
      </c>
      <c r="AG598" s="13">
        <f t="shared" ca="1" si="252"/>
        <v>50.8</v>
      </c>
      <c r="AH598" s="11">
        <v>0</v>
      </c>
      <c r="AI598" s="8"/>
      <c r="AJ598" s="8">
        <v>0</v>
      </c>
      <c r="AK598" s="8"/>
      <c r="AL598" s="8">
        <v>0</v>
      </c>
      <c r="AM598" s="13"/>
      <c r="AN598" s="11">
        <v>0</v>
      </c>
      <c r="AO598" s="8"/>
      <c r="AP598" s="8">
        <v>0</v>
      </c>
      <c r="AQ598" s="8"/>
      <c r="AR598" s="8">
        <v>0</v>
      </c>
      <c r="AS598" s="13"/>
      <c r="AZ598" s="13"/>
    </row>
    <row r="599" spans="2:52" x14ac:dyDescent="0.3">
      <c r="B599" s="11"/>
      <c r="C599" s="34">
        <v>45053.1875</v>
      </c>
      <c r="D599" s="11">
        <v>1</v>
      </c>
      <c r="E599" s="8">
        <f t="shared" si="253"/>
        <v>57.5</v>
      </c>
      <c r="F599" s="8">
        <v>1</v>
      </c>
      <c r="G599" s="8">
        <f t="shared" si="254"/>
        <v>57.5</v>
      </c>
      <c r="H599" s="8">
        <v>1</v>
      </c>
      <c r="I599" s="8">
        <f t="shared" si="250"/>
        <v>57.5</v>
      </c>
      <c r="J599" s="11">
        <v>1</v>
      </c>
      <c r="K599" s="8">
        <f t="shared" si="251"/>
        <v>25</v>
      </c>
      <c r="L599" s="8">
        <v>1</v>
      </c>
      <c r="M599" s="8">
        <f t="shared" si="247"/>
        <v>25</v>
      </c>
      <c r="N599" s="8">
        <v>1</v>
      </c>
      <c r="O599" s="13">
        <f t="shared" si="257"/>
        <v>25</v>
      </c>
      <c r="P599" s="8">
        <v>1</v>
      </c>
      <c r="Q599" s="8">
        <f t="shared" si="249"/>
        <v>14.4</v>
      </c>
      <c r="R599" s="8">
        <v>1</v>
      </c>
      <c r="S599" s="8">
        <f t="shared" si="258"/>
        <v>14.4</v>
      </c>
      <c r="T599" s="8">
        <v>1</v>
      </c>
      <c r="U599" s="8">
        <f t="shared" ref="U599:U630" si="259">MIN(U598+$B$3/4,$R$3)</f>
        <v>14.4</v>
      </c>
      <c r="V599" s="11">
        <v>1</v>
      </c>
      <c r="W599" s="8">
        <f t="shared" ref="W599:W630" si="260">MIN(W598+$B$3/4,$X$3)</f>
        <v>11.1</v>
      </c>
      <c r="X599" s="8">
        <v>1</v>
      </c>
      <c r="Y599" s="8">
        <f t="shared" si="255"/>
        <v>11.1</v>
      </c>
      <c r="Z599" s="8">
        <v>1</v>
      </c>
      <c r="AA599" s="8">
        <f t="shared" si="248"/>
        <v>11.1</v>
      </c>
      <c r="AB599" s="11">
        <v>1</v>
      </c>
      <c r="AC599" s="8">
        <f t="shared" ca="1" si="246"/>
        <v>50.8</v>
      </c>
      <c r="AD599" s="8">
        <v>1</v>
      </c>
      <c r="AE599" s="8">
        <f t="shared" ca="1" si="256"/>
        <v>50.8</v>
      </c>
      <c r="AF599" s="8">
        <v>1</v>
      </c>
      <c r="AG599" s="13">
        <f t="shared" ca="1" si="252"/>
        <v>50.8</v>
      </c>
      <c r="AH599" s="11">
        <v>0</v>
      </c>
      <c r="AI599" s="8"/>
      <c r="AJ599" s="8">
        <v>0</v>
      </c>
      <c r="AK599" s="8"/>
      <c r="AL599" s="8">
        <v>0</v>
      </c>
      <c r="AM599" s="13"/>
      <c r="AN599" s="11">
        <v>0</v>
      </c>
      <c r="AO599" s="8"/>
      <c r="AP599" s="8">
        <v>0</v>
      </c>
      <c r="AQ599" s="8"/>
      <c r="AR599" s="8">
        <v>0</v>
      </c>
      <c r="AS599" s="13"/>
      <c r="AZ599" s="13"/>
    </row>
    <row r="600" spans="2:52" x14ac:dyDescent="0.3">
      <c r="B600" s="11"/>
      <c r="C600" s="34">
        <v>45053.197916666599</v>
      </c>
      <c r="D600" s="11">
        <v>1</v>
      </c>
      <c r="E600" s="8">
        <f t="shared" si="253"/>
        <v>57.5</v>
      </c>
      <c r="F600" s="8">
        <v>1</v>
      </c>
      <c r="G600" s="8">
        <f t="shared" si="254"/>
        <v>57.5</v>
      </c>
      <c r="H600" s="8">
        <v>1</v>
      </c>
      <c r="I600" s="8">
        <f t="shared" si="250"/>
        <v>57.5</v>
      </c>
      <c r="J600" s="11">
        <v>1</v>
      </c>
      <c r="K600" s="8">
        <f t="shared" si="251"/>
        <v>25</v>
      </c>
      <c r="L600" s="8">
        <v>1</v>
      </c>
      <c r="M600" s="8">
        <f t="shared" si="247"/>
        <v>25</v>
      </c>
      <c r="N600" s="8">
        <v>1</v>
      </c>
      <c r="O600" s="13">
        <f t="shared" si="257"/>
        <v>25</v>
      </c>
      <c r="P600" s="8">
        <v>1</v>
      </c>
      <c r="Q600" s="8">
        <f t="shared" si="249"/>
        <v>14.4</v>
      </c>
      <c r="R600" s="8">
        <v>1</v>
      </c>
      <c r="S600" s="8">
        <f t="shared" si="258"/>
        <v>14.4</v>
      </c>
      <c r="T600" s="8">
        <v>1</v>
      </c>
      <c r="U600" s="8">
        <f t="shared" si="259"/>
        <v>14.4</v>
      </c>
      <c r="V600" s="11">
        <v>1</v>
      </c>
      <c r="W600" s="8">
        <f t="shared" si="260"/>
        <v>11.1</v>
      </c>
      <c r="X600" s="8">
        <v>1</v>
      </c>
      <c r="Y600" s="8">
        <f t="shared" si="255"/>
        <v>11.1</v>
      </c>
      <c r="Z600" s="8">
        <v>1</v>
      </c>
      <c r="AA600" s="8">
        <f t="shared" si="248"/>
        <v>11.1</v>
      </c>
      <c r="AB600" s="11">
        <v>1</v>
      </c>
      <c r="AC600" s="8">
        <f t="shared" ref="AC600:AC631" ca="1" si="261">MIN(AC599+$B$3/4,$AD$3)</f>
        <v>50.8</v>
      </c>
      <c r="AD600" s="8">
        <v>1</v>
      </c>
      <c r="AE600" s="8">
        <f t="shared" ca="1" si="256"/>
        <v>50.8</v>
      </c>
      <c r="AF600" s="8">
        <v>1</v>
      </c>
      <c r="AG600" s="13">
        <f t="shared" ca="1" si="252"/>
        <v>50.8</v>
      </c>
      <c r="AH600" s="11">
        <v>0</v>
      </c>
      <c r="AI600" s="8"/>
      <c r="AJ600" s="8">
        <v>0</v>
      </c>
      <c r="AK600" s="8"/>
      <c r="AL600" s="8">
        <v>0</v>
      </c>
      <c r="AM600" s="13"/>
      <c r="AN600" s="11">
        <v>0</v>
      </c>
      <c r="AO600" s="8"/>
      <c r="AP600" s="8">
        <v>0</v>
      </c>
      <c r="AQ600" s="8"/>
      <c r="AR600" s="8">
        <v>0</v>
      </c>
      <c r="AS600" s="13"/>
      <c r="AZ600" s="13"/>
    </row>
    <row r="601" spans="2:52" x14ac:dyDescent="0.3">
      <c r="B601" s="11"/>
      <c r="C601" s="34">
        <v>45053.208333333299</v>
      </c>
      <c r="D601" s="11">
        <v>1</v>
      </c>
      <c r="E601" s="8">
        <f t="shared" si="253"/>
        <v>57.5</v>
      </c>
      <c r="F601" s="8">
        <v>1</v>
      </c>
      <c r="G601" s="8">
        <f t="shared" si="254"/>
        <v>57.5</v>
      </c>
      <c r="H601" s="8">
        <v>1</v>
      </c>
      <c r="I601" s="8">
        <f t="shared" si="250"/>
        <v>57.5</v>
      </c>
      <c r="J601" s="11">
        <v>1</v>
      </c>
      <c r="K601" s="8">
        <f t="shared" si="251"/>
        <v>25</v>
      </c>
      <c r="L601" s="8">
        <v>1</v>
      </c>
      <c r="M601" s="8">
        <f t="shared" si="247"/>
        <v>25</v>
      </c>
      <c r="N601" s="8">
        <v>1</v>
      </c>
      <c r="O601" s="13">
        <f t="shared" si="257"/>
        <v>25</v>
      </c>
      <c r="P601" s="8">
        <v>1</v>
      </c>
      <c r="Q601" s="8">
        <f t="shared" si="249"/>
        <v>14.4</v>
      </c>
      <c r="R601" s="8">
        <v>1</v>
      </c>
      <c r="S601" s="8">
        <f t="shared" si="258"/>
        <v>14.4</v>
      </c>
      <c r="T601" s="8">
        <v>1</v>
      </c>
      <c r="U601" s="8">
        <f t="shared" si="259"/>
        <v>14.4</v>
      </c>
      <c r="V601" s="11">
        <v>1</v>
      </c>
      <c r="W601" s="8">
        <f t="shared" si="260"/>
        <v>11.1</v>
      </c>
      <c r="X601" s="8">
        <v>1</v>
      </c>
      <c r="Y601" s="8">
        <f t="shared" si="255"/>
        <v>11.1</v>
      </c>
      <c r="Z601" s="8">
        <v>1</v>
      </c>
      <c r="AA601" s="8">
        <f t="shared" si="248"/>
        <v>11.1</v>
      </c>
      <c r="AB601" s="11">
        <v>1</v>
      </c>
      <c r="AC601" s="8">
        <f t="shared" ca="1" si="261"/>
        <v>50.8</v>
      </c>
      <c r="AD601" s="8">
        <v>1</v>
      </c>
      <c r="AE601" s="8">
        <f t="shared" ca="1" si="256"/>
        <v>50.8</v>
      </c>
      <c r="AF601" s="8">
        <v>1</v>
      </c>
      <c r="AG601" s="13">
        <f t="shared" ca="1" si="252"/>
        <v>50.8</v>
      </c>
      <c r="AH601" s="11">
        <v>0</v>
      </c>
      <c r="AI601" s="8"/>
      <c r="AJ601" s="8">
        <v>0</v>
      </c>
      <c r="AK601" s="8"/>
      <c r="AL601" s="8">
        <v>0</v>
      </c>
      <c r="AM601" s="13"/>
      <c r="AN601" s="11">
        <v>0</v>
      </c>
      <c r="AO601" s="8"/>
      <c r="AP601" s="8">
        <v>0</v>
      </c>
      <c r="AQ601" s="8"/>
      <c r="AR601" s="8">
        <v>0</v>
      </c>
      <c r="AS601" s="13"/>
      <c r="AZ601" s="13"/>
    </row>
    <row r="602" spans="2:52" x14ac:dyDescent="0.3">
      <c r="B602" s="11"/>
      <c r="C602" s="34">
        <v>45053.218749999898</v>
      </c>
      <c r="D602" s="11">
        <v>1</v>
      </c>
      <c r="E602" s="8">
        <f t="shared" si="253"/>
        <v>57.5</v>
      </c>
      <c r="F602" s="8">
        <v>1</v>
      </c>
      <c r="G602" s="8">
        <f t="shared" si="254"/>
        <v>57.5</v>
      </c>
      <c r="H602" s="8">
        <v>1</v>
      </c>
      <c r="I602" s="8">
        <f t="shared" si="250"/>
        <v>57.5</v>
      </c>
      <c r="J602" s="11">
        <v>1</v>
      </c>
      <c r="K602" s="8">
        <f t="shared" si="251"/>
        <v>25</v>
      </c>
      <c r="L602" s="8">
        <v>1</v>
      </c>
      <c r="M602" s="8">
        <f t="shared" si="247"/>
        <v>25</v>
      </c>
      <c r="N602" s="8">
        <v>1</v>
      </c>
      <c r="O602" s="13">
        <f t="shared" si="257"/>
        <v>25</v>
      </c>
      <c r="P602" s="8">
        <v>1</v>
      </c>
      <c r="Q602" s="8">
        <f t="shared" si="249"/>
        <v>14.4</v>
      </c>
      <c r="R602" s="8">
        <v>1</v>
      </c>
      <c r="S602" s="8">
        <f t="shared" si="258"/>
        <v>14.4</v>
      </c>
      <c r="T602" s="8">
        <v>1</v>
      </c>
      <c r="U602" s="8">
        <f t="shared" si="259"/>
        <v>14.4</v>
      </c>
      <c r="V602" s="11">
        <v>1</v>
      </c>
      <c r="W602" s="8">
        <f t="shared" si="260"/>
        <v>11.1</v>
      </c>
      <c r="X602" s="8">
        <v>1</v>
      </c>
      <c r="Y602" s="8">
        <f t="shared" si="255"/>
        <v>11.1</v>
      </c>
      <c r="Z602" s="8">
        <v>1</v>
      </c>
      <c r="AA602" s="8">
        <f t="shared" si="248"/>
        <v>11.1</v>
      </c>
      <c r="AB602" s="11">
        <v>1</v>
      </c>
      <c r="AC602" s="8">
        <f t="shared" ca="1" si="261"/>
        <v>50.8</v>
      </c>
      <c r="AD602" s="8">
        <v>1</v>
      </c>
      <c r="AE602" s="8">
        <f t="shared" ca="1" si="256"/>
        <v>50.8</v>
      </c>
      <c r="AF602" s="8">
        <v>1</v>
      </c>
      <c r="AG602" s="13">
        <f t="shared" ca="1" si="252"/>
        <v>50.8</v>
      </c>
      <c r="AH602" s="11">
        <v>0</v>
      </c>
      <c r="AI602" s="8"/>
      <c r="AJ602" s="8">
        <v>0</v>
      </c>
      <c r="AK602" s="8"/>
      <c r="AL602" s="8">
        <v>0</v>
      </c>
      <c r="AM602" s="13"/>
      <c r="AN602" s="11">
        <v>0</v>
      </c>
      <c r="AO602" s="8"/>
      <c r="AP602" s="8">
        <v>0</v>
      </c>
      <c r="AQ602" s="8"/>
      <c r="AR602" s="8">
        <v>0</v>
      </c>
      <c r="AS602" s="13"/>
      <c r="AZ602" s="13"/>
    </row>
    <row r="603" spans="2:52" x14ac:dyDescent="0.3">
      <c r="B603" s="11"/>
      <c r="C603" s="34">
        <v>45053.229166666599</v>
      </c>
      <c r="D603" s="11">
        <v>1</v>
      </c>
      <c r="E603" s="8">
        <f t="shared" si="253"/>
        <v>57.5</v>
      </c>
      <c r="F603" s="8">
        <v>1</v>
      </c>
      <c r="G603" s="8">
        <f t="shared" si="254"/>
        <v>57.5</v>
      </c>
      <c r="H603" s="8">
        <v>1</v>
      </c>
      <c r="I603" s="8">
        <f t="shared" si="250"/>
        <v>57.5</v>
      </c>
      <c r="J603" s="11">
        <v>1</v>
      </c>
      <c r="K603" s="8">
        <f t="shared" si="251"/>
        <v>25</v>
      </c>
      <c r="L603" s="8">
        <v>1</v>
      </c>
      <c r="M603" s="8">
        <f t="shared" si="247"/>
        <v>25</v>
      </c>
      <c r="N603" s="8">
        <v>1</v>
      </c>
      <c r="O603" s="13">
        <f t="shared" si="257"/>
        <v>25</v>
      </c>
      <c r="P603" s="8">
        <v>1</v>
      </c>
      <c r="Q603" s="8">
        <f t="shared" si="249"/>
        <v>14.4</v>
      </c>
      <c r="R603" s="8">
        <v>1</v>
      </c>
      <c r="S603" s="8">
        <f t="shared" si="258"/>
        <v>14.4</v>
      </c>
      <c r="T603" s="8">
        <v>1</v>
      </c>
      <c r="U603" s="8">
        <f t="shared" si="259"/>
        <v>14.4</v>
      </c>
      <c r="V603" s="11">
        <v>1</v>
      </c>
      <c r="W603" s="8">
        <f t="shared" si="260"/>
        <v>11.1</v>
      </c>
      <c r="X603" s="8">
        <v>1</v>
      </c>
      <c r="Y603" s="8">
        <f t="shared" si="255"/>
        <v>11.1</v>
      </c>
      <c r="Z603" s="8">
        <v>1</v>
      </c>
      <c r="AA603" s="8">
        <f t="shared" si="248"/>
        <v>11.1</v>
      </c>
      <c r="AB603" s="11">
        <v>1</v>
      </c>
      <c r="AC603" s="8">
        <f t="shared" ca="1" si="261"/>
        <v>50.8</v>
      </c>
      <c r="AD603" s="8">
        <v>1</v>
      </c>
      <c r="AE603" s="8">
        <f t="shared" ca="1" si="256"/>
        <v>50.8</v>
      </c>
      <c r="AF603" s="8">
        <v>1</v>
      </c>
      <c r="AG603" s="13">
        <f t="shared" ca="1" si="252"/>
        <v>50.8</v>
      </c>
      <c r="AH603" s="11">
        <v>0</v>
      </c>
      <c r="AI603" s="8"/>
      <c r="AJ603" s="8">
        <v>0</v>
      </c>
      <c r="AK603" s="8"/>
      <c r="AL603" s="8">
        <v>0</v>
      </c>
      <c r="AM603" s="13"/>
      <c r="AN603" s="11">
        <v>0</v>
      </c>
      <c r="AO603" s="8"/>
      <c r="AP603" s="8">
        <v>0</v>
      </c>
      <c r="AQ603" s="8"/>
      <c r="AR603" s="8">
        <v>0</v>
      </c>
      <c r="AS603" s="13"/>
      <c r="AZ603" s="13"/>
    </row>
    <row r="604" spans="2:52" x14ac:dyDescent="0.3">
      <c r="B604" s="11"/>
      <c r="C604" s="34">
        <v>45053.239583333299</v>
      </c>
      <c r="D604" s="11">
        <v>1</v>
      </c>
      <c r="E604" s="8">
        <f t="shared" si="253"/>
        <v>57.5</v>
      </c>
      <c r="F604" s="8">
        <v>1</v>
      </c>
      <c r="G604" s="8">
        <f t="shared" si="254"/>
        <v>57.5</v>
      </c>
      <c r="H604" s="8">
        <v>1</v>
      </c>
      <c r="I604" s="8">
        <f t="shared" si="250"/>
        <v>57.5</v>
      </c>
      <c r="J604" s="11">
        <v>1</v>
      </c>
      <c r="K604" s="8">
        <f t="shared" si="251"/>
        <v>25</v>
      </c>
      <c r="L604" s="8">
        <v>1</v>
      </c>
      <c r="M604" s="8">
        <f t="shared" ref="M604:M620" si="262">MIN(M603+$B$3/4,$L$3)</f>
        <v>25</v>
      </c>
      <c r="N604" s="8">
        <v>1</v>
      </c>
      <c r="O604" s="13">
        <f t="shared" si="257"/>
        <v>25</v>
      </c>
      <c r="P604" s="8">
        <v>1</v>
      </c>
      <c r="Q604" s="8">
        <f t="shared" si="249"/>
        <v>14.4</v>
      </c>
      <c r="R604" s="8">
        <v>1</v>
      </c>
      <c r="S604" s="8">
        <f t="shared" si="258"/>
        <v>14.4</v>
      </c>
      <c r="T604" s="8">
        <v>1</v>
      </c>
      <c r="U604" s="8">
        <f t="shared" si="259"/>
        <v>14.4</v>
      </c>
      <c r="V604" s="11">
        <v>1</v>
      </c>
      <c r="W604" s="8">
        <f t="shared" si="260"/>
        <v>11.1</v>
      </c>
      <c r="X604" s="8">
        <v>1</v>
      </c>
      <c r="Y604" s="8">
        <f t="shared" si="255"/>
        <v>11.1</v>
      </c>
      <c r="Z604" s="8">
        <v>1</v>
      </c>
      <c r="AA604" s="8">
        <f t="shared" si="248"/>
        <v>11.1</v>
      </c>
      <c r="AB604" s="11">
        <v>1</v>
      </c>
      <c r="AC604" s="8">
        <f t="shared" ca="1" si="261"/>
        <v>50.8</v>
      </c>
      <c r="AD604" s="8">
        <v>1</v>
      </c>
      <c r="AE604" s="8">
        <f t="shared" ca="1" si="256"/>
        <v>50.8</v>
      </c>
      <c r="AF604" s="8">
        <v>1</v>
      </c>
      <c r="AG604" s="13">
        <f t="shared" ca="1" si="252"/>
        <v>50.8</v>
      </c>
      <c r="AH604" s="11">
        <v>0</v>
      </c>
      <c r="AI604" s="8"/>
      <c r="AJ604" s="8">
        <v>0</v>
      </c>
      <c r="AK604" s="8"/>
      <c r="AL604" s="8">
        <v>0</v>
      </c>
      <c r="AM604" s="13"/>
      <c r="AN604" s="11">
        <v>0</v>
      </c>
      <c r="AO604" s="8"/>
      <c r="AP604" s="8">
        <v>0</v>
      </c>
      <c r="AQ604" s="8"/>
      <c r="AR604" s="8">
        <v>0</v>
      </c>
      <c r="AS604" s="13"/>
      <c r="AZ604" s="13"/>
    </row>
    <row r="605" spans="2:52" x14ac:dyDescent="0.3">
      <c r="B605" s="11"/>
      <c r="C605" s="34">
        <v>45053.249999999898</v>
      </c>
      <c r="D605" s="11">
        <v>1</v>
      </c>
      <c r="E605" s="8">
        <f t="shared" si="253"/>
        <v>57.5</v>
      </c>
      <c r="F605" s="8">
        <v>1</v>
      </c>
      <c r="G605" s="8">
        <f t="shared" si="254"/>
        <v>57.5</v>
      </c>
      <c r="H605" s="8">
        <v>1</v>
      </c>
      <c r="I605" s="8">
        <f t="shared" si="250"/>
        <v>57.5</v>
      </c>
      <c r="J605" s="11">
        <v>1</v>
      </c>
      <c r="K605" s="8">
        <f t="shared" si="251"/>
        <v>25</v>
      </c>
      <c r="L605" s="8">
        <v>1</v>
      </c>
      <c r="M605" s="8">
        <f t="shared" si="262"/>
        <v>25</v>
      </c>
      <c r="N605" s="8">
        <v>1</v>
      </c>
      <c r="O605" s="13">
        <f t="shared" si="257"/>
        <v>25</v>
      </c>
      <c r="P605" s="8">
        <v>1</v>
      </c>
      <c r="Q605" s="8">
        <f t="shared" si="249"/>
        <v>14.4</v>
      </c>
      <c r="R605" s="8">
        <v>1</v>
      </c>
      <c r="S605" s="8">
        <f t="shared" si="258"/>
        <v>14.4</v>
      </c>
      <c r="T605" s="8">
        <v>1</v>
      </c>
      <c r="U605" s="8">
        <f t="shared" si="259"/>
        <v>14.4</v>
      </c>
      <c r="V605" s="11">
        <v>1</v>
      </c>
      <c r="W605" s="8">
        <f t="shared" si="260"/>
        <v>11.1</v>
      </c>
      <c r="X605" s="8">
        <v>1</v>
      </c>
      <c r="Y605" s="8">
        <f t="shared" si="255"/>
        <v>11.1</v>
      </c>
      <c r="Z605" s="8">
        <v>1</v>
      </c>
      <c r="AA605" s="8">
        <f t="shared" si="248"/>
        <v>11.1</v>
      </c>
      <c r="AB605" s="11">
        <v>1</v>
      </c>
      <c r="AC605" s="8">
        <f t="shared" ca="1" si="261"/>
        <v>50.8</v>
      </c>
      <c r="AD605" s="8">
        <v>1</v>
      </c>
      <c r="AE605" s="8">
        <f t="shared" ca="1" si="256"/>
        <v>50.8</v>
      </c>
      <c r="AF605" s="8">
        <v>1</v>
      </c>
      <c r="AG605" s="13">
        <f t="shared" ca="1" si="252"/>
        <v>50.8</v>
      </c>
      <c r="AH605" s="11">
        <v>0</v>
      </c>
      <c r="AI605" s="8"/>
      <c r="AJ605" s="8">
        <v>0</v>
      </c>
      <c r="AK605" s="8"/>
      <c r="AL605" s="8">
        <v>0</v>
      </c>
      <c r="AM605" s="13"/>
      <c r="AN605" s="11">
        <v>0</v>
      </c>
      <c r="AO605" s="8"/>
      <c r="AP605" s="8">
        <v>0</v>
      </c>
      <c r="AQ605" s="8"/>
      <c r="AR605" s="8">
        <v>0</v>
      </c>
      <c r="AS605" s="13"/>
      <c r="AZ605" s="13"/>
    </row>
    <row r="606" spans="2:52" x14ac:dyDescent="0.3">
      <c r="B606" s="11"/>
      <c r="C606" s="34">
        <v>45053.260416666599</v>
      </c>
      <c r="D606" s="11">
        <v>1</v>
      </c>
      <c r="E606" s="8">
        <f t="shared" si="253"/>
        <v>57.5</v>
      </c>
      <c r="F606" s="8">
        <v>1</v>
      </c>
      <c r="G606" s="8">
        <f t="shared" si="254"/>
        <v>57.5</v>
      </c>
      <c r="H606" s="8">
        <v>1</v>
      </c>
      <c r="I606" s="8">
        <f t="shared" si="250"/>
        <v>57.5</v>
      </c>
      <c r="J606" s="11">
        <v>1</v>
      </c>
      <c r="K606" s="8">
        <f t="shared" si="251"/>
        <v>25</v>
      </c>
      <c r="L606" s="8">
        <v>1</v>
      </c>
      <c r="M606" s="8">
        <f t="shared" si="262"/>
        <v>25</v>
      </c>
      <c r="N606" s="8">
        <v>1</v>
      </c>
      <c r="O606" s="13">
        <f t="shared" si="257"/>
        <v>25</v>
      </c>
      <c r="P606" s="8">
        <v>1</v>
      </c>
      <c r="Q606" s="8">
        <f t="shared" si="249"/>
        <v>14.4</v>
      </c>
      <c r="R606" s="8">
        <v>1</v>
      </c>
      <c r="S606" s="8">
        <f t="shared" si="258"/>
        <v>14.4</v>
      </c>
      <c r="T606" s="8">
        <v>1</v>
      </c>
      <c r="U606" s="8">
        <f t="shared" si="259"/>
        <v>14.4</v>
      </c>
      <c r="V606" s="11">
        <v>1</v>
      </c>
      <c r="W606" s="8">
        <f t="shared" si="260"/>
        <v>11.1</v>
      </c>
      <c r="X606" s="8">
        <v>1</v>
      </c>
      <c r="Y606" s="8">
        <f t="shared" si="255"/>
        <v>11.1</v>
      </c>
      <c r="Z606" s="8">
        <v>1</v>
      </c>
      <c r="AA606" s="8">
        <f t="shared" si="248"/>
        <v>11.1</v>
      </c>
      <c r="AB606" s="11">
        <v>1</v>
      </c>
      <c r="AC606" s="8">
        <f t="shared" ca="1" si="261"/>
        <v>50.8</v>
      </c>
      <c r="AD606" s="8">
        <v>1</v>
      </c>
      <c r="AE606" s="8">
        <f t="shared" ca="1" si="256"/>
        <v>50.8</v>
      </c>
      <c r="AF606" s="8">
        <v>1</v>
      </c>
      <c r="AG606" s="13">
        <f t="shared" ca="1" si="252"/>
        <v>50.8</v>
      </c>
      <c r="AH606" s="11">
        <v>0</v>
      </c>
      <c r="AI606" s="8"/>
      <c r="AJ606" s="8">
        <v>0</v>
      </c>
      <c r="AK606" s="8"/>
      <c r="AL606" s="8">
        <v>0</v>
      </c>
      <c r="AM606" s="13"/>
      <c r="AN606" s="11">
        <v>0</v>
      </c>
      <c r="AO606" s="8"/>
      <c r="AP606" s="8">
        <v>0</v>
      </c>
      <c r="AQ606" s="8"/>
      <c r="AR606" s="8">
        <v>0</v>
      </c>
      <c r="AS606" s="13"/>
      <c r="AZ606" s="13"/>
    </row>
    <row r="607" spans="2:52" x14ac:dyDescent="0.3">
      <c r="B607" s="11"/>
      <c r="C607" s="34">
        <v>45053.270833333299</v>
      </c>
      <c r="D607" s="11">
        <v>1</v>
      </c>
      <c r="E607" s="8">
        <f t="shared" si="253"/>
        <v>57.5</v>
      </c>
      <c r="F607" s="8">
        <v>1</v>
      </c>
      <c r="G607" s="8">
        <f t="shared" si="254"/>
        <v>57.5</v>
      </c>
      <c r="H607" s="8">
        <v>1</v>
      </c>
      <c r="I607" s="8">
        <f t="shared" si="250"/>
        <v>57.5</v>
      </c>
      <c r="J607" s="11">
        <v>1</v>
      </c>
      <c r="K607" s="8">
        <f t="shared" si="251"/>
        <v>25</v>
      </c>
      <c r="L607" s="8">
        <v>1</v>
      </c>
      <c r="M607" s="8">
        <f t="shared" si="262"/>
        <v>25</v>
      </c>
      <c r="N607" s="8">
        <v>1</v>
      </c>
      <c r="O607" s="13">
        <f t="shared" si="257"/>
        <v>25</v>
      </c>
      <c r="P607" s="8">
        <v>1</v>
      </c>
      <c r="Q607" s="8">
        <f t="shared" si="249"/>
        <v>14.4</v>
      </c>
      <c r="R607" s="8">
        <v>1</v>
      </c>
      <c r="S607" s="8">
        <f t="shared" si="258"/>
        <v>14.4</v>
      </c>
      <c r="T607" s="8">
        <v>1</v>
      </c>
      <c r="U607" s="8">
        <f t="shared" si="259"/>
        <v>14.4</v>
      </c>
      <c r="V607" s="11">
        <v>1</v>
      </c>
      <c r="W607" s="8">
        <f t="shared" si="260"/>
        <v>11.1</v>
      </c>
      <c r="X607" s="8">
        <v>1</v>
      </c>
      <c r="Y607" s="8">
        <f t="shared" si="255"/>
        <v>11.1</v>
      </c>
      <c r="Z607" s="8">
        <v>1</v>
      </c>
      <c r="AA607" s="8">
        <f t="shared" si="248"/>
        <v>11.1</v>
      </c>
      <c r="AB607" s="11">
        <v>1</v>
      </c>
      <c r="AC607" s="8">
        <f t="shared" ca="1" si="261"/>
        <v>50.8</v>
      </c>
      <c r="AD607" s="8">
        <v>1</v>
      </c>
      <c r="AE607" s="8">
        <f t="shared" ca="1" si="256"/>
        <v>50.8</v>
      </c>
      <c r="AF607" s="8">
        <v>1</v>
      </c>
      <c r="AG607" s="13">
        <f t="shared" ca="1" si="252"/>
        <v>50.8</v>
      </c>
      <c r="AH607" s="11">
        <v>0</v>
      </c>
      <c r="AI607" s="8"/>
      <c r="AJ607" s="8">
        <v>0</v>
      </c>
      <c r="AK607" s="8"/>
      <c r="AL607" s="8">
        <v>0</v>
      </c>
      <c r="AM607" s="13"/>
      <c r="AN607" s="11">
        <v>0</v>
      </c>
      <c r="AO607" s="8"/>
      <c r="AP607" s="8">
        <v>0</v>
      </c>
      <c r="AQ607" s="8"/>
      <c r="AR607" s="8">
        <v>0</v>
      </c>
      <c r="AS607" s="13"/>
      <c r="AZ607" s="13"/>
    </row>
    <row r="608" spans="2:52" x14ac:dyDescent="0.3">
      <c r="B608" s="11"/>
      <c r="C608" s="34">
        <v>45053.281249999898</v>
      </c>
      <c r="D608" s="11">
        <v>1</v>
      </c>
      <c r="E608" s="8">
        <f t="shared" si="253"/>
        <v>57.5</v>
      </c>
      <c r="F608" s="8">
        <v>1</v>
      </c>
      <c r="G608" s="8">
        <f t="shared" si="254"/>
        <v>57.5</v>
      </c>
      <c r="H608" s="8">
        <v>1</v>
      </c>
      <c r="I608" s="8">
        <f t="shared" si="250"/>
        <v>57.5</v>
      </c>
      <c r="J608" s="11">
        <v>1</v>
      </c>
      <c r="K608" s="8">
        <f t="shared" si="251"/>
        <v>25</v>
      </c>
      <c r="L608" s="8">
        <v>1</v>
      </c>
      <c r="M608" s="8">
        <f t="shared" si="262"/>
        <v>25</v>
      </c>
      <c r="N608" s="8">
        <v>1</v>
      </c>
      <c r="O608" s="13">
        <f t="shared" si="257"/>
        <v>25</v>
      </c>
      <c r="P608" s="8">
        <v>1</v>
      </c>
      <c r="Q608" s="8">
        <f t="shared" si="249"/>
        <v>14.4</v>
      </c>
      <c r="R608" s="8">
        <v>1</v>
      </c>
      <c r="S608" s="8">
        <f t="shared" si="258"/>
        <v>14.4</v>
      </c>
      <c r="T608" s="8">
        <v>1</v>
      </c>
      <c r="U608" s="8">
        <f t="shared" si="259"/>
        <v>14.4</v>
      </c>
      <c r="V608" s="11">
        <v>1</v>
      </c>
      <c r="W608" s="8">
        <f t="shared" si="260"/>
        <v>11.1</v>
      </c>
      <c r="X608" s="8">
        <v>1</v>
      </c>
      <c r="Y608" s="8">
        <f t="shared" si="255"/>
        <v>11.1</v>
      </c>
      <c r="Z608" s="8">
        <v>1</v>
      </c>
      <c r="AA608" s="8">
        <f t="shared" si="248"/>
        <v>11.1</v>
      </c>
      <c r="AB608" s="11">
        <v>1</v>
      </c>
      <c r="AC608" s="8">
        <f t="shared" ca="1" si="261"/>
        <v>50.8</v>
      </c>
      <c r="AD608" s="8">
        <v>1</v>
      </c>
      <c r="AE608" s="8">
        <f t="shared" ca="1" si="256"/>
        <v>50.8</v>
      </c>
      <c r="AF608" s="8">
        <v>1</v>
      </c>
      <c r="AG608" s="13">
        <f t="shared" ca="1" si="252"/>
        <v>50.8</v>
      </c>
      <c r="AH608" s="11">
        <v>0</v>
      </c>
      <c r="AI608" s="8"/>
      <c r="AJ608" s="8">
        <v>0</v>
      </c>
      <c r="AK608" s="8"/>
      <c r="AL608" s="8">
        <v>0</v>
      </c>
      <c r="AM608" s="13"/>
      <c r="AN608" s="11">
        <v>0</v>
      </c>
      <c r="AO608" s="8"/>
      <c r="AP608" s="8">
        <v>0</v>
      </c>
      <c r="AQ608" s="8"/>
      <c r="AR608" s="8">
        <v>0</v>
      </c>
      <c r="AS608" s="13"/>
      <c r="AZ608" s="13"/>
    </row>
    <row r="609" spans="2:52" x14ac:dyDescent="0.3">
      <c r="B609" s="11"/>
      <c r="C609" s="34">
        <v>45053.291666666599</v>
      </c>
      <c r="D609" s="11">
        <v>1</v>
      </c>
      <c r="E609" s="8">
        <f t="shared" si="253"/>
        <v>57.5</v>
      </c>
      <c r="F609" s="8">
        <v>1</v>
      </c>
      <c r="G609" s="8">
        <f t="shared" si="254"/>
        <v>57.5</v>
      </c>
      <c r="H609" s="8">
        <v>1</v>
      </c>
      <c r="I609" s="8">
        <f t="shared" si="250"/>
        <v>57.5</v>
      </c>
      <c r="J609" s="11">
        <v>1</v>
      </c>
      <c r="K609" s="8">
        <f t="shared" si="251"/>
        <v>25</v>
      </c>
      <c r="L609" s="8">
        <v>1</v>
      </c>
      <c r="M609" s="8">
        <f t="shared" si="262"/>
        <v>25</v>
      </c>
      <c r="N609" s="8">
        <v>1</v>
      </c>
      <c r="O609" s="13">
        <f t="shared" si="257"/>
        <v>25</v>
      </c>
      <c r="P609" s="8">
        <v>1</v>
      </c>
      <c r="Q609" s="8">
        <f t="shared" si="249"/>
        <v>14.4</v>
      </c>
      <c r="R609" s="8">
        <v>1</v>
      </c>
      <c r="S609" s="8">
        <f t="shared" si="258"/>
        <v>14.4</v>
      </c>
      <c r="T609" s="8">
        <v>1</v>
      </c>
      <c r="U609" s="8">
        <f t="shared" si="259"/>
        <v>14.4</v>
      </c>
      <c r="V609" s="11">
        <v>1</v>
      </c>
      <c r="W609" s="8">
        <f t="shared" si="260"/>
        <v>11.1</v>
      </c>
      <c r="X609" s="8">
        <v>1</v>
      </c>
      <c r="Y609" s="8">
        <f t="shared" si="255"/>
        <v>11.1</v>
      </c>
      <c r="Z609" s="8">
        <v>1</v>
      </c>
      <c r="AA609" s="8">
        <f t="shared" ref="AA609:AA640" si="263">MIN(AA608+$B$3/4,$X$3)</f>
        <v>11.1</v>
      </c>
      <c r="AB609" s="11">
        <v>1</v>
      </c>
      <c r="AC609" s="8">
        <f t="shared" ca="1" si="261"/>
        <v>50.8</v>
      </c>
      <c r="AD609" s="8">
        <v>1</v>
      </c>
      <c r="AE609" s="8">
        <f t="shared" ca="1" si="256"/>
        <v>50.8</v>
      </c>
      <c r="AF609" s="8">
        <v>1</v>
      </c>
      <c r="AG609" s="13">
        <f t="shared" ca="1" si="252"/>
        <v>50.8</v>
      </c>
      <c r="AH609" s="11">
        <v>0</v>
      </c>
      <c r="AI609" s="8"/>
      <c r="AJ609" s="8">
        <v>0</v>
      </c>
      <c r="AK609" s="8"/>
      <c r="AL609" s="8">
        <v>0</v>
      </c>
      <c r="AM609" s="13"/>
      <c r="AN609" s="11">
        <v>0</v>
      </c>
      <c r="AO609" s="8"/>
      <c r="AP609" s="8">
        <v>0</v>
      </c>
      <c r="AQ609" s="8"/>
      <c r="AR609" s="8">
        <v>0</v>
      </c>
      <c r="AS609" s="13"/>
      <c r="AZ609" s="13"/>
    </row>
    <row r="610" spans="2:52" x14ac:dyDescent="0.3">
      <c r="B610" s="11"/>
      <c r="C610" s="34">
        <v>45053.302083333299</v>
      </c>
      <c r="D610" s="11">
        <v>1</v>
      </c>
      <c r="E610" s="8">
        <f t="shared" si="253"/>
        <v>57.5</v>
      </c>
      <c r="F610" s="8">
        <v>1</v>
      </c>
      <c r="G610" s="8">
        <f t="shared" si="254"/>
        <v>57.5</v>
      </c>
      <c r="H610" s="8">
        <v>1</v>
      </c>
      <c r="I610" s="8">
        <f t="shared" si="250"/>
        <v>57.5</v>
      </c>
      <c r="J610" s="11">
        <v>1</v>
      </c>
      <c r="K610" s="8">
        <f t="shared" si="251"/>
        <v>25</v>
      </c>
      <c r="L610" s="8">
        <v>1</v>
      </c>
      <c r="M610" s="8">
        <f t="shared" si="262"/>
        <v>25</v>
      </c>
      <c r="N610" s="8">
        <v>1</v>
      </c>
      <c r="O610" s="13">
        <f t="shared" si="257"/>
        <v>25</v>
      </c>
      <c r="P610" s="8">
        <v>1</v>
      </c>
      <c r="Q610" s="8">
        <f t="shared" si="249"/>
        <v>14.4</v>
      </c>
      <c r="R610" s="8">
        <v>1</v>
      </c>
      <c r="S610" s="8">
        <f t="shared" si="258"/>
        <v>14.4</v>
      </c>
      <c r="T610" s="8">
        <v>1</v>
      </c>
      <c r="U610" s="8">
        <f t="shared" si="259"/>
        <v>14.4</v>
      </c>
      <c r="V610" s="11">
        <v>1</v>
      </c>
      <c r="W610" s="8">
        <f t="shared" si="260"/>
        <v>11.1</v>
      </c>
      <c r="X610" s="8">
        <v>1</v>
      </c>
      <c r="Y610" s="8">
        <f t="shared" si="255"/>
        <v>11.1</v>
      </c>
      <c r="Z610" s="8">
        <v>1</v>
      </c>
      <c r="AA610" s="8">
        <f t="shared" si="263"/>
        <v>11.1</v>
      </c>
      <c r="AB610" s="11">
        <v>1</v>
      </c>
      <c r="AC610" s="8">
        <f t="shared" ca="1" si="261"/>
        <v>50.8</v>
      </c>
      <c r="AD610" s="8">
        <v>1</v>
      </c>
      <c r="AE610" s="8">
        <f t="shared" ca="1" si="256"/>
        <v>50.8</v>
      </c>
      <c r="AF610" s="8">
        <v>1</v>
      </c>
      <c r="AG610" s="13">
        <f t="shared" ca="1" si="252"/>
        <v>50.8</v>
      </c>
      <c r="AH610" s="11">
        <v>0</v>
      </c>
      <c r="AI610" s="8"/>
      <c r="AJ610" s="8">
        <v>0</v>
      </c>
      <c r="AK610" s="8"/>
      <c r="AL610" s="8">
        <v>0</v>
      </c>
      <c r="AM610" s="13"/>
      <c r="AN610" s="11">
        <v>0</v>
      </c>
      <c r="AO610" s="8"/>
      <c r="AP610" s="8">
        <v>0</v>
      </c>
      <c r="AQ610" s="8"/>
      <c r="AR610" s="8">
        <v>0</v>
      </c>
      <c r="AS610" s="13"/>
      <c r="AZ610" s="13"/>
    </row>
    <row r="611" spans="2:52" x14ac:dyDescent="0.3">
      <c r="B611" s="11"/>
      <c r="C611" s="34">
        <v>45053.312499999898</v>
      </c>
      <c r="D611" s="11">
        <v>1</v>
      </c>
      <c r="E611" s="8">
        <f t="shared" si="253"/>
        <v>57.5</v>
      </c>
      <c r="F611" s="8">
        <v>1</v>
      </c>
      <c r="G611" s="8">
        <f t="shared" si="254"/>
        <v>57.5</v>
      </c>
      <c r="H611" s="8">
        <v>1</v>
      </c>
      <c r="I611" s="8">
        <f t="shared" si="250"/>
        <v>57.5</v>
      </c>
      <c r="J611" s="11">
        <v>1</v>
      </c>
      <c r="K611" s="8">
        <f t="shared" si="251"/>
        <v>25</v>
      </c>
      <c r="L611" s="8">
        <v>1</v>
      </c>
      <c r="M611" s="8">
        <f t="shared" si="262"/>
        <v>25</v>
      </c>
      <c r="N611" s="8">
        <v>1</v>
      </c>
      <c r="O611" s="13">
        <f t="shared" si="257"/>
        <v>25</v>
      </c>
      <c r="P611" s="8">
        <v>1</v>
      </c>
      <c r="Q611" s="8">
        <f t="shared" ref="Q611:Q642" si="264">MIN(Q610+$B$3/4,$R$3)</f>
        <v>14.4</v>
      </c>
      <c r="R611" s="8">
        <v>1</v>
      </c>
      <c r="S611" s="8">
        <f t="shared" si="258"/>
        <v>14.4</v>
      </c>
      <c r="T611" s="8">
        <v>1</v>
      </c>
      <c r="U611" s="8">
        <f t="shared" si="259"/>
        <v>14.4</v>
      </c>
      <c r="V611" s="11">
        <v>1</v>
      </c>
      <c r="W611" s="8">
        <f t="shared" si="260"/>
        <v>11.1</v>
      </c>
      <c r="X611" s="8">
        <v>1</v>
      </c>
      <c r="Y611" s="8">
        <f t="shared" si="255"/>
        <v>11.1</v>
      </c>
      <c r="Z611" s="8">
        <v>1</v>
      </c>
      <c r="AA611" s="8">
        <f t="shared" si="263"/>
        <v>11.1</v>
      </c>
      <c r="AB611" s="11">
        <v>1</v>
      </c>
      <c r="AC611" s="8">
        <f t="shared" ca="1" si="261"/>
        <v>50.8</v>
      </c>
      <c r="AD611" s="8">
        <v>1</v>
      </c>
      <c r="AE611" s="8">
        <f t="shared" ca="1" si="256"/>
        <v>50.8</v>
      </c>
      <c r="AF611" s="8">
        <v>1</v>
      </c>
      <c r="AG611" s="13">
        <f t="shared" ca="1" si="252"/>
        <v>50.8</v>
      </c>
      <c r="AH611" s="11">
        <v>0</v>
      </c>
      <c r="AI611" s="8"/>
      <c r="AJ611" s="8">
        <v>0</v>
      </c>
      <c r="AK611" s="8"/>
      <c r="AL611" s="8">
        <v>0</v>
      </c>
      <c r="AM611" s="13"/>
      <c r="AN611" s="11">
        <v>0</v>
      </c>
      <c r="AO611" s="8"/>
      <c r="AP611" s="8">
        <v>0</v>
      </c>
      <c r="AQ611" s="8"/>
      <c r="AR611" s="8">
        <v>0</v>
      </c>
      <c r="AS611" s="13"/>
      <c r="AZ611" s="13"/>
    </row>
    <row r="612" spans="2:52" x14ac:dyDescent="0.3">
      <c r="B612" s="11"/>
      <c r="C612" s="34">
        <v>45053.322916666599</v>
      </c>
      <c r="D612" s="11">
        <v>1</v>
      </c>
      <c r="E612" s="8">
        <f t="shared" si="253"/>
        <v>57.5</v>
      </c>
      <c r="F612" s="8">
        <v>1</v>
      </c>
      <c r="G612" s="8">
        <f t="shared" si="254"/>
        <v>57.5</v>
      </c>
      <c r="H612" s="8">
        <v>1</v>
      </c>
      <c r="I612" s="8">
        <f t="shared" ref="I612:I643" si="265">MIN(I611+$B$3/4,$F$3)</f>
        <v>57.5</v>
      </c>
      <c r="J612" s="11">
        <v>1</v>
      </c>
      <c r="K612" s="8">
        <f t="shared" ref="K612:K643" si="266">MIN(K611+$B$3/4,$L$3)</f>
        <v>25</v>
      </c>
      <c r="L612" s="8">
        <v>1</v>
      </c>
      <c r="M612" s="8">
        <f t="shared" si="262"/>
        <v>25</v>
      </c>
      <c r="N612" s="8">
        <v>1</v>
      </c>
      <c r="O612" s="13">
        <f t="shared" si="257"/>
        <v>25</v>
      </c>
      <c r="P612" s="8">
        <v>1</v>
      </c>
      <c r="Q612" s="8">
        <f t="shared" si="264"/>
        <v>14.4</v>
      </c>
      <c r="R612" s="8">
        <v>1</v>
      </c>
      <c r="S612" s="8">
        <f t="shared" si="258"/>
        <v>14.4</v>
      </c>
      <c r="T612" s="8">
        <v>1</v>
      </c>
      <c r="U612" s="8">
        <f t="shared" si="259"/>
        <v>14.4</v>
      </c>
      <c r="V612" s="11">
        <v>1</v>
      </c>
      <c r="W612" s="8">
        <f t="shared" si="260"/>
        <v>11.1</v>
      </c>
      <c r="X612" s="8">
        <v>1</v>
      </c>
      <c r="Y612" s="8">
        <f t="shared" si="255"/>
        <v>11.1</v>
      </c>
      <c r="Z612" s="8">
        <v>1</v>
      </c>
      <c r="AA612" s="8">
        <f t="shared" si="263"/>
        <v>11.1</v>
      </c>
      <c r="AB612" s="11">
        <v>1</v>
      </c>
      <c r="AC612" s="8">
        <f t="shared" ca="1" si="261"/>
        <v>50.8</v>
      </c>
      <c r="AD612" s="8">
        <v>1</v>
      </c>
      <c r="AE612" s="8">
        <f t="shared" ca="1" si="256"/>
        <v>50.8</v>
      </c>
      <c r="AF612" s="8">
        <v>1</v>
      </c>
      <c r="AG612" s="13">
        <f t="shared" ref="AG612:AG643" ca="1" si="267">MIN(AG611+$B$3/4,$AD$3)</f>
        <v>50.8</v>
      </c>
      <c r="AH612" s="11">
        <v>0</v>
      </c>
      <c r="AI612" s="8"/>
      <c r="AJ612" s="8">
        <v>0</v>
      </c>
      <c r="AK612" s="8"/>
      <c r="AL612" s="8">
        <v>0</v>
      </c>
      <c r="AM612" s="13"/>
      <c r="AN612" s="11">
        <v>0</v>
      </c>
      <c r="AO612" s="8"/>
      <c r="AP612" s="8">
        <v>0</v>
      </c>
      <c r="AQ612" s="8"/>
      <c r="AR612" s="8">
        <v>0</v>
      </c>
      <c r="AS612" s="13"/>
      <c r="AZ612" s="13"/>
    </row>
    <row r="613" spans="2:52" x14ac:dyDescent="0.3">
      <c r="B613" s="11"/>
      <c r="C613" s="34">
        <v>45053.333333333299</v>
      </c>
      <c r="D613" s="11">
        <v>1</v>
      </c>
      <c r="E613" s="8">
        <f t="shared" si="253"/>
        <v>57.5</v>
      </c>
      <c r="F613" s="8">
        <v>1</v>
      </c>
      <c r="G613" s="8">
        <f t="shared" si="254"/>
        <v>57.5</v>
      </c>
      <c r="H613" s="8">
        <v>1</v>
      </c>
      <c r="I613" s="8">
        <f t="shared" si="265"/>
        <v>57.5</v>
      </c>
      <c r="J613" s="11">
        <v>1</v>
      </c>
      <c r="K613" s="8">
        <f t="shared" si="266"/>
        <v>25</v>
      </c>
      <c r="L613" s="8">
        <v>1</v>
      </c>
      <c r="M613" s="8">
        <f t="shared" si="262"/>
        <v>25</v>
      </c>
      <c r="N613" s="8">
        <v>1</v>
      </c>
      <c r="O613" s="13">
        <f t="shared" si="257"/>
        <v>25</v>
      </c>
      <c r="P613" s="8">
        <v>1</v>
      </c>
      <c r="Q613" s="8">
        <f t="shared" si="264"/>
        <v>14.4</v>
      </c>
      <c r="R613" s="8">
        <v>1</v>
      </c>
      <c r="S613" s="8">
        <f t="shared" si="258"/>
        <v>14.4</v>
      </c>
      <c r="T613" s="8">
        <v>1</v>
      </c>
      <c r="U613" s="8">
        <f t="shared" si="259"/>
        <v>14.4</v>
      </c>
      <c r="V613" s="11">
        <v>1</v>
      </c>
      <c r="W613" s="8">
        <f t="shared" si="260"/>
        <v>11.1</v>
      </c>
      <c r="X613" s="8">
        <v>1</v>
      </c>
      <c r="Y613" s="8">
        <f t="shared" si="255"/>
        <v>11.1</v>
      </c>
      <c r="Z613" s="8">
        <v>1</v>
      </c>
      <c r="AA613" s="8">
        <f t="shared" si="263"/>
        <v>11.1</v>
      </c>
      <c r="AB613" s="11">
        <v>1</v>
      </c>
      <c r="AC613" s="8">
        <f t="shared" ca="1" si="261"/>
        <v>50.8</v>
      </c>
      <c r="AD613" s="8">
        <v>1</v>
      </c>
      <c r="AE613" s="8">
        <f t="shared" ca="1" si="256"/>
        <v>50.8</v>
      </c>
      <c r="AF613" s="8">
        <v>1</v>
      </c>
      <c r="AG613" s="13">
        <f t="shared" ca="1" si="267"/>
        <v>50.8</v>
      </c>
      <c r="AH613" s="11">
        <v>0</v>
      </c>
      <c r="AI613" s="8"/>
      <c r="AJ613" s="8">
        <v>0</v>
      </c>
      <c r="AK613" s="8"/>
      <c r="AL613" s="8">
        <v>0</v>
      </c>
      <c r="AM613" s="13"/>
      <c r="AN613" s="11">
        <v>0</v>
      </c>
      <c r="AO613" s="8"/>
      <c r="AP613" s="8">
        <v>0</v>
      </c>
      <c r="AQ613" s="8"/>
      <c r="AR613" s="8">
        <v>0</v>
      </c>
      <c r="AS613" s="13"/>
      <c r="AZ613" s="13"/>
    </row>
    <row r="614" spans="2:52" x14ac:dyDescent="0.3">
      <c r="B614" s="11"/>
      <c r="C614" s="34">
        <v>45053.343749999898</v>
      </c>
      <c r="D614" s="11">
        <v>1</v>
      </c>
      <c r="E614" s="8">
        <f t="shared" ref="E614:E645" si="268">MIN(E613+$B$3/4,$F$3)</f>
        <v>57.5</v>
      </c>
      <c r="F614" s="8">
        <v>1</v>
      </c>
      <c r="G614" s="8">
        <f t="shared" ref="G614:G632" si="269">MIN(G613+$B$3/4,$F$3)</f>
        <v>57.5</v>
      </c>
      <c r="H614" s="8">
        <v>1</v>
      </c>
      <c r="I614" s="8">
        <f t="shared" si="265"/>
        <v>57.5</v>
      </c>
      <c r="J614" s="11">
        <v>1</v>
      </c>
      <c r="K614" s="8">
        <f t="shared" si="266"/>
        <v>25</v>
      </c>
      <c r="L614" s="8">
        <v>1</v>
      </c>
      <c r="M614" s="8">
        <f t="shared" si="262"/>
        <v>25</v>
      </c>
      <c r="N614" s="8">
        <v>1</v>
      </c>
      <c r="O614" s="13">
        <f t="shared" si="257"/>
        <v>25</v>
      </c>
      <c r="P614" s="8">
        <v>1</v>
      </c>
      <c r="Q614" s="8">
        <f t="shared" si="264"/>
        <v>14.4</v>
      </c>
      <c r="R614" s="8">
        <v>1</v>
      </c>
      <c r="S614" s="8">
        <f t="shared" si="258"/>
        <v>14.4</v>
      </c>
      <c r="T614" s="8">
        <v>1</v>
      </c>
      <c r="U614" s="8">
        <f t="shared" si="259"/>
        <v>14.4</v>
      </c>
      <c r="V614" s="11">
        <v>1</v>
      </c>
      <c r="W614" s="8">
        <f t="shared" si="260"/>
        <v>11.1</v>
      </c>
      <c r="X614" s="8">
        <v>1</v>
      </c>
      <c r="Y614" s="8">
        <f t="shared" si="255"/>
        <v>11.1</v>
      </c>
      <c r="Z614" s="8">
        <v>1</v>
      </c>
      <c r="AA614" s="8">
        <f t="shared" si="263"/>
        <v>11.1</v>
      </c>
      <c r="AB614" s="11">
        <v>1</v>
      </c>
      <c r="AC614" s="8">
        <f t="shared" ca="1" si="261"/>
        <v>50.8</v>
      </c>
      <c r="AD614" s="8">
        <v>1</v>
      </c>
      <c r="AE614" s="8">
        <f t="shared" ca="1" si="256"/>
        <v>50.8</v>
      </c>
      <c r="AF614" s="8">
        <v>1</v>
      </c>
      <c r="AG614" s="13">
        <f t="shared" ca="1" si="267"/>
        <v>50.8</v>
      </c>
      <c r="AH614" s="11">
        <v>0</v>
      </c>
      <c r="AI614" s="8"/>
      <c r="AJ614" s="8">
        <v>0</v>
      </c>
      <c r="AK614" s="8"/>
      <c r="AL614" s="8">
        <v>0</v>
      </c>
      <c r="AM614" s="13"/>
      <c r="AN614" s="11">
        <v>0</v>
      </c>
      <c r="AO614" s="8"/>
      <c r="AP614" s="8">
        <v>0</v>
      </c>
      <c r="AQ614" s="8"/>
      <c r="AR614" s="8">
        <v>0</v>
      </c>
      <c r="AS614" s="13"/>
      <c r="AZ614" s="13"/>
    </row>
    <row r="615" spans="2:52" x14ac:dyDescent="0.3">
      <c r="B615" s="11"/>
      <c r="C615" s="34">
        <v>45053.354166666599</v>
      </c>
      <c r="D615" s="11">
        <v>1</v>
      </c>
      <c r="E615" s="8">
        <f t="shared" si="268"/>
        <v>57.5</v>
      </c>
      <c r="F615" s="8">
        <v>1</v>
      </c>
      <c r="G615" s="8">
        <f t="shared" si="269"/>
        <v>57.5</v>
      </c>
      <c r="H615" s="8">
        <v>1</v>
      </c>
      <c r="I615" s="8">
        <f t="shared" si="265"/>
        <v>57.5</v>
      </c>
      <c r="J615" s="11">
        <v>1</v>
      </c>
      <c r="K615" s="8">
        <f t="shared" si="266"/>
        <v>25</v>
      </c>
      <c r="L615" s="8">
        <v>1</v>
      </c>
      <c r="M615" s="8">
        <f t="shared" si="262"/>
        <v>25</v>
      </c>
      <c r="N615" s="8">
        <v>1</v>
      </c>
      <c r="O615" s="13">
        <f t="shared" si="257"/>
        <v>25</v>
      </c>
      <c r="P615" s="8">
        <v>1</v>
      </c>
      <c r="Q615" s="8">
        <f t="shared" si="264"/>
        <v>14.4</v>
      </c>
      <c r="R615" s="8">
        <v>1</v>
      </c>
      <c r="S615" s="8">
        <f t="shared" si="258"/>
        <v>14.4</v>
      </c>
      <c r="T615" s="8">
        <v>1</v>
      </c>
      <c r="U615" s="8">
        <f t="shared" si="259"/>
        <v>14.4</v>
      </c>
      <c r="V615" s="11">
        <v>1</v>
      </c>
      <c r="W615" s="8">
        <f t="shared" si="260"/>
        <v>11.1</v>
      </c>
      <c r="X615" s="8">
        <v>1</v>
      </c>
      <c r="Y615" s="8">
        <f t="shared" si="255"/>
        <v>11.1</v>
      </c>
      <c r="Z615" s="8">
        <v>1</v>
      </c>
      <c r="AA615" s="8">
        <f t="shared" si="263"/>
        <v>11.1</v>
      </c>
      <c r="AB615" s="11">
        <v>1</v>
      </c>
      <c r="AC615" s="8">
        <f t="shared" ca="1" si="261"/>
        <v>50.8</v>
      </c>
      <c r="AD615" s="8">
        <v>1</v>
      </c>
      <c r="AE615" s="8">
        <f t="shared" ca="1" si="256"/>
        <v>50.8</v>
      </c>
      <c r="AF615" s="8">
        <v>1</v>
      </c>
      <c r="AG615" s="13">
        <f t="shared" ca="1" si="267"/>
        <v>50.8</v>
      </c>
      <c r="AH615" s="11">
        <v>0</v>
      </c>
      <c r="AI615" s="8"/>
      <c r="AJ615" s="8">
        <v>0</v>
      </c>
      <c r="AK615" s="8"/>
      <c r="AL615" s="8">
        <v>0</v>
      </c>
      <c r="AM615" s="13"/>
      <c r="AN615" s="11">
        <v>0</v>
      </c>
      <c r="AO615" s="8"/>
      <c r="AP615" s="8">
        <v>0</v>
      </c>
      <c r="AQ615" s="8"/>
      <c r="AR615" s="8">
        <v>0</v>
      </c>
      <c r="AS615" s="13"/>
      <c r="AZ615" s="13"/>
    </row>
    <row r="616" spans="2:52" x14ac:dyDescent="0.3">
      <c r="B616" s="11"/>
      <c r="C616" s="34">
        <v>45053.364583333198</v>
      </c>
      <c r="D616" s="11">
        <v>1</v>
      </c>
      <c r="E616" s="8">
        <f t="shared" si="268"/>
        <v>57.5</v>
      </c>
      <c r="F616" s="8">
        <v>1</v>
      </c>
      <c r="G616" s="8">
        <f t="shared" si="269"/>
        <v>57.5</v>
      </c>
      <c r="H616" s="8">
        <v>1</v>
      </c>
      <c r="I616" s="8">
        <f t="shared" si="265"/>
        <v>57.5</v>
      </c>
      <c r="J616" s="11">
        <v>1</v>
      </c>
      <c r="K616" s="8">
        <f t="shared" si="266"/>
        <v>25</v>
      </c>
      <c r="L616" s="8">
        <v>1</v>
      </c>
      <c r="M616" s="8">
        <f t="shared" si="262"/>
        <v>25</v>
      </c>
      <c r="N616" s="8">
        <v>1</v>
      </c>
      <c r="O616" s="13">
        <f t="shared" si="257"/>
        <v>25</v>
      </c>
      <c r="P616" s="8">
        <v>1</v>
      </c>
      <c r="Q616" s="8">
        <f t="shared" si="264"/>
        <v>14.4</v>
      </c>
      <c r="R616" s="8">
        <v>1</v>
      </c>
      <c r="S616" s="8">
        <f t="shared" si="258"/>
        <v>14.4</v>
      </c>
      <c r="T616" s="8">
        <v>1</v>
      </c>
      <c r="U616" s="8">
        <f t="shared" si="259"/>
        <v>14.4</v>
      </c>
      <c r="V616" s="11">
        <v>1</v>
      </c>
      <c r="W616" s="8">
        <f t="shared" si="260"/>
        <v>11.1</v>
      </c>
      <c r="X616" s="8">
        <v>1</v>
      </c>
      <c r="Y616" s="8">
        <f t="shared" ref="Y616:Y647" si="270">MIN(Y615+$B$3/4,$X$3)</f>
        <v>11.1</v>
      </c>
      <c r="Z616" s="8">
        <v>1</v>
      </c>
      <c r="AA616" s="8">
        <f t="shared" si="263"/>
        <v>11.1</v>
      </c>
      <c r="AB616" s="11">
        <v>1</v>
      </c>
      <c r="AC616" s="8">
        <f t="shared" ca="1" si="261"/>
        <v>50.8</v>
      </c>
      <c r="AD616" s="8">
        <v>1</v>
      </c>
      <c r="AE616" s="8">
        <f t="shared" ca="1" si="256"/>
        <v>50.8</v>
      </c>
      <c r="AF616" s="8">
        <v>1</v>
      </c>
      <c r="AG616" s="13">
        <f t="shared" ca="1" si="267"/>
        <v>50.8</v>
      </c>
      <c r="AH616" s="11">
        <v>0</v>
      </c>
      <c r="AI616" s="8"/>
      <c r="AJ616" s="8">
        <v>0</v>
      </c>
      <c r="AK616" s="8"/>
      <c r="AL616" s="8">
        <v>0</v>
      </c>
      <c r="AM616" s="13"/>
      <c r="AN616" s="11">
        <v>0</v>
      </c>
      <c r="AO616" s="8"/>
      <c r="AP616" s="8">
        <v>0</v>
      </c>
      <c r="AQ616" s="8"/>
      <c r="AR616" s="8">
        <v>0</v>
      </c>
      <c r="AS616" s="13"/>
      <c r="AZ616" s="13"/>
    </row>
    <row r="617" spans="2:52" x14ac:dyDescent="0.3">
      <c r="B617" s="11"/>
      <c r="C617" s="34">
        <v>45053.374999999898</v>
      </c>
      <c r="D617" s="11">
        <v>1</v>
      </c>
      <c r="E617" s="8">
        <f t="shared" si="268"/>
        <v>57.5</v>
      </c>
      <c r="F617" s="8">
        <v>1</v>
      </c>
      <c r="G617" s="8">
        <f t="shared" si="269"/>
        <v>57.5</v>
      </c>
      <c r="H617" s="8">
        <v>1</v>
      </c>
      <c r="I617" s="8">
        <f t="shared" si="265"/>
        <v>57.5</v>
      </c>
      <c r="J617" s="11">
        <v>1</v>
      </c>
      <c r="K617" s="8">
        <f t="shared" si="266"/>
        <v>25</v>
      </c>
      <c r="L617" s="8">
        <v>1</v>
      </c>
      <c r="M617" s="8">
        <f t="shared" si="262"/>
        <v>25</v>
      </c>
      <c r="N617" s="8">
        <v>1</v>
      </c>
      <c r="O617" s="13">
        <f t="shared" si="257"/>
        <v>25</v>
      </c>
      <c r="P617" s="8">
        <v>1</v>
      </c>
      <c r="Q617" s="8">
        <f t="shared" si="264"/>
        <v>14.4</v>
      </c>
      <c r="R617" s="8">
        <v>1</v>
      </c>
      <c r="S617" s="8">
        <f t="shared" si="258"/>
        <v>14.4</v>
      </c>
      <c r="T617" s="8">
        <v>1</v>
      </c>
      <c r="U617" s="8">
        <f t="shared" si="259"/>
        <v>14.4</v>
      </c>
      <c r="V617" s="11">
        <v>1</v>
      </c>
      <c r="W617" s="8">
        <f t="shared" si="260"/>
        <v>11.1</v>
      </c>
      <c r="X617" s="8">
        <v>1</v>
      </c>
      <c r="Y617" s="8">
        <f t="shared" si="270"/>
        <v>11.1</v>
      </c>
      <c r="Z617" s="8">
        <v>1</v>
      </c>
      <c r="AA617" s="8">
        <f t="shared" si="263"/>
        <v>11.1</v>
      </c>
      <c r="AB617" s="11">
        <v>1</v>
      </c>
      <c r="AC617" s="8">
        <f t="shared" ca="1" si="261"/>
        <v>50.8</v>
      </c>
      <c r="AD617" s="8">
        <v>1</v>
      </c>
      <c r="AE617" s="8">
        <f t="shared" ca="1" si="256"/>
        <v>50.8</v>
      </c>
      <c r="AF617" s="8">
        <v>1</v>
      </c>
      <c r="AG617" s="13">
        <f t="shared" ca="1" si="267"/>
        <v>50.8</v>
      </c>
      <c r="AH617" s="11">
        <v>0</v>
      </c>
      <c r="AI617" s="8"/>
      <c r="AJ617" s="8">
        <v>0</v>
      </c>
      <c r="AK617" s="8"/>
      <c r="AL617" s="8">
        <v>0</v>
      </c>
      <c r="AM617" s="13"/>
      <c r="AN617" s="11">
        <v>0</v>
      </c>
      <c r="AO617" s="8"/>
      <c r="AP617" s="8">
        <v>0</v>
      </c>
      <c r="AQ617" s="8"/>
      <c r="AR617" s="8">
        <v>0</v>
      </c>
      <c r="AS617" s="13"/>
      <c r="AZ617" s="13"/>
    </row>
    <row r="618" spans="2:52" x14ac:dyDescent="0.3">
      <c r="B618" s="11"/>
      <c r="C618" s="34">
        <v>45053.385416666599</v>
      </c>
      <c r="D618" s="11">
        <v>1</v>
      </c>
      <c r="E618" s="8">
        <f t="shared" si="268"/>
        <v>57.5</v>
      </c>
      <c r="F618" s="8">
        <v>1</v>
      </c>
      <c r="G618" s="8">
        <f t="shared" si="269"/>
        <v>57.5</v>
      </c>
      <c r="H618" s="8">
        <v>1</v>
      </c>
      <c r="I618" s="8">
        <f t="shared" si="265"/>
        <v>57.5</v>
      </c>
      <c r="J618" s="11">
        <v>1</v>
      </c>
      <c r="K618" s="8">
        <f t="shared" si="266"/>
        <v>25</v>
      </c>
      <c r="L618" s="8">
        <v>1</v>
      </c>
      <c r="M618" s="8">
        <f t="shared" si="262"/>
        <v>25</v>
      </c>
      <c r="N618" s="8">
        <v>1</v>
      </c>
      <c r="O618" s="13">
        <f t="shared" si="257"/>
        <v>25</v>
      </c>
      <c r="P618" s="8">
        <v>1</v>
      </c>
      <c r="Q618" s="8">
        <f t="shared" si="264"/>
        <v>14.4</v>
      </c>
      <c r="R618" s="8">
        <v>1</v>
      </c>
      <c r="S618" s="8">
        <f t="shared" si="258"/>
        <v>14.4</v>
      </c>
      <c r="T618" s="8">
        <v>1</v>
      </c>
      <c r="U618" s="8">
        <f t="shared" si="259"/>
        <v>14.4</v>
      </c>
      <c r="V618" s="11">
        <v>1</v>
      </c>
      <c r="W618" s="8">
        <f t="shared" si="260"/>
        <v>11.1</v>
      </c>
      <c r="X618" s="8">
        <v>1</v>
      </c>
      <c r="Y618" s="8">
        <f t="shared" si="270"/>
        <v>11.1</v>
      </c>
      <c r="Z618" s="8">
        <v>1</v>
      </c>
      <c r="AA618" s="8">
        <f t="shared" si="263"/>
        <v>11.1</v>
      </c>
      <c r="AB618" s="11">
        <v>1</v>
      </c>
      <c r="AC618" s="8">
        <f t="shared" ca="1" si="261"/>
        <v>50.8</v>
      </c>
      <c r="AD618" s="8">
        <v>1</v>
      </c>
      <c r="AE618" s="8">
        <f t="shared" ca="1" si="256"/>
        <v>50.8</v>
      </c>
      <c r="AF618" s="8">
        <v>1</v>
      </c>
      <c r="AG618" s="13">
        <f t="shared" ca="1" si="267"/>
        <v>50.8</v>
      </c>
      <c r="AH618" s="11">
        <v>0</v>
      </c>
      <c r="AI618" s="8"/>
      <c r="AJ618" s="8">
        <v>0</v>
      </c>
      <c r="AK618" s="8"/>
      <c r="AL618" s="8">
        <v>0</v>
      </c>
      <c r="AM618" s="13"/>
      <c r="AN618" s="11">
        <v>0</v>
      </c>
      <c r="AO618" s="8"/>
      <c r="AP618" s="8">
        <v>0</v>
      </c>
      <c r="AQ618" s="8"/>
      <c r="AR618" s="8">
        <v>0</v>
      </c>
      <c r="AS618" s="13"/>
      <c r="AZ618" s="13"/>
    </row>
    <row r="619" spans="2:52" x14ac:dyDescent="0.3">
      <c r="B619" s="11"/>
      <c r="C619" s="34">
        <v>45053.395833333198</v>
      </c>
      <c r="D619" s="11">
        <v>1</v>
      </c>
      <c r="E619" s="8">
        <f t="shared" si="268"/>
        <v>57.5</v>
      </c>
      <c r="F619" s="8">
        <v>1</v>
      </c>
      <c r="G619" s="8">
        <f t="shared" si="269"/>
        <v>57.5</v>
      </c>
      <c r="H619" s="8">
        <v>1</v>
      </c>
      <c r="I619" s="8">
        <f t="shared" si="265"/>
        <v>57.5</v>
      </c>
      <c r="J619" s="11">
        <v>1</v>
      </c>
      <c r="K619" s="8">
        <f t="shared" si="266"/>
        <v>25</v>
      </c>
      <c r="L619" s="8">
        <v>1</v>
      </c>
      <c r="M619" s="8">
        <f t="shared" si="262"/>
        <v>25</v>
      </c>
      <c r="N619" s="8">
        <v>1</v>
      </c>
      <c r="O619" s="13">
        <f t="shared" si="257"/>
        <v>25</v>
      </c>
      <c r="P619" s="8">
        <v>1</v>
      </c>
      <c r="Q619" s="8">
        <f t="shared" si="264"/>
        <v>14.4</v>
      </c>
      <c r="R619" s="8">
        <v>1</v>
      </c>
      <c r="S619" s="8">
        <f t="shared" si="258"/>
        <v>14.4</v>
      </c>
      <c r="T619" s="8">
        <v>1</v>
      </c>
      <c r="U619" s="8">
        <f t="shared" si="259"/>
        <v>14.4</v>
      </c>
      <c r="V619" s="11">
        <v>1</v>
      </c>
      <c r="W619" s="8">
        <f t="shared" si="260"/>
        <v>11.1</v>
      </c>
      <c r="X619" s="8">
        <v>1</v>
      </c>
      <c r="Y619" s="8">
        <f t="shared" si="270"/>
        <v>11.1</v>
      </c>
      <c r="Z619" s="8">
        <v>1</v>
      </c>
      <c r="AA619" s="8">
        <f t="shared" si="263"/>
        <v>11.1</v>
      </c>
      <c r="AB619" s="11">
        <v>1</v>
      </c>
      <c r="AC619" s="8">
        <f t="shared" ca="1" si="261"/>
        <v>50.8</v>
      </c>
      <c r="AD619" s="8">
        <v>1</v>
      </c>
      <c r="AE619" s="8">
        <f t="shared" ca="1" si="256"/>
        <v>50.8</v>
      </c>
      <c r="AF619" s="8">
        <v>1</v>
      </c>
      <c r="AG619" s="13">
        <f t="shared" ca="1" si="267"/>
        <v>50.8</v>
      </c>
      <c r="AH619" s="11">
        <v>0</v>
      </c>
      <c r="AI619" s="8"/>
      <c r="AJ619" s="8">
        <v>0</v>
      </c>
      <c r="AK619" s="8"/>
      <c r="AL619" s="8">
        <v>0</v>
      </c>
      <c r="AM619" s="13"/>
      <c r="AN619" s="11">
        <v>0</v>
      </c>
      <c r="AO619" s="8"/>
      <c r="AP619" s="8">
        <v>0</v>
      </c>
      <c r="AQ619" s="8"/>
      <c r="AR619" s="8">
        <v>0</v>
      </c>
      <c r="AS619" s="13"/>
      <c r="AZ619" s="13"/>
    </row>
    <row r="620" spans="2:52" x14ac:dyDescent="0.3">
      <c r="B620" s="11"/>
      <c r="C620" s="34">
        <v>45053.406249999898</v>
      </c>
      <c r="D620" s="11">
        <v>1</v>
      </c>
      <c r="E620" s="8">
        <f t="shared" si="268"/>
        <v>57.5</v>
      </c>
      <c r="F620" s="8">
        <v>1</v>
      </c>
      <c r="G620" s="8">
        <f t="shared" si="269"/>
        <v>57.5</v>
      </c>
      <c r="H620" s="8">
        <v>1</v>
      </c>
      <c r="I620" s="8">
        <f t="shared" si="265"/>
        <v>57.5</v>
      </c>
      <c r="J620" s="11">
        <v>1</v>
      </c>
      <c r="K620" s="8">
        <f t="shared" si="266"/>
        <v>25</v>
      </c>
      <c r="L620" s="8">
        <v>1</v>
      </c>
      <c r="M620" s="8">
        <f t="shared" si="262"/>
        <v>25</v>
      </c>
      <c r="N620" s="8">
        <v>1</v>
      </c>
      <c r="O620" s="13">
        <f t="shared" si="257"/>
        <v>25</v>
      </c>
      <c r="P620" s="8">
        <v>1</v>
      </c>
      <c r="Q620" s="8">
        <f t="shared" si="264"/>
        <v>14.4</v>
      </c>
      <c r="R620" s="8">
        <v>1</v>
      </c>
      <c r="S620" s="8">
        <f t="shared" si="258"/>
        <v>14.4</v>
      </c>
      <c r="T620" s="8">
        <v>1</v>
      </c>
      <c r="U620" s="8">
        <f t="shared" si="259"/>
        <v>14.4</v>
      </c>
      <c r="V620" s="11">
        <v>1</v>
      </c>
      <c r="W620" s="8">
        <f t="shared" si="260"/>
        <v>11.1</v>
      </c>
      <c r="X620" s="8">
        <v>1</v>
      </c>
      <c r="Y620" s="8">
        <f t="shared" si="270"/>
        <v>11.1</v>
      </c>
      <c r="Z620" s="8">
        <v>1</v>
      </c>
      <c r="AA620" s="8">
        <f t="shared" si="263"/>
        <v>11.1</v>
      </c>
      <c r="AB620" s="11">
        <v>1</v>
      </c>
      <c r="AC620" s="8">
        <f t="shared" ca="1" si="261"/>
        <v>50.8</v>
      </c>
      <c r="AD620" s="8">
        <v>1</v>
      </c>
      <c r="AE620" s="8">
        <f t="shared" ca="1" si="256"/>
        <v>50.8</v>
      </c>
      <c r="AF620" s="8">
        <v>1</v>
      </c>
      <c r="AG620" s="13">
        <f t="shared" ca="1" si="267"/>
        <v>50.8</v>
      </c>
      <c r="AH620" s="11">
        <v>0</v>
      </c>
      <c r="AI620" s="8"/>
      <c r="AJ620" s="8">
        <v>0</v>
      </c>
      <c r="AK620" s="8"/>
      <c r="AL620" s="8">
        <v>0</v>
      </c>
      <c r="AM620" s="13"/>
      <c r="AN620" s="11">
        <v>0</v>
      </c>
      <c r="AO620" s="8"/>
      <c r="AP620" s="8">
        <v>0</v>
      </c>
      <c r="AQ620" s="8"/>
      <c r="AR620" s="8">
        <v>0</v>
      </c>
      <c r="AS620" s="13"/>
      <c r="AZ620" s="13"/>
    </row>
    <row r="621" spans="2:52" x14ac:dyDescent="0.3">
      <c r="B621" s="11"/>
      <c r="C621" s="34">
        <v>45053.416666666599</v>
      </c>
      <c r="D621" s="11">
        <v>1</v>
      </c>
      <c r="E621" s="8">
        <f t="shared" si="268"/>
        <v>57.5</v>
      </c>
      <c r="F621" s="8">
        <v>1</v>
      </c>
      <c r="G621" s="8">
        <f t="shared" si="269"/>
        <v>57.5</v>
      </c>
      <c r="H621" s="8">
        <v>1</v>
      </c>
      <c r="I621" s="8">
        <f t="shared" si="265"/>
        <v>57.5</v>
      </c>
      <c r="J621" s="11">
        <v>1</v>
      </c>
      <c r="K621" s="8">
        <f t="shared" si="266"/>
        <v>25</v>
      </c>
      <c r="L621" s="8">
        <v>0</v>
      </c>
      <c r="M621" s="8"/>
      <c r="N621" s="8">
        <v>1</v>
      </c>
      <c r="O621" s="13">
        <f t="shared" si="257"/>
        <v>25</v>
      </c>
      <c r="P621" s="8">
        <v>1</v>
      </c>
      <c r="Q621" s="8">
        <f t="shared" si="264"/>
        <v>14.4</v>
      </c>
      <c r="R621" s="8">
        <v>1</v>
      </c>
      <c r="S621" s="8">
        <f t="shared" si="258"/>
        <v>14.4</v>
      </c>
      <c r="T621" s="8">
        <v>1</v>
      </c>
      <c r="U621" s="8">
        <f t="shared" si="259"/>
        <v>14.4</v>
      </c>
      <c r="V621" s="11">
        <v>1</v>
      </c>
      <c r="W621" s="8">
        <f t="shared" si="260"/>
        <v>11.1</v>
      </c>
      <c r="X621" s="8">
        <v>1</v>
      </c>
      <c r="Y621" s="8">
        <f t="shared" si="270"/>
        <v>11.1</v>
      </c>
      <c r="Z621" s="8">
        <v>1</v>
      </c>
      <c r="AA621" s="8">
        <f t="shared" si="263"/>
        <v>11.1</v>
      </c>
      <c r="AB621" s="11">
        <v>1</v>
      </c>
      <c r="AC621" s="8">
        <f t="shared" ca="1" si="261"/>
        <v>50.8</v>
      </c>
      <c r="AD621" s="8">
        <v>1</v>
      </c>
      <c r="AE621" s="8">
        <f t="shared" ca="1" si="256"/>
        <v>50.8</v>
      </c>
      <c r="AF621" s="8">
        <v>1</v>
      </c>
      <c r="AG621" s="13">
        <f t="shared" ca="1" si="267"/>
        <v>50.8</v>
      </c>
      <c r="AH621" s="11">
        <v>0</v>
      </c>
      <c r="AI621" s="8"/>
      <c r="AJ621" s="8">
        <v>0</v>
      </c>
      <c r="AK621" s="8"/>
      <c r="AL621" s="8">
        <v>0</v>
      </c>
      <c r="AM621" s="13"/>
      <c r="AN621" s="11">
        <v>0</v>
      </c>
      <c r="AO621" s="8"/>
      <c r="AP621" s="8">
        <v>0</v>
      </c>
      <c r="AQ621" s="8"/>
      <c r="AR621" s="8">
        <v>0</v>
      </c>
      <c r="AS621" s="13"/>
      <c r="AZ621" s="13"/>
    </row>
    <row r="622" spans="2:52" x14ac:dyDescent="0.3">
      <c r="B622" s="11"/>
      <c r="C622" s="34">
        <v>45053.427083333198</v>
      </c>
      <c r="D622" s="11">
        <v>1</v>
      </c>
      <c r="E622" s="8">
        <f t="shared" si="268"/>
        <v>57.5</v>
      </c>
      <c r="F622" s="8">
        <v>1</v>
      </c>
      <c r="G622" s="8">
        <f t="shared" si="269"/>
        <v>57.5</v>
      </c>
      <c r="H622" s="8">
        <v>1</v>
      </c>
      <c r="I622" s="8">
        <f t="shared" si="265"/>
        <v>57.5</v>
      </c>
      <c r="J622" s="11">
        <v>1</v>
      </c>
      <c r="K622" s="8">
        <f t="shared" si="266"/>
        <v>25</v>
      </c>
      <c r="L622" s="8">
        <v>0</v>
      </c>
      <c r="M622" s="8"/>
      <c r="N622" s="8">
        <v>1</v>
      </c>
      <c r="O622" s="13">
        <f t="shared" si="257"/>
        <v>25</v>
      </c>
      <c r="P622" s="8">
        <v>1</v>
      </c>
      <c r="Q622" s="8">
        <f t="shared" si="264"/>
        <v>14.4</v>
      </c>
      <c r="R622" s="8">
        <v>1</v>
      </c>
      <c r="S622" s="8">
        <f t="shared" si="258"/>
        <v>14.4</v>
      </c>
      <c r="T622" s="8">
        <v>1</v>
      </c>
      <c r="U622" s="8">
        <f t="shared" si="259"/>
        <v>14.4</v>
      </c>
      <c r="V622" s="11">
        <v>1</v>
      </c>
      <c r="W622" s="8">
        <f t="shared" si="260"/>
        <v>11.1</v>
      </c>
      <c r="X622" s="8">
        <v>1</v>
      </c>
      <c r="Y622" s="8">
        <f t="shared" si="270"/>
        <v>11.1</v>
      </c>
      <c r="Z622" s="8">
        <v>1</v>
      </c>
      <c r="AA622" s="8">
        <f t="shared" si="263"/>
        <v>11.1</v>
      </c>
      <c r="AB622" s="11">
        <v>1</v>
      </c>
      <c r="AC622" s="8">
        <f t="shared" ca="1" si="261"/>
        <v>50.8</v>
      </c>
      <c r="AD622" s="8">
        <v>1</v>
      </c>
      <c r="AE622" s="8">
        <f t="shared" ca="1" si="256"/>
        <v>50.8</v>
      </c>
      <c r="AF622" s="8">
        <v>1</v>
      </c>
      <c r="AG622" s="13">
        <f t="shared" ca="1" si="267"/>
        <v>50.8</v>
      </c>
      <c r="AH622" s="11">
        <v>0</v>
      </c>
      <c r="AI622" s="8"/>
      <c r="AJ622" s="8">
        <v>0</v>
      </c>
      <c r="AK622" s="8"/>
      <c r="AL622" s="8">
        <v>0</v>
      </c>
      <c r="AM622" s="13"/>
      <c r="AN622" s="11">
        <v>0</v>
      </c>
      <c r="AO622" s="8"/>
      <c r="AP622" s="8">
        <v>0</v>
      </c>
      <c r="AQ622" s="8"/>
      <c r="AR622" s="8">
        <v>0</v>
      </c>
      <c r="AS622" s="13"/>
      <c r="AZ622" s="13"/>
    </row>
    <row r="623" spans="2:52" x14ac:dyDescent="0.3">
      <c r="B623" s="11"/>
      <c r="C623" s="34">
        <v>45053.437499999898</v>
      </c>
      <c r="D623" s="11">
        <v>1</v>
      </c>
      <c r="E623" s="8">
        <f t="shared" si="268"/>
        <v>57.5</v>
      </c>
      <c r="F623" s="8">
        <v>1</v>
      </c>
      <c r="G623" s="8">
        <f t="shared" si="269"/>
        <v>57.5</v>
      </c>
      <c r="H623" s="8">
        <v>1</v>
      </c>
      <c r="I623" s="8">
        <f t="shared" si="265"/>
        <v>57.5</v>
      </c>
      <c r="J623" s="11">
        <v>1</v>
      </c>
      <c r="K623" s="8">
        <f t="shared" si="266"/>
        <v>25</v>
      </c>
      <c r="L623" s="8">
        <v>0</v>
      </c>
      <c r="M623" s="8"/>
      <c r="N623" s="8">
        <v>1</v>
      </c>
      <c r="O623" s="13">
        <f t="shared" si="257"/>
        <v>25</v>
      </c>
      <c r="P623" s="8">
        <v>1</v>
      </c>
      <c r="Q623" s="8">
        <f t="shared" si="264"/>
        <v>14.4</v>
      </c>
      <c r="R623" s="8">
        <v>1</v>
      </c>
      <c r="S623" s="8">
        <f t="shared" si="258"/>
        <v>14.4</v>
      </c>
      <c r="T623" s="8">
        <v>1</v>
      </c>
      <c r="U623" s="8">
        <f t="shared" si="259"/>
        <v>14.4</v>
      </c>
      <c r="V623" s="11">
        <v>1</v>
      </c>
      <c r="W623" s="8">
        <f t="shared" si="260"/>
        <v>11.1</v>
      </c>
      <c r="X623" s="8">
        <v>1</v>
      </c>
      <c r="Y623" s="8">
        <f t="shared" si="270"/>
        <v>11.1</v>
      </c>
      <c r="Z623" s="8">
        <v>1</v>
      </c>
      <c r="AA623" s="8">
        <f t="shared" si="263"/>
        <v>11.1</v>
      </c>
      <c r="AB623" s="11">
        <v>1</v>
      </c>
      <c r="AC623" s="8">
        <f t="shared" ca="1" si="261"/>
        <v>50.8</v>
      </c>
      <c r="AD623" s="8">
        <v>1</v>
      </c>
      <c r="AE623" s="8">
        <f t="shared" ref="AE623:AE654" ca="1" si="271">MIN(AE622+$B$3/4,$AD$3)</f>
        <v>50.8</v>
      </c>
      <c r="AF623" s="8">
        <v>1</v>
      </c>
      <c r="AG623" s="13">
        <f t="shared" ca="1" si="267"/>
        <v>50.8</v>
      </c>
      <c r="AH623" s="11">
        <v>0</v>
      </c>
      <c r="AI623" s="8"/>
      <c r="AJ623" s="8">
        <v>0</v>
      </c>
      <c r="AK623" s="8"/>
      <c r="AL623" s="8">
        <v>0</v>
      </c>
      <c r="AM623" s="13"/>
      <c r="AN623" s="11">
        <v>0</v>
      </c>
      <c r="AO623" s="8"/>
      <c r="AP623" s="8">
        <v>0</v>
      </c>
      <c r="AQ623" s="8"/>
      <c r="AR623" s="8">
        <v>0</v>
      </c>
      <c r="AS623" s="13"/>
      <c r="AZ623" s="13"/>
    </row>
    <row r="624" spans="2:52" x14ac:dyDescent="0.3">
      <c r="B624" s="11"/>
      <c r="C624" s="34">
        <v>45053.447916666599</v>
      </c>
      <c r="D624" s="11">
        <v>1</v>
      </c>
      <c r="E624" s="8">
        <f t="shared" si="268"/>
        <v>57.5</v>
      </c>
      <c r="F624" s="8">
        <v>1</v>
      </c>
      <c r="G624" s="8">
        <f t="shared" si="269"/>
        <v>57.5</v>
      </c>
      <c r="H624" s="8">
        <v>1</v>
      </c>
      <c r="I624" s="8">
        <f t="shared" si="265"/>
        <v>57.5</v>
      </c>
      <c r="J624" s="11">
        <v>1</v>
      </c>
      <c r="K624" s="8">
        <f t="shared" si="266"/>
        <v>25</v>
      </c>
      <c r="L624" s="8">
        <v>0</v>
      </c>
      <c r="M624" s="8"/>
      <c r="N624" s="8">
        <v>1</v>
      </c>
      <c r="O624" s="13">
        <f t="shared" si="257"/>
        <v>25</v>
      </c>
      <c r="P624" s="8">
        <v>1</v>
      </c>
      <c r="Q624" s="8">
        <f t="shared" si="264"/>
        <v>14.4</v>
      </c>
      <c r="R624" s="8">
        <v>1</v>
      </c>
      <c r="S624" s="8">
        <f t="shared" si="258"/>
        <v>14.4</v>
      </c>
      <c r="T624" s="8">
        <v>1</v>
      </c>
      <c r="U624" s="8">
        <f t="shared" si="259"/>
        <v>14.4</v>
      </c>
      <c r="V624" s="11">
        <v>1</v>
      </c>
      <c r="W624" s="8">
        <f t="shared" si="260"/>
        <v>11.1</v>
      </c>
      <c r="X624" s="8">
        <v>1</v>
      </c>
      <c r="Y624" s="8">
        <f t="shared" si="270"/>
        <v>11.1</v>
      </c>
      <c r="Z624" s="8">
        <v>1</v>
      </c>
      <c r="AA624" s="8">
        <f t="shared" si="263"/>
        <v>11.1</v>
      </c>
      <c r="AB624" s="11">
        <v>1</v>
      </c>
      <c r="AC624" s="8">
        <f t="shared" ca="1" si="261"/>
        <v>50.8</v>
      </c>
      <c r="AD624" s="8">
        <v>1</v>
      </c>
      <c r="AE624" s="8">
        <f t="shared" ca="1" si="271"/>
        <v>50.8</v>
      </c>
      <c r="AF624" s="8">
        <v>1</v>
      </c>
      <c r="AG624" s="13">
        <f t="shared" ca="1" si="267"/>
        <v>50.8</v>
      </c>
      <c r="AH624" s="11">
        <v>0</v>
      </c>
      <c r="AI624" s="8"/>
      <c r="AJ624" s="8">
        <v>0</v>
      </c>
      <c r="AK624" s="8"/>
      <c r="AL624" s="8">
        <v>0</v>
      </c>
      <c r="AM624" s="13"/>
      <c r="AN624" s="11">
        <v>0</v>
      </c>
      <c r="AO624" s="8"/>
      <c r="AP624" s="8">
        <v>0</v>
      </c>
      <c r="AQ624" s="8"/>
      <c r="AR624" s="8">
        <v>0</v>
      </c>
      <c r="AS624" s="13"/>
      <c r="AZ624" s="13"/>
    </row>
    <row r="625" spans="2:52" x14ac:dyDescent="0.3">
      <c r="B625" s="11"/>
      <c r="C625" s="34">
        <v>45053.458333333198</v>
      </c>
      <c r="D625" s="11">
        <v>1</v>
      </c>
      <c r="E625" s="8">
        <f t="shared" si="268"/>
        <v>57.5</v>
      </c>
      <c r="F625" s="8">
        <v>1</v>
      </c>
      <c r="G625" s="8">
        <f t="shared" si="269"/>
        <v>57.5</v>
      </c>
      <c r="H625" s="8">
        <v>1</v>
      </c>
      <c r="I625" s="8">
        <f t="shared" si="265"/>
        <v>57.5</v>
      </c>
      <c r="J625" s="11">
        <v>1</v>
      </c>
      <c r="K625" s="8">
        <f t="shared" si="266"/>
        <v>25</v>
      </c>
      <c r="L625" s="8">
        <v>0</v>
      </c>
      <c r="M625" s="8"/>
      <c r="N625" s="8">
        <v>1</v>
      </c>
      <c r="O625" s="13">
        <f t="shared" si="257"/>
        <v>25</v>
      </c>
      <c r="P625" s="8">
        <v>1</v>
      </c>
      <c r="Q625" s="8">
        <f t="shared" si="264"/>
        <v>14.4</v>
      </c>
      <c r="R625" s="8">
        <v>1</v>
      </c>
      <c r="S625" s="8">
        <f t="shared" si="258"/>
        <v>14.4</v>
      </c>
      <c r="T625" s="8">
        <v>1</v>
      </c>
      <c r="U625" s="8">
        <f t="shared" si="259"/>
        <v>14.4</v>
      </c>
      <c r="V625" s="11">
        <v>1</v>
      </c>
      <c r="W625" s="8">
        <f t="shared" si="260"/>
        <v>11.1</v>
      </c>
      <c r="X625" s="8">
        <v>1</v>
      </c>
      <c r="Y625" s="8">
        <f t="shared" si="270"/>
        <v>11.1</v>
      </c>
      <c r="Z625" s="8">
        <v>1</v>
      </c>
      <c r="AA625" s="8">
        <f t="shared" si="263"/>
        <v>11.1</v>
      </c>
      <c r="AB625" s="11">
        <v>1</v>
      </c>
      <c r="AC625" s="8">
        <f t="shared" ca="1" si="261"/>
        <v>50.8</v>
      </c>
      <c r="AD625" s="8">
        <v>1</v>
      </c>
      <c r="AE625" s="8">
        <f t="shared" ca="1" si="271"/>
        <v>50.8</v>
      </c>
      <c r="AF625" s="8">
        <v>1</v>
      </c>
      <c r="AG625" s="13">
        <f t="shared" ca="1" si="267"/>
        <v>50.8</v>
      </c>
      <c r="AH625" s="11">
        <v>0</v>
      </c>
      <c r="AI625" s="8"/>
      <c r="AJ625" s="8">
        <v>0</v>
      </c>
      <c r="AK625" s="8"/>
      <c r="AL625" s="8">
        <v>0</v>
      </c>
      <c r="AM625" s="13"/>
      <c r="AN625" s="11">
        <v>0</v>
      </c>
      <c r="AO625" s="8"/>
      <c r="AP625" s="8">
        <v>0</v>
      </c>
      <c r="AQ625" s="8"/>
      <c r="AR625" s="8">
        <v>0</v>
      </c>
      <c r="AS625" s="13"/>
      <c r="AZ625" s="13"/>
    </row>
    <row r="626" spans="2:52" x14ac:dyDescent="0.3">
      <c r="B626" s="11"/>
      <c r="C626" s="34">
        <v>45053.468749999898</v>
      </c>
      <c r="D626" s="11">
        <v>1</v>
      </c>
      <c r="E626" s="8">
        <f t="shared" si="268"/>
        <v>57.5</v>
      </c>
      <c r="F626" s="8">
        <v>1</v>
      </c>
      <c r="G626" s="8">
        <f t="shared" si="269"/>
        <v>57.5</v>
      </c>
      <c r="H626" s="8">
        <v>1</v>
      </c>
      <c r="I626" s="8">
        <f t="shared" si="265"/>
        <v>57.5</v>
      </c>
      <c r="J626" s="11">
        <v>1</v>
      </c>
      <c r="K626" s="8">
        <f t="shared" si="266"/>
        <v>25</v>
      </c>
      <c r="L626" s="8">
        <v>0</v>
      </c>
      <c r="M626" s="8"/>
      <c r="N626" s="8">
        <v>1</v>
      </c>
      <c r="O626" s="13">
        <f t="shared" si="257"/>
        <v>25</v>
      </c>
      <c r="P626" s="8">
        <v>1</v>
      </c>
      <c r="Q626" s="8">
        <f t="shared" si="264"/>
        <v>14.4</v>
      </c>
      <c r="R626" s="8">
        <v>1</v>
      </c>
      <c r="S626" s="8">
        <f t="shared" si="258"/>
        <v>14.4</v>
      </c>
      <c r="T626" s="8">
        <v>1</v>
      </c>
      <c r="U626" s="8">
        <f t="shared" si="259"/>
        <v>14.4</v>
      </c>
      <c r="V626" s="11">
        <v>1</v>
      </c>
      <c r="W626" s="8">
        <f t="shared" si="260"/>
        <v>11.1</v>
      </c>
      <c r="X626" s="8">
        <v>1</v>
      </c>
      <c r="Y626" s="8">
        <f t="shared" si="270"/>
        <v>11.1</v>
      </c>
      <c r="Z626" s="8">
        <v>1</v>
      </c>
      <c r="AA626" s="8">
        <f t="shared" si="263"/>
        <v>11.1</v>
      </c>
      <c r="AB626" s="11">
        <v>1</v>
      </c>
      <c r="AC626" s="8">
        <f t="shared" ca="1" si="261"/>
        <v>50.8</v>
      </c>
      <c r="AD626" s="8">
        <v>1</v>
      </c>
      <c r="AE626" s="8">
        <f t="shared" ca="1" si="271"/>
        <v>50.8</v>
      </c>
      <c r="AF626" s="8">
        <v>1</v>
      </c>
      <c r="AG626" s="13">
        <f t="shared" ca="1" si="267"/>
        <v>50.8</v>
      </c>
      <c r="AH626" s="11">
        <v>0</v>
      </c>
      <c r="AI626" s="8"/>
      <c r="AJ626" s="8">
        <v>0</v>
      </c>
      <c r="AK626" s="8"/>
      <c r="AL626" s="8">
        <v>0</v>
      </c>
      <c r="AM626" s="13"/>
      <c r="AN626" s="11">
        <v>0</v>
      </c>
      <c r="AO626" s="8"/>
      <c r="AP626" s="8">
        <v>0</v>
      </c>
      <c r="AQ626" s="8"/>
      <c r="AR626" s="8">
        <v>0</v>
      </c>
      <c r="AS626" s="13"/>
      <c r="AZ626" s="13"/>
    </row>
    <row r="627" spans="2:52" x14ac:dyDescent="0.3">
      <c r="B627" s="11"/>
      <c r="C627" s="34">
        <v>45053.479166666599</v>
      </c>
      <c r="D627" s="11">
        <v>1</v>
      </c>
      <c r="E627" s="8">
        <f t="shared" si="268"/>
        <v>57.5</v>
      </c>
      <c r="F627" s="8">
        <v>1</v>
      </c>
      <c r="G627" s="8">
        <f t="shared" si="269"/>
        <v>57.5</v>
      </c>
      <c r="H627" s="8">
        <v>1</v>
      </c>
      <c r="I627" s="8">
        <f t="shared" si="265"/>
        <v>57.5</v>
      </c>
      <c r="J627" s="11">
        <v>1</v>
      </c>
      <c r="K627" s="8">
        <f t="shared" si="266"/>
        <v>25</v>
      </c>
      <c r="L627" s="8">
        <v>1</v>
      </c>
      <c r="M627" s="8">
        <f>MAX(M620-'2. Activiteiten en verbruik'!H7,0)</f>
        <v>25</v>
      </c>
      <c r="N627" s="8">
        <v>1</v>
      </c>
      <c r="O627" s="13">
        <f t="shared" si="257"/>
        <v>25</v>
      </c>
      <c r="P627" s="8">
        <v>1</v>
      </c>
      <c r="Q627" s="8">
        <f t="shared" si="264"/>
        <v>14.4</v>
      </c>
      <c r="R627" s="8">
        <v>1</v>
      </c>
      <c r="S627" s="8">
        <f t="shared" si="258"/>
        <v>14.4</v>
      </c>
      <c r="T627" s="8">
        <v>1</v>
      </c>
      <c r="U627" s="8">
        <f t="shared" si="259"/>
        <v>14.4</v>
      </c>
      <c r="V627" s="11">
        <v>1</v>
      </c>
      <c r="W627" s="8">
        <f t="shared" si="260"/>
        <v>11.1</v>
      </c>
      <c r="X627" s="8">
        <v>1</v>
      </c>
      <c r="Y627" s="8">
        <f t="shared" si="270"/>
        <v>11.1</v>
      </c>
      <c r="Z627" s="8">
        <v>1</v>
      </c>
      <c r="AA627" s="8">
        <f t="shared" si="263"/>
        <v>11.1</v>
      </c>
      <c r="AB627" s="11">
        <v>1</v>
      </c>
      <c r="AC627" s="8">
        <f t="shared" ca="1" si="261"/>
        <v>50.8</v>
      </c>
      <c r="AD627" s="8">
        <v>1</v>
      </c>
      <c r="AE627" s="8">
        <f t="shared" ca="1" si="271"/>
        <v>50.8</v>
      </c>
      <c r="AF627" s="8">
        <v>1</v>
      </c>
      <c r="AG627" s="13">
        <f t="shared" ca="1" si="267"/>
        <v>50.8</v>
      </c>
      <c r="AH627" s="11">
        <v>0</v>
      </c>
      <c r="AI627" s="8"/>
      <c r="AJ627" s="8">
        <v>0</v>
      </c>
      <c r="AK627" s="8"/>
      <c r="AL627" s="8">
        <v>0</v>
      </c>
      <c r="AM627" s="13"/>
      <c r="AN627" s="11">
        <v>0</v>
      </c>
      <c r="AO627" s="8"/>
      <c r="AP627" s="8">
        <v>0</v>
      </c>
      <c r="AQ627" s="8"/>
      <c r="AR627" s="8">
        <v>0</v>
      </c>
      <c r="AS627" s="13"/>
      <c r="AZ627" s="13"/>
    </row>
    <row r="628" spans="2:52" x14ac:dyDescent="0.3">
      <c r="B628" s="11"/>
      <c r="C628" s="34">
        <v>45053.489583333198</v>
      </c>
      <c r="D628" s="11">
        <v>1</v>
      </c>
      <c r="E628" s="8">
        <f t="shared" si="268"/>
        <v>57.5</v>
      </c>
      <c r="F628" s="8">
        <v>1</v>
      </c>
      <c r="G628" s="8">
        <f t="shared" si="269"/>
        <v>57.5</v>
      </c>
      <c r="H628" s="8">
        <v>1</v>
      </c>
      <c r="I628" s="8">
        <f t="shared" si="265"/>
        <v>57.5</v>
      </c>
      <c r="J628" s="11">
        <v>1</v>
      </c>
      <c r="K628" s="8">
        <f t="shared" si="266"/>
        <v>25</v>
      </c>
      <c r="L628" s="8">
        <v>1</v>
      </c>
      <c r="M628" s="8">
        <f t="shared" ref="M628:M659" si="272">MIN(M627+$B$3/4,$L$3)</f>
        <v>25</v>
      </c>
      <c r="N628" s="8">
        <v>1</v>
      </c>
      <c r="O628" s="13">
        <f t="shared" ref="O628:O644" si="273">MIN(O627+$B$3/4,$L$3)</f>
        <v>25</v>
      </c>
      <c r="P628" s="8">
        <v>1</v>
      </c>
      <c r="Q628" s="8">
        <f t="shared" si="264"/>
        <v>14.4</v>
      </c>
      <c r="R628" s="8">
        <v>1</v>
      </c>
      <c r="S628" s="8">
        <f t="shared" si="258"/>
        <v>14.4</v>
      </c>
      <c r="T628" s="8">
        <v>1</v>
      </c>
      <c r="U628" s="8">
        <f t="shared" si="259"/>
        <v>14.4</v>
      </c>
      <c r="V628" s="11">
        <v>1</v>
      </c>
      <c r="W628" s="8">
        <f t="shared" si="260"/>
        <v>11.1</v>
      </c>
      <c r="X628" s="8">
        <v>1</v>
      </c>
      <c r="Y628" s="8">
        <f t="shared" si="270"/>
        <v>11.1</v>
      </c>
      <c r="Z628" s="8">
        <v>1</v>
      </c>
      <c r="AA628" s="8">
        <f t="shared" si="263"/>
        <v>11.1</v>
      </c>
      <c r="AB628" s="11">
        <v>1</v>
      </c>
      <c r="AC628" s="8">
        <f t="shared" ca="1" si="261"/>
        <v>50.8</v>
      </c>
      <c r="AD628" s="8">
        <v>1</v>
      </c>
      <c r="AE628" s="8">
        <f t="shared" ca="1" si="271"/>
        <v>50.8</v>
      </c>
      <c r="AF628" s="8">
        <v>1</v>
      </c>
      <c r="AG628" s="13">
        <f t="shared" ca="1" si="267"/>
        <v>50.8</v>
      </c>
      <c r="AH628" s="11">
        <v>0</v>
      </c>
      <c r="AI628" s="8"/>
      <c r="AJ628" s="8">
        <v>0</v>
      </c>
      <c r="AK628" s="8"/>
      <c r="AL628" s="8">
        <v>0</v>
      </c>
      <c r="AM628" s="13"/>
      <c r="AN628" s="11">
        <v>0</v>
      </c>
      <c r="AO628" s="8"/>
      <c r="AP628" s="8">
        <v>0</v>
      </c>
      <c r="AQ628" s="8"/>
      <c r="AR628" s="8">
        <v>0</v>
      </c>
      <c r="AS628" s="13"/>
      <c r="AZ628" s="13"/>
    </row>
    <row r="629" spans="2:52" x14ac:dyDescent="0.3">
      <c r="B629" s="11"/>
      <c r="C629" s="34">
        <v>45053.499999999898</v>
      </c>
      <c r="D629" s="11">
        <v>1</v>
      </c>
      <c r="E629" s="8">
        <f t="shared" si="268"/>
        <v>57.5</v>
      </c>
      <c r="F629" s="8">
        <v>1</v>
      </c>
      <c r="G629" s="8">
        <f t="shared" si="269"/>
        <v>57.5</v>
      </c>
      <c r="H629" s="8">
        <v>1</v>
      </c>
      <c r="I629" s="8">
        <f t="shared" si="265"/>
        <v>57.5</v>
      </c>
      <c r="J629" s="11">
        <v>1</v>
      </c>
      <c r="K629" s="8">
        <f t="shared" si="266"/>
        <v>25</v>
      </c>
      <c r="L629" s="8">
        <v>1</v>
      </c>
      <c r="M629" s="8">
        <f t="shared" si="272"/>
        <v>25</v>
      </c>
      <c r="N629" s="8">
        <v>1</v>
      </c>
      <c r="O629" s="13">
        <f t="shared" si="273"/>
        <v>25</v>
      </c>
      <c r="P629" s="8">
        <v>1</v>
      </c>
      <c r="Q629" s="8">
        <f t="shared" si="264"/>
        <v>14.4</v>
      </c>
      <c r="R629" s="8">
        <v>1</v>
      </c>
      <c r="S629" s="8">
        <f t="shared" si="258"/>
        <v>14.4</v>
      </c>
      <c r="T629" s="8">
        <v>1</v>
      </c>
      <c r="U629" s="8">
        <f t="shared" si="259"/>
        <v>14.4</v>
      </c>
      <c r="V629" s="11">
        <v>1</v>
      </c>
      <c r="W629" s="8">
        <f t="shared" si="260"/>
        <v>11.1</v>
      </c>
      <c r="X629" s="8">
        <v>1</v>
      </c>
      <c r="Y629" s="8">
        <f t="shared" si="270"/>
        <v>11.1</v>
      </c>
      <c r="Z629" s="8">
        <v>1</v>
      </c>
      <c r="AA629" s="8">
        <f t="shared" si="263"/>
        <v>11.1</v>
      </c>
      <c r="AB629" s="11">
        <v>1</v>
      </c>
      <c r="AC629" s="8">
        <f t="shared" ca="1" si="261"/>
        <v>50.8</v>
      </c>
      <c r="AD629" s="8">
        <v>1</v>
      </c>
      <c r="AE629" s="8">
        <f t="shared" ca="1" si="271"/>
        <v>50.8</v>
      </c>
      <c r="AF629" s="8">
        <v>1</v>
      </c>
      <c r="AG629" s="13">
        <f t="shared" ca="1" si="267"/>
        <v>50.8</v>
      </c>
      <c r="AH629" s="11">
        <v>0</v>
      </c>
      <c r="AI629" s="8"/>
      <c r="AJ629" s="8">
        <v>0</v>
      </c>
      <c r="AK629" s="8"/>
      <c r="AL629" s="8">
        <v>0</v>
      </c>
      <c r="AM629" s="13"/>
      <c r="AN629" s="11">
        <v>0</v>
      </c>
      <c r="AO629" s="8"/>
      <c r="AP629" s="8">
        <v>0</v>
      </c>
      <c r="AQ629" s="8"/>
      <c r="AR629" s="8">
        <v>0</v>
      </c>
      <c r="AS629" s="13"/>
      <c r="AZ629" s="13"/>
    </row>
    <row r="630" spans="2:52" x14ac:dyDescent="0.3">
      <c r="B630" s="11"/>
      <c r="C630" s="34">
        <v>45053.510416666497</v>
      </c>
      <c r="D630" s="11">
        <v>1</v>
      </c>
      <c r="E630" s="8">
        <f t="shared" si="268"/>
        <v>57.5</v>
      </c>
      <c r="F630" s="8">
        <v>1</v>
      </c>
      <c r="G630" s="8">
        <f t="shared" si="269"/>
        <v>57.5</v>
      </c>
      <c r="H630" s="8">
        <v>1</v>
      </c>
      <c r="I630" s="8">
        <f t="shared" si="265"/>
        <v>57.5</v>
      </c>
      <c r="J630" s="11">
        <v>1</v>
      </c>
      <c r="K630" s="8">
        <f t="shared" si="266"/>
        <v>25</v>
      </c>
      <c r="L630" s="8">
        <v>1</v>
      </c>
      <c r="M630" s="8">
        <f t="shared" si="272"/>
        <v>25</v>
      </c>
      <c r="N630" s="8">
        <v>1</v>
      </c>
      <c r="O630" s="13">
        <f t="shared" si="273"/>
        <v>25</v>
      </c>
      <c r="P630" s="8">
        <v>1</v>
      </c>
      <c r="Q630" s="8">
        <f t="shared" si="264"/>
        <v>14.4</v>
      </c>
      <c r="R630" s="8">
        <v>1</v>
      </c>
      <c r="S630" s="8">
        <f t="shared" si="258"/>
        <v>14.4</v>
      </c>
      <c r="T630" s="8">
        <v>1</v>
      </c>
      <c r="U630" s="8">
        <f t="shared" si="259"/>
        <v>14.4</v>
      </c>
      <c r="V630" s="11">
        <v>1</v>
      </c>
      <c r="W630" s="8">
        <f t="shared" si="260"/>
        <v>11.1</v>
      </c>
      <c r="X630" s="8">
        <v>1</v>
      </c>
      <c r="Y630" s="8">
        <f t="shared" si="270"/>
        <v>11.1</v>
      </c>
      <c r="Z630" s="8">
        <v>1</v>
      </c>
      <c r="AA630" s="8">
        <f t="shared" si="263"/>
        <v>11.1</v>
      </c>
      <c r="AB630" s="11">
        <v>1</v>
      </c>
      <c r="AC630" s="8">
        <f t="shared" ca="1" si="261"/>
        <v>50.8</v>
      </c>
      <c r="AD630" s="8">
        <v>1</v>
      </c>
      <c r="AE630" s="8">
        <f t="shared" ca="1" si="271"/>
        <v>50.8</v>
      </c>
      <c r="AF630" s="8">
        <v>1</v>
      </c>
      <c r="AG630" s="13">
        <f t="shared" ca="1" si="267"/>
        <v>50.8</v>
      </c>
      <c r="AH630" s="11">
        <v>0</v>
      </c>
      <c r="AI630" s="8"/>
      <c r="AJ630" s="8">
        <v>0</v>
      </c>
      <c r="AK630" s="8"/>
      <c r="AL630" s="8">
        <v>0</v>
      </c>
      <c r="AM630" s="13"/>
      <c r="AN630" s="11">
        <v>0</v>
      </c>
      <c r="AO630" s="8"/>
      <c r="AP630" s="8">
        <v>0</v>
      </c>
      <c r="AQ630" s="8"/>
      <c r="AR630" s="8">
        <v>0</v>
      </c>
      <c r="AS630" s="13"/>
      <c r="AZ630" s="13"/>
    </row>
    <row r="631" spans="2:52" x14ac:dyDescent="0.3">
      <c r="B631" s="11"/>
      <c r="C631" s="34">
        <v>45053.520833333198</v>
      </c>
      <c r="D631" s="11">
        <v>1</v>
      </c>
      <c r="E631" s="8">
        <f t="shared" si="268"/>
        <v>57.5</v>
      </c>
      <c r="F631" s="8">
        <v>1</v>
      </c>
      <c r="G631" s="8">
        <f t="shared" si="269"/>
        <v>57.5</v>
      </c>
      <c r="H631" s="8">
        <v>1</v>
      </c>
      <c r="I631" s="8">
        <f t="shared" si="265"/>
        <v>57.5</v>
      </c>
      <c r="J631" s="11">
        <v>1</v>
      </c>
      <c r="K631" s="8">
        <f t="shared" si="266"/>
        <v>25</v>
      </c>
      <c r="L631" s="8">
        <v>1</v>
      </c>
      <c r="M631" s="8">
        <f t="shared" si="272"/>
        <v>25</v>
      </c>
      <c r="N631" s="8">
        <v>1</v>
      </c>
      <c r="O631" s="13">
        <f t="shared" si="273"/>
        <v>25</v>
      </c>
      <c r="P631" s="8">
        <v>1</v>
      </c>
      <c r="Q631" s="8">
        <f t="shared" si="264"/>
        <v>14.4</v>
      </c>
      <c r="R631" s="8">
        <v>0</v>
      </c>
      <c r="S631" s="8"/>
      <c r="T631" s="8">
        <v>1</v>
      </c>
      <c r="U631" s="8">
        <f t="shared" ref="U631:U662" si="274">MIN(U630+$B$3/4,$R$3)</f>
        <v>14.4</v>
      </c>
      <c r="V631" s="11">
        <v>1</v>
      </c>
      <c r="W631" s="8">
        <f t="shared" ref="W631:W662" si="275">MIN(W630+$B$3/4,$X$3)</f>
        <v>11.1</v>
      </c>
      <c r="X631" s="8">
        <v>1</v>
      </c>
      <c r="Y631" s="8">
        <f t="shared" si="270"/>
        <v>11.1</v>
      </c>
      <c r="Z631" s="8">
        <v>1</v>
      </c>
      <c r="AA631" s="8">
        <f t="shared" si="263"/>
        <v>11.1</v>
      </c>
      <c r="AB631" s="11">
        <v>1</v>
      </c>
      <c r="AC631" s="8">
        <f t="shared" ca="1" si="261"/>
        <v>50.8</v>
      </c>
      <c r="AD631" s="8">
        <v>1</v>
      </c>
      <c r="AE631" s="8">
        <f t="shared" ca="1" si="271"/>
        <v>50.8</v>
      </c>
      <c r="AF631" s="8">
        <v>1</v>
      </c>
      <c r="AG631" s="13">
        <f t="shared" ca="1" si="267"/>
        <v>50.8</v>
      </c>
      <c r="AH631" s="11">
        <v>0</v>
      </c>
      <c r="AI631" s="8"/>
      <c r="AJ631" s="8">
        <v>0</v>
      </c>
      <c r="AK631" s="8"/>
      <c r="AL631" s="8">
        <v>0</v>
      </c>
      <c r="AM631" s="13"/>
      <c r="AN631" s="11">
        <v>0</v>
      </c>
      <c r="AO631" s="8"/>
      <c r="AP631" s="8">
        <v>0</v>
      </c>
      <c r="AQ631" s="8"/>
      <c r="AR631" s="8">
        <v>0</v>
      </c>
      <c r="AS631" s="13"/>
      <c r="AZ631" s="13"/>
    </row>
    <row r="632" spans="2:52" x14ac:dyDescent="0.3">
      <c r="B632" s="11"/>
      <c r="C632" s="34">
        <v>45053.531249999898</v>
      </c>
      <c r="D632" s="11">
        <v>1</v>
      </c>
      <c r="E632" s="8">
        <f t="shared" si="268"/>
        <v>57.5</v>
      </c>
      <c r="F632" s="8">
        <v>1</v>
      </c>
      <c r="G632" s="8">
        <f t="shared" si="269"/>
        <v>57.5</v>
      </c>
      <c r="H632" s="8">
        <v>1</v>
      </c>
      <c r="I632" s="8">
        <f t="shared" si="265"/>
        <v>57.5</v>
      </c>
      <c r="J632" s="11">
        <v>1</v>
      </c>
      <c r="K632" s="8">
        <f t="shared" si="266"/>
        <v>25</v>
      </c>
      <c r="L632" s="8">
        <v>1</v>
      </c>
      <c r="M632" s="8">
        <f t="shared" si="272"/>
        <v>25</v>
      </c>
      <c r="N632" s="8">
        <v>1</v>
      </c>
      <c r="O632" s="13">
        <f t="shared" si="273"/>
        <v>25</v>
      </c>
      <c r="P632" s="8">
        <v>1</v>
      </c>
      <c r="Q632" s="8">
        <f t="shared" si="264"/>
        <v>14.4</v>
      </c>
      <c r="R632" s="8">
        <v>0</v>
      </c>
      <c r="S632" s="8"/>
      <c r="T632" s="8">
        <v>1</v>
      </c>
      <c r="U632" s="8">
        <f t="shared" si="274"/>
        <v>14.4</v>
      </c>
      <c r="V632" s="11">
        <v>1</v>
      </c>
      <c r="W632" s="8">
        <f t="shared" si="275"/>
        <v>11.1</v>
      </c>
      <c r="X632" s="8">
        <v>1</v>
      </c>
      <c r="Y632" s="8">
        <f t="shared" si="270"/>
        <v>11.1</v>
      </c>
      <c r="Z632" s="8">
        <v>1</v>
      </c>
      <c r="AA632" s="8">
        <f t="shared" si="263"/>
        <v>11.1</v>
      </c>
      <c r="AB632" s="11">
        <v>1</v>
      </c>
      <c r="AC632" s="8">
        <f t="shared" ref="AC632:AC663" ca="1" si="276">MIN(AC631+$B$3/4,$AD$3)</f>
        <v>50.8</v>
      </c>
      <c r="AD632" s="8">
        <v>1</v>
      </c>
      <c r="AE632" s="8">
        <f t="shared" ca="1" si="271"/>
        <v>50.8</v>
      </c>
      <c r="AF632" s="8">
        <v>1</v>
      </c>
      <c r="AG632" s="13">
        <f t="shared" ca="1" si="267"/>
        <v>50.8</v>
      </c>
      <c r="AH632" s="11">
        <v>0</v>
      </c>
      <c r="AI632" s="8"/>
      <c r="AJ632" s="8">
        <v>0</v>
      </c>
      <c r="AK632" s="8"/>
      <c r="AL632" s="8">
        <v>0</v>
      </c>
      <c r="AM632" s="13"/>
      <c r="AN632" s="11">
        <v>0</v>
      </c>
      <c r="AO632" s="8"/>
      <c r="AP632" s="8">
        <v>0</v>
      </c>
      <c r="AQ632" s="8"/>
      <c r="AR632" s="8">
        <v>0</v>
      </c>
      <c r="AS632" s="13"/>
      <c r="AZ632" s="13"/>
    </row>
    <row r="633" spans="2:52" x14ac:dyDescent="0.3">
      <c r="B633" s="11"/>
      <c r="C633" s="34">
        <v>45053.541666666497</v>
      </c>
      <c r="D633" s="11">
        <v>1</v>
      </c>
      <c r="E633" s="8">
        <f t="shared" si="268"/>
        <v>57.5</v>
      </c>
      <c r="F633" s="8">
        <v>0</v>
      </c>
      <c r="G633" s="8"/>
      <c r="H633" s="8">
        <v>1</v>
      </c>
      <c r="I633" s="8">
        <f t="shared" si="265"/>
        <v>57.5</v>
      </c>
      <c r="J633" s="11">
        <v>1</v>
      </c>
      <c r="K633" s="8">
        <f t="shared" si="266"/>
        <v>25</v>
      </c>
      <c r="L633" s="8">
        <v>1</v>
      </c>
      <c r="M633" s="8">
        <f t="shared" si="272"/>
        <v>25</v>
      </c>
      <c r="N633" s="8">
        <v>1</v>
      </c>
      <c r="O633" s="13">
        <f t="shared" si="273"/>
        <v>25</v>
      </c>
      <c r="P633" s="8">
        <v>1</v>
      </c>
      <c r="Q633" s="8">
        <f t="shared" si="264"/>
        <v>14.4</v>
      </c>
      <c r="R633" s="8">
        <v>0</v>
      </c>
      <c r="S633" s="8"/>
      <c r="T633" s="8">
        <v>1</v>
      </c>
      <c r="U633" s="8">
        <f t="shared" si="274"/>
        <v>14.4</v>
      </c>
      <c r="V633" s="11">
        <v>1</v>
      </c>
      <c r="W633" s="8">
        <f t="shared" si="275"/>
        <v>11.1</v>
      </c>
      <c r="X633" s="8">
        <v>1</v>
      </c>
      <c r="Y633" s="8">
        <f t="shared" si="270"/>
        <v>11.1</v>
      </c>
      <c r="Z633" s="8">
        <v>1</v>
      </c>
      <c r="AA633" s="8">
        <f t="shared" si="263"/>
        <v>11.1</v>
      </c>
      <c r="AB633" s="11">
        <v>1</v>
      </c>
      <c r="AC633" s="8">
        <f t="shared" ca="1" si="276"/>
        <v>50.8</v>
      </c>
      <c r="AD633" s="8">
        <v>1</v>
      </c>
      <c r="AE633" s="8">
        <f t="shared" ca="1" si="271"/>
        <v>50.8</v>
      </c>
      <c r="AF633" s="8">
        <v>1</v>
      </c>
      <c r="AG633" s="13">
        <f t="shared" ca="1" si="267"/>
        <v>50.8</v>
      </c>
      <c r="AH633" s="11">
        <v>0</v>
      </c>
      <c r="AI633" s="8"/>
      <c r="AJ633" s="8">
        <v>0</v>
      </c>
      <c r="AK633" s="8"/>
      <c r="AL633" s="8">
        <v>0</v>
      </c>
      <c r="AM633" s="13"/>
      <c r="AN633" s="11">
        <v>0</v>
      </c>
      <c r="AO633" s="8"/>
      <c r="AP633" s="8">
        <v>0</v>
      </c>
      <c r="AQ633" s="8"/>
      <c r="AR633" s="8">
        <v>0</v>
      </c>
      <c r="AS633" s="13"/>
      <c r="AZ633" s="13"/>
    </row>
    <row r="634" spans="2:52" x14ac:dyDescent="0.3">
      <c r="B634" s="11"/>
      <c r="C634" s="34">
        <v>45053.552083333198</v>
      </c>
      <c r="D634" s="11">
        <v>1</v>
      </c>
      <c r="E634" s="8">
        <f t="shared" si="268"/>
        <v>57.5</v>
      </c>
      <c r="F634" s="8">
        <v>0</v>
      </c>
      <c r="G634" s="8"/>
      <c r="H634" s="8">
        <v>1</v>
      </c>
      <c r="I634" s="8">
        <f t="shared" si="265"/>
        <v>57.5</v>
      </c>
      <c r="J634" s="11">
        <v>1</v>
      </c>
      <c r="K634" s="8">
        <f t="shared" si="266"/>
        <v>25</v>
      </c>
      <c r="L634" s="8">
        <v>1</v>
      </c>
      <c r="M634" s="8">
        <f t="shared" si="272"/>
        <v>25</v>
      </c>
      <c r="N634" s="8">
        <v>1</v>
      </c>
      <c r="O634" s="13">
        <f t="shared" si="273"/>
        <v>25</v>
      </c>
      <c r="P634" s="8">
        <v>1</v>
      </c>
      <c r="Q634" s="8">
        <f t="shared" si="264"/>
        <v>14.4</v>
      </c>
      <c r="R634" s="8">
        <v>0</v>
      </c>
      <c r="S634" s="8"/>
      <c r="T634" s="8">
        <v>1</v>
      </c>
      <c r="U634" s="8">
        <f t="shared" si="274"/>
        <v>14.4</v>
      </c>
      <c r="V634" s="11">
        <v>1</v>
      </c>
      <c r="W634" s="8">
        <f t="shared" si="275"/>
        <v>11.1</v>
      </c>
      <c r="X634" s="8">
        <v>1</v>
      </c>
      <c r="Y634" s="8">
        <f t="shared" si="270"/>
        <v>11.1</v>
      </c>
      <c r="Z634" s="8">
        <v>1</v>
      </c>
      <c r="AA634" s="8">
        <f t="shared" si="263"/>
        <v>11.1</v>
      </c>
      <c r="AB634" s="11">
        <v>1</v>
      </c>
      <c r="AC634" s="8">
        <f t="shared" ca="1" si="276"/>
        <v>50.8</v>
      </c>
      <c r="AD634" s="8">
        <v>1</v>
      </c>
      <c r="AE634" s="8">
        <f t="shared" ca="1" si="271"/>
        <v>50.8</v>
      </c>
      <c r="AF634" s="8">
        <v>1</v>
      </c>
      <c r="AG634" s="13">
        <f t="shared" ca="1" si="267"/>
        <v>50.8</v>
      </c>
      <c r="AH634" s="11">
        <v>0</v>
      </c>
      <c r="AI634" s="8"/>
      <c r="AJ634" s="8">
        <v>0</v>
      </c>
      <c r="AK634" s="8"/>
      <c r="AL634" s="8">
        <v>0</v>
      </c>
      <c r="AM634" s="13"/>
      <c r="AN634" s="11">
        <v>0</v>
      </c>
      <c r="AO634" s="8"/>
      <c r="AP634" s="8">
        <v>0</v>
      </c>
      <c r="AQ634" s="8"/>
      <c r="AR634" s="8">
        <v>0</v>
      </c>
      <c r="AS634" s="13"/>
      <c r="AZ634" s="13"/>
    </row>
    <row r="635" spans="2:52" x14ac:dyDescent="0.3">
      <c r="B635" s="11"/>
      <c r="C635" s="34">
        <v>45053.562499999898</v>
      </c>
      <c r="D635" s="11">
        <v>1</v>
      </c>
      <c r="E635" s="8">
        <f t="shared" si="268"/>
        <v>57.5</v>
      </c>
      <c r="F635" s="8">
        <v>0</v>
      </c>
      <c r="G635" s="8"/>
      <c r="H635" s="8">
        <v>1</v>
      </c>
      <c r="I635" s="8">
        <f t="shared" si="265"/>
        <v>57.5</v>
      </c>
      <c r="J635" s="11">
        <v>1</v>
      </c>
      <c r="K635" s="8">
        <f t="shared" si="266"/>
        <v>25</v>
      </c>
      <c r="L635" s="8">
        <v>1</v>
      </c>
      <c r="M635" s="8">
        <f t="shared" si="272"/>
        <v>25</v>
      </c>
      <c r="N635" s="8">
        <v>1</v>
      </c>
      <c r="O635" s="13">
        <f t="shared" si="273"/>
        <v>25</v>
      </c>
      <c r="P635" s="8">
        <v>1</v>
      </c>
      <c r="Q635" s="8">
        <f t="shared" si="264"/>
        <v>14.4</v>
      </c>
      <c r="R635" s="8">
        <v>0</v>
      </c>
      <c r="S635" s="8"/>
      <c r="T635" s="8">
        <v>1</v>
      </c>
      <c r="U635" s="8">
        <f t="shared" si="274"/>
        <v>14.4</v>
      </c>
      <c r="V635" s="11">
        <v>1</v>
      </c>
      <c r="W635" s="8">
        <f t="shared" si="275"/>
        <v>11.1</v>
      </c>
      <c r="X635" s="8">
        <v>1</v>
      </c>
      <c r="Y635" s="8">
        <f t="shared" si="270"/>
        <v>11.1</v>
      </c>
      <c r="Z635" s="8">
        <v>1</v>
      </c>
      <c r="AA635" s="8">
        <f t="shared" si="263"/>
        <v>11.1</v>
      </c>
      <c r="AB635" s="11">
        <v>1</v>
      </c>
      <c r="AC635" s="8">
        <f t="shared" ca="1" si="276"/>
        <v>50.8</v>
      </c>
      <c r="AD635" s="8">
        <v>1</v>
      </c>
      <c r="AE635" s="8">
        <f t="shared" ca="1" si="271"/>
        <v>50.8</v>
      </c>
      <c r="AF635" s="8">
        <v>1</v>
      </c>
      <c r="AG635" s="13">
        <f t="shared" ca="1" si="267"/>
        <v>50.8</v>
      </c>
      <c r="AH635" s="11">
        <v>0</v>
      </c>
      <c r="AI635" s="8"/>
      <c r="AJ635" s="8">
        <v>0</v>
      </c>
      <c r="AK635" s="8"/>
      <c r="AL635" s="8">
        <v>0</v>
      </c>
      <c r="AM635" s="13"/>
      <c r="AN635" s="11">
        <v>0</v>
      </c>
      <c r="AO635" s="8"/>
      <c r="AP635" s="8">
        <v>0</v>
      </c>
      <c r="AQ635" s="8"/>
      <c r="AR635" s="8">
        <v>0</v>
      </c>
      <c r="AS635" s="13"/>
      <c r="AZ635" s="13"/>
    </row>
    <row r="636" spans="2:52" x14ac:dyDescent="0.3">
      <c r="B636" s="11"/>
      <c r="C636" s="34">
        <v>45053.572916666497</v>
      </c>
      <c r="D636" s="11">
        <v>1</v>
      </c>
      <c r="E636" s="8">
        <f t="shared" si="268"/>
        <v>57.5</v>
      </c>
      <c r="F636" s="8">
        <v>0</v>
      </c>
      <c r="G636" s="8"/>
      <c r="H636" s="8">
        <v>1</v>
      </c>
      <c r="I636" s="8">
        <f t="shared" si="265"/>
        <v>57.5</v>
      </c>
      <c r="J636" s="11">
        <v>1</v>
      </c>
      <c r="K636" s="8">
        <f t="shared" si="266"/>
        <v>25</v>
      </c>
      <c r="L636" s="8">
        <v>1</v>
      </c>
      <c r="M636" s="8">
        <f t="shared" si="272"/>
        <v>25</v>
      </c>
      <c r="N636" s="8">
        <v>1</v>
      </c>
      <c r="O636" s="13">
        <f t="shared" si="273"/>
        <v>25</v>
      </c>
      <c r="P636" s="8">
        <v>1</v>
      </c>
      <c r="Q636" s="8">
        <f t="shared" si="264"/>
        <v>14.4</v>
      </c>
      <c r="R636" s="8">
        <v>0</v>
      </c>
      <c r="S636" s="8"/>
      <c r="T636" s="8">
        <v>1</v>
      </c>
      <c r="U636" s="8">
        <f t="shared" si="274"/>
        <v>14.4</v>
      </c>
      <c r="V636" s="11">
        <v>1</v>
      </c>
      <c r="W636" s="8">
        <f t="shared" si="275"/>
        <v>11.1</v>
      </c>
      <c r="X636" s="8">
        <v>1</v>
      </c>
      <c r="Y636" s="8">
        <f t="shared" si="270"/>
        <v>11.1</v>
      </c>
      <c r="Z636" s="8">
        <v>1</v>
      </c>
      <c r="AA636" s="8">
        <f t="shared" si="263"/>
        <v>11.1</v>
      </c>
      <c r="AB636" s="11">
        <v>1</v>
      </c>
      <c r="AC636" s="8">
        <f t="shared" ca="1" si="276"/>
        <v>50.8</v>
      </c>
      <c r="AD636" s="8">
        <v>1</v>
      </c>
      <c r="AE636" s="8">
        <f t="shared" ca="1" si="271"/>
        <v>50.8</v>
      </c>
      <c r="AF636" s="8">
        <v>1</v>
      </c>
      <c r="AG636" s="13">
        <f t="shared" ca="1" si="267"/>
        <v>50.8</v>
      </c>
      <c r="AH636" s="11">
        <v>0</v>
      </c>
      <c r="AI636" s="8"/>
      <c r="AJ636" s="8">
        <v>0</v>
      </c>
      <c r="AK636" s="8"/>
      <c r="AL636" s="8">
        <v>0</v>
      </c>
      <c r="AM636" s="13"/>
      <c r="AN636" s="11">
        <v>0</v>
      </c>
      <c r="AO636" s="8"/>
      <c r="AP636" s="8">
        <v>0</v>
      </c>
      <c r="AQ636" s="8"/>
      <c r="AR636" s="8">
        <v>0</v>
      </c>
      <c r="AS636" s="13"/>
      <c r="AZ636" s="13"/>
    </row>
    <row r="637" spans="2:52" x14ac:dyDescent="0.3">
      <c r="B637" s="11"/>
      <c r="C637" s="34">
        <v>45053.583333333198</v>
      </c>
      <c r="D637" s="11">
        <v>1</v>
      </c>
      <c r="E637" s="8">
        <f t="shared" si="268"/>
        <v>57.5</v>
      </c>
      <c r="F637" s="8">
        <v>0</v>
      </c>
      <c r="G637" s="8"/>
      <c r="H637" s="8">
        <v>1</v>
      </c>
      <c r="I637" s="8">
        <f t="shared" si="265"/>
        <v>57.5</v>
      </c>
      <c r="J637" s="11">
        <v>1</v>
      </c>
      <c r="K637" s="8">
        <f t="shared" si="266"/>
        <v>25</v>
      </c>
      <c r="L637" s="8">
        <v>1</v>
      </c>
      <c r="M637" s="8">
        <f t="shared" si="272"/>
        <v>25</v>
      </c>
      <c r="N637" s="8">
        <v>1</v>
      </c>
      <c r="O637" s="13">
        <f t="shared" si="273"/>
        <v>25</v>
      </c>
      <c r="P637" s="8">
        <v>1</v>
      </c>
      <c r="Q637" s="8">
        <f t="shared" si="264"/>
        <v>14.4</v>
      </c>
      <c r="R637" s="8">
        <v>0</v>
      </c>
      <c r="S637" s="8"/>
      <c r="T637" s="8">
        <v>1</v>
      </c>
      <c r="U637" s="8">
        <f t="shared" si="274"/>
        <v>14.4</v>
      </c>
      <c r="V637" s="11">
        <v>1</v>
      </c>
      <c r="W637" s="8">
        <f t="shared" si="275"/>
        <v>11.1</v>
      </c>
      <c r="X637" s="8">
        <v>1</v>
      </c>
      <c r="Y637" s="8">
        <f t="shared" si="270"/>
        <v>11.1</v>
      </c>
      <c r="Z637" s="8">
        <v>1</v>
      </c>
      <c r="AA637" s="8">
        <f t="shared" si="263"/>
        <v>11.1</v>
      </c>
      <c r="AB637" s="11">
        <v>1</v>
      </c>
      <c r="AC637" s="8">
        <f t="shared" ca="1" si="276"/>
        <v>50.8</v>
      </c>
      <c r="AD637" s="8">
        <v>1</v>
      </c>
      <c r="AE637" s="8">
        <f t="shared" ca="1" si="271"/>
        <v>50.8</v>
      </c>
      <c r="AF637" s="8">
        <v>1</v>
      </c>
      <c r="AG637" s="13">
        <f t="shared" ca="1" si="267"/>
        <v>50.8</v>
      </c>
      <c r="AH637" s="11">
        <v>0</v>
      </c>
      <c r="AI637" s="8"/>
      <c r="AJ637" s="8">
        <v>0</v>
      </c>
      <c r="AK637" s="8"/>
      <c r="AL637" s="8">
        <v>0</v>
      </c>
      <c r="AM637" s="13"/>
      <c r="AN637" s="11">
        <v>0</v>
      </c>
      <c r="AO637" s="8"/>
      <c r="AP637" s="8">
        <v>0</v>
      </c>
      <c r="AQ637" s="8"/>
      <c r="AR637" s="8">
        <v>0</v>
      </c>
      <c r="AS637" s="13"/>
      <c r="AZ637" s="13"/>
    </row>
    <row r="638" spans="2:52" x14ac:dyDescent="0.3">
      <c r="B638" s="11"/>
      <c r="C638" s="34">
        <v>45053.593749999898</v>
      </c>
      <c r="D638" s="11">
        <v>1</v>
      </c>
      <c r="E638" s="8">
        <f t="shared" si="268"/>
        <v>57.5</v>
      </c>
      <c r="F638" s="8">
        <v>0</v>
      </c>
      <c r="G638" s="8"/>
      <c r="H638" s="8">
        <v>1</v>
      </c>
      <c r="I638" s="8">
        <f t="shared" si="265"/>
        <v>57.5</v>
      </c>
      <c r="J638" s="11">
        <v>1</v>
      </c>
      <c r="K638" s="8">
        <f t="shared" si="266"/>
        <v>25</v>
      </c>
      <c r="L638" s="8">
        <v>1</v>
      </c>
      <c r="M638" s="8">
        <f t="shared" si="272"/>
        <v>25</v>
      </c>
      <c r="N638" s="8">
        <v>1</v>
      </c>
      <c r="O638" s="13">
        <f t="shared" si="273"/>
        <v>25</v>
      </c>
      <c r="P638" s="8">
        <v>1</v>
      </c>
      <c r="Q638" s="8">
        <f t="shared" si="264"/>
        <v>14.4</v>
      </c>
      <c r="R638" s="8">
        <v>0</v>
      </c>
      <c r="S638" s="8"/>
      <c r="T638" s="8">
        <v>1</v>
      </c>
      <c r="U638" s="8">
        <f t="shared" si="274"/>
        <v>14.4</v>
      </c>
      <c r="V638" s="11">
        <v>1</v>
      </c>
      <c r="W638" s="8">
        <f t="shared" si="275"/>
        <v>11.1</v>
      </c>
      <c r="X638" s="8">
        <v>1</v>
      </c>
      <c r="Y638" s="8">
        <f t="shared" si="270"/>
        <v>11.1</v>
      </c>
      <c r="Z638" s="8">
        <v>1</v>
      </c>
      <c r="AA638" s="8">
        <f t="shared" si="263"/>
        <v>11.1</v>
      </c>
      <c r="AB638" s="11">
        <v>1</v>
      </c>
      <c r="AC638" s="8">
        <f t="shared" ca="1" si="276"/>
        <v>50.8</v>
      </c>
      <c r="AD638" s="8">
        <v>1</v>
      </c>
      <c r="AE638" s="8">
        <f t="shared" ca="1" si="271"/>
        <v>50.8</v>
      </c>
      <c r="AF638" s="8">
        <v>1</v>
      </c>
      <c r="AG638" s="13">
        <f t="shared" ca="1" si="267"/>
        <v>50.8</v>
      </c>
      <c r="AH638" s="11">
        <v>0</v>
      </c>
      <c r="AI638" s="8"/>
      <c r="AJ638" s="8">
        <v>0</v>
      </c>
      <c r="AK638" s="8"/>
      <c r="AL638" s="8">
        <v>0</v>
      </c>
      <c r="AM638" s="13"/>
      <c r="AN638" s="11">
        <v>0</v>
      </c>
      <c r="AO638" s="8"/>
      <c r="AP638" s="8">
        <v>0</v>
      </c>
      <c r="AQ638" s="8"/>
      <c r="AR638" s="8">
        <v>0</v>
      </c>
      <c r="AS638" s="13"/>
      <c r="AZ638" s="13"/>
    </row>
    <row r="639" spans="2:52" x14ac:dyDescent="0.3">
      <c r="B639" s="11"/>
      <c r="C639" s="34">
        <v>45053.604166666497</v>
      </c>
      <c r="D639" s="11">
        <v>1</v>
      </c>
      <c r="E639" s="8">
        <f t="shared" si="268"/>
        <v>57.5</v>
      </c>
      <c r="F639" s="8">
        <v>0</v>
      </c>
      <c r="G639" s="8"/>
      <c r="H639" s="8">
        <v>1</v>
      </c>
      <c r="I639" s="8">
        <f t="shared" si="265"/>
        <v>57.5</v>
      </c>
      <c r="J639" s="11">
        <v>1</v>
      </c>
      <c r="K639" s="8">
        <f t="shared" si="266"/>
        <v>25</v>
      </c>
      <c r="L639" s="8">
        <v>1</v>
      </c>
      <c r="M639" s="8">
        <f t="shared" si="272"/>
        <v>25</v>
      </c>
      <c r="N639" s="8">
        <v>1</v>
      </c>
      <c r="O639" s="13">
        <f t="shared" si="273"/>
        <v>25</v>
      </c>
      <c r="P639" s="8">
        <v>1</v>
      </c>
      <c r="Q639" s="8">
        <f t="shared" si="264"/>
        <v>14.4</v>
      </c>
      <c r="R639" s="8">
        <v>0</v>
      </c>
      <c r="S639" s="8"/>
      <c r="T639" s="8">
        <v>1</v>
      </c>
      <c r="U639" s="8">
        <f t="shared" si="274"/>
        <v>14.4</v>
      </c>
      <c r="V639" s="11">
        <v>1</v>
      </c>
      <c r="W639" s="8">
        <f t="shared" si="275"/>
        <v>11.1</v>
      </c>
      <c r="X639" s="8">
        <v>1</v>
      </c>
      <c r="Y639" s="8">
        <f t="shared" si="270"/>
        <v>11.1</v>
      </c>
      <c r="Z639" s="8">
        <v>1</v>
      </c>
      <c r="AA639" s="8">
        <f t="shared" si="263"/>
        <v>11.1</v>
      </c>
      <c r="AB639" s="11">
        <v>1</v>
      </c>
      <c r="AC639" s="8">
        <f t="shared" ca="1" si="276"/>
        <v>50.8</v>
      </c>
      <c r="AD639" s="8">
        <v>1</v>
      </c>
      <c r="AE639" s="8">
        <f t="shared" ca="1" si="271"/>
        <v>50.8</v>
      </c>
      <c r="AF639" s="8">
        <v>1</v>
      </c>
      <c r="AG639" s="13">
        <f t="shared" ca="1" si="267"/>
        <v>50.8</v>
      </c>
      <c r="AH639" s="11">
        <v>0</v>
      </c>
      <c r="AI639" s="8"/>
      <c r="AJ639" s="8">
        <v>0</v>
      </c>
      <c r="AK639" s="8"/>
      <c r="AL639" s="8">
        <v>0</v>
      </c>
      <c r="AM639" s="13"/>
      <c r="AN639" s="11">
        <v>0</v>
      </c>
      <c r="AO639" s="8"/>
      <c r="AP639" s="8">
        <v>0</v>
      </c>
      <c r="AQ639" s="8"/>
      <c r="AR639" s="8">
        <v>0</v>
      </c>
      <c r="AS639" s="13"/>
      <c r="AZ639" s="13"/>
    </row>
    <row r="640" spans="2:52" x14ac:dyDescent="0.3">
      <c r="B640" s="11"/>
      <c r="C640" s="34">
        <v>45053.614583333198</v>
      </c>
      <c r="D640" s="11">
        <v>1</v>
      </c>
      <c r="E640" s="8">
        <f t="shared" si="268"/>
        <v>57.5</v>
      </c>
      <c r="F640" s="8">
        <v>0</v>
      </c>
      <c r="G640" s="8"/>
      <c r="H640" s="8">
        <v>1</v>
      </c>
      <c r="I640" s="8">
        <f t="shared" si="265"/>
        <v>57.5</v>
      </c>
      <c r="J640" s="11">
        <v>1</v>
      </c>
      <c r="K640" s="8">
        <f t="shared" si="266"/>
        <v>25</v>
      </c>
      <c r="L640" s="8">
        <v>1</v>
      </c>
      <c r="M640" s="8">
        <f t="shared" si="272"/>
        <v>25</v>
      </c>
      <c r="N640" s="8">
        <v>1</v>
      </c>
      <c r="O640" s="13">
        <f t="shared" si="273"/>
        <v>25</v>
      </c>
      <c r="P640" s="8">
        <v>1</v>
      </c>
      <c r="Q640" s="8">
        <f t="shared" si="264"/>
        <v>14.4</v>
      </c>
      <c r="R640" s="8">
        <v>0</v>
      </c>
      <c r="S640" s="8"/>
      <c r="T640" s="8">
        <v>1</v>
      </c>
      <c r="U640" s="8">
        <f t="shared" si="274"/>
        <v>14.4</v>
      </c>
      <c r="V640" s="11">
        <v>1</v>
      </c>
      <c r="W640" s="8">
        <f t="shared" si="275"/>
        <v>11.1</v>
      </c>
      <c r="X640" s="8">
        <v>1</v>
      </c>
      <c r="Y640" s="8">
        <f t="shared" si="270"/>
        <v>11.1</v>
      </c>
      <c r="Z640" s="8">
        <v>1</v>
      </c>
      <c r="AA640" s="8">
        <f t="shared" si="263"/>
        <v>11.1</v>
      </c>
      <c r="AB640" s="11">
        <v>1</v>
      </c>
      <c r="AC640" s="8">
        <f t="shared" ca="1" si="276"/>
        <v>50.8</v>
      </c>
      <c r="AD640" s="8">
        <v>1</v>
      </c>
      <c r="AE640" s="8">
        <f t="shared" ca="1" si="271"/>
        <v>50.8</v>
      </c>
      <c r="AF640" s="8">
        <v>1</v>
      </c>
      <c r="AG640" s="13">
        <f t="shared" ca="1" si="267"/>
        <v>50.8</v>
      </c>
      <c r="AH640" s="11">
        <v>0</v>
      </c>
      <c r="AI640" s="8"/>
      <c r="AJ640" s="8">
        <v>0</v>
      </c>
      <c r="AK640" s="8"/>
      <c r="AL640" s="8">
        <v>0</v>
      </c>
      <c r="AM640" s="13"/>
      <c r="AN640" s="11">
        <v>0</v>
      </c>
      <c r="AO640" s="8"/>
      <c r="AP640" s="8">
        <v>0</v>
      </c>
      <c r="AQ640" s="8"/>
      <c r="AR640" s="8">
        <v>0</v>
      </c>
      <c r="AS640" s="13"/>
      <c r="AZ640" s="13"/>
    </row>
    <row r="641" spans="2:52" x14ac:dyDescent="0.3">
      <c r="B641" s="11"/>
      <c r="C641" s="34">
        <v>45053.624999999898</v>
      </c>
      <c r="D641" s="11">
        <v>1</v>
      </c>
      <c r="E641" s="8">
        <f t="shared" si="268"/>
        <v>57.5</v>
      </c>
      <c r="F641" s="8">
        <v>1</v>
      </c>
      <c r="G641" s="8">
        <f>MAX(G632-'2. Activiteiten en verbruik'!G6,0)</f>
        <v>57.5</v>
      </c>
      <c r="H641" s="8">
        <v>1</v>
      </c>
      <c r="I641" s="8">
        <f t="shared" si="265"/>
        <v>57.5</v>
      </c>
      <c r="J641" s="11">
        <v>1</v>
      </c>
      <c r="K641" s="8">
        <f t="shared" si="266"/>
        <v>25</v>
      </c>
      <c r="L641" s="8">
        <v>1</v>
      </c>
      <c r="M641" s="8">
        <f t="shared" si="272"/>
        <v>25</v>
      </c>
      <c r="N641" s="8">
        <v>1</v>
      </c>
      <c r="O641" s="13">
        <f t="shared" si="273"/>
        <v>25</v>
      </c>
      <c r="P641" s="8">
        <v>1</v>
      </c>
      <c r="Q641" s="8">
        <f t="shared" si="264"/>
        <v>14.4</v>
      </c>
      <c r="R641" s="8">
        <v>0</v>
      </c>
      <c r="S641" s="8"/>
      <c r="T641" s="8">
        <v>1</v>
      </c>
      <c r="U641" s="8">
        <f t="shared" si="274"/>
        <v>14.4</v>
      </c>
      <c r="V641" s="11">
        <v>1</v>
      </c>
      <c r="W641" s="8">
        <f t="shared" si="275"/>
        <v>11.1</v>
      </c>
      <c r="X641" s="8">
        <v>1</v>
      </c>
      <c r="Y641" s="8">
        <f t="shared" si="270"/>
        <v>11.1</v>
      </c>
      <c r="Z641" s="8">
        <v>0</v>
      </c>
      <c r="AA641" s="13"/>
      <c r="AB641" s="11">
        <v>1</v>
      </c>
      <c r="AC641" s="8">
        <f t="shared" ca="1" si="276"/>
        <v>50.8</v>
      </c>
      <c r="AD641" s="8">
        <v>1</v>
      </c>
      <c r="AE641" s="8">
        <f t="shared" ca="1" si="271"/>
        <v>50.8</v>
      </c>
      <c r="AF641" s="8">
        <v>1</v>
      </c>
      <c r="AG641" s="13">
        <f t="shared" ca="1" si="267"/>
        <v>50.8</v>
      </c>
      <c r="AH641" s="11">
        <v>0</v>
      </c>
      <c r="AI641" s="8"/>
      <c r="AJ641" s="8">
        <v>0</v>
      </c>
      <c r="AK641" s="8"/>
      <c r="AL641" s="8">
        <v>0</v>
      </c>
      <c r="AM641" s="13"/>
      <c r="AN641" s="11">
        <v>0</v>
      </c>
      <c r="AO641" s="8"/>
      <c r="AP641" s="8">
        <v>0</v>
      </c>
      <c r="AQ641" s="8"/>
      <c r="AR641" s="8">
        <v>0</v>
      </c>
      <c r="AS641" s="13"/>
      <c r="AZ641" s="13"/>
    </row>
    <row r="642" spans="2:52" x14ac:dyDescent="0.3">
      <c r="B642" s="11"/>
      <c r="C642" s="34">
        <v>45053.635416666497</v>
      </c>
      <c r="D642" s="11">
        <v>1</v>
      </c>
      <c r="E642" s="8">
        <f t="shared" si="268"/>
        <v>57.5</v>
      </c>
      <c r="F642" s="8">
        <v>1</v>
      </c>
      <c r="G642" s="8">
        <f t="shared" ref="G642:G676" si="277">MIN(G641+$B$3/4,$F$3)</f>
        <v>57.5</v>
      </c>
      <c r="H642" s="8">
        <v>1</v>
      </c>
      <c r="I642" s="8">
        <f t="shared" si="265"/>
        <v>57.5</v>
      </c>
      <c r="J642" s="11">
        <v>1</v>
      </c>
      <c r="K642" s="8">
        <f t="shared" si="266"/>
        <v>25</v>
      </c>
      <c r="L642" s="8">
        <v>1</v>
      </c>
      <c r="M642" s="8">
        <f t="shared" si="272"/>
        <v>25</v>
      </c>
      <c r="N642" s="8">
        <v>1</v>
      </c>
      <c r="O642" s="13">
        <f t="shared" si="273"/>
        <v>25</v>
      </c>
      <c r="P642" s="8">
        <v>1</v>
      </c>
      <c r="Q642" s="8">
        <f t="shared" si="264"/>
        <v>14.4</v>
      </c>
      <c r="R642" s="8">
        <v>0</v>
      </c>
      <c r="S642" s="8"/>
      <c r="T642" s="8">
        <v>1</v>
      </c>
      <c r="U642" s="8">
        <f t="shared" si="274"/>
        <v>14.4</v>
      </c>
      <c r="V642" s="11">
        <v>1</v>
      </c>
      <c r="W642" s="8">
        <f t="shared" si="275"/>
        <v>11.1</v>
      </c>
      <c r="X642" s="8">
        <v>1</v>
      </c>
      <c r="Y642" s="8">
        <f t="shared" si="270"/>
        <v>11.1</v>
      </c>
      <c r="Z642" s="8">
        <v>0</v>
      </c>
      <c r="AA642" s="13"/>
      <c r="AB642" s="11">
        <v>1</v>
      </c>
      <c r="AC642" s="8">
        <f t="shared" ca="1" si="276"/>
        <v>50.8</v>
      </c>
      <c r="AD642" s="8">
        <v>1</v>
      </c>
      <c r="AE642" s="8">
        <f t="shared" ca="1" si="271"/>
        <v>50.8</v>
      </c>
      <c r="AF642" s="8">
        <v>1</v>
      </c>
      <c r="AG642" s="13">
        <f t="shared" ca="1" si="267"/>
        <v>50.8</v>
      </c>
      <c r="AH642" s="11">
        <v>0</v>
      </c>
      <c r="AI642" s="8"/>
      <c r="AJ642" s="8">
        <v>0</v>
      </c>
      <c r="AK642" s="8"/>
      <c r="AL642" s="8">
        <v>0</v>
      </c>
      <c r="AM642" s="13"/>
      <c r="AN642" s="11">
        <v>0</v>
      </c>
      <c r="AO642" s="8"/>
      <c r="AP642" s="8">
        <v>0</v>
      </c>
      <c r="AQ642" s="8"/>
      <c r="AR642" s="8">
        <v>0</v>
      </c>
      <c r="AS642" s="13"/>
      <c r="AZ642" s="13"/>
    </row>
    <row r="643" spans="2:52" x14ac:dyDescent="0.3">
      <c r="B643" s="11"/>
      <c r="C643" s="34">
        <v>45053.645833333198</v>
      </c>
      <c r="D643" s="11">
        <v>1</v>
      </c>
      <c r="E643" s="8">
        <f t="shared" si="268"/>
        <v>57.5</v>
      </c>
      <c r="F643" s="8">
        <v>1</v>
      </c>
      <c r="G643" s="8">
        <f t="shared" si="277"/>
        <v>57.5</v>
      </c>
      <c r="H643" s="8">
        <v>1</v>
      </c>
      <c r="I643" s="8">
        <f t="shared" si="265"/>
        <v>57.5</v>
      </c>
      <c r="J643" s="11">
        <v>1</v>
      </c>
      <c r="K643" s="8">
        <f t="shared" si="266"/>
        <v>25</v>
      </c>
      <c r="L643" s="8">
        <v>1</v>
      </c>
      <c r="M643" s="8">
        <f t="shared" si="272"/>
        <v>25</v>
      </c>
      <c r="N643" s="8">
        <v>1</v>
      </c>
      <c r="O643" s="13">
        <f t="shared" si="273"/>
        <v>25</v>
      </c>
      <c r="P643" s="8">
        <v>1</v>
      </c>
      <c r="Q643" s="8">
        <f t="shared" ref="Q643:Q676" si="278">MIN(Q642+$B$3/4,$R$3)</f>
        <v>14.4</v>
      </c>
      <c r="R643" s="8">
        <v>0</v>
      </c>
      <c r="S643" s="8"/>
      <c r="T643" s="8">
        <v>1</v>
      </c>
      <c r="U643" s="8">
        <f t="shared" si="274"/>
        <v>14.4</v>
      </c>
      <c r="V643" s="11">
        <v>1</v>
      </c>
      <c r="W643" s="8">
        <f t="shared" si="275"/>
        <v>11.1</v>
      </c>
      <c r="X643" s="8">
        <v>1</v>
      </c>
      <c r="Y643" s="8">
        <f t="shared" si="270"/>
        <v>11.1</v>
      </c>
      <c r="Z643" s="8">
        <v>0</v>
      </c>
      <c r="AA643" s="13"/>
      <c r="AB643" s="11">
        <v>1</v>
      </c>
      <c r="AC643" s="8">
        <f t="shared" ca="1" si="276"/>
        <v>50.8</v>
      </c>
      <c r="AD643" s="8">
        <v>1</v>
      </c>
      <c r="AE643" s="8">
        <f t="shared" ca="1" si="271"/>
        <v>50.8</v>
      </c>
      <c r="AF643" s="8">
        <v>1</v>
      </c>
      <c r="AG643" s="13">
        <f t="shared" ca="1" si="267"/>
        <v>50.8</v>
      </c>
      <c r="AH643" s="11">
        <v>0</v>
      </c>
      <c r="AI643" s="8"/>
      <c r="AJ643" s="8">
        <v>0</v>
      </c>
      <c r="AK643" s="8"/>
      <c r="AL643" s="8">
        <v>0</v>
      </c>
      <c r="AM643" s="13"/>
      <c r="AN643" s="11">
        <v>0</v>
      </c>
      <c r="AO643" s="8"/>
      <c r="AP643" s="8">
        <v>0</v>
      </c>
      <c r="AQ643" s="8"/>
      <c r="AR643" s="8">
        <v>0</v>
      </c>
      <c r="AS643" s="13"/>
      <c r="AZ643" s="13"/>
    </row>
    <row r="644" spans="2:52" x14ac:dyDescent="0.3">
      <c r="B644" s="11"/>
      <c r="C644" s="34">
        <v>45053.656249999804</v>
      </c>
      <c r="D644" s="11">
        <v>1</v>
      </c>
      <c r="E644" s="8">
        <f t="shared" si="268"/>
        <v>57.5</v>
      </c>
      <c r="F644" s="8">
        <v>1</v>
      </c>
      <c r="G644" s="8">
        <f t="shared" si="277"/>
        <v>57.5</v>
      </c>
      <c r="H644" s="8">
        <v>1</v>
      </c>
      <c r="I644" s="8">
        <f t="shared" ref="I644:I676" si="279">MIN(I643+$B$3/4,$F$3)</f>
        <v>57.5</v>
      </c>
      <c r="J644" s="11">
        <v>1</v>
      </c>
      <c r="K644" s="8">
        <f t="shared" ref="K644:K676" si="280">MIN(K643+$B$3/4,$L$3)</f>
        <v>25</v>
      </c>
      <c r="L644" s="8">
        <v>1</v>
      </c>
      <c r="M644" s="8">
        <f t="shared" si="272"/>
        <v>25</v>
      </c>
      <c r="N644" s="8">
        <v>1</v>
      </c>
      <c r="O644" s="13">
        <f t="shared" si="273"/>
        <v>25</v>
      </c>
      <c r="P644" s="8">
        <v>1</v>
      </c>
      <c r="Q644" s="8">
        <f t="shared" si="278"/>
        <v>14.4</v>
      </c>
      <c r="R644" s="8">
        <v>0</v>
      </c>
      <c r="S644" s="8"/>
      <c r="T644" s="8">
        <v>1</v>
      </c>
      <c r="U644" s="8">
        <f t="shared" si="274"/>
        <v>14.4</v>
      </c>
      <c r="V644" s="11">
        <v>1</v>
      </c>
      <c r="W644" s="8">
        <f t="shared" si="275"/>
        <v>11.1</v>
      </c>
      <c r="X644" s="8">
        <v>1</v>
      </c>
      <c r="Y644" s="8">
        <f t="shared" si="270"/>
        <v>11.1</v>
      </c>
      <c r="Z644" s="8">
        <v>0</v>
      </c>
      <c r="AA644" s="13"/>
      <c r="AB644" s="11">
        <v>1</v>
      </c>
      <c r="AC644" s="8">
        <f t="shared" ca="1" si="276"/>
        <v>50.8</v>
      </c>
      <c r="AD644" s="8">
        <v>1</v>
      </c>
      <c r="AE644" s="8">
        <f t="shared" ca="1" si="271"/>
        <v>50.8</v>
      </c>
      <c r="AF644" s="8">
        <v>1</v>
      </c>
      <c r="AG644" s="13">
        <f t="shared" ref="AG644:AG676" ca="1" si="281">MIN(AG643+$B$3/4,$AD$3)</f>
        <v>50.8</v>
      </c>
      <c r="AH644" s="11">
        <v>0</v>
      </c>
      <c r="AI644" s="8"/>
      <c r="AJ644" s="8">
        <v>0</v>
      </c>
      <c r="AK644" s="8"/>
      <c r="AL644" s="8">
        <v>0</v>
      </c>
      <c r="AM644" s="13"/>
      <c r="AN644" s="11">
        <v>0</v>
      </c>
      <c r="AO644" s="8"/>
      <c r="AP644" s="8">
        <v>0</v>
      </c>
      <c r="AQ644" s="8"/>
      <c r="AR644" s="8">
        <v>0</v>
      </c>
      <c r="AS644" s="13"/>
      <c r="AZ644" s="13"/>
    </row>
    <row r="645" spans="2:52" x14ac:dyDescent="0.3">
      <c r="B645" s="11"/>
      <c r="C645" s="34">
        <v>45053.666666666497</v>
      </c>
      <c r="D645" s="11">
        <v>1</v>
      </c>
      <c r="E645" s="8">
        <f t="shared" si="268"/>
        <v>57.5</v>
      </c>
      <c r="F645" s="8">
        <v>1</v>
      </c>
      <c r="G645" s="8">
        <f t="shared" si="277"/>
        <v>57.5</v>
      </c>
      <c r="H645" s="8">
        <v>1</v>
      </c>
      <c r="I645" s="8">
        <f t="shared" si="279"/>
        <v>57.5</v>
      </c>
      <c r="J645" s="11">
        <v>1</v>
      </c>
      <c r="K645" s="8">
        <f t="shared" si="280"/>
        <v>25</v>
      </c>
      <c r="L645" s="8">
        <v>1</v>
      </c>
      <c r="M645" s="8">
        <f t="shared" si="272"/>
        <v>25</v>
      </c>
      <c r="N645" s="8">
        <v>0</v>
      </c>
      <c r="O645" s="13"/>
      <c r="P645" s="8">
        <v>1</v>
      </c>
      <c r="Q645" s="8">
        <f t="shared" si="278"/>
        <v>14.4</v>
      </c>
      <c r="R645" s="8">
        <v>0</v>
      </c>
      <c r="S645" s="8"/>
      <c r="T645" s="8">
        <v>1</v>
      </c>
      <c r="U645" s="8">
        <f t="shared" si="274"/>
        <v>14.4</v>
      </c>
      <c r="V645" s="11">
        <v>1</v>
      </c>
      <c r="W645" s="8">
        <f t="shared" si="275"/>
        <v>11.1</v>
      </c>
      <c r="X645" s="8">
        <v>1</v>
      </c>
      <c r="Y645" s="8">
        <f t="shared" si="270"/>
        <v>11.1</v>
      </c>
      <c r="Z645" s="8">
        <v>0</v>
      </c>
      <c r="AA645" s="13"/>
      <c r="AB645" s="11">
        <v>1</v>
      </c>
      <c r="AC645" s="8">
        <f t="shared" ca="1" si="276"/>
        <v>50.8</v>
      </c>
      <c r="AD645" s="8">
        <v>1</v>
      </c>
      <c r="AE645" s="8">
        <f t="shared" ca="1" si="271"/>
        <v>50.8</v>
      </c>
      <c r="AF645" s="8">
        <v>1</v>
      </c>
      <c r="AG645" s="13">
        <f t="shared" ca="1" si="281"/>
        <v>50.8</v>
      </c>
      <c r="AH645" s="11">
        <v>0</v>
      </c>
      <c r="AI645" s="8"/>
      <c r="AJ645" s="8">
        <v>0</v>
      </c>
      <c r="AK645" s="8"/>
      <c r="AL645" s="8">
        <v>0</v>
      </c>
      <c r="AM645" s="13"/>
      <c r="AN645" s="11">
        <v>0</v>
      </c>
      <c r="AO645" s="8"/>
      <c r="AP645" s="8">
        <v>0</v>
      </c>
      <c r="AQ645" s="8"/>
      <c r="AR645" s="8">
        <v>0</v>
      </c>
      <c r="AS645" s="13"/>
      <c r="AZ645" s="13"/>
    </row>
    <row r="646" spans="2:52" x14ac:dyDescent="0.3">
      <c r="B646" s="11"/>
      <c r="C646" s="34">
        <v>45053.677083333198</v>
      </c>
      <c r="D646" s="11">
        <v>1</v>
      </c>
      <c r="E646" s="8">
        <f t="shared" ref="E646:E676" si="282">MIN(E645+$B$3/4,$F$3)</f>
        <v>57.5</v>
      </c>
      <c r="F646" s="8">
        <v>1</v>
      </c>
      <c r="G646" s="8">
        <f t="shared" si="277"/>
        <v>57.5</v>
      </c>
      <c r="H646" s="8">
        <v>1</v>
      </c>
      <c r="I646" s="8">
        <f t="shared" si="279"/>
        <v>57.5</v>
      </c>
      <c r="J646" s="11">
        <v>1</v>
      </c>
      <c r="K646" s="8">
        <f t="shared" si="280"/>
        <v>25</v>
      </c>
      <c r="L646" s="8">
        <v>1</v>
      </c>
      <c r="M646" s="8">
        <f t="shared" si="272"/>
        <v>25</v>
      </c>
      <c r="N646" s="8">
        <v>0</v>
      </c>
      <c r="O646" s="13"/>
      <c r="P646" s="8">
        <v>1</v>
      </c>
      <c r="Q646" s="8">
        <f t="shared" si="278"/>
        <v>14.4</v>
      </c>
      <c r="R646" s="8">
        <v>0</v>
      </c>
      <c r="S646" s="8"/>
      <c r="T646" s="8">
        <v>1</v>
      </c>
      <c r="U646" s="8">
        <f t="shared" si="274"/>
        <v>14.4</v>
      </c>
      <c r="V646" s="11">
        <v>1</v>
      </c>
      <c r="W646" s="8">
        <f t="shared" si="275"/>
        <v>11.1</v>
      </c>
      <c r="X646" s="8">
        <v>1</v>
      </c>
      <c r="Y646" s="8">
        <f t="shared" si="270"/>
        <v>11.1</v>
      </c>
      <c r="Z646" s="8">
        <v>0</v>
      </c>
      <c r="AA646" s="13"/>
      <c r="AB646" s="11">
        <v>1</v>
      </c>
      <c r="AC646" s="8">
        <f t="shared" ca="1" si="276"/>
        <v>50.8</v>
      </c>
      <c r="AD646" s="8">
        <v>1</v>
      </c>
      <c r="AE646" s="8">
        <f t="shared" ca="1" si="271"/>
        <v>50.8</v>
      </c>
      <c r="AF646" s="8">
        <v>1</v>
      </c>
      <c r="AG646" s="13">
        <f t="shared" ca="1" si="281"/>
        <v>50.8</v>
      </c>
      <c r="AH646" s="11">
        <v>0</v>
      </c>
      <c r="AI646" s="8"/>
      <c r="AJ646" s="8">
        <v>0</v>
      </c>
      <c r="AK646" s="8"/>
      <c r="AL646" s="8">
        <v>0</v>
      </c>
      <c r="AM646" s="13"/>
      <c r="AN646" s="11">
        <v>0</v>
      </c>
      <c r="AO646" s="8"/>
      <c r="AP646" s="8">
        <v>0</v>
      </c>
      <c r="AQ646" s="8"/>
      <c r="AR646" s="8">
        <v>0</v>
      </c>
      <c r="AS646" s="13"/>
      <c r="AZ646" s="13"/>
    </row>
    <row r="647" spans="2:52" x14ac:dyDescent="0.3">
      <c r="B647" s="11"/>
      <c r="C647" s="34">
        <v>45053.687499999804</v>
      </c>
      <c r="D647" s="11">
        <v>1</v>
      </c>
      <c r="E647" s="8">
        <f t="shared" si="282"/>
        <v>57.5</v>
      </c>
      <c r="F647" s="8">
        <v>1</v>
      </c>
      <c r="G647" s="8">
        <f t="shared" si="277"/>
        <v>57.5</v>
      </c>
      <c r="H647" s="8">
        <v>1</v>
      </c>
      <c r="I647" s="8">
        <f t="shared" si="279"/>
        <v>57.5</v>
      </c>
      <c r="J647" s="11">
        <v>1</v>
      </c>
      <c r="K647" s="8">
        <f t="shared" si="280"/>
        <v>25</v>
      </c>
      <c r="L647" s="8">
        <v>1</v>
      </c>
      <c r="M647" s="8">
        <f t="shared" si="272"/>
        <v>25</v>
      </c>
      <c r="N647" s="8">
        <v>0</v>
      </c>
      <c r="O647" s="13"/>
      <c r="P647" s="8">
        <v>1</v>
      </c>
      <c r="Q647" s="8">
        <f t="shared" si="278"/>
        <v>14.4</v>
      </c>
      <c r="R647" s="8">
        <v>1</v>
      </c>
      <c r="S647" s="8">
        <f>MAX(S630-'2. Activiteiten en verbruik'!I8,0)</f>
        <v>14.4</v>
      </c>
      <c r="T647" s="8">
        <v>1</v>
      </c>
      <c r="U647" s="8">
        <f t="shared" si="274"/>
        <v>14.4</v>
      </c>
      <c r="V647" s="11">
        <v>1</v>
      </c>
      <c r="W647" s="8">
        <f t="shared" si="275"/>
        <v>11.1</v>
      </c>
      <c r="X647" s="8">
        <v>1</v>
      </c>
      <c r="Y647" s="8">
        <f t="shared" si="270"/>
        <v>11.1</v>
      </c>
      <c r="Z647" s="8">
        <v>0</v>
      </c>
      <c r="AA647" s="13"/>
      <c r="AB647" s="11">
        <v>1</v>
      </c>
      <c r="AC647" s="8">
        <f t="shared" ca="1" si="276"/>
        <v>50.8</v>
      </c>
      <c r="AD647" s="8">
        <v>1</v>
      </c>
      <c r="AE647" s="8">
        <f t="shared" ca="1" si="271"/>
        <v>50.8</v>
      </c>
      <c r="AF647" s="8">
        <v>1</v>
      </c>
      <c r="AG647" s="13">
        <f t="shared" ca="1" si="281"/>
        <v>50.8</v>
      </c>
      <c r="AH647" s="11">
        <v>0</v>
      </c>
      <c r="AI647" s="8"/>
      <c r="AJ647" s="8">
        <v>0</v>
      </c>
      <c r="AK647" s="8"/>
      <c r="AL647" s="8">
        <v>0</v>
      </c>
      <c r="AM647" s="13"/>
      <c r="AN647" s="11">
        <v>0</v>
      </c>
      <c r="AO647" s="8"/>
      <c r="AP647" s="8">
        <v>0</v>
      </c>
      <c r="AQ647" s="8"/>
      <c r="AR647" s="8">
        <v>0</v>
      </c>
      <c r="AS647" s="13"/>
      <c r="AZ647" s="13"/>
    </row>
    <row r="648" spans="2:52" x14ac:dyDescent="0.3">
      <c r="B648" s="11"/>
      <c r="C648" s="34">
        <v>45053.697916666497</v>
      </c>
      <c r="D648" s="11">
        <v>1</v>
      </c>
      <c r="E648" s="8">
        <f t="shared" si="282"/>
        <v>57.5</v>
      </c>
      <c r="F648" s="8">
        <v>1</v>
      </c>
      <c r="G648" s="8">
        <f t="shared" si="277"/>
        <v>57.5</v>
      </c>
      <c r="H648" s="8">
        <v>1</v>
      </c>
      <c r="I648" s="8">
        <f t="shared" si="279"/>
        <v>57.5</v>
      </c>
      <c r="J648" s="11">
        <v>1</v>
      </c>
      <c r="K648" s="8">
        <f t="shared" si="280"/>
        <v>25</v>
      </c>
      <c r="L648" s="8">
        <v>1</v>
      </c>
      <c r="M648" s="8">
        <f t="shared" si="272"/>
        <v>25</v>
      </c>
      <c r="N648" s="8">
        <v>0</v>
      </c>
      <c r="O648" s="13"/>
      <c r="P648" s="8">
        <v>1</v>
      </c>
      <c r="Q648" s="8">
        <f t="shared" si="278"/>
        <v>14.4</v>
      </c>
      <c r="R648" s="8">
        <v>1</v>
      </c>
      <c r="S648" s="8">
        <f t="shared" ref="S648:S676" si="283">MIN(S647+$B$3/4,$R$3)</f>
        <v>14.4</v>
      </c>
      <c r="T648" s="8">
        <v>1</v>
      </c>
      <c r="U648" s="8">
        <f t="shared" si="274"/>
        <v>14.4</v>
      </c>
      <c r="V648" s="11">
        <v>1</v>
      </c>
      <c r="W648" s="8">
        <f t="shared" si="275"/>
        <v>11.1</v>
      </c>
      <c r="X648" s="8">
        <v>1</v>
      </c>
      <c r="Y648" s="8">
        <f t="shared" ref="Y648:Y676" si="284">MIN(Y647+$B$3/4,$X$3)</f>
        <v>11.1</v>
      </c>
      <c r="Z648" s="8">
        <v>0</v>
      </c>
      <c r="AA648" s="13"/>
      <c r="AB648" s="11">
        <v>1</v>
      </c>
      <c r="AC648" s="8">
        <f t="shared" ca="1" si="276"/>
        <v>50.8</v>
      </c>
      <c r="AD648" s="8">
        <v>1</v>
      </c>
      <c r="AE648" s="8">
        <f t="shared" ca="1" si="271"/>
        <v>50.8</v>
      </c>
      <c r="AF648" s="8">
        <v>1</v>
      </c>
      <c r="AG648" s="13">
        <f t="shared" ca="1" si="281"/>
        <v>50.8</v>
      </c>
      <c r="AH648" s="11">
        <v>0</v>
      </c>
      <c r="AI648" s="8"/>
      <c r="AJ648" s="8">
        <v>0</v>
      </c>
      <c r="AK648" s="8"/>
      <c r="AL648" s="8">
        <v>0</v>
      </c>
      <c r="AM648" s="13"/>
      <c r="AN648" s="11">
        <v>0</v>
      </c>
      <c r="AO648" s="8"/>
      <c r="AP648" s="8">
        <v>0</v>
      </c>
      <c r="AQ648" s="8"/>
      <c r="AR648" s="8">
        <v>0</v>
      </c>
      <c r="AS648" s="13"/>
      <c r="AZ648" s="13"/>
    </row>
    <row r="649" spans="2:52" x14ac:dyDescent="0.3">
      <c r="B649" s="11"/>
      <c r="C649" s="34">
        <v>45053.708333333198</v>
      </c>
      <c r="D649" s="11">
        <v>1</v>
      </c>
      <c r="E649" s="8">
        <f t="shared" si="282"/>
        <v>57.5</v>
      </c>
      <c r="F649" s="8">
        <v>1</v>
      </c>
      <c r="G649" s="8">
        <f t="shared" si="277"/>
        <v>57.5</v>
      </c>
      <c r="H649" s="8">
        <v>1</v>
      </c>
      <c r="I649" s="8">
        <f t="shared" si="279"/>
        <v>57.5</v>
      </c>
      <c r="J649" s="11">
        <v>1</v>
      </c>
      <c r="K649" s="8">
        <f t="shared" si="280"/>
        <v>25</v>
      </c>
      <c r="L649" s="8">
        <v>1</v>
      </c>
      <c r="M649" s="8">
        <f t="shared" si="272"/>
        <v>25</v>
      </c>
      <c r="N649" s="8">
        <v>0</v>
      </c>
      <c r="O649" s="13"/>
      <c r="P649" s="8">
        <v>1</v>
      </c>
      <c r="Q649" s="8">
        <f t="shared" si="278"/>
        <v>14.4</v>
      </c>
      <c r="R649" s="8">
        <v>1</v>
      </c>
      <c r="S649" s="8">
        <f t="shared" si="283"/>
        <v>14.4</v>
      </c>
      <c r="T649" s="8">
        <v>1</v>
      </c>
      <c r="U649" s="8">
        <f t="shared" si="274"/>
        <v>14.4</v>
      </c>
      <c r="V649" s="11">
        <v>1</v>
      </c>
      <c r="W649" s="8">
        <f t="shared" si="275"/>
        <v>11.1</v>
      </c>
      <c r="X649" s="8">
        <v>1</v>
      </c>
      <c r="Y649" s="8">
        <f t="shared" si="284"/>
        <v>11.1</v>
      </c>
      <c r="Z649" s="8">
        <v>0</v>
      </c>
      <c r="AA649" s="13"/>
      <c r="AB649" s="11">
        <v>1</v>
      </c>
      <c r="AC649" s="8">
        <f t="shared" ca="1" si="276"/>
        <v>50.8</v>
      </c>
      <c r="AD649" s="8">
        <v>1</v>
      </c>
      <c r="AE649" s="8">
        <f t="shared" ca="1" si="271"/>
        <v>50.8</v>
      </c>
      <c r="AF649" s="8">
        <v>1</v>
      </c>
      <c r="AG649" s="13">
        <f t="shared" ca="1" si="281"/>
        <v>50.8</v>
      </c>
      <c r="AH649" s="11">
        <v>0</v>
      </c>
      <c r="AI649" s="8"/>
      <c r="AJ649" s="8">
        <v>0</v>
      </c>
      <c r="AK649" s="8"/>
      <c r="AL649" s="8">
        <v>0</v>
      </c>
      <c r="AM649" s="13"/>
      <c r="AN649" s="11">
        <v>0</v>
      </c>
      <c r="AO649" s="8"/>
      <c r="AP649" s="8">
        <v>0</v>
      </c>
      <c r="AQ649" s="8"/>
      <c r="AR649" s="8">
        <v>0</v>
      </c>
      <c r="AS649" s="13"/>
      <c r="AZ649" s="13"/>
    </row>
    <row r="650" spans="2:52" x14ac:dyDescent="0.3">
      <c r="B650" s="11"/>
      <c r="C650" s="34">
        <v>45053.718749999804</v>
      </c>
      <c r="D650" s="11">
        <v>1</v>
      </c>
      <c r="E650" s="8">
        <f t="shared" si="282"/>
        <v>57.5</v>
      </c>
      <c r="F650" s="8">
        <v>1</v>
      </c>
      <c r="G650" s="8">
        <f t="shared" si="277"/>
        <v>57.5</v>
      </c>
      <c r="H650" s="8">
        <v>1</v>
      </c>
      <c r="I650" s="8">
        <f t="shared" si="279"/>
        <v>57.5</v>
      </c>
      <c r="J650" s="11">
        <v>1</v>
      </c>
      <c r="K650" s="8">
        <f t="shared" si="280"/>
        <v>25</v>
      </c>
      <c r="L650" s="8">
        <v>1</v>
      </c>
      <c r="M650" s="8">
        <f t="shared" si="272"/>
        <v>25</v>
      </c>
      <c r="N650" s="8">
        <v>0</v>
      </c>
      <c r="O650" s="13"/>
      <c r="P650" s="8">
        <v>1</v>
      </c>
      <c r="Q650" s="8">
        <f t="shared" si="278"/>
        <v>14.4</v>
      </c>
      <c r="R650" s="8">
        <v>1</v>
      </c>
      <c r="S650" s="8">
        <f t="shared" si="283"/>
        <v>14.4</v>
      </c>
      <c r="T650" s="8">
        <v>1</v>
      </c>
      <c r="U650" s="8">
        <f t="shared" si="274"/>
        <v>14.4</v>
      </c>
      <c r="V650" s="11">
        <v>1</v>
      </c>
      <c r="W650" s="8">
        <f t="shared" si="275"/>
        <v>11.1</v>
      </c>
      <c r="X650" s="8">
        <v>1</v>
      </c>
      <c r="Y650" s="8">
        <f t="shared" si="284"/>
        <v>11.1</v>
      </c>
      <c r="Z650" s="8">
        <v>0</v>
      </c>
      <c r="AA650" s="13"/>
      <c r="AB650" s="11">
        <v>1</v>
      </c>
      <c r="AC650" s="8">
        <f t="shared" ca="1" si="276"/>
        <v>50.8</v>
      </c>
      <c r="AD650" s="8">
        <v>1</v>
      </c>
      <c r="AE650" s="8">
        <f t="shared" ca="1" si="271"/>
        <v>50.8</v>
      </c>
      <c r="AF650" s="8">
        <v>1</v>
      </c>
      <c r="AG650" s="13">
        <f t="shared" ca="1" si="281"/>
        <v>50.8</v>
      </c>
      <c r="AH650" s="11">
        <v>0</v>
      </c>
      <c r="AI650" s="8"/>
      <c r="AJ650" s="8">
        <v>0</v>
      </c>
      <c r="AK650" s="8"/>
      <c r="AL650" s="8">
        <v>0</v>
      </c>
      <c r="AM650" s="13"/>
      <c r="AN650" s="11">
        <v>0</v>
      </c>
      <c r="AO650" s="8"/>
      <c r="AP650" s="8">
        <v>0</v>
      </c>
      <c r="AQ650" s="8"/>
      <c r="AR650" s="8">
        <v>0</v>
      </c>
      <c r="AS650" s="13"/>
      <c r="AZ650" s="13"/>
    </row>
    <row r="651" spans="2:52" x14ac:dyDescent="0.3">
      <c r="B651" s="11"/>
      <c r="C651" s="34">
        <v>45053.729166666497</v>
      </c>
      <c r="D651" s="11">
        <v>1</v>
      </c>
      <c r="E651" s="8">
        <f t="shared" si="282"/>
        <v>57.5</v>
      </c>
      <c r="F651" s="8">
        <v>1</v>
      </c>
      <c r="G651" s="8">
        <f t="shared" si="277"/>
        <v>57.5</v>
      </c>
      <c r="H651" s="8">
        <v>1</v>
      </c>
      <c r="I651" s="8">
        <f t="shared" si="279"/>
        <v>57.5</v>
      </c>
      <c r="J651" s="11">
        <v>1</v>
      </c>
      <c r="K651" s="8">
        <f t="shared" si="280"/>
        <v>25</v>
      </c>
      <c r="L651" s="8">
        <v>1</v>
      </c>
      <c r="M651" s="8">
        <f t="shared" si="272"/>
        <v>25</v>
      </c>
      <c r="N651" s="8">
        <v>0</v>
      </c>
      <c r="O651" s="13"/>
      <c r="P651" s="8">
        <v>1</v>
      </c>
      <c r="Q651" s="8">
        <f t="shared" si="278"/>
        <v>14.4</v>
      </c>
      <c r="R651" s="8">
        <v>1</v>
      </c>
      <c r="S651" s="8">
        <f t="shared" si="283"/>
        <v>14.4</v>
      </c>
      <c r="T651" s="8">
        <v>1</v>
      </c>
      <c r="U651" s="8">
        <f t="shared" si="274"/>
        <v>14.4</v>
      </c>
      <c r="V651" s="11">
        <v>1</v>
      </c>
      <c r="W651" s="8">
        <f t="shared" si="275"/>
        <v>11.1</v>
      </c>
      <c r="X651" s="8">
        <v>1</v>
      </c>
      <c r="Y651" s="8">
        <f t="shared" si="284"/>
        <v>11.1</v>
      </c>
      <c r="Z651" s="8">
        <v>0</v>
      </c>
      <c r="AA651" s="13"/>
      <c r="AB651" s="11">
        <v>1</v>
      </c>
      <c r="AC651" s="8">
        <f t="shared" ca="1" si="276"/>
        <v>50.8</v>
      </c>
      <c r="AD651" s="8">
        <v>1</v>
      </c>
      <c r="AE651" s="8">
        <f t="shared" ca="1" si="271"/>
        <v>50.8</v>
      </c>
      <c r="AF651" s="8">
        <v>1</v>
      </c>
      <c r="AG651" s="13">
        <f t="shared" ca="1" si="281"/>
        <v>50.8</v>
      </c>
      <c r="AH651" s="11">
        <v>0</v>
      </c>
      <c r="AI651" s="8"/>
      <c r="AJ651" s="8">
        <v>0</v>
      </c>
      <c r="AK651" s="8"/>
      <c r="AL651" s="8">
        <v>0</v>
      </c>
      <c r="AM651" s="13"/>
      <c r="AN651" s="11">
        <v>0</v>
      </c>
      <c r="AO651" s="8"/>
      <c r="AP651" s="8">
        <v>0</v>
      </c>
      <c r="AQ651" s="8"/>
      <c r="AR651" s="8">
        <v>0</v>
      </c>
      <c r="AS651" s="13"/>
      <c r="AZ651" s="13"/>
    </row>
    <row r="652" spans="2:52" x14ac:dyDescent="0.3">
      <c r="B652" s="11"/>
      <c r="C652" s="34">
        <v>45053.739583333198</v>
      </c>
      <c r="D652" s="11">
        <v>1</v>
      </c>
      <c r="E652" s="8">
        <f t="shared" si="282"/>
        <v>57.5</v>
      </c>
      <c r="F652" s="8">
        <v>1</v>
      </c>
      <c r="G652" s="8">
        <f t="shared" si="277"/>
        <v>57.5</v>
      </c>
      <c r="H652" s="8">
        <v>1</v>
      </c>
      <c r="I652" s="8">
        <f t="shared" si="279"/>
        <v>57.5</v>
      </c>
      <c r="J652" s="11">
        <v>1</v>
      </c>
      <c r="K652" s="8">
        <f t="shared" si="280"/>
        <v>25</v>
      </c>
      <c r="L652" s="8">
        <v>1</v>
      </c>
      <c r="M652" s="8">
        <f t="shared" si="272"/>
        <v>25</v>
      </c>
      <c r="N652" s="8">
        <v>0</v>
      </c>
      <c r="O652" s="13"/>
      <c r="P652" s="8">
        <v>1</v>
      </c>
      <c r="Q652" s="8">
        <f t="shared" si="278"/>
        <v>14.4</v>
      </c>
      <c r="R652" s="8">
        <v>1</v>
      </c>
      <c r="S652" s="8">
        <f t="shared" si="283"/>
        <v>14.4</v>
      </c>
      <c r="T652" s="8">
        <v>1</v>
      </c>
      <c r="U652" s="8">
        <f t="shared" si="274"/>
        <v>14.4</v>
      </c>
      <c r="V652" s="11">
        <v>1</v>
      </c>
      <c r="W652" s="8">
        <f t="shared" si="275"/>
        <v>11.1</v>
      </c>
      <c r="X652" s="8">
        <v>1</v>
      </c>
      <c r="Y652" s="8">
        <f t="shared" si="284"/>
        <v>11.1</v>
      </c>
      <c r="Z652" s="8">
        <v>0</v>
      </c>
      <c r="AA652" s="13"/>
      <c r="AB652" s="11">
        <v>1</v>
      </c>
      <c r="AC652" s="8">
        <f t="shared" ca="1" si="276"/>
        <v>50.8</v>
      </c>
      <c r="AD652" s="8">
        <v>1</v>
      </c>
      <c r="AE652" s="8">
        <f t="shared" ca="1" si="271"/>
        <v>50.8</v>
      </c>
      <c r="AF652" s="8">
        <v>1</v>
      </c>
      <c r="AG652" s="13">
        <f t="shared" ca="1" si="281"/>
        <v>50.8</v>
      </c>
      <c r="AH652" s="11">
        <v>0</v>
      </c>
      <c r="AI652" s="8"/>
      <c r="AJ652" s="8">
        <v>0</v>
      </c>
      <c r="AK652" s="8"/>
      <c r="AL652" s="8">
        <v>0</v>
      </c>
      <c r="AM652" s="13"/>
      <c r="AN652" s="11">
        <v>0</v>
      </c>
      <c r="AO652" s="8"/>
      <c r="AP652" s="8">
        <v>0</v>
      </c>
      <c r="AQ652" s="8"/>
      <c r="AR652" s="8">
        <v>0</v>
      </c>
      <c r="AS652" s="13"/>
      <c r="AZ652" s="13"/>
    </row>
    <row r="653" spans="2:52" x14ac:dyDescent="0.3">
      <c r="B653" s="11"/>
      <c r="C653" s="34">
        <v>45053.749999999804</v>
      </c>
      <c r="D653" s="11">
        <v>1</v>
      </c>
      <c r="E653" s="8">
        <f t="shared" si="282"/>
        <v>57.5</v>
      </c>
      <c r="F653" s="8">
        <v>1</v>
      </c>
      <c r="G653" s="8">
        <f t="shared" si="277"/>
        <v>57.5</v>
      </c>
      <c r="H653" s="8">
        <v>1</v>
      </c>
      <c r="I653" s="8">
        <f t="shared" si="279"/>
        <v>57.5</v>
      </c>
      <c r="J653" s="11">
        <v>1</v>
      </c>
      <c r="K653" s="8">
        <f t="shared" si="280"/>
        <v>25</v>
      </c>
      <c r="L653" s="8">
        <v>1</v>
      </c>
      <c r="M653" s="8">
        <f t="shared" si="272"/>
        <v>25</v>
      </c>
      <c r="N653" s="8">
        <v>1</v>
      </c>
      <c r="O653" s="13">
        <f>MAX(O644-'2. Activiteiten en verbruik'!H7,0)</f>
        <v>25</v>
      </c>
      <c r="P653" s="8">
        <v>1</v>
      </c>
      <c r="Q653" s="8">
        <f t="shared" si="278"/>
        <v>14.4</v>
      </c>
      <c r="R653" s="8">
        <v>1</v>
      </c>
      <c r="S653" s="8">
        <f t="shared" si="283"/>
        <v>14.4</v>
      </c>
      <c r="T653" s="8">
        <v>1</v>
      </c>
      <c r="U653" s="8">
        <f t="shared" si="274"/>
        <v>14.4</v>
      </c>
      <c r="V653" s="11">
        <v>1</v>
      </c>
      <c r="W653" s="8">
        <f t="shared" si="275"/>
        <v>11.1</v>
      </c>
      <c r="X653" s="8">
        <v>1</v>
      </c>
      <c r="Y653" s="8">
        <f t="shared" si="284"/>
        <v>11.1</v>
      </c>
      <c r="Z653" s="8">
        <v>1</v>
      </c>
      <c r="AA653" s="8">
        <f>MAX(AA640-'2. Activiteiten en verbruik'!J7,0)</f>
        <v>11.1</v>
      </c>
      <c r="AB653" s="11">
        <v>1</v>
      </c>
      <c r="AC653" s="8">
        <f t="shared" ca="1" si="276"/>
        <v>50.8</v>
      </c>
      <c r="AD653" s="8">
        <v>1</v>
      </c>
      <c r="AE653" s="8">
        <f t="shared" ca="1" si="271"/>
        <v>50.8</v>
      </c>
      <c r="AF653" s="8">
        <v>1</v>
      </c>
      <c r="AG653" s="13">
        <f t="shared" ca="1" si="281"/>
        <v>50.8</v>
      </c>
      <c r="AH653" s="11">
        <v>0</v>
      </c>
      <c r="AI653" s="8"/>
      <c r="AJ653" s="8">
        <v>0</v>
      </c>
      <c r="AK653" s="8"/>
      <c r="AL653" s="8">
        <v>0</v>
      </c>
      <c r="AM653" s="13"/>
      <c r="AN653" s="11">
        <v>0</v>
      </c>
      <c r="AO653" s="8"/>
      <c r="AP653" s="8">
        <v>0</v>
      </c>
      <c r="AQ653" s="8"/>
      <c r="AR653" s="8">
        <v>0</v>
      </c>
      <c r="AS653" s="13"/>
      <c r="AZ653" s="13"/>
    </row>
    <row r="654" spans="2:52" x14ac:dyDescent="0.3">
      <c r="B654" s="11"/>
      <c r="C654" s="34">
        <v>45053.760416666497</v>
      </c>
      <c r="D654" s="11">
        <v>1</v>
      </c>
      <c r="E654" s="8">
        <f t="shared" si="282"/>
        <v>57.5</v>
      </c>
      <c r="F654" s="8">
        <v>1</v>
      </c>
      <c r="G654" s="8">
        <f t="shared" si="277"/>
        <v>57.5</v>
      </c>
      <c r="H654" s="8">
        <v>1</v>
      </c>
      <c r="I654" s="8">
        <f t="shared" si="279"/>
        <v>57.5</v>
      </c>
      <c r="J654" s="11">
        <v>1</v>
      </c>
      <c r="K654" s="8">
        <f t="shared" si="280"/>
        <v>25</v>
      </c>
      <c r="L654" s="8">
        <v>1</v>
      </c>
      <c r="M654" s="8">
        <f t="shared" si="272"/>
        <v>25</v>
      </c>
      <c r="N654" s="8">
        <v>1</v>
      </c>
      <c r="O654" s="13">
        <f t="shared" ref="O654:O676" si="285">MIN(O653+$B$3/4,$L$3)</f>
        <v>25</v>
      </c>
      <c r="P654" s="8">
        <v>1</v>
      </c>
      <c r="Q654" s="8">
        <f t="shared" si="278"/>
        <v>14.4</v>
      </c>
      <c r="R654" s="8">
        <v>1</v>
      </c>
      <c r="S654" s="8">
        <f t="shared" si="283"/>
        <v>14.4</v>
      </c>
      <c r="T654" s="8">
        <v>1</v>
      </c>
      <c r="U654" s="8">
        <f t="shared" si="274"/>
        <v>14.4</v>
      </c>
      <c r="V654" s="11">
        <v>1</v>
      </c>
      <c r="W654" s="8">
        <f t="shared" si="275"/>
        <v>11.1</v>
      </c>
      <c r="X654" s="8">
        <v>1</v>
      </c>
      <c r="Y654" s="8">
        <f t="shared" si="284"/>
        <v>11.1</v>
      </c>
      <c r="Z654" s="8">
        <v>1</v>
      </c>
      <c r="AA654" s="8">
        <f t="shared" ref="AA654:AA676" si="286">MIN(AA653+$B$3/4,$X$3)</f>
        <v>11.1</v>
      </c>
      <c r="AB654" s="11">
        <v>1</v>
      </c>
      <c r="AC654" s="8">
        <f t="shared" ca="1" si="276"/>
        <v>50.8</v>
      </c>
      <c r="AD654" s="8">
        <v>1</v>
      </c>
      <c r="AE654" s="8">
        <f t="shared" ca="1" si="271"/>
        <v>50.8</v>
      </c>
      <c r="AF654" s="8">
        <v>1</v>
      </c>
      <c r="AG654" s="13">
        <f t="shared" ca="1" si="281"/>
        <v>50.8</v>
      </c>
      <c r="AH654" s="11">
        <v>0</v>
      </c>
      <c r="AI654" s="8"/>
      <c r="AJ654" s="8">
        <v>0</v>
      </c>
      <c r="AK654" s="8"/>
      <c r="AL654" s="8">
        <v>0</v>
      </c>
      <c r="AM654" s="13"/>
      <c r="AN654" s="11">
        <v>0</v>
      </c>
      <c r="AO654" s="8"/>
      <c r="AP654" s="8">
        <v>0</v>
      </c>
      <c r="AQ654" s="8"/>
      <c r="AR654" s="8">
        <v>0</v>
      </c>
      <c r="AS654" s="13"/>
      <c r="AZ654" s="13"/>
    </row>
    <row r="655" spans="2:52" x14ac:dyDescent="0.3">
      <c r="B655" s="11"/>
      <c r="C655" s="34">
        <v>45053.770833333198</v>
      </c>
      <c r="D655" s="11">
        <v>1</v>
      </c>
      <c r="E655" s="8">
        <f t="shared" si="282"/>
        <v>57.5</v>
      </c>
      <c r="F655" s="8">
        <v>1</v>
      </c>
      <c r="G655" s="8">
        <f t="shared" si="277"/>
        <v>57.5</v>
      </c>
      <c r="H655" s="8">
        <v>1</v>
      </c>
      <c r="I655" s="8">
        <f t="shared" si="279"/>
        <v>57.5</v>
      </c>
      <c r="J655" s="11">
        <v>1</v>
      </c>
      <c r="K655" s="8">
        <f t="shared" si="280"/>
        <v>25</v>
      </c>
      <c r="L655" s="8">
        <v>1</v>
      </c>
      <c r="M655" s="8">
        <f t="shared" si="272"/>
        <v>25</v>
      </c>
      <c r="N655" s="8">
        <v>1</v>
      </c>
      <c r="O655" s="13">
        <f t="shared" si="285"/>
        <v>25</v>
      </c>
      <c r="P655" s="8">
        <v>1</v>
      </c>
      <c r="Q655" s="8">
        <f t="shared" si="278"/>
        <v>14.4</v>
      </c>
      <c r="R655" s="8">
        <v>1</v>
      </c>
      <c r="S655" s="8">
        <f t="shared" si="283"/>
        <v>14.4</v>
      </c>
      <c r="T655" s="8">
        <v>1</v>
      </c>
      <c r="U655" s="8">
        <f t="shared" si="274"/>
        <v>14.4</v>
      </c>
      <c r="V655" s="11">
        <v>1</v>
      </c>
      <c r="W655" s="8">
        <f t="shared" si="275"/>
        <v>11.1</v>
      </c>
      <c r="X655" s="8">
        <v>1</v>
      </c>
      <c r="Y655" s="8">
        <f t="shared" si="284"/>
        <v>11.1</v>
      </c>
      <c r="Z655" s="8">
        <v>1</v>
      </c>
      <c r="AA655" s="8">
        <f t="shared" si="286"/>
        <v>11.1</v>
      </c>
      <c r="AB655" s="11">
        <v>1</v>
      </c>
      <c r="AC655" s="8">
        <f t="shared" ca="1" si="276"/>
        <v>50.8</v>
      </c>
      <c r="AD655" s="8">
        <v>1</v>
      </c>
      <c r="AE655" s="8">
        <f t="shared" ref="AE655:AE660" ca="1" si="287">MIN(AE654+$B$3/4,$AD$3)</f>
        <v>50.8</v>
      </c>
      <c r="AF655" s="8">
        <v>1</v>
      </c>
      <c r="AG655" s="13">
        <f t="shared" ca="1" si="281"/>
        <v>50.8</v>
      </c>
      <c r="AH655" s="11">
        <v>0</v>
      </c>
      <c r="AI655" s="8"/>
      <c r="AJ655" s="8">
        <v>0</v>
      </c>
      <c r="AK655" s="8"/>
      <c r="AL655" s="8">
        <v>0</v>
      </c>
      <c r="AM655" s="13"/>
      <c r="AN655" s="11">
        <v>0</v>
      </c>
      <c r="AO655" s="8"/>
      <c r="AP655" s="8">
        <v>0</v>
      </c>
      <c r="AQ655" s="8"/>
      <c r="AR655" s="8">
        <v>0</v>
      </c>
      <c r="AS655" s="13"/>
      <c r="AZ655" s="13"/>
    </row>
    <row r="656" spans="2:52" x14ac:dyDescent="0.3">
      <c r="B656" s="11"/>
      <c r="C656" s="34">
        <v>45053.781249999804</v>
      </c>
      <c r="D656" s="11">
        <v>1</v>
      </c>
      <c r="E656" s="8">
        <f t="shared" si="282"/>
        <v>57.5</v>
      </c>
      <c r="F656" s="8">
        <v>1</v>
      </c>
      <c r="G656" s="8">
        <f t="shared" si="277"/>
        <v>57.5</v>
      </c>
      <c r="H656" s="8">
        <v>1</v>
      </c>
      <c r="I656" s="8">
        <f t="shared" si="279"/>
        <v>57.5</v>
      </c>
      <c r="J656" s="11">
        <v>1</v>
      </c>
      <c r="K656" s="8">
        <f t="shared" si="280"/>
        <v>25</v>
      </c>
      <c r="L656" s="8">
        <v>1</v>
      </c>
      <c r="M656" s="8">
        <f t="shared" si="272"/>
        <v>25</v>
      </c>
      <c r="N656" s="8">
        <v>1</v>
      </c>
      <c r="O656" s="13">
        <f t="shared" si="285"/>
        <v>25</v>
      </c>
      <c r="P656" s="8">
        <v>1</v>
      </c>
      <c r="Q656" s="8">
        <f t="shared" si="278"/>
        <v>14.4</v>
      </c>
      <c r="R656" s="8">
        <v>1</v>
      </c>
      <c r="S656" s="8">
        <f t="shared" si="283"/>
        <v>14.4</v>
      </c>
      <c r="T656" s="8">
        <v>1</v>
      </c>
      <c r="U656" s="8">
        <f t="shared" si="274"/>
        <v>14.4</v>
      </c>
      <c r="V656" s="11">
        <v>1</v>
      </c>
      <c r="W656" s="8">
        <f t="shared" si="275"/>
        <v>11.1</v>
      </c>
      <c r="X656" s="8">
        <v>1</v>
      </c>
      <c r="Y656" s="8">
        <f t="shared" si="284"/>
        <v>11.1</v>
      </c>
      <c r="Z656" s="8">
        <v>1</v>
      </c>
      <c r="AA656" s="8">
        <f t="shared" si="286"/>
        <v>11.1</v>
      </c>
      <c r="AB656" s="11">
        <v>1</v>
      </c>
      <c r="AC656" s="8">
        <f t="shared" ca="1" si="276"/>
        <v>50.8</v>
      </c>
      <c r="AD656" s="8">
        <v>1</v>
      </c>
      <c r="AE656" s="8">
        <f t="shared" ca="1" si="287"/>
        <v>50.8</v>
      </c>
      <c r="AF656" s="8">
        <v>1</v>
      </c>
      <c r="AG656" s="13">
        <f t="shared" ca="1" si="281"/>
        <v>50.8</v>
      </c>
      <c r="AH656" s="11">
        <v>0</v>
      </c>
      <c r="AI656" s="8"/>
      <c r="AJ656" s="8">
        <v>0</v>
      </c>
      <c r="AK656" s="8"/>
      <c r="AL656" s="8">
        <v>0</v>
      </c>
      <c r="AM656" s="13"/>
      <c r="AN656" s="11">
        <v>0</v>
      </c>
      <c r="AO656" s="8"/>
      <c r="AP656" s="8">
        <v>0</v>
      </c>
      <c r="AQ656" s="8"/>
      <c r="AR656" s="8">
        <v>0</v>
      </c>
      <c r="AS656" s="13"/>
      <c r="AZ656" s="13"/>
    </row>
    <row r="657" spans="2:52" x14ac:dyDescent="0.3">
      <c r="B657" s="11"/>
      <c r="C657" s="34">
        <v>45053.791666666497</v>
      </c>
      <c r="D657" s="11">
        <v>1</v>
      </c>
      <c r="E657" s="8">
        <f t="shared" si="282"/>
        <v>57.5</v>
      </c>
      <c r="F657" s="8">
        <v>1</v>
      </c>
      <c r="G657" s="8">
        <f t="shared" si="277"/>
        <v>57.5</v>
      </c>
      <c r="H657" s="8">
        <v>1</v>
      </c>
      <c r="I657" s="8">
        <f t="shared" si="279"/>
        <v>57.5</v>
      </c>
      <c r="J657" s="11">
        <v>1</v>
      </c>
      <c r="K657" s="8">
        <f t="shared" si="280"/>
        <v>25</v>
      </c>
      <c r="L657" s="8">
        <v>1</v>
      </c>
      <c r="M657" s="8">
        <f t="shared" si="272"/>
        <v>25</v>
      </c>
      <c r="N657" s="8">
        <v>1</v>
      </c>
      <c r="O657" s="13">
        <f t="shared" si="285"/>
        <v>25</v>
      </c>
      <c r="P657" s="8">
        <v>1</v>
      </c>
      <c r="Q657" s="8">
        <f t="shared" si="278"/>
        <v>14.4</v>
      </c>
      <c r="R657" s="8">
        <v>1</v>
      </c>
      <c r="S657" s="8">
        <f t="shared" si="283"/>
        <v>14.4</v>
      </c>
      <c r="T657" s="8">
        <v>1</v>
      </c>
      <c r="U657" s="8">
        <f t="shared" si="274"/>
        <v>14.4</v>
      </c>
      <c r="V657" s="11">
        <v>1</v>
      </c>
      <c r="W657" s="8">
        <f t="shared" si="275"/>
        <v>11.1</v>
      </c>
      <c r="X657" s="8">
        <v>1</v>
      </c>
      <c r="Y657" s="8">
        <f t="shared" si="284"/>
        <v>11.1</v>
      </c>
      <c r="Z657" s="8">
        <v>1</v>
      </c>
      <c r="AA657" s="8">
        <f t="shared" si="286"/>
        <v>11.1</v>
      </c>
      <c r="AB657" s="11">
        <v>1</v>
      </c>
      <c r="AC657" s="8">
        <f t="shared" ca="1" si="276"/>
        <v>50.8</v>
      </c>
      <c r="AD657" s="8">
        <v>1</v>
      </c>
      <c r="AE657" s="8">
        <f t="shared" ca="1" si="287"/>
        <v>50.8</v>
      </c>
      <c r="AF657" s="8">
        <v>1</v>
      </c>
      <c r="AG657" s="13">
        <f t="shared" ca="1" si="281"/>
        <v>50.8</v>
      </c>
      <c r="AH657" s="11">
        <v>0</v>
      </c>
      <c r="AI657" s="8"/>
      <c r="AJ657" s="8">
        <v>0</v>
      </c>
      <c r="AK657" s="8"/>
      <c r="AL657" s="8">
        <v>0</v>
      </c>
      <c r="AM657" s="13"/>
      <c r="AN657" s="11">
        <v>0</v>
      </c>
      <c r="AO657" s="8"/>
      <c r="AP657" s="8">
        <v>0</v>
      </c>
      <c r="AQ657" s="8"/>
      <c r="AR657" s="8">
        <v>0</v>
      </c>
      <c r="AS657" s="13"/>
      <c r="AZ657" s="13"/>
    </row>
    <row r="658" spans="2:52" x14ac:dyDescent="0.3">
      <c r="B658" s="11"/>
      <c r="C658" s="34">
        <v>45053.802083333103</v>
      </c>
      <c r="D658" s="11">
        <v>1</v>
      </c>
      <c r="E658" s="8">
        <f t="shared" si="282"/>
        <v>57.5</v>
      </c>
      <c r="F658" s="8">
        <v>1</v>
      </c>
      <c r="G658" s="8">
        <f t="shared" si="277"/>
        <v>57.5</v>
      </c>
      <c r="H658" s="8">
        <v>1</v>
      </c>
      <c r="I658" s="8">
        <f t="shared" si="279"/>
        <v>57.5</v>
      </c>
      <c r="J658" s="11">
        <v>1</v>
      </c>
      <c r="K658" s="8">
        <f t="shared" si="280"/>
        <v>25</v>
      </c>
      <c r="L658" s="8">
        <v>1</v>
      </c>
      <c r="M658" s="8">
        <f t="shared" si="272"/>
        <v>25</v>
      </c>
      <c r="N658" s="8">
        <v>1</v>
      </c>
      <c r="O658" s="13">
        <f t="shared" si="285"/>
        <v>25</v>
      </c>
      <c r="P658" s="8">
        <v>1</v>
      </c>
      <c r="Q658" s="8">
        <f t="shared" si="278"/>
        <v>14.4</v>
      </c>
      <c r="R658" s="8">
        <v>1</v>
      </c>
      <c r="S658" s="8">
        <f t="shared" si="283"/>
        <v>14.4</v>
      </c>
      <c r="T658" s="8">
        <v>1</v>
      </c>
      <c r="U658" s="8">
        <f t="shared" si="274"/>
        <v>14.4</v>
      </c>
      <c r="V658" s="11">
        <v>1</v>
      </c>
      <c r="W658" s="8">
        <f t="shared" si="275"/>
        <v>11.1</v>
      </c>
      <c r="X658" s="8">
        <v>1</v>
      </c>
      <c r="Y658" s="8">
        <f t="shared" si="284"/>
        <v>11.1</v>
      </c>
      <c r="Z658" s="8">
        <v>1</v>
      </c>
      <c r="AA658" s="8">
        <f t="shared" si="286"/>
        <v>11.1</v>
      </c>
      <c r="AB658" s="11">
        <v>1</v>
      </c>
      <c r="AC658" s="8">
        <f t="shared" ca="1" si="276"/>
        <v>50.8</v>
      </c>
      <c r="AD658" s="8">
        <v>1</v>
      </c>
      <c r="AE658" s="8">
        <f t="shared" ca="1" si="287"/>
        <v>50.8</v>
      </c>
      <c r="AF658" s="8">
        <v>1</v>
      </c>
      <c r="AG658" s="13">
        <f t="shared" ca="1" si="281"/>
        <v>50.8</v>
      </c>
      <c r="AH658" s="11">
        <v>0</v>
      </c>
      <c r="AI658" s="8"/>
      <c r="AJ658" s="8">
        <v>0</v>
      </c>
      <c r="AK658" s="8"/>
      <c r="AL658" s="8">
        <v>0</v>
      </c>
      <c r="AM658" s="13"/>
      <c r="AN658" s="11">
        <v>0</v>
      </c>
      <c r="AO658" s="8"/>
      <c r="AP658" s="8">
        <v>0</v>
      </c>
      <c r="AQ658" s="8"/>
      <c r="AR658" s="8">
        <v>0</v>
      </c>
      <c r="AS658" s="13"/>
      <c r="AZ658" s="13"/>
    </row>
    <row r="659" spans="2:52" x14ac:dyDescent="0.3">
      <c r="B659" s="11"/>
      <c r="C659" s="34">
        <v>45053.812499999804</v>
      </c>
      <c r="D659" s="11">
        <v>1</v>
      </c>
      <c r="E659" s="8">
        <f t="shared" si="282"/>
        <v>57.5</v>
      </c>
      <c r="F659" s="8">
        <v>1</v>
      </c>
      <c r="G659" s="8">
        <f t="shared" si="277"/>
        <v>57.5</v>
      </c>
      <c r="H659" s="8">
        <v>1</v>
      </c>
      <c r="I659" s="8">
        <f t="shared" si="279"/>
        <v>57.5</v>
      </c>
      <c r="J659" s="11">
        <v>1</v>
      </c>
      <c r="K659" s="8">
        <f t="shared" si="280"/>
        <v>25</v>
      </c>
      <c r="L659" s="8">
        <v>1</v>
      </c>
      <c r="M659" s="8">
        <f t="shared" si="272"/>
        <v>25</v>
      </c>
      <c r="N659" s="8">
        <v>1</v>
      </c>
      <c r="O659" s="13">
        <f t="shared" si="285"/>
        <v>25</v>
      </c>
      <c r="P659" s="8">
        <v>1</v>
      </c>
      <c r="Q659" s="8">
        <f t="shared" si="278"/>
        <v>14.4</v>
      </c>
      <c r="R659" s="8">
        <v>1</v>
      </c>
      <c r="S659" s="8">
        <f t="shared" si="283"/>
        <v>14.4</v>
      </c>
      <c r="T659" s="8">
        <v>1</v>
      </c>
      <c r="U659" s="8">
        <f t="shared" si="274"/>
        <v>14.4</v>
      </c>
      <c r="V659" s="11">
        <v>1</v>
      </c>
      <c r="W659" s="8">
        <f t="shared" si="275"/>
        <v>11.1</v>
      </c>
      <c r="X659" s="8">
        <v>1</v>
      </c>
      <c r="Y659" s="8">
        <f t="shared" si="284"/>
        <v>11.1</v>
      </c>
      <c r="Z659" s="8">
        <v>1</v>
      </c>
      <c r="AA659" s="8">
        <f t="shared" si="286"/>
        <v>11.1</v>
      </c>
      <c r="AB659" s="11">
        <v>1</v>
      </c>
      <c r="AC659" s="8">
        <f t="shared" ca="1" si="276"/>
        <v>50.8</v>
      </c>
      <c r="AD659" s="8">
        <v>1</v>
      </c>
      <c r="AE659" s="8">
        <f t="shared" ca="1" si="287"/>
        <v>50.8</v>
      </c>
      <c r="AF659" s="8">
        <v>1</v>
      </c>
      <c r="AG659" s="13">
        <f t="shared" ca="1" si="281"/>
        <v>50.8</v>
      </c>
      <c r="AH659" s="11">
        <v>0</v>
      </c>
      <c r="AI659" s="8"/>
      <c r="AJ659" s="8">
        <v>0</v>
      </c>
      <c r="AK659" s="8"/>
      <c r="AL659" s="8">
        <v>0</v>
      </c>
      <c r="AM659" s="13"/>
      <c r="AN659" s="11">
        <v>0</v>
      </c>
      <c r="AO659" s="8"/>
      <c r="AP659" s="8">
        <v>0</v>
      </c>
      <c r="AQ659" s="8"/>
      <c r="AR659" s="8">
        <v>0</v>
      </c>
      <c r="AS659" s="13"/>
      <c r="AZ659" s="13"/>
    </row>
    <row r="660" spans="2:52" x14ac:dyDescent="0.3">
      <c r="B660" s="11"/>
      <c r="C660" s="34">
        <v>45053.822916666497</v>
      </c>
      <c r="D660" s="11">
        <v>1</v>
      </c>
      <c r="E660" s="8">
        <f t="shared" si="282"/>
        <v>57.5</v>
      </c>
      <c r="F660" s="8">
        <v>1</v>
      </c>
      <c r="G660" s="8">
        <f t="shared" si="277"/>
        <v>57.5</v>
      </c>
      <c r="H660" s="8">
        <v>1</v>
      </c>
      <c r="I660" s="8">
        <f t="shared" si="279"/>
        <v>57.5</v>
      </c>
      <c r="J660" s="11">
        <v>1</v>
      </c>
      <c r="K660" s="8">
        <f t="shared" si="280"/>
        <v>25</v>
      </c>
      <c r="L660" s="8">
        <v>1</v>
      </c>
      <c r="M660" s="8">
        <f t="shared" ref="M660:M676" si="288">MIN(M659+$B$3/4,$L$3)</f>
        <v>25</v>
      </c>
      <c r="N660" s="8">
        <v>1</v>
      </c>
      <c r="O660" s="13">
        <f t="shared" si="285"/>
        <v>25</v>
      </c>
      <c r="P660" s="8">
        <v>1</v>
      </c>
      <c r="Q660" s="8">
        <f t="shared" si="278"/>
        <v>14.4</v>
      </c>
      <c r="R660" s="8">
        <v>1</v>
      </c>
      <c r="S660" s="8">
        <f t="shared" si="283"/>
        <v>14.4</v>
      </c>
      <c r="T660" s="8">
        <v>1</v>
      </c>
      <c r="U660" s="8">
        <f t="shared" si="274"/>
        <v>14.4</v>
      </c>
      <c r="V660" s="11">
        <v>1</v>
      </c>
      <c r="W660" s="8">
        <f t="shared" si="275"/>
        <v>11.1</v>
      </c>
      <c r="X660" s="8">
        <v>1</v>
      </c>
      <c r="Y660" s="8">
        <f t="shared" si="284"/>
        <v>11.1</v>
      </c>
      <c r="Z660" s="8">
        <v>1</v>
      </c>
      <c r="AA660" s="8">
        <f t="shared" si="286"/>
        <v>11.1</v>
      </c>
      <c r="AB660" s="11">
        <v>1</v>
      </c>
      <c r="AC660" s="8">
        <f t="shared" ca="1" si="276"/>
        <v>50.8</v>
      </c>
      <c r="AD660" s="8">
        <v>1</v>
      </c>
      <c r="AE660" s="8">
        <f t="shared" ca="1" si="287"/>
        <v>50.8</v>
      </c>
      <c r="AF660" s="8">
        <v>1</v>
      </c>
      <c r="AG660" s="13">
        <f t="shared" ca="1" si="281"/>
        <v>50.8</v>
      </c>
      <c r="AH660" s="11">
        <v>0</v>
      </c>
      <c r="AI660" s="8"/>
      <c r="AJ660" s="8">
        <v>0</v>
      </c>
      <c r="AK660" s="8"/>
      <c r="AL660" s="8">
        <v>0</v>
      </c>
      <c r="AM660" s="13"/>
      <c r="AN660" s="11">
        <v>0</v>
      </c>
      <c r="AO660" s="8"/>
      <c r="AP660" s="8">
        <v>0</v>
      </c>
      <c r="AQ660" s="8"/>
      <c r="AR660" s="8">
        <v>0</v>
      </c>
      <c r="AS660" s="13"/>
      <c r="AZ660" s="13"/>
    </row>
    <row r="661" spans="2:52" x14ac:dyDescent="0.3">
      <c r="B661" s="11"/>
      <c r="C661" s="34">
        <v>45053.833333333103</v>
      </c>
      <c r="D661" s="11">
        <v>1</v>
      </c>
      <c r="E661" s="8">
        <f t="shared" si="282"/>
        <v>57.5</v>
      </c>
      <c r="F661" s="8">
        <v>1</v>
      </c>
      <c r="G661" s="8">
        <f t="shared" si="277"/>
        <v>57.5</v>
      </c>
      <c r="H661" s="8">
        <v>1</v>
      </c>
      <c r="I661" s="8">
        <f t="shared" si="279"/>
        <v>57.5</v>
      </c>
      <c r="J661" s="11">
        <v>1</v>
      </c>
      <c r="K661" s="8">
        <f t="shared" si="280"/>
        <v>25</v>
      </c>
      <c r="L661" s="8">
        <v>1</v>
      </c>
      <c r="M661" s="8">
        <f t="shared" si="288"/>
        <v>25</v>
      </c>
      <c r="N661" s="8">
        <v>1</v>
      </c>
      <c r="O661" s="13">
        <f t="shared" si="285"/>
        <v>25</v>
      </c>
      <c r="P661" s="8">
        <v>1</v>
      </c>
      <c r="Q661" s="8">
        <f t="shared" si="278"/>
        <v>14.4</v>
      </c>
      <c r="R661" s="8">
        <v>1</v>
      </c>
      <c r="S661" s="8">
        <f t="shared" si="283"/>
        <v>14.4</v>
      </c>
      <c r="T661" s="8">
        <v>1</v>
      </c>
      <c r="U661" s="8">
        <f t="shared" si="274"/>
        <v>14.4</v>
      </c>
      <c r="V661" s="11">
        <v>1</v>
      </c>
      <c r="W661" s="8">
        <f t="shared" si="275"/>
        <v>11.1</v>
      </c>
      <c r="X661" s="8">
        <v>1</v>
      </c>
      <c r="Y661" s="8">
        <f t="shared" si="284"/>
        <v>11.1</v>
      </c>
      <c r="Z661" s="8">
        <v>1</v>
      </c>
      <c r="AA661" s="8">
        <f t="shared" si="286"/>
        <v>11.1</v>
      </c>
      <c r="AB661" s="11">
        <v>1</v>
      </c>
      <c r="AC661" s="8">
        <f t="shared" ca="1" si="276"/>
        <v>50.8</v>
      </c>
      <c r="AD661" s="8">
        <v>0</v>
      </c>
      <c r="AF661" s="8">
        <v>1</v>
      </c>
      <c r="AG661" s="13">
        <f t="shared" ca="1" si="281"/>
        <v>50.8</v>
      </c>
      <c r="AH661" s="11">
        <v>0</v>
      </c>
      <c r="AI661" s="8"/>
      <c r="AJ661" s="8">
        <v>0</v>
      </c>
      <c r="AK661" s="8"/>
      <c r="AL661" s="8">
        <v>0</v>
      </c>
      <c r="AM661" s="13"/>
      <c r="AN661" s="11">
        <v>0</v>
      </c>
      <c r="AO661" s="8"/>
      <c r="AP661" s="8">
        <v>0</v>
      </c>
      <c r="AQ661" s="8"/>
      <c r="AR661" s="8">
        <v>0</v>
      </c>
      <c r="AS661" s="13"/>
      <c r="AZ661" s="13"/>
    </row>
    <row r="662" spans="2:52" x14ac:dyDescent="0.3">
      <c r="B662" s="11"/>
      <c r="C662" s="34">
        <v>45053.843749999804</v>
      </c>
      <c r="D662" s="11">
        <v>1</v>
      </c>
      <c r="E662" s="8">
        <f t="shared" si="282"/>
        <v>57.5</v>
      </c>
      <c r="F662" s="8">
        <v>1</v>
      </c>
      <c r="G662" s="8">
        <f t="shared" si="277"/>
        <v>57.5</v>
      </c>
      <c r="H662" s="8">
        <v>1</v>
      </c>
      <c r="I662" s="8">
        <f t="shared" si="279"/>
        <v>57.5</v>
      </c>
      <c r="J662" s="11">
        <v>1</v>
      </c>
      <c r="K662" s="8">
        <f t="shared" si="280"/>
        <v>25</v>
      </c>
      <c r="L662" s="8">
        <v>1</v>
      </c>
      <c r="M662" s="8">
        <f t="shared" si="288"/>
        <v>25</v>
      </c>
      <c r="N662" s="8">
        <v>1</v>
      </c>
      <c r="O662" s="13">
        <f t="shared" si="285"/>
        <v>25</v>
      </c>
      <c r="P662" s="8">
        <v>1</v>
      </c>
      <c r="Q662" s="8">
        <f t="shared" si="278"/>
        <v>14.4</v>
      </c>
      <c r="R662" s="8">
        <v>1</v>
      </c>
      <c r="S662" s="8">
        <f t="shared" si="283"/>
        <v>14.4</v>
      </c>
      <c r="T662" s="8">
        <v>1</v>
      </c>
      <c r="U662" s="8">
        <f t="shared" si="274"/>
        <v>14.4</v>
      </c>
      <c r="V662" s="11">
        <v>1</v>
      </c>
      <c r="W662" s="8">
        <f t="shared" si="275"/>
        <v>11.1</v>
      </c>
      <c r="X662" s="8">
        <v>1</v>
      </c>
      <c r="Y662" s="8">
        <f t="shared" si="284"/>
        <v>11.1</v>
      </c>
      <c r="Z662" s="8">
        <v>1</v>
      </c>
      <c r="AA662" s="8">
        <f t="shared" si="286"/>
        <v>11.1</v>
      </c>
      <c r="AB662" s="11">
        <v>1</v>
      </c>
      <c r="AC662" s="8">
        <f t="shared" ca="1" si="276"/>
        <v>50.8</v>
      </c>
      <c r="AD662" s="8">
        <v>0</v>
      </c>
      <c r="AF662" s="8">
        <v>1</v>
      </c>
      <c r="AG662" s="13">
        <f t="shared" ca="1" si="281"/>
        <v>50.8</v>
      </c>
      <c r="AH662" s="11">
        <v>0</v>
      </c>
      <c r="AI662" s="8"/>
      <c r="AJ662" s="8">
        <v>0</v>
      </c>
      <c r="AK662" s="8"/>
      <c r="AL662" s="8">
        <v>0</v>
      </c>
      <c r="AM662" s="13"/>
      <c r="AN662" s="11">
        <v>0</v>
      </c>
      <c r="AO662" s="8"/>
      <c r="AP662" s="8">
        <v>0</v>
      </c>
      <c r="AQ662" s="8"/>
      <c r="AR662" s="8">
        <v>0</v>
      </c>
      <c r="AS662" s="13"/>
      <c r="AZ662" s="13"/>
    </row>
    <row r="663" spans="2:52" x14ac:dyDescent="0.3">
      <c r="B663" s="11"/>
      <c r="C663" s="34">
        <v>45053.854166666497</v>
      </c>
      <c r="D663" s="11">
        <v>1</v>
      </c>
      <c r="E663" s="8">
        <f t="shared" si="282"/>
        <v>57.5</v>
      </c>
      <c r="F663" s="8">
        <v>1</v>
      </c>
      <c r="G663" s="8">
        <f t="shared" si="277"/>
        <v>57.5</v>
      </c>
      <c r="H663" s="8">
        <v>1</v>
      </c>
      <c r="I663" s="8">
        <f t="shared" si="279"/>
        <v>57.5</v>
      </c>
      <c r="J663" s="11">
        <v>1</v>
      </c>
      <c r="K663" s="8">
        <f t="shared" si="280"/>
        <v>25</v>
      </c>
      <c r="L663" s="8">
        <v>1</v>
      </c>
      <c r="M663" s="8">
        <f t="shared" si="288"/>
        <v>25</v>
      </c>
      <c r="N663" s="8">
        <v>1</v>
      </c>
      <c r="O663" s="13">
        <f t="shared" si="285"/>
        <v>25</v>
      </c>
      <c r="P663" s="8">
        <v>1</v>
      </c>
      <c r="Q663" s="8">
        <f t="shared" si="278"/>
        <v>14.4</v>
      </c>
      <c r="R663" s="8">
        <v>1</v>
      </c>
      <c r="S663" s="8">
        <f t="shared" si="283"/>
        <v>14.4</v>
      </c>
      <c r="T663" s="8">
        <v>1</v>
      </c>
      <c r="U663" s="8">
        <f t="shared" ref="U663:U676" si="289">MIN(U662+$B$3/4,$R$3)</f>
        <v>14.4</v>
      </c>
      <c r="V663" s="11">
        <v>1</v>
      </c>
      <c r="W663" s="8">
        <f t="shared" ref="W663:W676" si="290">MIN(W662+$B$3/4,$X$3)</f>
        <v>11.1</v>
      </c>
      <c r="X663" s="8">
        <v>1</v>
      </c>
      <c r="Y663" s="8">
        <f t="shared" si="284"/>
        <v>11.1</v>
      </c>
      <c r="Z663" s="8">
        <v>1</v>
      </c>
      <c r="AA663" s="8">
        <f t="shared" si="286"/>
        <v>11.1</v>
      </c>
      <c r="AB663" s="11">
        <v>1</v>
      </c>
      <c r="AC663" s="8">
        <f t="shared" ca="1" si="276"/>
        <v>50.8</v>
      </c>
      <c r="AD663" s="8">
        <v>0</v>
      </c>
      <c r="AF663" s="8">
        <v>1</v>
      </c>
      <c r="AG663" s="13">
        <f t="shared" ca="1" si="281"/>
        <v>50.8</v>
      </c>
      <c r="AH663" s="11">
        <v>0</v>
      </c>
      <c r="AI663" s="8"/>
      <c r="AJ663" s="8">
        <v>0</v>
      </c>
      <c r="AK663" s="8"/>
      <c r="AL663" s="8">
        <v>0</v>
      </c>
      <c r="AM663" s="13"/>
      <c r="AN663" s="11">
        <v>0</v>
      </c>
      <c r="AO663" s="8"/>
      <c r="AP663" s="8">
        <v>0</v>
      </c>
      <c r="AQ663" s="8"/>
      <c r="AR663" s="8">
        <v>0</v>
      </c>
      <c r="AS663" s="13"/>
      <c r="AZ663" s="13"/>
    </row>
    <row r="664" spans="2:52" x14ac:dyDescent="0.3">
      <c r="B664" s="11"/>
      <c r="C664" s="34">
        <v>45053.864583333103</v>
      </c>
      <c r="D664" s="11">
        <v>1</v>
      </c>
      <c r="E664" s="8">
        <f t="shared" si="282"/>
        <v>57.5</v>
      </c>
      <c r="F664" s="8">
        <v>1</v>
      </c>
      <c r="G664" s="8">
        <f t="shared" si="277"/>
        <v>57.5</v>
      </c>
      <c r="H664" s="8">
        <v>1</v>
      </c>
      <c r="I664" s="8">
        <f t="shared" si="279"/>
        <v>57.5</v>
      </c>
      <c r="J664" s="11">
        <v>1</v>
      </c>
      <c r="K664" s="8">
        <f t="shared" si="280"/>
        <v>25</v>
      </c>
      <c r="L664" s="8">
        <v>1</v>
      </c>
      <c r="M664" s="8">
        <f t="shared" si="288"/>
        <v>25</v>
      </c>
      <c r="N664" s="8">
        <v>1</v>
      </c>
      <c r="O664" s="13">
        <f t="shared" si="285"/>
        <v>25</v>
      </c>
      <c r="P664" s="8">
        <v>1</v>
      </c>
      <c r="Q664" s="8">
        <f t="shared" si="278"/>
        <v>14.4</v>
      </c>
      <c r="R664" s="8">
        <v>1</v>
      </c>
      <c r="S664" s="8">
        <f t="shared" si="283"/>
        <v>14.4</v>
      </c>
      <c r="T664" s="8">
        <v>1</v>
      </c>
      <c r="U664" s="8">
        <f t="shared" si="289"/>
        <v>14.4</v>
      </c>
      <c r="V664" s="11">
        <v>1</v>
      </c>
      <c r="W664" s="8">
        <f t="shared" si="290"/>
        <v>11.1</v>
      </c>
      <c r="X664" s="8">
        <v>1</v>
      </c>
      <c r="Y664" s="8">
        <f t="shared" si="284"/>
        <v>11.1</v>
      </c>
      <c r="Z664" s="8">
        <v>1</v>
      </c>
      <c r="AA664" s="8">
        <f t="shared" si="286"/>
        <v>11.1</v>
      </c>
      <c r="AB664" s="11">
        <v>1</v>
      </c>
      <c r="AC664" s="8">
        <f t="shared" ref="AC664:AC676" ca="1" si="291">MIN(AC663+$B$3/4,$AD$3)</f>
        <v>50.8</v>
      </c>
      <c r="AD664" s="8">
        <v>0</v>
      </c>
      <c r="AF664" s="8">
        <v>1</v>
      </c>
      <c r="AG664" s="13">
        <f t="shared" ca="1" si="281"/>
        <v>50.8</v>
      </c>
      <c r="AH664" s="11">
        <v>0</v>
      </c>
      <c r="AI664" s="8"/>
      <c r="AJ664" s="8">
        <v>0</v>
      </c>
      <c r="AK664" s="8"/>
      <c r="AL664" s="8">
        <v>0</v>
      </c>
      <c r="AM664" s="13"/>
      <c r="AN664" s="11">
        <v>0</v>
      </c>
      <c r="AO664" s="8"/>
      <c r="AP664" s="8">
        <v>0</v>
      </c>
      <c r="AQ664" s="8"/>
      <c r="AR664" s="8">
        <v>0</v>
      </c>
      <c r="AS664" s="13"/>
      <c r="AZ664" s="13"/>
    </row>
    <row r="665" spans="2:52" x14ac:dyDescent="0.3">
      <c r="B665" s="11"/>
      <c r="C665" s="34">
        <v>45053.874999999804</v>
      </c>
      <c r="D665" s="11">
        <v>1</v>
      </c>
      <c r="E665" s="8">
        <f t="shared" si="282"/>
        <v>57.5</v>
      </c>
      <c r="F665" s="8">
        <v>1</v>
      </c>
      <c r="G665" s="8">
        <f t="shared" si="277"/>
        <v>57.5</v>
      </c>
      <c r="H665" s="8">
        <v>1</v>
      </c>
      <c r="I665" s="8">
        <f t="shared" si="279"/>
        <v>57.5</v>
      </c>
      <c r="J665" s="11">
        <v>1</v>
      </c>
      <c r="K665" s="8">
        <f t="shared" si="280"/>
        <v>25</v>
      </c>
      <c r="L665" s="8">
        <v>1</v>
      </c>
      <c r="M665" s="8">
        <f t="shared" si="288"/>
        <v>25</v>
      </c>
      <c r="N665" s="8">
        <v>1</v>
      </c>
      <c r="O665" s="13">
        <f t="shared" si="285"/>
        <v>25</v>
      </c>
      <c r="P665" s="8">
        <v>1</v>
      </c>
      <c r="Q665" s="8">
        <f t="shared" si="278"/>
        <v>14.4</v>
      </c>
      <c r="R665" s="8">
        <v>1</v>
      </c>
      <c r="S665" s="8">
        <f t="shared" si="283"/>
        <v>14.4</v>
      </c>
      <c r="T665" s="8">
        <v>1</v>
      </c>
      <c r="U665" s="8">
        <f t="shared" si="289"/>
        <v>14.4</v>
      </c>
      <c r="V665" s="11">
        <v>1</v>
      </c>
      <c r="W665" s="8">
        <f t="shared" si="290"/>
        <v>11.1</v>
      </c>
      <c r="X665" s="8">
        <v>1</v>
      </c>
      <c r="Y665" s="8">
        <f t="shared" si="284"/>
        <v>11.1</v>
      </c>
      <c r="Z665" s="8">
        <v>1</v>
      </c>
      <c r="AA665" s="8">
        <f t="shared" si="286"/>
        <v>11.1</v>
      </c>
      <c r="AB665" s="11">
        <v>1</v>
      </c>
      <c r="AC665" s="8">
        <f t="shared" ca="1" si="291"/>
        <v>50.8</v>
      </c>
      <c r="AD665" s="8">
        <v>0</v>
      </c>
      <c r="AF665" s="8">
        <v>1</v>
      </c>
      <c r="AG665" s="13">
        <f t="shared" ca="1" si="281"/>
        <v>50.8</v>
      </c>
      <c r="AH665" s="11">
        <v>0</v>
      </c>
      <c r="AI665" s="8"/>
      <c r="AJ665" s="8">
        <v>0</v>
      </c>
      <c r="AK665" s="8"/>
      <c r="AL665" s="8">
        <v>0</v>
      </c>
      <c r="AM665" s="13"/>
      <c r="AN665" s="11">
        <v>0</v>
      </c>
      <c r="AO665" s="8"/>
      <c r="AP665" s="8">
        <v>0</v>
      </c>
      <c r="AQ665" s="8"/>
      <c r="AR665" s="8">
        <v>0</v>
      </c>
      <c r="AS665" s="13"/>
      <c r="AZ665" s="13"/>
    </row>
    <row r="666" spans="2:52" x14ac:dyDescent="0.3">
      <c r="B666" s="11"/>
      <c r="C666" s="34">
        <v>45053.885416666497</v>
      </c>
      <c r="D666" s="11">
        <v>1</v>
      </c>
      <c r="E666" s="8">
        <f t="shared" si="282"/>
        <v>57.5</v>
      </c>
      <c r="F666" s="8">
        <v>1</v>
      </c>
      <c r="G666" s="8">
        <f t="shared" si="277"/>
        <v>57.5</v>
      </c>
      <c r="H666" s="8">
        <v>1</v>
      </c>
      <c r="I666" s="8">
        <f t="shared" si="279"/>
        <v>57.5</v>
      </c>
      <c r="J666" s="11">
        <v>1</v>
      </c>
      <c r="K666" s="8">
        <f t="shared" si="280"/>
        <v>25</v>
      </c>
      <c r="L666" s="8">
        <v>1</v>
      </c>
      <c r="M666" s="8">
        <f t="shared" si="288"/>
        <v>25</v>
      </c>
      <c r="N666" s="8">
        <v>1</v>
      </c>
      <c r="O666" s="13">
        <f t="shared" si="285"/>
        <v>25</v>
      </c>
      <c r="P666" s="8">
        <v>1</v>
      </c>
      <c r="Q666" s="8">
        <f t="shared" si="278"/>
        <v>14.4</v>
      </c>
      <c r="R666" s="8">
        <v>1</v>
      </c>
      <c r="S666" s="8">
        <f t="shared" si="283"/>
        <v>14.4</v>
      </c>
      <c r="T666" s="8">
        <v>1</v>
      </c>
      <c r="U666" s="8">
        <f t="shared" si="289"/>
        <v>14.4</v>
      </c>
      <c r="V666" s="11">
        <v>1</v>
      </c>
      <c r="W666" s="8">
        <f t="shared" si="290"/>
        <v>11.1</v>
      </c>
      <c r="X666" s="8">
        <v>1</v>
      </c>
      <c r="Y666" s="8">
        <f t="shared" si="284"/>
        <v>11.1</v>
      </c>
      <c r="Z666" s="8">
        <v>1</v>
      </c>
      <c r="AA666" s="8">
        <f t="shared" si="286"/>
        <v>11.1</v>
      </c>
      <c r="AB666" s="11">
        <v>1</v>
      </c>
      <c r="AC666" s="8">
        <f t="shared" ca="1" si="291"/>
        <v>50.8</v>
      </c>
      <c r="AD666" s="8">
        <v>0</v>
      </c>
      <c r="AF666" s="8">
        <v>1</v>
      </c>
      <c r="AG666" s="13">
        <f t="shared" ca="1" si="281"/>
        <v>50.8</v>
      </c>
      <c r="AH666" s="11">
        <v>0</v>
      </c>
      <c r="AI666" s="8"/>
      <c r="AJ666" s="8">
        <v>0</v>
      </c>
      <c r="AK666" s="8"/>
      <c r="AL666" s="8">
        <v>0</v>
      </c>
      <c r="AM666" s="13"/>
      <c r="AN666" s="11">
        <v>0</v>
      </c>
      <c r="AO666" s="8"/>
      <c r="AP666" s="8">
        <v>0</v>
      </c>
      <c r="AQ666" s="8"/>
      <c r="AR666" s="8">
        <v>0</v>
      </c>
      <c r="AS666" s="13"/>
      <c r="AZ666" s="13"/>
    </row>
    <row r="667" spans="2:52" x14ac:dyDescent="0.3">
      <c r="B667" s="11"/>
      <c r="C667" s="34">
        <v>45053.895833333103</v>
      </c>
      <c r="D667" s="11">
        <v>1</v>
      </c>
      <c r="E667" s="8">
        <f t="shared" si="282"/>
        <v>57.5</v>
      </c>
      <c r="F667" s="8">
        <v>1</v>
      </c>
      <c r="G667" s="8">
        <f t="shared" si="277"/>
        <v>57.5</v>
      </c>
      <c r="H667" s="8">
        <v>1</v>
      </c>
      <c r="I667" s="8">
        <f t="shared" si="279"/>
        <v>57.5</v>
      </c>
      <c r="J667" s="11">
        <v>1</v>
      </c>
      <c r="K667" s="8">
        <f t="shared" si="280"/>
        <v>25</v>
      </c>
      <c r="L667" s="8">
        <v>1</v>
      </c>
      <c r="M667" s="8">
        <f t="shared" si="288"/>
        <v>25</v>
      </c>
      <c r="N667" s="8">
        <v>1</v>
      </c>
      <c r="O667" s="13">
        <f t="shared" si="285"/>
        <v>25</v>
      </c>
      <c r="P667" s="8">
        <v>1</v>
      </c>
      <c r="Q667" s="8">
        <f t="shared" si="278"/>
        <v>14.4</v>
      </c>
      <c r="R667" s="8">
        <v>1</v>
      </c>
      <c r="S667" s="8">
        <f t="shared" si="283"/>
        <v>14.4</v>
      </c>
      <c r="T667" s="8">
        <v>1</v>
      </c>
      <c r="U667" s="8">
        <f t="shared" si="289"/>
        <v>14.4</v>
      </c>
      <c r="V667" s="11">
        <v>1</v>
      </c>
      <c r="W667" s="8">
        <f t="shared" si="290"/>
        <v>11.1</v>
      </c>
      <c r="X667" s="8">
        <v>1</v>
      </c>
      <c r="Y667" s="8">
        <f t="shared" si="284"/>
        <v>11.1</v>
      </c>
      <c r="Z667" s="8">
        <v>1</v>
      </c>
      <c r="AA667" s="8">
        <f t="shared" si="286"/>
        <v>11.1</v>
      </c>
      <c r="AB667" s="11">
        <v>1</v>
      </c>
      <c r="AC667" s="8">
        <f t="shared" ca="1" si="291"/>
        <v>50.8</v>
      </c>
      <c r="AD667" s="8">
        <v>0</v>
      </c>
      <c r="AF667" s="8">
        <v>1</v>
      </c>
      <c r="AG667" s="13">
        <f t="shared" ca="1" si="281"/>
        <v>50.8</v>
      </c>
      <c r="AH667" s="11">
        <v>0</v>
      </c>
      <c r="AI667" s="8"/>
      <c r="AJ667" s="8">
        <v>0</v>
      </c>
      <c r="AK667" s="8"/>
      <c r="AL667" s="8">
        <v>0</v>
      </c>
      <c r="AM667" s="13"/>
      <c r="AN667" s="11">
        <v>0</v>
      </c>
      <c r="AO667" s="8"/>
      <c r="AP667" s="8">
        <v>0</v>
      </c>
      <c r="AQ667" s="8"/>
      <c r="AR667" s="8">
        <v>0</v>
      </c>
      <c r="AS667" s="13"/>
      <c r="AZ667" s="13"/>
    </row>
    <row r="668" spans="2:52" x14ac:dyDescent="0.3">
      <c r="B668" s="11"/>
      <c r="C668" s="34">
        <v>45053.906249999804</v>
      </c>
      <c r="D668" s="11">
        <v>1</v>
      </c>
      <c r="E668" s="8">
        <f t="shared" si="282"/>
        <v>57.5</v>
      </c>
      <c r="F668" s="8">
        <v>1</v>
      </c>
      <c r="G668" s="8">
        <f t="shared" si="277"/>
        <v>57.5</v>
      </c>
      <c r="H668" s="8">
        <v>1</v>
      </c>
      <c r="I668" s="8">
        <f t="shared" si="279"/>
        <v>57.5</v>
      </c>
      <c r="J668" s="11">
        <v>1</v>
      </c>
      <c r="K668" s="8">
        <f t="shared" si="280"/>
        <v>25</v>
      </c>
      <c r="L668" s="8">
        <v>1</v>
      </c>
      <c r="M668" s="8">
        <f t="shared" si="288"/>
        <v>25</v>
      </c>
      <c r="N668" s="8">
        <v>1</v>
      </c>
      <c r="O668" s="13">
        <f t="shared" si="285"/>
        <v>25</v>
      </c>
      <c r="P668" s="8">
        <v>1</v>
      </c>
      <c r="Q668" s="8">
        <f t="shared" si="278"/>
        <v>14.4</v>
      </c>
      <c r="R668" s="8">
        <v>1</v>
      </c>
      <c r="S668" s="8">
        <f t="shared" si="283"/>
        <v>14.4</v>
      </c>
      <c r="T668" s="8">
        <v>1</v>
      </c>
      <c r="U668" s="8">
        <f t="shared" si="289"/>
        <v>14.4</v>
      </c>
      <c r="V668" s="11">
        <v>1</v>
      </c>
      <c r="W668" s="8">
        <f t="shared" si="290"/>
        <v>11.1</v>
      </c>
      <c r="X668" s="8">
        <v>1</v>
      </c>
      <c r="Y668" s="8">
        <f t="shared" si="284"/>
        <v>11.1</v>
      </c>
      <c r="Z668" s="8">
        <v>1</v>
      </c>
      <c r="AA668" s="8">
        <f t="shared" si="286"/>
        <v>11.1</v>
      </c>
      <c r="AB668" s="11">
        <v>1</v>
      </c>
      <c r="AC668" s="8">
        <f t="shared" ca="1" si="291"/>
        <v>50.8</v>
      </c>
      <c r="AD668" s="8">
        <v>0</v>
      </c>
      <c r="AF668" s="8">
        <v>1</v>
      </c>
      <c r="AG668" s="13">
        <f t="shared" ca="1" si="281"/>
        <v>50.8</v>
      </c>
      <c r="AH668" s="11">
        <v>0</v>
      </c>
      <c r="AI668" s="8"/>
      <c r="AJ668" s="8">
        <v>0</v>
      </c>
      <c r="AK668" s="8"/>
      <c r="AL668" s="8">
        <v>0</v>
      </c>
      <c r="AM668" s="13"/>
      <c r="AN668" s="11">
        <v>0</v>
      </c>
      <c r="AO668" s="8"/>
      <c r="AP668" s="8">
        <v>0</v>
      </c>
      <c r="AQ668" s="8"/>
      <c r="AR668" s="8">
        <v>0</v>
      </c>
      <c r="AS668" s="13"/>
      <c r="AZ668" s="13"/>
    </row>
    <row r="669" spans="2:52" x14ac:dyDescent="0.3">
      <c r="B669" s="11"/>
      <c r="C669" s="34">
        <v>45053.916666666497</v>
      </c>
      <c r="D669" s="11">
        <v>1</v>
      </c>
      <c r="E669" s="8">
        <f t="shared" si="282"/>
        <v>57.5</v>
      </c>
      <c r="F669" s="8">
        <v>1</v>
      </c>
      <c r="G669" s="8">
        <f t="shared" si="277"/>
        <v>57.5</v>
      </c>
      <c r="H669" s="8">
        <v>1</v>
      </c>
      <c r="I669" s="8">
        <f t="shared" si="279"/>
        <v>57.5</v>
      </c>
      <c r="J669" s="11">
        <v>1</v>
      </c>
      <c r="K669" s="8">
        <f t="shared" si="280"/>
        <v>25</v>
      </c>
      <c r="L669" s="8">
        <v>1</v>
      </c>
      <c r="M669" s="8">
        <f t="shared" si="288"/>
        <v>25</v>
      </c>
      <c r="N669" s="8">
        <v>1</v>
      </c>
      <c r="O669" s="13">
        <f t="shared" si="285"/>
        <v>25</v>
      </c>
      <c r="P669" s="8">
        <v>1</v>
      </c>
      <c r="Q669" s="8">
        <f t="shared" si="278"/>
        <v>14.4</v>
      </c>
      <c r="R669" s="8">
        <v>1</v>
      </c>
      <c r="S669" s="8">
        <f t="shared" si="283"/>
        <v>14.4</v>
      </c>
      <c r="T669" s="8">
        <v>1</v>
      </c>
      <c r="U669" s="8">
        <f t="shared" si="289"/>
        <v>14.4</v>
      </c>
      <c r="V669" s="11">
        <v>1</v>
      </c>
      <c r="W669" s="8">
        <f t="shared" si="290"/>
        <v>11.1</v>
      </c>
      <c r="X669" s="8">
        <v>1</v>
      </c>
      <c r="Y669" s="8">
        <f t="shared" si="284"/>
        <v>11.1</v>
      </c>
      <c r="Z669" s="8">
        <v>1</v>
      </c>
      <c r="AA669" s="8">
        <f t="shared" si="286"/>
        <v>11.1</v>
      </c>
      <c r="AB669" s="11">
        <v>1</v>
      </c>
      <c r="AC669" s="8">
        <f t="shared" ca="1" si="291"/>
        <v>50.8</v>
      </c>
      <c r="AD669" s="8">
        <v>0</v>
      </c>
      <c r="AF669" s="8">
        <v>1</v>
      </c>
      <c r="AG669" s="13">
        <f t="shared" ca="1" si="281"/>
        <v>50.8</v>
      </c>
      <c r="AH669" s="11">
        <v>0</v>
      </c>
      <c r="AI669" s="8"/>
      <c r="AJ669" s="8">
        <v>0</v>
      </c>
      <c r="AK669" s="8"/>
      <c r="AL669" s="8">
        <v>0</v>
      </c>
      <c r="AM669" s="13"/>
      <c r="AN669" s="11">
        <v>0</v>
      </c>
      <c r="AO669" s="8"/>
      <c r="AP669" s="8">
        <v>0</v>
      </c>
      <c r="AQ669" s="8"/>
      <c r="AR669" s="8">
        <v>0</v>
      </c>
      <c r="AS669" s="13"/>
      <c r="AZ669" s="13"/>
    </row>
    <row r="670" spans="2:52" x14ac:dyDescent="0.3">
      <c r="B670" s="11"/>
      <c r="C670" s="34">
        <v>45053.927083333103</v>
      </c>
      <c r="D670" s="11">
        <v>1</v>
      </c>
      <c r="E670" s="8">
        <f t="shared" si="282"/>
        <v>57.5</v>
      </c>
      <c r="F670" s="8">
        <v>1</v>
      </c>
      <c r="G670" s="8">
        <f t="shared" si="277"/>
        <v>57.5</v>
      </c>
      <c r="H670" s="8">
        <v>1</v>
      </c>
      <c r="I670" s="8">
        <f t="shared" si="279"/>
        <v>57.5</v>
      </c>
      <c r="J670" s="11">
        <v>1</v>
      </c>
      <c r="K670" s="8">
        <f t="shared" si="280"/>
        <v>25</v>
      </c>
      <c r="L670" s="8">
        <v>1</v>
      </c>
      <c r="M670" s="8">
        <f t="shared" si="288"/>
        <v>25</v>
      </c>
      <c r="N670" s="8">
        <v>1</v>
      </c>
      <c r="O670" s="13">
        <f t="shared" si="285"/>
        <v>25</v>
      </c>
      <c r="P670" s="8">
        <v>1</v>
      </c>
      <c r="Q670" s="8">
        <f t="shared" si="278"/>
        <v>14.4</v>
      </c>
      <c r="R670" s="8">
        <v>1</v>
      </c>
      <c r="S670" s="8">
        <f t="shared" si="283"/>
        <v>14.4</v>
      </c>
      <c r="T670" s="8">
        <v>1</v>
      </c>
      <c r="U670" s="8">
        <f t="shared" si="289"/>
        <v>14.4</v>
      </c>
      <c r="V670" s="11">
        <v>1</v>
      </c>
      <c r="W670" s="8">
        <f t="shared" si="290"/>
        <v>11.1</v>
      </c>
      <c r="X670" s="8">
        <v>1</v>
      </c>
      <c r="Y670" s="8">
        <f t="shared" si="284"/>
        <v>11.1</v>
      </c>
      <c r="Z670" s="8">
        <v>1</v>
      </c>
      <c r="AA670" s="8">
        <f t="shared" si="286"/>
        <v>11.1</v>
      </c>
      <c r="AB670" s="11">
        <v>1</v>
      </c>
      <c r="AC670" s="8">
        <f t="shared" ca="1" si="291"/>
        <v>50.8</v>
      </c>
      <c r="AD670" s="8">
        <v>1</v>
      </c>
      <c r="AE670" s="1">
        <f ca="1">MAX(AE660-'2. Activiteiten en verbruik'!K6,0)</f>
        <v>50.8</v>
      </c>
      <c r="AF670" s="8">
        <v>1</v>
      </c>
      <c r="AG670" s="13">
        <f t="shared" ca="1" si="281"/>
        <v>50.8</v>
      </c>
      <c r="AH670" s="11">
        <v>0</v>
      </c>
      <c r="AI670" s="8"/>
      <c r="AJ670" s="8">
        <v>0</v>
      </c>
      <c r="AK670" s="8"/>
      <c r="AL670" s="8">
        <v>0</v>
      </c>
      <c r="AM670" s="13"/>
      <c r="AN670" s="11">
        <v>0</v>
      </c>
      <c r="AO670" s="8"/>
      <c r="AP670" s="8">
        <v>0</v>
      </c>
      <c r="AQ670" s="8"/>
      <c r="AR670" s="8">
        <v>0</v>
      </c>
      <c r="AS670" s="13"/>
      <c r="AZ670" s="13"/>
    </row>
    <row r="671" spans="2:52" x14ac:dyDescent="0.3">
      <c r="B671" s="11"/>
      <c r="C671" s="34">
        <v>45053.937499999804</v>
      </c>
      <c r="D671" s="11">
        <v>1</v>
      </c>
      <c r="E671" s="8">
        <f t="shared" si="282"/>
        <v>57.5</v>
      </c>
      <c r="F671" s="8">
        <v>1</v>
      </c>
      <c r="G671" s="8">
        <f t="shared" si="277"/>
        <v>57.5</v>
      </c>
      <c r="H671" s="8">
        <v>1</v>
      </c>
      <c r="I671" s="8">
        <f t="shared" si="279"/>
        <v>57.5</v>
      </c>
      <c r="J671" s="11">
        <v>1</v>
      </c>
      <c r="K671" s="8">
        <f t="shared" si="280"/>
        <v>25</v>
      </c>
      <c r="L671" s="8">
        <v>1</v>
      </c>
      <c r="M671" s="8">
        <f t="shared" si="288"/>
        <v>25</v>
      </c>
      <c r="N671" s="8">
        <v>1</v>
      </c>
      <c r="O671" s="13">
        <f t="shared" si="285"/>
        <v>25</v>
      </c>
      <c r="P671" s="8">
        <v>1</v>
      </c>
      <c r="Q671" s="8">
        <f t="shared" si="278"/>
        <v>14.4</v>
      </c>
      <c r="R671" s="8">
        <v>1</v>
      </c>
      <c r="S671" s="8">
        <f t="shared" si="283"/>
        <v>14.4</v>
      </c>
      <c r="T671" s="8">
        <v>1</v>
      </c>
      <c r="U671" s="8">
        <f t="shared" si="289"/>
        <v>14.4</v>
      </c>
      <c r="V671" s="11">
        <v>1</v>
      </c>
      <c r="W671" s="8">
        <f t="shared" si="290"/>
        <v>11.1</v>
      </c>
      <c r="X671" s="8">
        <v>1</v>
      </c>
      <c r="Y671" s="8">
        <f t="shared" si="284"/>
        <v>11.1</v>
      </c>
      <c r="Z671" s="8">
        <v>1</v>
      </c>
      <c r="AA671" s="8">
        <f t="shared" si="286"/>
        <v>11.1</v>
      </c>
      <c r="AB671" s="11">
        <v>1</v>
      </c>
      <c r="AC671" s="8">
        <f t="shared" ca="1" si="291"/>
        <v>50.8</v>
      </c>
      <c r="AD671" s="8">
        <v>1</v>
      </c>
      <c r="AE671" s="8">
        <f t="shared" ref="AE671:AE676" ca="1" si="292">MIN(AE670+$B$3/4,$AD$3)</f>
        <v>50.8</v>
      </c>
      <c r="AF671" s="8">
        <v>1</v>
      </c>
      <c r="AG671" s="13">
        <f t="shared" ca="1" si="281"/>
        <v>50.8</v>
      </c>
      <c r="AH671" s="11">
        <v>0</v>
      </c>
      <c r="AI671" s="8"/>
      <c r="AJ671" s="8">
        <v>0</v>
      </c>
      <c r="AK671" s="8"/>
      <c r="AL671" s="8">
        <v>0</v>
      </c>
      <c r="AM671" s="13"/>
      <c r="AN671" s="11">
        <v>0</v>
      </c>
      <c r="AO671" s="8"/>
      <c r="AP671" s="8">
        <v>0</v>
      </c>
      <c r="AQ671" s="8"/>
      <c r="AR671" s="8">
        <v>0</v>
      </c>
      <c r="AS671" s="13"/>
      <c r="AZ671" s="13"/>
    </row>
    <row r="672" spans="2:52" x14ac:dyDescent="0.3">
      <c r="B672" s="11"/>
      <c r="C672" s="34">
        <v>45053.947916666402</v>
      </c>
      <c r="D672" s="11">
        <v>1</v>
      </c>
      <c r="E672" s="8">
        <f t="shared" si="282"/>
        <v>57.5</v>
      </c>
      <c r="F672" s="8">
        <v>1</v>
      </c>
      <c r="G672" s="8">
        <f t="shared" si="277"/>
        <v>57.5</v>
      </c>
      <c r="H672" s="8">
        <v>1</v>
      </c>
      <c r="I672" s="8">
        <f t="shared" si="279"/>
        <v>57.5</v>
      </c>
      <c r="J672" s="11">
        <v>1</v>
      </c>
      <c r="K672" s="8">
        <f t="shared" si="280"/>
        <v>25</v>
      </c>
      <c r="L672" s="8">
        <v>1</v>
      </c>
      <c r="M672" s="8">
        <f t="shared" si="288"/>
        <v>25</v>
      </c>
      <c r="N672" s="8">
        <v>1</v>
      </c>
      <c r="O672" s="13">
        <f t="shared" si="285"/>
        <v>25</v>
      </c>
      <c r="P672" s="8">
        <v>1</v>
      </c>
      <c r="Q672" s="8">
        <f t="shared" si="278"/>
        <v>14.4</v>
      </c>
      <c r="R672" s="8">
        <v>1</v>
      </c>
      <c r="S672" s="8">
        <f t="shared" si="283"/>
        <v>14.4</v>
      </c>
      <c r="T672" s="8">
        <v>1</v>
      </c>
      <c r="U672" s="8">
        <f t="shared" si="289"/>
        <v>14.4</v>
      </c>
      <c r="V672" s="11">
        <v>1</v>
      </c>
      <c r="W672" s="8">
        <f t="shared" si="290"/>
        <v>11.1</v>
      </c>
      <c r="X672" s="8">
        <v>1</v>
      </c>
      <c r="Y672" s="8">
        <f t="shared" si="284"/>
        <v>11.1</v>
      </c>
      <c r="Z672" s="8">
        <v>1</v>
      </c>
      <c r="AA672" s="8">
        <f t="shared" si="286"/>
        <v>11.1</v>
      </c>
      <c r="AB672" s="11">
        <v>1</v>
      </c>
      <c r="AC672" s="8">
        <f t="shared" ca="1" si="291"/>
        <v>50.8</v>
      </c>
      <c r="AD672" s="8">
        <v>1</v>
      </c>
      <c r="AE672" s="8">
        <f t="shared" ca="1" si="292"/>
        <v>50.8</v>
      </c>
      <c r="AF672" s="8">
        <v>1</v>
      </c>
      <c r="AG672" s="13">
        <f t="shared" ca="1" si="281"/>
        <v>50.8</v>
      </c>
      <c r="AH672" s="11">
        <v>0</v>
      </c>
      <c r="AI672" s="8"/>
      <c r="AJ672" s="8">
        <v>0</v>
      </c>
      <c r="AK672" s="8"/>
      <c r="AL672" s="8">
        <v>0</v>
      </c>
      <c r="AM672" s="13"/>
      <c r="AN672" s="11">
        <v>0</v>
      </c>
      <c r="AO672" s="8"/>
      <c r="AP672" s="8">
        <v>0</v>
      </c>
      <c r="AQ672" s="8"/>
      <c r="AR672" s="8">
        <v>0</v>
      </c>
      <c r="AS672" s="13"/>
      <c r="AZ672" s="13"/>
    </row>
    <row r="673" spans="2:52" x14ac:dyDescent="0.3">
      <c r="B673" s="11"/>
      <c r="C673" s="34">
        <v>45053.958333333103</v>
      </c>
      <c r="D673" s="11">
        <v>1</v>
      </c>
      <c r="E673" s="8">
        <f t="shared" si="282"/>
        <v>57.5</v>
      </c>
      <c r="F673" s="8">
        <v>1</v>
      </c>
      <c r="G673" s="8">
        <f t="shared" si="277"/>
        <v>57.5</v>
      </c>
      <c r="H673" s="8">
        <v>1</v>
      </c>
      <c r="I673" s="8">
        <f t="shared" si="279"/>
        <v>57.5</v>
      </c>
      <c r="J673" s="11">
        <v>1</v>
      </c>
      <c r="K673" s="8">
        <f t="shared" si="280"/>
        <v>25</v>
      </c>
      <c r="L673" s="8">
        <v>1</v>
      </c>
      <c r="M673" s="8">
        <f t="shared" si="288"/>
        <v>25</v>
      </c>
      <c r="N673" s="8">
        <v>1</v>
      </c>
      <c r="O673" s="13">
        <f t="shared" si="285"/>
        <v>25</v>
      </c>
      <c r="P673" s="8">
        <v>1</v>
      </c>
      <c r="Q673" s="8">
        <f t="shared" si="278"/>
        <v>14.4</v>
      </c>
      <c r="R673" s="8">
        <v>1</v>
      </c>
      <c r="S673" s="8">
        <f t="shared" si="283"/>
        <v>14.4</v>
      </c>
      <c r="T673" s="8">
        <v>1</v>
      </c>
      <c r="U673" s="8">
        <f t="shared" si="289"/>
        <v>14.4</v>
      </c>
      <c r="V673" s="11">
        <v>1</v>
      </c>
      <c r="W673" s="8">
        <f t="shared" si="290"/>
        <v>11.1</v>
      </c>
      <c r="X673" s="8">
        <v>1</v>
      </c>
      <c r="Y673" s="8">
        <f t="shared" si="284"/>
        <v>11.1</v>
      </c>
      <c r="Z673" s="8">
        <v>1</v>
      </c>
      <c r="AA673" s="8">
        <f t="shared" si="286"/>
        <v>11.1</v>
      </c>
      <c r="AB673" s="11">
        <v>1</v>
      </c>
      <c r="AC673" s="8">
        <f t="shared" ca="1" si="291"/>
        <v>50.8</v>
      </c>
      <c r="AD673" s="8">
        <v>1</v>
      </c>
      <c r="AE673" s="8">
        <f t="shared" ca="1" si="292"/>
        <v>50.8</v>
      </c>
      <c r="AF673" s="8">
        <v>1</v>
      </c>
      <c r="AG673" s="13">
        <f t="shared" ca="1" si="281"/>
        <v>50.8</v>
      </c>
      <c r="AH673" s="11">
        <v>0</v>
      </c>
      <c r="AI673" s="8"/>
      <c r="AJ673" s="8">
        <v>0</v>
      </c>
      <c r="AK673" s="8"/>
      <c r="AL673" s="8">
        <v>0</v>
      </c>
      <c r="AM673" s="13"/>
      <c r="AN673" s="11">
        <v>0</v>
      </c>
      <c r="AO673" s="8"/>
      <c r="AP673" s="8">
        <v>0</v>
      </c>
      <c r="AQ673" s="8"/>
      <c r="AR673" s="8">
        <v>0</v>
      </c>
      <c r="AS673" s="13"/>
      <c r="AZ673" s="13"/>
    </row>
    <row r="674" spans="2:52" x14ac:dyDescent="0.3">
      <c r="B674" s="11"/>
      <c r="C674" s="34">
        <v>45053.968749999804</v>
      </c>
      <c r="D674" s="11">
        <v>1</v>
      </c>
      <c r="E674" s="8">
        <f t="shared" si="282"/>
        <v>57.5</v>
      </c>
      <c r="F674" s="8">
        <v>1</v>
      </c>
      <c r="G674" s="8">
        <f t="shared" si="277"/>
        <v>57.5</v>
      </c>
      <c r="H674" s="8">
        <v>1</v>
      </c>
      <c r="I674" s="8">
        <f t="shared" si="279"/>
        <v>57.5</v>
      </c>
      <c r="J674" s="11">
        <v>1</v>
      </c>
      <c r="K674" s="8">
        <f t="shared" si="280"/>
        <v>25</v>
      </c>
      <c r="L674" s="8">
        <v>1</v>
      </c>
      <c r="M674" s="8">
        <f t="shared" si="288"/>
        <v>25</v>
      </c>
      <c r="N674" s="8">
        <v>1</v>
      </c>
      <c r="O674" s="13">
        <f t="shared" si="285"/>
        <v>25</v>
      </c>
      <c r="P674" s="8">
        <v>1</v>
      </c>
      <c r="Q674" s="8">
        <f t="shared" si="278"/>
        <v>14.4</v>
      </c>
      <c r="R674" s="8">
        <v>1</v>
      </c>
      <c r="S674" s="8">
        <f t="shared" si="283"/>
        <v>14.4</v>
      </c>
      <c r="T674" s="8">
        <v>1</v>
      </c>
      <c r="U674" s="8">
        <f t="shared" si="289"/>
        <v>14.4</v>
      </c>
      <c r="V674" s="11">
        <v>1</v>
      </c>
      <c r="W674" s="8">
        <f t="shared" si="290"/>
        <v>11.1</v>
      </c>
      <c r="X674" s="8">
        <v>1</v>
      </c>
      <c r="Y674" s="8">
        <f t="shared" si="284"/>
        <v>11.1</v>
      </c>
      <c r="Z674" s="8">
        <v>1</v>
      </c>
      <c r="AA674" s="8">
        <f t="shared" si="286"/>
        <v>11.1</v>
      </c>
      <c r="AB674" s="11">
        <v>1</v>
      </c>
      <c r="AC674" s="8">
        <f t="shared" ca="1" si="291"/>
        <v>50.8</v>
      </c>
      <c r="AD674" s="8">
        <v>1</v>
      </c>
      <c r="AE674" s="8">
        <f t="shared" ca="1" si="292"/>
        <v>50.8</v>
      </c>
      <c r="AF674" s="8">
        <v>1</v>
      </c>
      <c r="AG674" s="13">
        <f t="shared" ca="1" si="281"/>
        <v>50.8</v>
      </c>
      <c r="AH674" s="11">
        <v>0</v>
      </c>
      <c r="AI674" s="8"/>
      <c r="AJ674" s="8">
        <v>0</v>
      </c>
      <c r="AK674" s="8"/>
      <c r="AL674" s="8">
        <v>0</v>
      </c>
      <c r="AM674" s="13"/>
      <c r="AN674" s="11">
        <v>0</v>
      </c>
      <c r="AO674" s="8"/>
      <c r="AP674" s="8">
        <v>0</v>
      </c>
      <c r="AQ674" s="8"/>
      <c r="AR674" s="8">
        <v>0</v>
      </c>
      <c r="AS674" s="13"/>
      <c r="AZ674" s="13"/>
    </row>
    <row r="675" spans="2:52" x14ac:dyDescent="0.3">
      <c r="B675" s="11"/>
      <c r="C675" s="34">
        <v>45053.979166666402</v>
      </c>
      <c r="D675" s="11">
        <v>1</v>
      </c>
      <c r="E675" s="8">
        <f t="shared" si="282"/>
        <v>57.5</v>
      </c>
      <c r="F675" s="8">
        <v>1</v>
      </c>
      <c r="G675" s="8">
        <f t="shared" si="277"/>
        <v>57.5</v>
      </c>
      <c r="H675" s="8">
        <v>1</v>
      </c>
      <c r="I675" s="8">
        <f t="shared" si="279"/>
        <v>57.5</v>
      </c>
      <c r="J675" s="11">
        <v>1</v>
      </c>
      <c r="K675" s="8">
        <f t="shared" si="280"/>
        <v>25</v>
      </c>
      <c r="L675" s="8">
        <v>1</v>
      </c>
      <c r="M675" s="8">
        <f t="shared" si="288"/>
        <v>25</v>
      </c>
      <c r="N675" s="8">
        <v>1</v>
      </c>
      <c r="O675" s="13">
        <f t="shared" si="285"/>
        <v>25</v>
      </c>
      <c r="P675" s="8">
        <v>1</v>
      </c>
      <c r="Q675" s="8">
        <f t="shared" si="278"/>
        <v>14.4</v>
      </c>
      <c r="R675" s="8">
        <v>1</v>
      </c>
      <c r="S675" s="8">
        <f t="shared" si="283"/>
        <v>14.4</v>
      </c>
      <c r="T675" s="8">
        <v>1</v>
      </c>
      <c r="U675" s="8">
        <f t="shared" si="289"/>
        <v>14.4</v>
      </c>
      <c r="V675" s="11">
        <v>1</v>
      </c>
      <c r="W675" s="8">
        <f t="shared" si="290"/>
        <v>11.1</v>
      </c>
      <c r="X675" s="8">
        <v>1</v>
      </c>
      <c r="Y675" s="8">
        <f t="shared" si="284"/>
        <v>11.1</v>
      </c>
      <c r="Z675" s="8">
        <v>1</v>
      </c>
      <c r="AA675" s="8">
        <f t="shared" si="286"/>
        <v>11.1</v>
      </c>
      <c r="AB675" s="11">
        <v>1</v>
      </c>
      <c r="AC675" s="8">
        <f t="shared" ca="1" si="291"/>
        <v>50.8</v>
      </c>
      <c r="AD675" s="8">
        <v>1</v>
      </c>
      <c r="AE675" s="8">
        <f t="shared" ca="1" si="292"/>
        <v>50.8</v>
      </c>
      <c r="AF675" s="8">
        <v>1</v>
      </c>
      <c r="AG675" s="13">
        <f t="shared" ca="1" si="281"/>
        <v>50.8</v>
      </c>
      <c r="AH675" s="11">
        <v>0</v>
      </c>
      <c r="AI675" s="8"/>
      <c r="AJ675" s="8">
        <v>0</v>
      </c>
      <c r="AK675" s="8"/>
      <c r="AL675" s="8">
        <v>0</v>
      </c>
      <c r="AM675" s="13"/>
      <c r="AN675" s="11">
        <v>0</v>
      </c>
      <c r="AO675" s="8"/>
      <c r="AP675" s="8">
        <v>0</v>
      </c>
      <c r="AQ675" s="8"/>
      <c r="AR675" s="8">
        <v>0</v>
      </c>
      <c r="AS675" s="13"/>
      <c r="AZ675" s="13"/>
    </row>
    <row r="676" spans="2:52" x14ac:dyDescent="0.3">
      <c r="B676" s="14"/>
      <c r="C676" s="35">
        <v>45053.989583333103</v>
      </c>
      <c r="D676" s="14">
        <v>1</v>
      </c>
      <c r="E676" s="15">
        <f t="shared" si="282"/>
        <v>57.5</v>
      </c>
      <c r="F676" s="15">
        <v>1</v>
      </c>
      <c r="G676" s="15">
        <f t="shared" si="277"/>
        <v>57.5</v>
      </c>
      <c r="H676" s="15">
        <v>1</v>
      </c>
      <c r="I676" s="15">
        <f t="shared" si="279"/>
        <v>57.5</v>
      </c>
      <c r="J676" s="14">
        <v>1</v>
      </c>
      <c r="K676" s="15">
        <f t="shared" si="280"/>
        <v>25</v>
      </c>
      <c r="L676" s="15">
        <v>1</v>
      </c>
      <c r="M676" s="15">
        <f t="shared" si="288"/>
        <v>25</v>
      </c>
      <c r="N676" s="15">
        <v>1</v>
      </c>
      <c r="O676" s="16">
        <f t="shared" si="285"/>
        <v>25</v>
      </c>
      <c r="P676" s="15">
        <v>1</v>
      </c>
      <c r="Q676" s="15">
        <f t="shared" si="278"/>
        <v>14.4</v>
      </c>
      <c r="R676" s="15">
        <v>1</v>
      </c>
      <c r="S676" s="15">
        <f t="shared" si="283"/>
        <v>14.4</v>
      </c>
      <c r="T676" s="15">
        <v>1</v>
      </c>
      <c r="U676" s="15">
        <f t="shared" si="289"/>
        <v>14.4</v>
      </c>
      <c r="V676" s="14">
        <v>1</v>
      </c>
      <c r="W676" s="15">
        <f t="shared" si="290"/>
        <v>11.1</v>
      </c>
      <c r="X676" s="15">
        <v>1</v>
      </c>
      <c r="Y676" s="15">
        <f t="shared" si="284"/>
        <v>11.1</v>
      </c>
      <c r="Z676" s="15">
        <v>1</v>
      </c>
      <c r="AA676" s="15">
        <f t="shared" si="286"/>
        <v>11.1</v>
      </c>
      <c r="AB676" s="14">
        <v>1</v>
      </c>
      <c r="AC676" s="15">
        <f t="shared" ca="1" si="291"/>
        <v>50.8</v>
      </c>
      <c r="AD676" s="15">
        <v>1</v>
      </c>
      <c r="AE676" s="15">
        <f t="shared" ca="1" si="292"/>
        <v>50.8</v>
      </c>
      <c r="AF676" s="15">
        <v>1</v>
      </c>
      <c r="AG676" s="16">
        <f t="shared" ca="1" si="281"/>
        <v>50.8</v>
      </c>
      <c r="AH676" s="14">
        <v>0</v>
      </c>
      <c r="AI676" s="15"/>
      <c r="AJ676" s="15">
        <v>0</v>
      </c>
      <c r="AK676" s="15"/>
      <c r="AL676" s="15">
        <v>0</v>
      </c>
      <c r="AM676" s="16"/>
      <c r="AN676" s="14">
        <v>0</v>
      </c>
      <c r="AO676" s="15"/>
      <c r="AP676" s="15">
        <v>0</v>
      </c>
      <c r="AQ676" s="15"/>
      <c r="AR676" s="15">
        <v>0</v>
      </c>
      <c r="AS676" s="16"/>
      <c r="AZ676" s="86"/>
    </row>
    <row r="677" spans="2:52" x14ac:dyDescent="0.3">
      <c r="E677" s="9"/>
      <c r="G677" s="3"/>
      <c r="I677" s="3"/>
      <c r="Q677" s="3"/>
      <c r="R677" s="3"/>
      <c r="S677" s="3"/>
      <c r="U677" s="3"/>
      <c r="W677" s="3"/>
      <c r="Y677" s="3"/>
      <c r="AA677" s="3"/>
      <c r="AC677" s="31"/>
      <c r="AE677" s="31"/>
      <c r="AG677" s="31"/>
      <c r="AN677" s="3"/>
      <c r="AO677" s="3"/>
      <c r="AP677" s="9"/>
      <c r="AQ677" s="3"/>
      <c r="AR677" s="3"/>
      <c r="AS677" s="3"/>
      <c r="AV677" s="31"/>
      <c r="AX677" s="31"/>
      <c r="AZ677" s="31"/>
    </row>
  </sheetData>
  <mergeCells count="14">
    <mergeCell ref="J2:O2"/>
    <mergeCell ref="P2:U2"/>
    <mergeCell ref="V2:AA2"/>
    <mergeCell ref="D3:E3"/>
    <mergeCell ref="D2:I2"/>
    <mergeCell ref="J3:K3"/>
    <mergeCell ref="P3:Q3"/>
    <mergeCell ref="V3:W3"/>
    <mergeCell ref="AB2:AG2"/>
    <mergeCell ref="AB3:AC3"/>
    <mergeCell ref="AH2:AM2"/>
    <mergeCell ref="AH3:AI3"/>
    <mergeCell ref="AN2:AS2"/>
    <mergeCell ref="AN3:AO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0E0D7-F99C-44E3-BA15-584506E32BD9}">
  <dimension ref="C2:X51"/>
  <sheetViews>
    <sheetView topLeftCell="B1" zoomScale="85" zoomScaleNormal="85" workbookViewId="0">
      <selection activeCell="V18" sqref="V18"/>
    </sheetView>
  </sheetViews>
  <sheetFormatPr defaultRowHeight="14.4" x14ac:dyDescent="0.3"/>
  <cols>
    <col min="3" max="3" width="11" customWidth="1"/>
    <col min="4" max="17" width="14.6640625" customWidth="1"/>
    <col min="18" max="18" width="11" customWidth="1"/>
    <col min="19" max="19" width="8.6640625" customWidth="1"/>
    <col min="20" max="21" width="9.109375" customWidth="1"/>
    <col min="22" max="22" width="13.5546875" customWidth="1"/>
    <col min="23" max="23" width="17.88671875" customWidth="1"/>
    <col min="25" max="25" width="9.109375" customWidth="1"/>
  </cols>
  <sheetData>
    <row r="2" spans="3:24" ht="36" customHeight="1" x14ac:dyDescent="0.3">
      <c r="C2" s="118"/>
      <c r="D2" s="117" t="s">
        <v>130</v>
      </c>
      <c r="E2" s="117"/>
      <c r="F2" s="117" t="s">
        <v>135</v>
      </c>
      <c r="G2" s="117"/>
      <c r="H2" s="117" t="s">
        <v>136</v>
      </c>
      <c r="I2" s="117"/>
      <c r="J2" s="117" t="s">
        <v>137</v>
      </c>
      <c r="K2" s="117"/>
      <c r="L2" s="117" t="s">
        <v>138</v>
      </c>
      <c r="M2" s="117"/>
      <c r="N2" s="117" t="s">
        <v>139</v>
      </c>
      <c r="O2" s="117"/>
      <c r="P2" s="117" t="s">
        <v>140</v>
      </c>
      <c r="Q2" s="117"/>
      <c r="S2" s="41"/>
      <c r="U2" s="113" t="s">
        <v>141</v>
      </c>
      <c r="V2" s="114"/>
      <c r="W2" s="39"/>
      <c r="X2" s="39"/>
    </row>
    <row r="3" spans="3:24" x14ac:dyDescent="0.3">
      <c r="C3" s="118"/>
      <c r="D3" s="61" t="s">
        <v>142</v>
      </c>
      <c r="E3" s="62" t="s">
        <v>143</v>
      </c>
      <c r="F3" s="61" t="s">
        <v>142</v>
      </c>
      <c r="G3" s="62" t="s">
        <v>143</v>
      </c>
      <c r="H3" s="61" t="s">
        <v>142</v>
      </c>
      <c r="I3" s="62" t="s">
        <v>143</v>
      </c>
      <c r="J3" s="61" t="s">
        <v>142</v>
      </c>
      <c r="K3" s="62" t="s">
        <v>143</v>
      </c>
      <c r="L3" s="61" t="s">
        <v>142</v>
      </c>
      <c r="M3" s="62" t="s">
        <v>143</v>
      </c>
      <c r="N3" s="61" t="s">
        <v>142</v>
      </c>
      <c r="O3" s="62" t="s">
        <v>143</v>
      </c>
      <c r="P3" s="61" t="s">
        <v>142</v>
      </c>
      <c r="Q3" s="62" t="s">
        <v>143</v>
      </c>
      <c r="S3" s="8"/>
      <c r="U3" s="115" t="s">
        <v>144</v>
      </c>
      <c r="V3" s="116"/>
      <c r="W3" s="8"/>
      <c r="X3" s="42"/>
    </row>
    <row r="4" spans="3:24" x14ac:dyDescent="0.3">
      <c r="C4" s="63" t="s">
        <v>97</v>
      </c>
      <c r="D4" s="10" t="s">
        <v>69</v>
      </c>
      <c r="E4" s="9">
        <v>1</v>
      </c>
      <c r="F4" s="9" t="s">
        <v>69</v>
      </c>
      <c r="G4" s="9" t="s">
        <v>145</v>
      </c>
      <c r="H4" s="9" t="s">
        <v>69</v>
      </c>
      <c r="I4" s="9">
        <v>2</v>
      </c>
      <c r="J4" s="9" t="s">
        <v>69</v>
      </c>
      <c r="K4" s="9" t="s">
        <v>145</v>
      </c>
      <c r="L4" s="9" t="s">
        <v>69</v>
      </c>
      <c r="M4" s="9" t="s">
        <v>145</v>
      </c>
      <c r="N4" s="9">
        <v>1</v>
      </c>
      <c r="O4" s="9">
        <v>2</v>
      </c>
      <c r="P4" s="9" t="s">
        <v>145</v>
      </c>
      <c r="Q4" s="12" t="s">
        <v>145</v>
      </c>
      <c r="S4" s="8"/>
      <c r="T4" s="43" t="s">
        <v>69</v>
      </c>
      <c r="U4" s="107" t="s">
        <v>146</v>
      </c>
      <c r="V4" s="108"/>
      <c r="W4" s="8"/>
      <c r="X4" s="42"/>
    </row>
    <row r="5" spans="3:24" x14ac:dyDescent="0.3">
      <c r="C5" s="63" t="s">
        <v>99</v>
      </c>
      <c r="D5" s="11" t="s">
        <v>71</v>
      </c>
      <c r="E5" s="36" t="s">
        <v>145</v>
      </c>
      <c r="F5" s="8" t="s">
        <v>71</v>
      </c>
      <c r="G5" s="8">
        <v>2</v>
      </c>
      <c r="H5" s="8" t="s">
        <v>71</v>
      </c>
      <c r="I5" s="8" t="s">
        <v>145</v>
      </c>
      <c r="J5" s="8" t="s">
        <v>71</v>
      </c>
      <c r="K5" s="8">
        <v>1</v>
      </c>
      <c r="L5" s="8" t="s">
        <v>71</v>
      </c>
      <c r="M5" s="8">
        <v>2</v>
      </c>
      <c r="N5" s="8">
        <v>4</v>
      </c>
      <c r="O5" s="8">
        <v>2</v>
      </c>
      <c r="P5" s="8">
        <v>1</v>
      </c>
      <c r="Q5" s="13" t="s">
        <v>145</v>
      </c>
      <c r="S5" s="8"/>
      <c r="T5" s="43" t="s">
        <v>71</v>
      </c>
      <c r="U5" s="107" t="s">
        <v>147</v>
      </c>
      <c r="V5" s="108"/>
      <c r="W5" s="8"/>
      <c r="X5" s="42"/>
    </row>
    <row r="6" spans="3:24" x14ac:dyDescent="0.3">
      <c r="C6" s="63" t="s">
        <v>101</v>
      </c>
      <c r="D6" s="11" t="s">
        <v>73</v>
      </c>
      <c r="E6" s="36" t="s">
        <v>145</v>
      </c>
      <c r="F6" s="8" t="s">
        <v>73</v>
      </c>
      <c r="G6" s="8">
        <v>1</v>
      </c>
      <c r="H6" s="8" t="s">
        <v>73</v>
      </c>
      <c r="I6" s="8">
        <v>2</v>
      </c>
      <c r="J6" s="8" t="s">
        <v>73</v>
      </c>
      <c r="K6" s="8" t="s">
        <v>145</v>
      </c>
      <c r="L6" s="8" t="s">
        <v>73</v>
      </c>
      <c r="M6" s="8" t="s">
        <v>145</v>
      </c>
      <c r="N6" s="8">
        <v>2</v>
      </c>
      <c r="O6" s="8">
        <v>3</v>
      </c>
      <c r="P6" s="8" t="s">
        <v>145</v>
      </c>
      <c r="Q6" s="13" t="s">
        <v>145</v>
      </c>
      <c r="S6" s="8"/>
      <c r="T6" s="71" t="s">
        <v>73</v>
      </c>
      <c r="U6" s="105" t="s">
        <v>148</v>
      </c>
      <c r="V6" s="106"/>
      <c r="W6" s="8"/>
      <c r="X6" s="42"/>
    </row>
    <row r="7" spans="3:24" x14ac:dyDescent="0.3">
      <c r="C7" s="64" t="s">
        <v>103</v>
      </c>
      <c r="D7" s="11" t="s">
        <v>145</v>
      </c>
      <c r="E7" s="36">
        <v>1</v>
      </c>
      <c r="F7" s="8" t="s">
        <v>145</v>
      </c>
      <c r="G7" s="8" t="s">
        <v>145</v>
      </c>
      <c r="H7" s="8" t="s">
        <v>145</v>
      </c>
      <c r="I7" s="8">
        <v>2</v>
      </c>
      <c r="J7" s="8" t="s">
        <v>145</v>
      </c>
      <c r="K7" s="8" t="s">
        <v>145</v>
      </c>
      <c r="L7" s="8">
        <v>1</v>
      </c>
      <c r="M7" s="8" t="s">
        <v>145</v>
      </c>
      <c r="N7" s="8">
        <v>3</v>
      </c>
      <c r="O7" s="8" t="s">
        <v>145</v>
      </c>
      <c r="P7" s="8" t="s">
        <v>145</v>
      </c>
      <c r="Q7" s="13" t="s">
        <v>145</v>
      </c>
      <c r="S7" s="8"/>
      <c r="U7" s="109" t="s">
        <v>149</v>
      </c>
      <c r="V7" s="110"/>
      <c r="W7" s="8"/>
      <c r="X7" s="42"/>
    </row>
    <row r="8" spans="3:24" x14ac:dyDescent="0.3">
      <c r="C8" s="64" t="s">
        <v>105</v>
      </c>
      <c r="D8" s="11" t="s">
        <v>145</v>
      </c>
      <c r="E8" s="36">
        <v>1</v>
      </c>
      <c r="F8" s="8">
        <v>2</v>
      </c>
      <c r="G8" s="8" t="s">
        <v>145</v>
      </c>
      <c r="H8" s="8" t="s">
        <v>145</v>
      </c>
      <c r="I8" s="8" t="s">
        <v>145</v>
      </c>
      <c r="J8" s="8">
        <v>1</v>
      </c>
      <c r="K8" s="8">
        <v>2</v>
      </c>
      <c r="L8" s="8">
        <v>2</v>
      </c>
      <c r="M8" s="8" t="s">
        <v>145</v>
      </c>
      <c r="N8" s="8">
        <v>2</v>
      </c>
      <c r="O8" s="8">
        <v>3</v>
      </c>
      <c r="P8" s="8">
        <v>2</v>
      </c>
      <c r="Q8" s="13" t="s">
        <v>145</v>
      </c>
      <c r="S8" s="8"/>
      <c r="T8" s="18" t="s">
        <v>69</v>
      </c>
      <c r="U8" s="111" t="s">
        <v>150</v>
      </c>
      <c r="V8" s="112"/>
      <c r="W8" s="8"/>
      <c r="X8" s="42"/>
    </row>
    <row r="9" spans="3:24" x14ac:dyDescent="0.3">
      <c r="C9" s="64" t="s">
        <v>107</v>
      </c>
      <c r="D9" s="11">
        <v>1</v>
      </c>
      <c r="E9" s="8" t="s">
        <v>151</v>
      </c>
      <c r="F9" s="8">
        <v>1</v>
      </c>
      <c r="G9" s="8">
        <v>2</v>
      </c>
      <c r="H9" s="8" t="s">
        <v>145</v>
      </c>
      <c r="I9" s="8" t="s">
        <v>145</v>
      </c>
      <c r="J9" s="8">
        <v>1</v>
      </c>
      <c r="K9" s="8" t="s">
        <v>145</v>
      </c>
      <c r="L9" s="8" t="s">
        <v>145</v>
      </c>
      <c r="M9" s="8">
        <v>3</v>
      </c>
      <c r="N9" s="8">
        <v>1</v>
      </c>
      <c r="O9" s="8" t="s">
        <v>145</v>
      </c>
      <c r="P9" s="8">
        <v>2</v>
      </c>
      <c r="Q9" s="13" t="s">
        <v>145</v>
      </c>
      <c r="S9" s="8"/>
      <c r="T9" s="43" t="s">
        <v>71</v>
      </c>
      <c r="U9" s="107" t="s">
        <v>152</v>
      </c>
      <c r="V9" s="108"/>
      <c r="W9" s="8"/>
      <c r="X9" s="42"/>
    </row>
    <row r="10" spans="3:24" x14ac:dyDescent="0.3">
      <c r="C10" s="64" t="s">
        <v>109</v>
      </c>
      <c r="D10" s="11">
        <v>2</v>
      </c>
      <c r="E10" s="8">
        <v>1</v>
      </c>
      <c r="F10" s="8">
        <v>2</v>
      </c>
      <c r="G10" s="8">
        <v>1</v>
      </c>
      <c r="H10" s="8" t="s">
        <v>145</v>
      </c>
      <c r="I10" s="8" t="s">
        <v>145</v>
      </c>
      <c r="J10" s="8">
        <v>1</v>
      </c>
      <c r="K10" s="8" t="s">
        <v>145</v>
      </c>
      <c r="L10" s="8" t="s">
        <v>145</v>
      </c>
      <c r="M10" s="8">
        <v>1</v>
      </c>
      <c r="N10" s="8">
        <v>3</v>
      </c>
      <c r="O10" s="8" t="s">
        <v>145</v>
      </c>
      <c r="P10" s="8" t="s">
        <v>145</v>
      </c>
      <c r="Q10" s="13" t="s">
        <v>145</v>
      </c>
      <c r="T10" s="71" t="s">
        <v>73</v>
      </c>
      <c r="U10" s="105" t="s">
        <v>153</v>
      </c>
      <c r="V10" s="106"/>
    </row>
    <row r="11" spans="3:24" x14ac:dyDescent="0.3">
      <c r="C11" s="64" t="s">
        <v>111</v>
      </c>
      <c r="D11" s="11">
        <v>1</v>
      </c>
      <c r="E11" s="8" t="s">
        <v>145</v>
      </c>
      <c r="F11" s="8" t="s">
        <v>145</v>
      </c>
      <c r="G11" s="8">
        <v>2</v>
      </c>
      <c r="H11" s="8">
        <v>2</v>
      </c>
      <c r="I11" s="8">
        <v>1</v>
      </c>
      <c r="J11" s="8" t="s">
        <v>145</v>
      </c>
      <c r="K11" s="8" t="s">
        <v>145</v>
      </c>
      <c r="L11" s="8">
        <v>2</v>
      </c>
      <c r="M11" s="8">
        <v>2</v>
      </c>
      <c r="N11" s="8">
        <v>1</v>
      </c>
      <c r="O11" s="8" t="s">
        <v>145</v>
      </c>
      <c r="P11" s="8">
        <v>3</v>
      </c>
      <c r="Q11" s="13" t="s">
        <v>145</v>
      </c>
    </row>
    <row r="12" spans="3:24" x14ac:dyDescent="0.3">
      <c r="C12" s="64" t="s">
        <v>113</v>
      </c>
      <c r="D12" s="11">
        <v>2</v>
      </c>
      <c r="E12" s="8">
        <v>1</v>
      </c>
      <c r="F12" s="8">
        <v>2</v>
      </c>
      <c r="G12" s="8" t="s">
        <v>145</v>
      </c>
      <c r="H12" s="8">
        <v>1</v>
      </c>
      <c r="I12" s="8">
        <v>2</v>
      </c>
      <c r="J12" s="8">
        <v>2</v>
      </c>
      <c r="K12" s="8" t="s">
        <v>145</v>
      </c>
      <c r="L12" s="8">
        <v>1</v>
      </c>
      <c r="M12" s="8">
        <v>1</v>
      </c>
      <c r="N12" s="8">
        <v>2</v>
      </c>
      <c r="O12" s="8">
        <v>1</v>
      </c>
      <c r="P12" s="8" t="s">
        <v>145</v>
      </c>
      <c r="Q12" s="13" t="s">
        <v>145</v>
      </c>
    </row>
    <row r="13" spans="3:24" x14ac:dyDescent="0.3">
      <c r="C13" s="64" t="s">
        <v>115</v>
      </c>
      <c r="D13" s="11">
        <v>1</v>
      </c>
      <c r="E13" s="8" t="s">
        <v>145</v>
      </c>
      <c r="F13" s="8">
        <v>2</v>
      </c>
      <c r="G13" s="8" t="s">
        <v>145</v>
      </c>
      <c r="H13" s="8" t="s">
        <v>145</v>
      </c>
      <c r="I13" s="8">
        <v>2</v>
      </c>
      <c r="J13" s="8" t="s">
        <v>145</v>
      </c>
      <c r="K13" s="8" t="s">
        <v>145</v>
      </c>
      <c r="L13" s="8">
        <v>1</v>
      </c>
      <c r="M13" s="8" t="s">
        <v>145</v>
      </c>
      <c r="N13" s="8" t="s">
        <v>145</v>
      </c>
      <c r="O13" s="8">
        <v>2</v>
      </c>
      <c r="P13" s="8" t="s">
        <v>145</v>
      </c>
      <c r="Q13" s="13" t="s">
        <v>145</v>
      </c>
    </row>
    <row r="14" spans="3:24" x14ac:dyDescent="0.3">
      <c r="C14" s="64" t="s">
        <v>117</v>
      </c>
      <c r="D14" s="11">
        <v>1</v>
      </c>
      <c r="E14" s="8" t="s">
        <v>145</v>
      </c>
      <c r="F14" s="8" t="s">
        <v>145</v>
      </c>
      <c r="G14" s="8">
        <v>2</v>
      </c>
      <c r="H14" s="8">
        <v>2</v>
      </c>
      <c r="I14" s="8" t="s">
        <v>145</v>
      </c>
      <c r="J14" s="8">
        <v>1</v>
      </c>
      <c r="K14" s="8" t="s">
        <v>145</v>
      </c>
      <c r="L14" s="8" t="s">
        <v>145</v>
      </c>
      <c r="M14" s="8" t="s">
        <v>145</v>
      </c>
      <c r="N14" s="8">
        <v>1</v>
      </c>
      <c r="O14" s="8" t="s">
        <v>145</v>
      </c>
      <c r="P14" s="8" t="s">
        <v>145</v>
      </c>
      <c r="Q14" s="13" t="s">
        <v>145</v>
      </c>
    </row>
    <row r="15" spans="3:24" x14ac:dyDescent="0.3">
      <c r="C15" s="64" t="s">
        <v>119</v>
      </c>
      <c r="D15" s="11">
        <v>2</v>
      </c>
      <c r="E15" s="8" t="s">
        <v>145</v>
      </c>
      <c r="F15" s="8">
        <v>1</v>
      </c>
      <c r="G15" s="8" t="s">
        <v>145</v>
      </c>
      <c r="H15" s="8" t="s">
        <v>145</v>
      </c>
      <c r="I15" s="8">
        <v>2</v>
      </c>
      <c r="J15" s="8" t="s">
        <v>145</v>
      </c>
      <c r="K15" s="8" t="s">
        <v>145</v>
      </c>
      <c r="L15" s="8">
        <v>1</v>
      </c>
      <c r="M15" s="8">
        <v>2</v>
      </c>
      <c r="N15" s="8" t="s">
        <v>145</v>
      </c>
      <c r="O15" s="8" t="s">
        <v>145</v>
      </c>
      <c r="P15" s="8">
        <v>2</v>
      </c>
      <c r="Q15" s="13" t="s">
        <v>145</v>
      </c>
    </row>
    <row r="16" spans="3:24" x14ac:dyDescent="0.3">
      <c r="C16" s="64" t="s">
        <v>121</v>
      </c>
      <c r="D16" s="11" t="s">
        <v>69</v>
      </c>
      <c r="E16" s="8" t="s">
        <v>145</v>
      </c>
      <c r="F16" s="8" t="s">
        <v>69</v>
      </c>
      <c r="G16" s="8" t="s">
        <v>145</v>
      </c>
      <c r="H16" s="8" t="s">
        <v>69</v>
      </c>
      <c r="I16" s="8">
        <v>1</v>
      </c>
      <c r="J16" s="8" t="s">
        <v>69</v>
      </c>
      <c r="K16" s="8" t="s">
        <v>145</v>
      </c>
      <c r="L16" s="8" t="s">
        <v>69</v>
      </c>
      <c r="M16" s="8" t="s">
        <v>145</v>
      </c>
      <c r="N16" s="8">
        <v>2</v>
      </c>
      <c r="O16" s="8" t="s">
        <v>145</v>
      </c>
      <c r="P16" s="8" t="s">
        <v>145</v>
      </c>
      <c r="Q16" s="13" t="s">
        <v>145</v>
      </c>
    </row>
    <row r="17" spans="3:24" x14ac:dyDescent="0.3">
      <c r="C17" s="64" t="s">
        <v>122</v>
      </c>
      <c r="D17" s="11" t="s">
        <v>71</v>
      </c>
      <c r="E17" s="8" t="s">
        <v>145</v>
      </c>
      <c r="F17" s="8" t="s">
        <v>71</v>
      </c>
      <c r="G17" s="8" t="s">
        <v>145</v>
      </c>
      <c r="H17" s="8" t="s">
        <v>71</v>
      </c>
      <c r="I17" s="8" t="s">
        <v>145</v>
      </c>
      <c r="J17" s="8" t="s">
        <v>71</v>
      </c>
      <c r="K17" s="8" t="s">
        <v>145</v>
      </c>
      <c r="L17" s="8" t="s">
        <v>71</v>
      </c>
      <c r="M17" s="8">
        <v>2</v>
      </c>
      <c r="N17" s="8">
        <v>3</v>
      </c>
      <c r="O17" s="8" t="s">
        <v>145</v>
      </c>
      <c r="P17" s="8" t="s">
        <v>145</v>
      </c>
      <c r="Q17" s="13">
        <v>1</v>
      </c>
    </row>
    <row r="18" spans="3:24" x14ac:dyDescent="0.3">
      <c r="C18" s="64" t="s">
        <v>123</v>
      </c>
      <c r="D18" s="11" t="s">
        <v>73</v>
      </c>
      <c r="E18" s="8" t="s">
        <v>145</v>
      </c>
      <c r="F18" s="8" t="s">
        <v>73</v>
      </c>
      <c r="G18" s="8">
        <v>1</v>
      </c>
      <c r="H18" s="8" t="s">
        <v>73</v>
      </c>
      <c r="I18" s="8" t="s">
        <v>145</v>
      </c>
      <c r="J18" s="8" t="s">
        <v>73</v>
      </c>
      <c r="K18" s="8" t="s">
        <v>145</v>
      </c>
      <c r="L18" s="8" t="s">
        <v>73</v>
      </c>
      <c r="M18" s="8" t="s">
        <v>145</v>
      </c>
      <c r="N18" s="8" t="s">
        <v>145</v>
      </c>
      <c r="O18" s="8">
        <v>2</v>
      </c>
      <c r="P18" s="8" t="s">
        <v>145</v>
      </c>
      <c r="Q18" s="13" t="s">
        <v>145</v>
      </c>
    </row>
    <row r="19" spans="3:24" x14ac:dyDescent="0.3">
      <c r="C19" s="64" t="s">
        <v>124</v>
      </c>
      <c r="D19" s="11" t="s">
        <v>69</v>
      </c>
      <c r="E19" s="8" t="s">
        <v>145</v>
      </c>
      <c r="F19" s="8" t="s">
        <v>69</v>
      </c>
      <c r="G19" s="8" t="s">
        <v>145</v>
      </c>
      <c r="H19" s="8" t="s">
        <v>69</v>
      </c>
      <c r="I19" s="8" t="s">
        <v>145</v>
      </c>
      <c r="J19" s="8" t="s">
        <v>69</v>
      </c>
      <c r="K19" s="8" t="s">
        <v>145</v>
      </c>
      <c r="L19" s="8" t="s">
        <v>69</v>
      </c>
      <c r="M19" s="8" t="s">
        <v>145</v>
      </c>
      <c r="N19" s="8" t="s">
        <v>69</v>
      </c>
      <c r="O19" s="8" t="s">
        <v>145</v>
      </c>
      <c r="P19" s="8" t="s">
        <v>145</v>
      </c>
      <c r="Q19" s="13" t="s">
        <v>145</v>
      </c>
    </row>
    <row r="20" spans="3:24" x14ac:dyDescent="0.3">
      <c r="C20" s="64" t="s">
        <v>125</v>
      </c>
      <c r="D20" s="11" t="s">
        <v>71</v>
      </c>
      <c r="E20" s="8" t="s">
        <v>145</v>
      </c>
      <c r="F20" s="8" t="s">
        <v>71</v>
      </c>
      <c r="G20" s="8" t="s">
        <v>145</v>
      </c>
      <c r="H20" s="8" t="s">
        <v>71</v>
      </c>
      <c r="I20" s="8" t="s">
        <v>145</v>
      </c>
      <c r="J20" s="8" t="s">
        <v>71</v>
      </c>
      <c r="K20" s="8" t="s">
        <v>145</v>
      </c>
      <c r="L20" s="8" t="s">
        <v>71</v>
      </c>
      <c r="M20" s="8" t="s">
        <v>145</v>
      </c>
      <c r="N20" s="8" t="s">
        <v>71</v>
      </c>
      <c r="O20" s="8" t="s">
        <v>145</v>
      </c>
      <c r="P20" s="8" t="s">
        <v>145</v>
      </c>
      <c r="Q20" s="13" t="s">
        <v>145</v>
      </c>
    </row>
    <row r="21" spans="3:24" x14ac:dyDescent="0.3">
      <c r="C21" s="64" t="s">
        <v>126</v>
      </c>
      <c r="D21" s="11" t="s">
        <v>73</v>
      </c>
      <c r="E21" s="8" t="s">
        <v>145</v>
      </c>
      <c r="F21" s="8" t="s">
        <v>73</v>
      </c>
      <c r="G21" s="8" t="s">
        <v>145</v>
      </c>
      <c r="H21" s="8" t="s">
        <v>73</v>
      </c>
      <c r="I21" s="8" t="s">
        <v>145</v>
      </c>
      <c r="J21" s="8" t="s">
        <v>73</v>
      </c>
      <c r="K21" s="8" t="s">
        <v>145</v>
      </c>
      <c r="L21" s="8" t="s">
        <v>73</v>
      </c>
      <c r="M21" s="8" t="s">
        <v>145</v>
      </c>
      <c r="N21" s="8" t="s">
        <v>73</v>
      </c>
      <c r="O21" s="8" t="s">
        <v>145</v>
      </c>
      <c r="P21" s="8" t="s">
        <v>145</v>
      </c>
      <c r="Q21" s="13" t="s">
        <v>145</v>
      </c>
    </row>
    <row r="22" spans="3:24" x14ac:dyDescent="0.3">
      <c r="C22" s="64" t="s">
        <v>127</v>
      </c>
      <c r="D22" s="11" t="s">
        <v>154</v>
      </c>
      <c r="E22" s="8" t="s">
        <v>145</v>
      </c>
      <c r="F22" s="8" t="s">
        <v>155</v>
      </c>
      <c r="G22" s="8" t="s">
        <v>145</v>
      </c>
      <c r="H22" s="8" t="s">
        <v>69</v>
      </c>
      <c r="I22" s="8" t="s">
        <v>145</v>
      </c>
      <c r="J22" s="8" t="s">
        <v>156</v>
      </c>
      <c r="K22" s="8" t="s">
        <v>145</v>
      </c>
      <c r="L22" s="8" t="s">
        <v>157</v>
      </c>
      <c r="M22" s="8" t="s">
        <v>145</v>
      </c>
      <c r="N22" s="8" t="s">
        <v>158</v>
      </c>
      <c r="O22" s="8" t="s">
        <v>145</v>
      </c>
      <c r="P22" s="8" t="s">
        <v>145</v>
      </c>
      <c r="Q22" s="13" t="s">
        <v>145</v>
      </c>
    </row>
    <row r="23" spans="3:24" x14ac:dyDescent="0.3">
      <c r="C23" s="64" t="s">
        <v>128</v>
      </c>
      <c r="D23" s="11" t="s">
        <v>159</v>
      </c>
      <c r="E23" s="8" t="s">
        <v>145</v>
      </c>
      <c r="F23" s="8" t="s">
        <v>160</v>
      </c>
      <c r="G23" s="8" t="s">
        <v>145</v>
      </c>
      <c r="H23" s="8" t="s">
        <v>161</v>
      </c>
      <c r="I23" s="8" t="s">
        <v>145</v>
      </c>
      <c r="J23" s="8" t="s">
        <v>71</v>
      </c>
      <c r="K23" s="8" t="s">
        <v>145</v>
      </c>
      <c r="L23" s="8" t="s">
        <v>73</v>
      </c>
      <c r="M23" s="8" t="s">
        <v>145</v>
      </c>
      <c r="N23" s="8" t="s">
        <v>162</v>
      </c>
      <c r="O23" s="8" t="s">
        <v>145</v>
      </c>
      <c r="P23" s="8" t="s">
        <v>145</v>
      </c>
      <c r="Q23" s="13" t="s">
        <v>145</v>
      </c>
    </row>
    <row r="24" spans="3:24" x14ac:dyDescent="0.3">
      <c r="C24" s="64" t="s">
        <v>129</v>
      </c>
      <c r="D24" s="14" t="s">
        <v>163</v>
      </c>
      <c r="E24" s="15" t="s">
        <v>145</v>
      </c>
      <c r="F24" s="15" t="s">
        <v>164</v>
      </c>
      <c r="G24" s="15" t="s">
        <v>145</v>
      </c>
      <c r="H24" s="15" t="s">
        <v>165</v>
      </c>
      <c r="I24" s="15" t="s">
        <v>145</v>
      </c>
      <c r="J24" s="15" t="s">
        <v>166</v>
      </c>
      <c r="K24" s="15" t="s">
        <v>145</v>
      </c>
      <c r="L24" s="15" t="s">
        <v>167</v>
      </c>
      <c r="M24" s="15" t="s">
        <v>145</v>
      </c>
      <c r="N24" s="15" t="s">
        <v>166</v>
      </c>
      <c r="O24" s="15" t="s">
        <v>145</v>
      </c>
      <c r="P24" s="15" t="s">
        <v>145</v>
      </c>
      <c r="Q24" s="16" t="s">
        <v>145</v>
      </c>
    </row>
    <row r="27" spans="3:24" x14ac:dyDescent="0.3">
      <c r="U27" s="39"/>
    </row>
    <row r="28" spans="3:24" x14ac:dyDescent="0.3">
      <c r="U28" s="39"/>
    </row>
    <row r="29" spans="3:24" x14ac:dyDescent="0.3">
      <c r="U29" s="8"/>
    </row>
    <row r="30" spans="3:24" x14ac:dyDescent="0.3">
      <c r="U30" s="8"/>
      <c r="V30" s="17"/>
      <c r="W30" s="17"/>
      <c r="X30" s="19"/>
    </row>
    <row r="31" spans="3:24" x14ac:dyDescent="0.3">
      <c r="U31" s="8"/>
    </row>
    <row r="32" spans="3:24" x14ac:dyDescent="0.3">
      <c r="U32" s="39"/>
    </row>
    <row r="33" spans="8:21" x14ac:dyDescent="0.3">
      <c r="U33" s="8"/>
    </row>
    <row r="34" spans="8:21" x14ac:dyDescent="0.3">
      <c r="U34" s="8"/>
    </row>
    <row r="35" spans="8:21" x14ac:dyDescent="0.3">
      <c r="U35" s="8"/>
    </row>
    <row r="43" spans="8:21" x14ac:dyDescent="0.3">
      <c r="I43" s="6"/>
      <c r="J43" s="6"/>
      <c r="K43" s="6"/>
      <c r="L43" s="6"/>
      <c r="M43" s="6"/>
    </row>
    <row r="47" spans="8:21" x14ac:dyDescent="0.3">
      <c r="H47" s="6"/>
      <c r="I47" s="6"/>
      <c r="J47" s="6"/>
      <c r="K47" s="6"/>
      <c r="L47" s="6"/>
      <c r="M47" s="6"/>
    </row>
    <row r="51" spans="8:13" x14ac:dyDescent="0.3">
      <c r="H51" s="6"/>
      <c r="I51" s="6"/>
      <c r="J51" s="6"/>
      <c r="K51" s="6"/>
      <c r="L51" s="6"/>
      <c r="M51" s="6"/>
    </row>
  </sheetData>
  <mergeCells count="17">
    <mergeCell ref="U4:V4"/>
    <mergeCell ref="U2:V2"/>
    <mergeCell ref="U3:V3"/>
    <mergeCell ref="P2:Q2"/>
    <mergeCell ref="C2:C3"/>
    <mergeCell ref="D2:E2"/>
    <mergeCell ref="F2:G2"/>
    <mergeCell ref="H2:I2"/>
    <mergeCell ref="J2:K2"/>
    <mergeCell ref="L2:M2"/>
    <mergeCell ref="N2:O2"/>
    <mergeCell ref="U10:V10"/>
    <mergeCell ref="U5:V5"/>
    <mergeCell ref="U6:V6"/>
    <mergeCell ref="U7:V7"/>
    <mergeCell ref="U8:V8"/>
    <mergeCell ref="U9:V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6C5C-7107-419B-970C-A7B20FCDC543}">
  <dimension ref="D3:AA14"/>
  <sheetViews>
    <sheetView topLeftCell="C1" workbookViewId="0">
      <selection activeCell="K21" sqref="K21"/>
    </sheetView>
  </sheetViews>
  <sheetFormatPr defaultRowHeight="14.4" x14ac:dyDescent="0.3"/>
  <cols>
    <col min="2" max="3" width="9.109375" customWidth="1"/>
    <col min="4" max="4" width="25.6640625" customWidth="1"/>
  </cols>
  <sheetData>
    <row r="3" spans="4:27" ht="15.6" x14ac:dyDescent="0.3">
      <c r="D3" s="122" t="s">
        <v>188</v>
      </c>
      <c r="E3" s="122"/>
      <c r="F3" s="122"/>
      <c r="G3" s="79" t="s">
        <v>97</v>
      </c>
      <c r="H3" s="79" t="s">
        <v>99</v>
      </c>
      <c r="I3" s="79" t="s">
        <v>101</v>
      </c>
      <c r="J3" s="79" t="s">
        <v>103</v>
      </c>
      <c r="K3" s="79" t="s">
        <v>105</v>
      </c>
      <c r="L3" s="79" t="s">
        <v>107</v>
      </c>
      <c r="M3" s="79" t="s">
        <v>109</v>
      </c>
      <c r="N3" s="79" t="s">
        <v>111</v>
      </c>
      <c r="O3" s="79" t="s">
        <v>113</v>
      </c>
      <c r="P3" s="79" t="s">
        <v>115</v>
      </c>
      <c r="Q3" s="79" t="s">
        <v>117</v>
      </c>
      <c r="R3" s="79" t="s">
        <v>119</v>
      </c>
      <c r="S3" s="79" t="s">
        <v>121</v>
      </c>
      <c r="T3" s="79" t="s">
        <v>122</v>
      </c>
      <c r="U3" s="79" t="s">
        <v>123</v>
      </c>
      <c r="V3" s="79" t="s">
        <v>124</v>
      </c>
      <c r="W3" s="79" t="s">
        <v>125</v>
      </c>
      <c r="X3" s="79" t="s">
        <v>126</v>
      </c>
      <c r="Y3" s="79" t="s">
        <v>127</v>
      </c>
      <c r="Z3" s="79" t="s">
        <v>128</v>
      </c>
      <c r="AA3" s="79" t="s">
        <v>129</v>
      </c>
    </row>
    <row r="4" spans="4:27" x14ac:dyDescent="0.3">
      <c r="D4" s="126" t="s">
        <v>186</v>
      </c>
      <c r="E4" s="126"/>
      <c r="F4" s="126"/>
      <c r="G4" s="80">
        <v>49.980999999999995</v>
      </c>
      <c r="H4" s="80">
        <v>116.57200000000003</v>
      </c>
      <c r="I4" s="80">
        <v>108.56900000000007</v>
      </c>
      <c r="J4" s="80">
        <v>32.832000000000001</v>
      </c>
      <c r="K4" s="80">
        <v>58.367999999999995</v>
      </c>
      <c r="L4" s="80">
        <v>39.520000000000003</v>
      </c>
      <c r="M4" s="80">
        <v>62.4</v>
      </c>
      <c r="N4" s="80">
        <v>84</v>
      </c>
      <c r="O4" s="80">
        <v>93.6</v>
      </c>
      <c r="P4" s="80">
        <v>42.496000000000002</v>
      </c>
      <c r="Q4" s="80">
        <v>35.994</v>
      </c>
      <c r="R4" s="80">
        <v>53.596000000000004</v>
      </c>
      <c r="S4" s="80">
        <v>41.492000000000033</v>
      </c>
      <c r="T4" s="80">
        <v>102.73199999999997</v>
      </c>
      <c r="U4" s="80">
        <v>95.283999999999978</v>
      </c>
      <c r="V4" s="80">
        <v>37.380000000000003</v>
      </c>
      <c r="W4" s="80">
        <v>58.8</v>
      </c>
      <c r="X4" s="80">
        <v>58.8</v>
      </c>
      <c r="Y4" s="80">
        <v>127.3</v>
      </c>
      <c r="Z4" s="80">
        <v>99.499999999999986</v>
      </c>
      <c r="AA4" s="80">
        <v>137.79999999999998</v>
      </c>
    </row>
    <row r="5" spans="4:27" x14ac:dyDescent="0.3">
      <c r="D5" s="126" t="s">
        <v>187</v>
      </c>
      <c r="E5" s="126"/>
      <c r="F5" s="126"/>
      <c r="G5" s="81">
        <f t="shared" ref="G5:AA5" si="0">G4*$F$14</f>
        <v>2606.1521428571355</v>
      </c>
      <c r="H5" s="81">
        <f t="shared" si="0"/>
        <v>6078.3971428571276</v>
      </c>
      <c r="I5" s="81">
        <f t="shared" si="0"/>
        <v>5661.097857142845</v>
      </c>
      <c r="J5" s="81">
        <f t="shared" si="0"/>
        <v>1711.954285714281</v>
      </c>
      <c r="K5" s="81">
        <f t="shared" si="0"/>
        <v>3043.4742857142769</v>
      </c>
      <c r="L5" s="81">
        <f t="shared" si="0"/>
        <v>2060.6857142857089</v>
      </c>
      <c r="M5" s="81">
        <f t="shared" si="0"/>
        <v>3253.7142857142767</v>
      </c>
      <c r="N5" s="81">
        <f t="shared" si="0"/>
        <v>4379.9999999999873</v>
      </c>
      <c r="O5" s="81">
        <f t="shared" si="0"/>
        <v>4880.5714285714148</v>
      </c>
      <c r="P5" s="81">
        <f t="shared" si="0"/>
        <v>2215.8628571428512</v>
      </c>
      <c r="Q5" s="81">
        <f t="shared" si="0"/>
        <v>1876.8299999999947</v>
      </c>
      <c r="R5" s="81">
        <f t="shared" si="0"/>
        <v>2794.6485714285636</v>
      </c>
      <c r="S5" s="81">
        <f t="shared" si="0"/>
        <v>2163.5114285714244</v>
      </c>
      <c r="T5" s="81">
        <f t="shared" si="0"/>
        <v>5356.7399999999834</v>
      </c>
      <c r="U5" s="81">
        <f t="shared" si="0"/>
        <v>4968.3799999999846</v>
      </c>
      <c r="V5" s="81">
        <f t="shared" si="0"/>
        <v>1949.0999999999947</v>
      </c>
      <c r="W5" s="81">
        <f t="shared" si="0"/>
        <v>3065.9999999999914</v>
      </c>
      <c r="X5" s="81">
        <f t="shared" si="0"/>
        <v>3065.9999999999914</v>
      </c>
      <c r="Y5" s="81">
        <f t="shared" si="0"/>
        <v>6637.7857142856956</v>
      </c>
      <c r="Z5" s="81">
        <f t="shared" si="0"/>
        <v>5188.2142857142708</v>
      </c>
      <c r="AA5" s="81">
        <f t="shared" si="0"/>
        <v>7185.2857142856928</v>
      </c>
    </row>
    <row r="6" spans="4:27" x14ac:dyDescent="0.3">
      <c r="D6" s="127" t="s">
        <v>133</v>
      </c>
      <c r="E6" s="127"/>
      <c r="F6" s="127"/>
      <c r="G6" s="82">
        <v>81461.848000000013</v>
      </c>
    </row>
    <row r="8" spans="4:27" ht="15.6" x14ac:dyDescent="0.3">
      <c r="D8" s="122" t="s">
        <v>189</v>
      </c>
      <c r="E8" s="122"/>
      <c r="F8" s="122"/>
      <c r="G8" s="79" t="s">
        <v>97</v>
      </c>
      <c r="H8" s="79" t="s">
        <v>99</v>
      </c>
      <c r="I8" s="79" t="s">
        <v>101</v>
      </c>
      <c r="J8" s="79" t="s">
        <v>103</v>
      </c>
      <c r="K8" s="79" t="s">
        <v>105</v>
      </c>
      <c r="L8" s="79" t="s">
        <v>107</v>
      </c>
      <c r="M8" s="79" t="s">
        <v>109</v>
      </c>
      <c r="N8" s="79" t="s">
        <v>111</v>
      </c>
      <c r="O8" s="79" t="s">
        <v>113</v>
      </c>
      <c r="P8" s="79" t="s">
        <v>115</v>
      </c>
      <c r="Q8" s="79" t="s">
        <v>117</v>
      </c>
      <c r="R8" s="79" t="s">
        <v>119</v>
      </c>
      <c r="S8" s="79" t="s">
        <v>121</v>
      </c>
      <c r="T8" s="79" t="s">
        <v>122</v>
      </c>
      <c r="U8" s="79" t="s">
        <v>123</v>
      </c>
      <c r="V8" s="79" t="s">
        <v>124</v>
      </c>
      <c r="W8" s="79" t="s">
        <v>125</v>
      </c>
      <c r="X8" s="79" t="s">
        <v>126</v>
      </c>
      <c r="Y8" s="79" t="s">
        <v>127</v>
      </c>
      <c r="Z8" s="79" t="s">
        <v>128</v>
      </c>
      <c r="AA8" s="79" t="s">
        <v>129</v>
      </c>
    </row>
    <row r="9" spans="4:27" x14ac:dyDescent="0.3">
      <c r="D9" s="126" t="s">
        <v>131</v>
      </c>
      <c r="E9" s="126"/>
      <c r="F9" s="126"/>
      <c r="G9" s="81">
        <f t="shared" ref="G9:AA9" si="1">G4/4</f>
        <v>12.495249999999999</v>
      </c>
      <c r="H9" s="81">
        <f t="shared" si="1"/>
        <v>29.143000000000008</v>
      </c>
      <c r="I9" s="81">
        <f t="shared" si="1"/>
        <v>27.142250000000018</v>
      </c>
      <c r="J9" s="81">
        <f t="shared" si="1"/>
        <v>8.2080000000000002</v>
      </c>
      <c r="K9" s="81">
        <f t="shared" si="1"/>
        <v>14.591999999999999</v>
      </c>
      <c r="L9" s="81">
        <f t="shared" si="1"/>
        <v>9.8800000000000008</v>
      </c>
      <c r="M9" s="81">
        <f t="shared" si="1"/>
        <v>15.6</v>
      </c>
      <c r="N9" s="81">
        <f t="shared" si="1"/>
        <v>21</v>
      </c>
      <c r="O9" s="81">
        <f t="shared" si="1"/>
        <v>23.4</v>
      </c>
      <c r="P9" s="81">
        <f t="shared" si="1"/>
        <v>10.624000000000001</v>
      </c>
      <c r="Q9" s="81">
        <f t="shared" si="1"/>
        <v>8.9984999999999999</v>
      </c>
      <c r="R9" s="81">
        <f t="shared" si="1"/>
        <v>13.399000000000001</v>
      </c>
      <c r="S9" s="81">
        <f t="shared" si="1"/>
        <v>10.373000000000008</v>
      </c>
      <c r="T9" s="81">
        <f t="shared" si="1"/>
        <v>25.682999999999993</v>
      </c>
      <c r="U9" s="81">
        <f t="shared" si="1"/>
        <v>23.820999999999994</v>
      </c>
      <c r="V9" s="81">
        <f t="shared" si="1"/>
        <v>9.3450000000000006</v>
      </c>
      <c r="W9" s="81">
        <f t="shared" si="1"/>
        <v>14.7</v>
      </c>
      <c r="X9" s="81">
        <f t="shared" si="1"/>
        <v>14.7</v>
      </c>
      <c r="Y9" s="81">
        <f t="shared" si="1"/>
        <v>31.824999999999999</v>
      </c>
      <c r="Z9" s="81">
        <f t="shared" si="1"/>
        <v>24.874999999999996</v>
      </c>
      <c r="AA9" s="81">
        <f t="shared" si="1"/>
        <v>34.449999999999996</v>
      </c>
    </row>
    <row r="10" spans="4:27" x14ac:dyDescent="0.3">
      <c r="D10" s="123" t="s">
        <v>132</v>
      </c>
      <c r="E10" s="124"/>
      <c r="F10" s="125"/>
      <c r="G10" s="81">
        <f t="shared" ref="G10:AA10" si="2">G5/4</f>
        <v>651.53803571428386</v>
      </c>
      <c r="H10" s="81">
        <f t="shared" si="2"/>
        <v>1519.5992857142819</v>
      </c>
      <c r="I10" s="81">
        <f t="shared" si="2"/>
        <v>1415.2744642857112</v>
      </c>
      <c r="J10" s="81">
        <f t="shared" si="2"/>
        <v>427.98857142857025</v>
      </c>
      <c r="K10" s="81">
        <f t="shared" si="2"/>
        <v>760.86857142856923</v>
      </c>
      <c r="L10" s="81">
        <f t="shared" si="2"/>
        <v>515.17142857142721</v>
      </c>
      <c r="M10" s="81">
        <f t="shared" si="2"/>
        <v>813.42857142856917</v>
      </c>
      <c r="N10" s="81">
        <f t="shared" si="2"/>
        <v>1094.9999999999968</v>
      </c>
      <c r="O10" s="81">
        <f t="shared" si="2"/>
        <v>1220.1428571428537</v>
      </c>
      <c r="P10" s="81">
        <f t="shared" si="2"/>
        <v>553.96571428571281</v>
      </c>
      <c r="Q10" s="81">
        <f t="shared" si="2"/>
        <v>469.20749999999867</v>
      </c>
      <c r="R10" s="81">
        <f t="shared" si="2"/>
        <v>698.66214285714091</v>
      </c>
      <c r="S10" s="81">
        <f t="shared" si="2"/>
        <v>540.8778571428561</v>
      </c>
      <c r="T10" s="81">
        <f t="shared" si="2"/>
        <v>1339.1849999999959</v>
      </c>
      <c r="U10" s="81">
        <f t="shared" si="2"/>
        <v>1242.0949999999962</v>
      </c>
      <c r="V10" s="81">
        <f t="shared" si="2"/>
        <v>487.27499999999867</v>
      </c>
      <c r="W10" s="81">
        <f t="shared" si="2"/>
        <v>766.49999999999784</v>
      </c>
      <c r="X10" s="81">
        <f t="shared" si="2"/>
        <v>766.49999999999784</v>
      </c>
      <c r="Y10" s="81">
        <f t="shared" si="2"/>
        <v>1659.4464285714239</v>
      </c>
      <c r="Z10" s="81">
        <f t="shared" si="2"/>
        <v>1297.0535714285677</v>
      </c>
      <c r="AA10" s="81">
        <f t="shared" si="2"/>
        <v>1796.3214285714232</v>
      </c>
    </row>
    <row r="11" spans="4:27" x14ac:dyDescent="0.3">
      <c r="D11" s="119" t="s">
        <v>133</v>
      </c>
      <c r="E11" s="120"/>
      <c r="F11" s="121"/>
      <c r="G11" s="82">
        <f>G6/4</f>
        <v>20365.462000000003</v>
      </c>
    </row>
    <row r="14" spans="4:27" x14ac:dyDescent="0.3">
      <c r="E14" s="83" t="s">
        <v>134</v>
      </c>
      <c r="F14" s="83">
        <v>52.142857142856997</v>
      </c>
    </row>
  </sheetData>
  <mergeCells count="8">
    <mergeCell ref="D11:F11"/>
    <mergeCell ref="D3:F3"/>
    <mergeCell ref="D8:F8"/>
    <mergeCell ref="D10:F10"/>
    <mergeCell ref="D4:F4"/>
    <mergeCell ref="D5:F5"/>
    <mergeCell ref="D6:F6"/>
    <mergeCell ref="D9:F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676"/>
  <sheetViews>
    <sheetView zoomScale="90" zoomScaleNormal="90" workbookViewId="0">
      <selection activeCell="N3" sqref="N3"/>
    </sheetView>
  </sheetViews>
  <sheetFormatPr defaultRowHeight="14.4" x14ac:dyDescent="0.3"/>
  <cols>
    <col min="1" max="1" width="12.6640625" customWidth="1"/>
    <col min="2" max="2" width="21.6640625" customWidth="1"/>
    <col min="3" max="3" width="12.6640625" style="4" customWidth="1"/>
    <col min="4" max="16" width="12.6640625" customWidth="1"/>
    <col min="19" max="19" width="18.33203125" customWidth="1"/>
  </cols>
  <sheetData>
    <row r="1" spans="2:15" x14ac:dyDescent="0.3">
      <c r="B1" s="2"/>
    </row>
    <row r="2" spans="2:15" x14ac:dyDescent="0.3">
      <c r="C2" s="128" t="s">
        <v>168</v>
      </c>
      <c r="D2" s="128"/>
      <c r="E2" s="128"/>
      <c r="F2" s="128"/>
      <c r="G2" s="128"/>
      <c r="H2" s="128"/>
      <c r="I2" s="128"/>
      <c r="J2" s="128"/>
      <c r="K2" s="128"/>
      <c r="L2" s="128"/>
      <c r="M2" s="128"/>
      <c r="N2" s="128"/>
      <c r="O2" s="128"/>
    </row>
    <row r="3" spans="2:15" x14ac:dyDescent="0.3">
      <c r="D3" s="2"/>
      <c r="E3" s="1" t="s">
        <v>169</v>
      </c>
      <c r="F3" s="1"/>
      <c r="G3" s="1"/>
      <c r="H3" s="1" t="s">
        <v>170</v>
      </c>
      <c r="I3" s="1"/>
      <c r="J3" s="1"/>
      <c r="K3" s="1" t="s">
        <v>171</v>
      </c>
      <c r="L3" s="1"/>
      <c r="M3" s="1"/>
      <c r="N3" s="1" t="s">
        <v>172</v>
      </c>
      <c r="O3" s="1"/>
    </row>
    <row r="4" spans="2:15" x14ac:dyDescent="0.3">
      <c r="D4" t="s">
        <v>97</v>
      </c>
      <c r="E4" t="s">
        <v>99</v>
      </c>
      <c r="F4" t="s">
        <v>101</v>
      </c>
      <c r="G4" t="s">
        <v>103</v>
      </c>
      <c r="H4" t="s">
        <v>105</v>
      </c>
      <c r="I4" t="s">
        <v>107</v>
      </c>
      <c r="J4" t="s">
        <v>109</v>
      </c>
      <c r="K4" t="s">
        <v>111</v>
      </c>
      <c r="L4" t="s">
        <v>113</v>
      </c>
      <c r="M4" t="s">
        <v>115</v>
      </c>
      <c r="N4" t="s">
        <v>117</v>
      </c>
      <c r="O4" t="s">
        <v>119</v>
      </c>
    </row>
    <row r="5" spans="2:15" x14ac:dyDescent="0.3">
      <c r="B5" s="3" t="s">
        <v>130</v>
      </c>
      <c r="C5" s="5">
        <v>45047</v>
      </c>
      <c r="D5" s="3">
        <v>1</v>
      </c>
      <c r="E5" s="3">
        <v>1</v>
      </c>
      <c r="F5" s="3">
        <v>1</v>
      </c>
      <c r="G5" s="3">
        <v>1</v>
      </c>
      <c r="H5" s="3">
        <v>1</v>
      </c>
      <c r="I5" s="3">
        <v>1</v>
      </c>
      <c r="J5" s="3">
        <v>1</v>
      </c>
      <c r="K5" s="3">
        <v>1</v>
      </c>
      <c r="L5" s="3">
        <v>1</v>
      </c>
      <c r="M5" s="3">
        <v>1</v>
      </c>
      <c r="N5" s="3">
        <v>1</v>
      </c>
      <c r="O5" s="3">
        <v>1</v>
      </c>
    </row>
    <row r="6" spans="2:15" x14ac:dyDescent="0.3">
      <c r="C6" s="4">
        <v>45047.010416666664</v>
      </c>
      <c r="D6">
        <v>1</v>
      </c>
      <c r="E6">
        <v>1</v>
      </c>
      <c r="F6">
        <v>1</v>
      </c>
      <c r="G6">
        <v>1</v>
      </c>
      <c r="H6">
        <v>1</v>
      </c>
      <c r="I6">
        <v>1</v>
      </c>
      <c r="J6">
        <v>1</v>
      </c>
      <c r="K6">
        <v>1</v>
      </c>
      <c r="L6">
        <v>1</v>
      </c>
      <c r="M6">
        <v>1</v>
      </c>
      <c r="N6">
        <v>1</v>
      </c>
      <c r="O6">
        <v>1</v>
      </c>
    </row>
    <row r="7" spans="2:15" x14ac:dyDescent="0.3">
      <c r="C7" s="4">
        <v>45047.020833333299</v>
      </c>
      <c r="D7">
        <v>1</v>
      </c>
      <c r="E7">
        <v>1</v>
      </c>
      <c r="F7">
        <v>1</v>
      </c>
      <c r="G7">
        <v>1</v>
      </c>
      <c r="H7">
        <v>1</v>
      </c>
      <c r="I7">
        <v>1</v>
      </c>
      <c r="J7">
        <v>1</v>
      </c>
      <c r="K7">
        <v>1</v>
      </c>
      <c r="L7">
        <v>1</v>
      </c>
      <c r="M7">
        <v>1</v>
      </c>
      <c r="N7">
        <v>1</v>
      </c>
      <c r="O7">
        <v>1</v>
      </c>
    </row>
    <row r="8" spans="2:15" x14ac:dyDescent="0.3">
      <c r="C8" s="4">
        <v>45047.03125</v>
      </c>
      <c r="D8">
        <v>1</v>
      </c>
      <c r="E8">
        <v>1</v>
      </c>
      <c r="F8">
        <v>1</v>
      </c>
      <c r="G8">
        <v>1</v>
      </c>
      <c r="H8">
        <v>1</v>
      </c>
      <c r="I8">
        <v>1</v>
      </c>
      <c r="J8">
        <v>1</v>
      </c>
      <c r="K8">
        <v>1</v>
      </c>
      <c r="L8">
        <v>1</v>
      </c>
      <c r="M8">
        <v>1</v>
      </c>
      <c r="N8">
        <v>1</v>
      </c>
      <c r="O8">
        <v>1</v>
      </c>
    </row>
    <row r="9" spans="2:15" x14ac:dyDescent="0.3">
      <c r="C9" s="4">
        <v>45047.041666666701</v>
      </c>
      <c r="D9">
        <v>1</v>
      </c>
      <c r="E9">
        <v>1</v>
      </c>
      <c r="F9">
        <v>1</v>
      </c>
      <c r="G9">
        <v>1</v>
      </c>
      <c r="H9">
        <v>1</v>
      </c>
      <c r="I9">
        <v>1</v>
      </c>
      <c r="J9">
        <v>1</v>
      </c>
      <c r="K9">
        <v>1</v>
      </c>
      <c r="L9">
        <v>1</v>
      </c>
      <c r="M9">
        <v>1</v>
      </c>
      <c r="N9">
        <v>1</v>
      </c>
      <c r="O9">
        <v>1</v>
      </c>
    </row>
    <row r="10" spans="2:15" x14ac:dyDescent="0.3">
      <c r="C10" s="4">
        <v>45047.052083333299</v>
      </c>
      <c r="D10">
        <v>1</v>
      </c>
      <c r="E10">
        <v>1</v>
      </c>
      <c r="F10">
        <v>1</v>
      </c>
      <c r="G10">
        <v>1</v>
      </c>
      <c r="H10">
        <v>1</v>
      </c>
      <c r="I10">
        <v>1</v>
      </c>
      <c r="J10">
        <v>1</v>
      </c>
      <c r="K10">
        <v>1</v>
      </c>
      <c r="L10">
        <v>1</v>
      </c>
      <c r="M10">
        <v>1</v>
      </c>
      <c r="N10">
        <v>1</v>
      </c>
      <c r="O10">
        <v>1</v>
      </c>
    </row>
    <row r="11" spans="2:15" x14ac:dyDescent="0.3">
      <c r="C11" s="4">
        <v>45047.0625</v>
      </c>
      <c r="D11">
        <v>1</v>
      </c>
      <c r="E11">
        <v>1</v>
      </c>
      <c r="F11">
        <v>1</v>
      </c>
      <c r="G11">
        <v>1</v>
      </c>
      <c r="H11">
        <v>1</v>
      </c>
      <c r="I11">
        <v>1</v>
      </c>
      <c r="J11">
        <v>1</v>
      </c>
      <c r="K11">
        <v>1</v>
      </c>
      <c r="L11">
        <v>1</v>
      </c>
      <c r="M11">
        <v>1</v>
      </c>
      <c r="N11">
        <v>1</v>
      </c>
      <c r="O11">
        <v>1</v>
      </c>
    </row>
    <row r="12" spans="2:15" x14ac:dyDescent="0.3">
      <c r="C12" s="4">
        <v>45047.072916666599</v>
      </c>
      <c r="D12">
        <v>1</v>
      </c>
      <c r="E12">
        <v>1</v>
      </c>
      <c r="F12">
        <v>1</v>
      </c>
      <c r="G12">
        <v>1</v>
      </c>
      <c r="H12">
        <v>1</v>
      </c>
      <c r="I12">
        <v>1</v>
      </c>
      <c r="J12">
        <v>1</v>
      </c>
      <c r="K12">
        <v>1</v>
      </c>
      <c r="L12">
        <v>1</v>
      </c>
      <c r="M12">
        <v>1</v>
      </c>
      <c r="N12">
        <v>1</v>
      </c>
      <c r="O12">
        <v>1</v>
      </c>
    </row>
    <row r="13" spans="2:15" x14ac:dyDescent="0.3">
      <c r="C13" s="4">
        <v>45047.083333333299</v>
      </c>
      <c r="D13">
        <v>1</v>
      </c>
      <c r="E13">
        <v>1</v>
      </c>
      <c r="F13">
        <v>1</v>
      </c>
      <c r="G13">
        <v>1</v>
      </c>
      <c r="H13">
        <v>1</v>
      </c>
      <c r="I13">
        <v>1</v>
      </c>
      <c r="J13">
        <v>1</v>
      </c>
      <c r="K13">
        <v>1</v>
      </c>
      <c r="L13">
        <v>1</v>
      </c>
      <c r="M13">
        <v>1</v>
      </c>
      <c r="N13">
        <v>1</v>
      </c>
      <c r="O13">
        <v>1</v>
      </c>
    </row>
    <row r="14" spans="2:15" x14ac:dyDescent="0.3">
      <c r="C14" s="4">
        <v>45047.09375</v>
      </c>
      <c r="D14">
        <v>1</v>
      </c>
      <c r="E14">
        <v>1</v>
      </c>
      <c r="F14">
        <v>1</v>
      </c>
      <c r="G14">
        <v>1</v>
      </c>
      <c r="H14">
        <v>1</v>
      </c>
      <c r="I14">
        <v>1</v>
      </c>
      <c r="J14">
        <v>1</v>
      </c>
      <c r="K14">
        <v>1</v>
      </c>
      <c r="L14">
        <v>1</v>
      </c>
      <c r="M14">
        <v>1</v>
      </c>
      <c r="N14">
        <v>1</v>
      </c>
      <c r="O14">
        <v>1</v>
      </c>
    </row>
    <row r="15" spans="2:15" x14ac:dyDescent="0.3">
      <c r="C15" s="4">
        <v>45047.104166666599</v>
      </c>
      <c r="D15">
        <v>1</v>
      </c>
      <c r="E15">
        <v>1</v>
      </c>
      <c r="F15">
        <v>1</v>
      </c>
      <c r="G15">
        <v>1</v>
      </c>
      <c r="H15">
        <v>1</v>
      </c>
      <c r="I15">
        <v>1</v>
      </c>
      <c r="J15">
        <v>1</v>
      </c>
      <c r="K15">
        <v>1</v>
      </c>
      <c r="L15">
        <v>1</v>
      </c>
      <c r="M15">
        <v>1</v>
      </c>
      <c r="N15">
        <v>1</v>
      </c>
      <c r="O15">
        <v>1</v>
      </c>
    </row>
    <row r="16" spans="2:15" x14ac:dyDescent="0.3">
      <c r="C16" s="4">
        <v>45047.114583333299</v>
      </c>
      <c r="D16">
        <v>1</v>
      </c>
      <c r="E16">
        <v>1</v>
      </c>
      <c r="F16">
        <v>1</v>
      </c>
      <c r="G16">
        <v>1</v>
      </c>
      <c r="H16">
        <v>1</v>
      </c>
      <c r="I16">
        <v>1</v>
      </c>
      <c r="J16">
        <v>1</v>
      </c>
      <c r="K16">
        <v>1</v>
      </c>
      <c r="L16">
        <v>1</v>
      </c>
      <c r="M16">
        <v>1</v>
      </c>
      <c r="N16">
        <v>1</v>
      </c>
      <c r="O16">
        <v>1</v>
      </c>
    </row>
    <row r="17" spans="3:15" x14ac:dyDescent="0.3">
      <c r="C17" s="4">
        <v>45047.125</v>
      </c>
      <c r="D17">
        <v>1</v>
      </c>
      <c r="E17">
        <v>1</v>
      </c>
      <c r="F17">
        <v>1</v>
      </c>
      <c r="G17">
        <v>1</v>
      </c>
      <c r="H17">
        <v>1</v>
      </c>
      <c r="I17">
        <v>1</v>
      </c>
      <c r="J17">
        <v>1</v>
      </c>
      <c r="K17">
        <v>1</v>
      </c>
      <c r="L17">
        <v>1</v>
      </c>
      <c r="M17">
        <v>1</v>
      </c>
      <c r="N17">
        <v>1</v>
      </c>
      <c r="O17">
        <v>1</v>
      </c>
    </row>
    <row r="18" spans="3:15" x14ac:dyDescent="0.3">
      <c r="C18" s="4">
        <v>45047.135416666599</v>
      </c>
      <c r="D18">
        <v>1</v>
      </c>
      <c r="E18">
        <v>1</v>
      </c>
      <c r="F18">
        <v>1</v>
      </c>
      <c r="G18">
        <v>1</v>
      </c>
      <c r="H18">
        <v>1</v>
      </c>
      <c r="I18">
        <v>1</v>
      </c>
      <c r="J18">
        <v>1</v>
      </c>
      <c r="K18">
        <v>1</v>
      </c>
      <c r="L18">
        <v>1</v>
      </c>
      <c r="M18">
        <v>1</v>
      </c>
      <c r="N18">
        <v>1</v>
      </c>
      <c r="O18">
        <v>1</v>
      </c>
    </row>
    <row r="19" spans="3:15" x14ac:dyDescent="0.3">
      <c r="C19" s="4">
        <v>45047.145833333299</v>
      </c>
      <c r="D19">
        <v>1</v>
      </c>
      <c r="E19">
        <v>1</v>
      </c>
      <c r="F19">
        <v>1</v>
      </c>
      <c r="G19">
        <v>1</v>
      </c>
      <c r="H19">
        <v>1</v>
      </c>
      <c r="I19">
        <v>1</v>
      </c>
      <c r="J19">
        <v>1</v>
      </c>
      <c r="K19">
        <v>1</v>
      </c>
      <c r="L19">
        <v>1</v>
      </c>
      <c r="M19">
        <v>1</v>
      </c>
      <c r="N19">
        <v>1</v>
      </c>
      <c r="O19">
        <v>1</v>
      </c>
    </row>
    <row r="20" spans="3:15" x14ac:dyDescent="0.3">
      <c r="C20" s="4">
        <v>45047.15625</v>
      </c>
      <c r="D20">
        <v>1</v>
      </c>
      <c r="E20">
        <v>1</v>
      </c>
      <c r="F20">
        <v>1</v>
      </c>
      <c r="G20">
        <v>1</v>
      </c>
      <c r="H20">
        <v>1</v>
      </c>
      <c r="I20">
        <v>1</v>
      </c>
      <c r="J20">
        <v>1</v>
      </c>
      <c r="K20">
        <v>1</v>
      </c>
      <c r="L20">
        <v>1</v>
      </c>
      <c r="M20">
        <v>1</v>
      </c>
      <c r="N20">
        <v>1</v>
      </c>
      <c r="O20">
        <v>1</v>
      </c>
    </row>
    <row r="21" spans="3:15" x14ac:dyDescent="0.3">
      <c r="C21" s="4">
        <v>45047.166666666599</v>
      </c>
      <c r="D21">
        <v>1</v>
      </c>
      <c r="E21">
        <v>1</v>
      </c>
      <c r="F21">
        <v>1</v>
      </c>
      <c r="G21">
        <v>1</v>
      </c>
      <c r="H21">
        <v>1</v>
      </c>
      <c r="I21">
        <v>1</v>
      </c>
      <c r="J21">
        <v>1</v>
      </c>
      <c r="K21">
        <v>1</v>
      </c>
      <c r="L21">
        <v>1</v>
      </c>
      <c r="M21">
        <v>1</v>
      </c>
      <c r="N21">
        <v>1</v>
      </c>
      <c r="O21">
        <v>1</v>
      </c>
    </row>
    <row r="22" spans="3:15" x14ac:dyDescent="0.3">
      <c r="C22" s="4">
        <v>45047.177083333299</v>
      </c>
      <c r="D22">
        <v>1</v>
      </c>
      <c r="E22">
        <v>1</v>
      </c>
      <c r="F22">
        <v>1</v>
      </c>
      <c r="G22">
        <v>1</v>
      </c>
      <c r="H22">
        <v>1</v>
      </c>
      <c r="I22">
        <v>1</v>
      </c>
      <c r="J22">
        <v>1</v>
      </c>
      <c r="K22">
        <v>1</v>
      </c>
      <c r="L22">
        <v>1</v>
      </c>
      <c r="M22">
        <v>1</v>
      </c>
      <c r="N22">
        <v>1</v>
      </c>
      <c r="O22">
        <v>1</v>
      </c>
    </row>
    <row r="23" spans="3:15" x14ac:dyDescent="0.3">
      <c r="C23" s="4">
        <v>45047.1875</v>
      </c>
      <c r="D23">
        <v>1</v>
      </c>
      <c r="E23">
        <v>1</v>
      </c>
      <c r="F23">
        <v>1</v>
      </c>
      <c r="G23">
        <v>1</v>
      </c>
      <c r="H23">
        <v>1</v>
      </c>
      <c r="I23">
        <v>1</v>
      </c>
      <c r="J23">
        <v>1</v>
      </c>
      <c r="K23">
        <v>1</v>
      </c>
      <c r="L23">
        <v>1</v>
      </c>
      <c r="M23">
        <v>1</v>
      </c>
      <c r="N23">
        <v>1</v>
      </c>
      <c r="O23">
        <v>1</v>
      </c>
    </row>
    <row r="24" spans="3:15" x14ac:dyDescent="0.3">
      <c r="C24" s="4">
        <v>45047.197916666599</v>
      </c>
      <c r="D24">
        <v>1</v>
      </c>
      <c r="E24">
        <v>1</v>
      </c>
      <c r="F24">
        <v>1</v>
      </c>
      <c r="G24">
        <v>1</v>
      </c>
      <c r="H24">
        <v>1</v>
      </c>
      <c r="I24">
        <v>1</v>
      </c>
      <c r="J24">
        <v>1</v>
      </c>
      <c r="K24">
        <v>1</v>
      </c>
      <c r="L24">
        <v>1</v>
      </c>
      <c r="M24">
        <v>1</v>
      </c>
      <c r="N24">
        <v>1</v>
      </c>
      <c r="O24">
        <v>1</v>
      </c>
    </row>
    <row r="25" spans="3:15" x14ac:dyDescent="0.3">
      <c r="C25" s="4">
        <v>45047.208333333299</v>
      </c>
      <c r="D25">
        <v>1</v>
      </c>
      <c r="E25">
        <v>1</v>
      </c>
      <c r="F25">
        <v>1</v>
      </c>
      <c r="G25">
        <v>1</v>
      </c>
      <c r="H25">
        <v>1</v>
      </c>
      <c r="I25">
        <v>1</v>
      </c>
      <c r="J25">
        <v>1</v>
      </c>
      <c r="K25">
        <v>1</v>
      </c>
      <c r="L25">
        <v>1</v>
      </c>
      <c r="M25">
        <v>1</v>
      </c>
      <c r="N25">
        <v>1</v>
      </c>
      <c r="O25">
        <v>1</v>
      </c>
    </row>
    <row r="26" spans="3:15" x14ac:dyDescent="0.3">
      <c r="C26" s="4">
        <v>45047.218749999898</v>
      </c>
      <c r="D26">
        <v>1</v>
      </c>
      <c r="E26">
        <v>1</v>
      </c>
      <c r="F26">
        <v>1</v>
      </c>
      <c r="G26">
        <v>1</v>
      </c>
      <c r="H26">
        <v>1</v>
      </c>
      <c r="I26">
        <v>1</v>
      </c>
      <c r="J26">
        <v>1</v>
      </c>
      <c r="K26">
        <v>1</v>
      </c>
      <c r="L26">
        <v>1</v>
      </c>
      <c r="M26">
        <v>1</v>
      </c>
      <c r="N26">
        <v>1</v>
      </c>
      <c r="O26">
        <v>1</v>
      </c>
    </row>
    <row r="27" spans="3:15" x14ac:dyDescent="0.3">
      <c r="C27" s="4">
        <v>45047.229166666599</v>
      </c>
      <c r="D27">
        <v>1</v>
      </c>
      <c r="E27">
        <v>1</v>
      </c>
      <c r="F27">
        <v>1</v>
      </c>
      <c r="G27">
        <v>1</v>
      </c>
      <c r="H27">
        <v>1</v>
      </c>
      <c r="I27">
        <v>1</v>
      </c>
      <c r="J27">
        <v>1</v>
      </c>
      <c r="K27">
        <v>1</v>
      </c>
      <c r="L27">
        <v>1</v>
      </c>
      <c r="M27">
        <v>1</v>
      </c>
      <c r="N27">
        <v>1</v>
      </c>
      <c r="O27">
        <v>1</v>
      </c>
    </row>
    <row r="28" spans="3:15" x14ac:dyDescent="0.3">
      <c r="C28" s="4">
        <v>45047.239583333299</v>
      </c>
      <c r="D28">
        <v>1</v>
      </c>
      <c r="E28">
        <v>1</v>
      </c>
      <c r="F28">
        <v>1</v>
      </c>
      <c r="G28">
        <v>1</v>
      </c>
      <c r="H28">
        <v>1</v>
      </c>
      <c r="I28">
        <v>1</v>
      </c>
      <c r="J28">
        <v>1</v>
      </c>
      <c r="K28">
        <v>1</v>
      </c>
      <c r="L28">
        <v>1</v>
      </c>
      <c r="M28">
        <v>1</v>
      </c>
      <c r="N28">
        <v>1</v>
      </c>
      <c r="O28">
        <v>1</v>
      </c>
    </row>
    <row r="29" spans="3:15" x14ac:dyDescent="0.3">
      <c r="C29" s="4">
        <v>45047.249999999898</v>
      </c>
      <c r="D29">
        <v>1</v>
      </c>
      <c r="E29">
        <v>1</v>
      </c>
      <c r="F29">
        <v>1</v>
      </c>
      <c r="G29">
        <v>1</v>
      </c>
      <c r="H29">
        <v>1</v>
      </c>
      <c r="I29">
        <v>1</v>
      </c>
      <c r="J29">
        <v>1</v>
      </c>
      <c r="K29">
        <v>1</v>
      </c>
      <c r="L29">
        <v>1</v>
      </c>
      <c r="M29">
        <v>1</v>
      </c>
      <c r="N29">
        <v>1</v>
      </c>
      <c r="O29">
        <v>1</v>
      </c>
    </row>
    <row r="30" spans="3:15" x14ac:dyDescent="0.3">
      <c r="C30" s="4">
        <v>45047.260416666599</v>
      </c>
      <c r="D30">
        <v>1</v>
      </c>
      <c r="E30">
        <v>1</v>
      </c>
      <c r="F30">
        <v>1</v>
      </c>
      <c r="G30">
        <v>1</v>
      </c>
      <c r="H30">
        <v>1</v>
      </c>
      <c r="I30">
        <v>1</v>
      </c>
      <c r="J30">
        <v>1</v>
      </c>
      <c r="K30">
        <v>1</v>
      </c>
      <c r="L30">
        <v>1</v>
      </c>
      <c r="M30">
        <v>1</v>
      </c>
      <c r="N30">
        <v>1</v>
      </c>
      <c r="O30">
        <v>1</v>
      </c>
    </row>
    <row r="31" spans="3:15" x14ac:dyDescent="0.3">
      <c r="C31" s="4">
        <v>45047.270833333299</v>
      </c>
      <c r="D31">
        <v>1</v>
      </c>
      <c r="E31">
        <v>1</v>
      </c>
      <c r="F31">
        <v>1</v>
      </c>
      <c r="G31">
        <v>1</v>
      </c>
      <c r="H31">
        <v>1</v>
      </c>
      <c r="I31">
        <v>1</v>
      </c>
      <c r="J31">
        <v>1</v>
      </c>
      <c r="K31">
        <v>1</v>
      </c>
      <c r="L31">
        <v>1</v>
      </c>
      <c r="M31">
        <v>1</v>
      </c>
      <c r="N31">
        <v>1</v>
      </c>
      <c r="O31">
        <v>1</v>
      </c>
    </row>
    <row r="32" spans="3:15" x14ac:dyDescent="0.3">
      <c r="C32" s="4">
        <v>45047.281249999898</v>
      </c>
      <c r="D32">
        <v>1</v>
      </c>
      <c r="E32">
        <v>1</v>
      </c>
      <c r="F32">
        <v>1</v>
      </c>
      <c r="G32">
        <v>1</v>
      </c>
      <c r="H32">
        <v>1</v>
      </c>
      <c r="I32">
        <v>1</v>
      </c>
      <c r="J32">
        <v>1</v>
      </c>
      <c r="K32">
        <v>1</v>
      </c>
      <c r="L32">
        <v>1</v>
      </c>
      <c r="M32">
        <v>1</v>
      </c>
      <c r="N32">
        <v>1</v>
      </c>
      <c r="O32">
        <v>1</v>
      </c>
    </row>
    <row r="33" spans="3:15" x14ac:dyDescent="0.3">
      <c r="C33" s="4">
        <v>45047.291666666599</v>
      </c>
      <c r="D33">
        <v>1</v>
      </c>
      <c r="E33">
        <v>1</v>
      </c>
      <c r="F33">
        <v>1</v>
      </c>
      <c r="G33">
        <v>1</v>
      </c>
      <c r="H33">
        <v>1</v>
      </c>
      <c r="I33">
        <v>1</v>
      </c>
      <c r="J33">
        <v>1</v>
      </c>
      <c r="K33">
        <v>1</v>
      </c>
      <c r="L33">
        <v>1</v>
      </c>
      <c r="M33">
        <v>1</v>
      </c>
      <c r="N33">
        <v>1</v>
      </c>
      <c r="O33">
        <v>1</v>
      </c>
    </row>
    <row r="34" spans="3:15" x14ac:dyDescent="0.3">
      <c r="C34" s="4">
        <v>45047.302083333299</v>
      </c>
      <c r="D34">
        <v>1</v>
      </c>
      <c r="E34">
        <v>1</v>
      </c>
      <c r="F34">
        <v>1</v>
      </c>
      <c r="G34">
        <v>1</v>
      </c>
      <c r="H34">
        <v>1</v>
      </c>
      <c r="I34">
        <v>1</v>
      </c>
      <c r="J34">
        <v>1</v>
      </c>
      <c r="K34">
        <v>1</v>
      </c>
      <c r="L34">
        <v>1</v>
      </c>
      <c r="M34">
        <v>1</v>
      </c>
      <c r="N34">
        <v>1</v>
      </c>
      <c r="O34">
        <v>1</v>
      </c>
    </row>
    <row r="35" spans="3:15" x14ac:dyDescent="0.3">
      <c r="C35" s="4">
        <v>45047.312499999898</v>
      </c>
      <c r="D35">
        <v>1</v>
      </c>
      <c r="E35">
        <v>1</v>
      </c>
      <c r="F35">
        <v>1</v>
      </c>
      <c r="G35">
        <v>1</v>
      </c>
      <c r="H35">
        <v>1</v>
      </c>
      <c r="I35">
        <v>1</v>
      </c>
      <c r="J35">
        <v>1</v>
      </c>
      <c r="K35">
        <v>1</v>
      </c>
      <c r="L35">
        <v>1</v>
      </c>
      <c r="M35">
        <v>1</v>
      </c>
      <c r="N35">
        <v>1</v>
      </c>
      <c r="O35">
        <v>1</v>
      </c>
    </row>
    <row r="36" spans="3:15" x14ac:dyDescent="0.3">
      <c r="C36" s="4">
        <v>45047.322916666599</v>
      </c>
      <c r="D36">
        <v>1</v>
      </c>
      <c r="E36">
        <v>1</v>
      </c>
      <c r="F36">
        <v>1</v>
      </c>
      <c r="G36">
        <v>1</v>
      </c>
      <c r="H36">
        <v>1</v>
      </c>
      <c r="I36">
        <v>1</v>
      </c>
      <c r="J36">
        <v>1</v>
      </c>
      <c r="K36">
        <v>1</v>
      </c>
      <c r="L36">
        <v>1</v>
      </c>
      <c r="M36">
        <v>1</v>
      </c>
      <c r="N36">
        <v>1</v>
      </c>
      <c r="O36">
        <v>1</v>
      </c>
    </row>
    <row r="37" spans="3:15" x14ac:dyDescent="0.3">
      <c r="C37" s="4">
        <v>45047.333333333299</v>
      </c>
      <c r="D37">
        <v>1</v>
      </c>
      <c r="E37">
        <v>1</v>
      </c>
      <c r="F37">
        <v>1</v>
      </c>
      <c r="G37">
        <v>1</v>
      </c>
      <c r="H37">
        <v>1</v>
      </c>
      <c r="I37">
        <v>1</v>
      </c>
      <c r="J37">
        <v>1</v>
      </c>
      <c r="K37">
        <v>1</v>
      </c>
      <c r="L37">
        <v>1</v>
      </c>
      <c r="M37">
        <v>1</v>
      </c>
      <c r="N37">
        <v>1</v>
      </c>
      <c r="O37">
        <v>1</v>
      </c>
    </row>
    <row r="38" spans="3:15" x14ac:dyDescent="0.3">
      <c r="C38" s="4">
        <v>45047.343749999898</v>
      </c>
      <c r="D38">
        <v>1</v>
      </c>
      <c r="E38">
        <v>1</v>
      </c>
      <c r="F38">
        <v>1</v>
      </c>
      <c r="G38">
        <v>1</v>
      </c>
      <c r="H38">
        <v>1</v>
      </c>
      <c r="I38">
        <v>1</v>
      </c>
      <c r="J38">
        <v>1</v>
      </c>
      <c r="K38">
        <v>1</v>
      </c>
      <c r="L38">
        <v>1</v>
      </c>
      <c r="M38">
        <v>1</v>
      </c>
      <c r="N38">
        <v>1</v>
      </c>
      <c r="O38">
        <v>1</v>
      </c>
    </row>
    <row r="39" spans="3:15" x14ac:dyDescent="0.3">
      <c r="C39" s="4">
        <v>45047.354166666599</v>
      </c>
      <c r="D39">
        <v>1</v>
      </c>
      <c r="E39">
        <v>0</v>
      </c>
      <c r="F39">
        <v>1</v>
      </c>
      <c r="G39">
        <v>1</v>
      </c>
      <c r="H39">
        <v>1</v>
      </c>
      <c r="I39">
        <v>1</v>
      </c>
      <c r="J39">
        <v>1</v>
      </c>
      <c r="K39">
        <v>1</v>
      </c>
      <c r="L39">
        <v>1</v>
      </c>
      <c r="M39">
        <v>1</v>
      </c>
      <c r="N39">
        <v>1</v>
      </c>
      <c r="O39">
        <v>1</v>
      </c>
    </row>
    <row r="40" spans="3:15" x14ac:dyDescent="0.3">
      <c r="C40" s="4">
        <v>45047.364583333198</v>
      </c>
      <c r="D40">
        <v>0</v>
      </c>
      <c r="E40">
        <v>0</v>
      </c>
      <c r="F40">
        <v>0</v>
      </c>
      <c r="G40">
        <v>1</v>
      </c>
      <c r="H40">
        <v>1</v>
      </c>
      <c r="I40">
        <v>1</v>
      </c>
      <c r="J40">
        <v>1</v>
      </c>
      <c r="K40">
        <v>1</v>
      </c>
      <c r="L40">
        <v>1</v>
      </c>
      <c r="M40">
        <v>1</v>
      </c>
      <c r="N40">
        <v>1</v>
      </c>
      <c r="O40">
        <v>1</v>
      </c>
    </row>
    <row r="41" spans="3:15" x14ac:dyDescent="0.3">
      <c r="C41" s="4">
        <v>45047.374999999898</v>
      </c>
      <c r="D41">
        <v>0</v>
      </c>
      <c r="E41">
        <v>0</v>
      </c>
      <c r="F41">
        <v>0</v>
      </c>
      <c r="G41">
        <v>1</v>
      </c>
      <c r="H41">
        <v>1</v>
      </c>
      <c r="I41">
        <v>1</v>
      </c>
      <c r="J41">
        <v>1</v>
      </c>
      <c r="K41">
        <v>1</v>
      </c>
      <c r="L41">
        <v>1</v>
      </c>
      <c r="M41">
        <v>1</v>
      </c>
      <c r="N41">
        <v>1</v>
      </c>
      <c r="O41">
        <v>1</v>
      </c>
    </row>
    <row r="42" spans="3:15" x14ac:dyDescent="0.3">
      <c r="C42" s="4">
        <v>45047.385416666599</v>
      </c>
      <c r="D42">
        <v>0</v>
      </c>
      <c r="E42">
        <v>0</v>
      </c>
      <c r="F42">
        <v>0</v>
      </c>
      <c r="G42">
        <v>1</v>
      </c>
      <c r="H42">
        <v>1</v>
      </c>
      <c r="I42">
        <v>1</v>
      </c>
      <c r="J42">
        <v>1</v>
      </c>
      <c r="K42">
        <v>1</v>
      </c>
      <c r="L42">
        <v>1</v>
      </c>
      <c r="M42">
        <v>1</v>
      </c>
      <c r="N42">
        <v>1</v>
      </c>
      <c r="O42">
        <v>1</v>
      </c>
    </row>
    <row r="43" spans="3:15" x14ac:dyDescent="0.3">
      <c r="C43" s="4">
        <v>45047.395833333198</v>
      </c>
      <c r="D43">
        <v>0</v>
      </c>
      <c r="E43">
        <v>0</v>
      </c>
      <c r="F43">
        <v>0</v>
      </c>
      <c r="G43">
        <v>1</v>
      </c>
      <c r="H43">
        <v>1</v>
      </c>
      <c r="I43">
        <v>1</v>
      </c>
      <c r="J43">
        <v>1</v>
      </c>
      <c r="K43">
        <v>1</v>
      </c>
      <c r="L43">
        <v>1</v>
      </c>
      <c r="M43">
        <v>1</v>
      </c>
      <c r="N43">
        <v>1</v>
      </c>
      <c r="O43">
        <v>1</v>
      </c>
    </row>
    <row r="44" spans="3:15" x14ac:dyDescent="0.3">
      <c r="C44" s="4">
        <v>45047.406249999898</v>
      </c>
      <c r="D44">
        <v>0</v>
      </c>
      <c r="E44">
        <v>0</v>
      </c>
      <c r="F44">
        <v>0</v>
      </c>
      <c r="G44">
        <v>1</v>
      </c>
      <c r="H44">
        <v>1</v>
      </c>
      <c r="I44">
        <v>1</v>
      </c>
      <c r="J44">
        <v>1</v>
      </c>
      <c r="K44">
        <v>1</v>
      </c>
      <c r="L44">
        <v>1</v>
      </c>
      <c r="M44">
        <v>1</v>
      </c>
      <c r="N44">
        <v>1</v>
      </c>
      <c r="O44">
        <v>1</v>
      </c>
    </row>
    <row r="45" spans="3:15" x14ac:dyDescent="0.3">
      <c r="C45" s="4">
        <v>45047.416666666599</v>
      </c>
      <c r="D45">
        <v>0</v>
      </c>
      <c r="E45">
        <v>0</v>
      </c>
      <c r="F45">
        <v>0</v>
      </c>
      <c r="G45">
        <v>1</v>
      </c>
      <c r="H45">
        <v>1</v>
      </c>
      <c r="I45">
        <v>1</v>
      </c>
      <c r="J45">
        <v>1</v>
      </c>
      <c r="K45">
        <v>1</v>
      </c>
      <c r="L45">
        <v>1</v>
      </c>
      <c r="M45">
        <v>0</v>
      </c>
      <c r="N45">
        <v>1</v>
      </c>
      <c r="O45">
        <v>1</v>
      </c>
    </row>
    <row r="46" spans="3:15" x14ac:dyDescent="0.3">
      <c r="C46" s="4">
        <v>45047.427083333198</v>
      </c>
      <c r="D46">
        <v>0</v>
      </c>
      <c r="E46">
        <v>0</v>
      </c>
      <c r="F46">
        <v>0</v>
      </c>
      <c r="G46">
        <v>1</v>
      </c>
      <c r="H46">
        <v>1</v>
      </c>
      <c r="I46">
        <v>1</v>
      </c>
      <c r="J46">
        <v>1</v>
      </c>
      <c r="K46">
        <v>1</v>
      </c>
      <c r="L46">
        <v>1</v>
      </c>
      <c r="M46">
        <v>0</v>
      </c>
      <c r="N46">
        <v>1</v>
      </c>
      <c r="O46">
        <v>1</v>
      </c>
    </row>
    <row r="47" spans="3:15" x14ac:dyDescent="0.3">
      <c r="C47" s="4">
        <v>45047.437499999898</v>
      </c>
      <c r="D47">
        <v>0</v>
      </c>
      <c r="E47">
        <v>0</v>
      </c>
      <c r="F47">
        <v>0</v>
      </c>
      <c r="G47">
        <v>1</v>
      </c>
      <c r="H47">
        <v>1</v>
      </c>
      <c r="I47">
        <v>1</v>
      </c>
      <c r="J47">
        <v>1</v>
      </c>
      <c r="K47">
        <v>1</v>
      </c>
      <c r="L47">
        <v>1</v>
      </c>
      <c r="M47">
        <v>0</v>
      </c>
      <c r="N47">
        <v>1</v>
      </c>
      <c r="O47">
        <v>1</v>
      </c>
    </row>
    <row r="48" spans="3:15" x14ac:dyDescent="0.3">
      <c r="C48" s="4">
        <v>45047.447916666599</v>
      </c>
      <c r="D48">
        <v>0</v>
      </c>
      <c r="E48">
        <v>0</v>
      </c>
      <c r="F48">
        <v>0</v>
      </c>
      <c r="G48">
        <v>1</v>
      </c>
      <c r="H48">
        <v>1</v>
      </c>
      <c r="I48">
        <v>1</v>
      </c>
      <c r="J48">
        <v>1</v>
      </c>
      <c r="K48">
        <v>1</v>
      </c>
      <c r="L48">
        <v>1</v>
      </c>
      <c r="M48">
        <v>0</v>
      </c>
      <c r="N48">
        <v>1</v>
      </c>
      <c r="O48">
        <v>1</v>
      </c>
    </row>
    <row r="49" spans="3:15" x14ac:dyDescent="0.3">
      <c r="C49" s="4">
        <v>45047.458333333198</v>
      </c>
      <c r="D49">
        <v>0</v>
      </c>
      <c r="E49">
        <v>0</v>
      </c>
      <c r="F49">
        <v>0</v>
      </c>
      <c r="G49">
        <v>1</v>
      </c>
      <c r="H49">
        <v>1</v>
      </c>
      <c r="I49">
        <v>1</v>
      </c>
      <c r="J49">
        <v>0</v>
      </c>
      <c r="K49">
        <v>1</v>
      </c>
      <c r="L49">
        <v>1</v>
      </c>
      <c r="M49">
        <v>0</v>
      </c>
      <c r="N49">
        <v>1</v>
      </c>
      <c r="O49">
        <v>1</v>
      </c>
    </row>
    <row r="50" spans="3:15" x14ac:dyDescent="0.3">
      <c r="C50" s="4">
        <v>45047.468749999898</v>
      </c>
      <c r="D50">
        <v>0</v>
      </c>
      <c r="E50">
        <v>0</v>
      </c>
      <c r="F50">
        <v>0</v>
      </c>
      <c r="G50">
        <v>1</v>
      </c>
      <c r="H50">
        <v>1</v>
      </c>
      <c r="I50">
        <v>1</v>
      </c>
      <c r="J50">
        <v>0</v>
      </c>
      <c r="K50">
        <v>1</v>
      </c>
      <c r="L50">
        <v>1</v>
      </c>
      <c r="M50">
        <v>0</v>
      </c>
      <c r="N50">
        <v>1</v>
      </c>
      <c r="O50">
        <v>1</v>
      </c>
    </row>
    <row r="51" spans="3:15" x14ac:dyDescent="0.3">
      <c r="C51" s="4">
        <v>45047.479166666599</v>
      </c>
      <c r="D51">
        <v>0</v>
      </c>
      <c r="E51">
        <v>0</v>
      </c>
      <c r="F51">
        <v>0</v>
      </c>
      <c r="G51">
        <v>1</v>
      </c>
      <c r="H51">
        <v>1</v>
      </c>
      <c r="I51">
        <v>1</v>
      </c>
      <c r="J51">
        <v>0</v>
      </c>
      <c r="K51">
        <v>1</v>
      </c>
      <c r="L51">
        <v>0</v>
      </c>
      <c r="M51">
        <v>1</v>
      </c>
      <c r="N51">
        <v>1</v>
      </c>
      <c r="O51">
        <v>1</v>
      </c>
    </row>
    <row r="52" spans="3:15" x14ac:dyDescent="0.3">
      <c r="C52" s="4">
        <v>45047.489583333198</v>
      </c>
      <c r="D52">
        <v>0</v>
      </c>
      <c r="E52">
        <v>0</v>
      </c>
      <c r="F52">
        <v>0</v>
      </c>
      <c r="G52">
        <v>1</v>
      </c>
      <c r="H52">
        <v>1</v>
      </c>
      <c r="I52">
        <v>1</v>
      </c>
      <c r="J52">
        <v>0</v>
      </c>
      <c r="K52">
        <v>1</v>
      </c>
      <c r="L52">
        <v>0</v>
      </c>
      <c r="M52">
        <v>1</v>
      </c>
      <c r="N52">
        <v>1</v>
      </c>
      <c r="O52">
        <v>1</v>
      </c>
    </row>
    <row r="53" spans="3:15" x14ac:dyDescent="0.3">
      <c r="C53" s="4">
        <v>45047.499999999898</v>
      </c>
      <c r="D53">
        <v>0</v>
      </c>
      <c r="E53">
        <v>0</v>
      </c>
      <c r="F53">
        <v>0</v>
      </c>
      <c r="G53">
        <v>1</v>
      </c>
      <c r="H53">
        <v>1</v>
      </c>
      <c r="I53">
        <v>1</v>
      </c>
      <c r="J53">
        <v>0</v>
      </c>
      <c r="K53">
        <v>1</v>
      </c>
      <c r="L53">
        <v>0</v>
      </c>
      <c r="M53">
        <v>1</v>
      </c>
      <c r="N53">
        <v>1</v>
      </c>
      <c r="O53">
        <v>0</v>
      </c>
    </row>
    <row r="54" spans="3:15" x14ac:dyDescent="0.3">
      <c r="C54" s="4">
        <v>45047.510416666497</v>
      </c>
      <c r="D54">
        <v>0</v>
      </c>
      <c r="E54">
        <v>0</v>
      </c>
      <c r="F54">
        <v>0</v>
      </c>
      <c r="G54">
        <v>1</v>
      </c>
      <c r="H54">
        <v>1</v>
      </c>
      <c r="I54">
        <v>1</v>
      </c>
      <c r="J54">
        <v>0</v>
      </c>
      <c r="K54">
        <v>1</v>
      </c>
      <c r="L54">
        <v>0</v>
      </c>
      <c r="M54">
        <v>1</v>
      </c>
      <c r="N54">
        <v>1</v>
      </c>
      <c r="O54">
        <v>0</v>
      </c>
    </row>
    <row r="55" spans="3:15" x14ac:dyDescent="0.3">
      <c r="C55" s="4">
        <v>45047.520833333198</v>
      </c>
      <c r="D55">
        <v>0</v>
      </c>
      <c r="E55">
        <v>0</v>
      </c>
      <c r="F55">
        <v>0</v>
      </c>
      <c r="G55">
        <v>1</v>
      </c>
      <c r="H55">
        <v>1</v>
      </c>
      <c r="I55">
        <v>1</v>
      </c>
      <c r="J55">
        <v>0</v>
      </c>
      <c r="K55">
        <v>1</v>
      </c>
      <c r="L55">
        <v>0</v>
      </c>
      <c r="M55">
        <v>1</v>
      </c>
      <c r="N55">
        <v>1</v>
      </c>
      <c r="O55">
        <v>0</v>
      </c>
    </row>
    <row r="56" spans="3:15" x14ac:dyDescent="0.3">
      <c r="C56" s="4">
        <v>45047.531249999898</v>
      </c>
      <c r="D56">
        <v>0</v>
      </c>
      <c r="E56">
        <v>0</v>
      </c>
      <c r="F56">
        <v>0</v>
      </c>
      <c r="G56">
        <v>1</v>
      </c>
      <c r="H56">
        <v>1</v>
      </c>
      <c r="I56">
        <v>1</v>
      </c>
      <c r="J56">
        <v>0</v>
      </c>
      <c r="K56">
        <v>1</v>
      </c>
      <c r="L56">
        <v>0</v>
      </c>
      <c r="M56">
        <v>1</v>
      </c>
      <c r="N56">
        <v>1</v>
      </c>
      <c r="O56">
        <v>0</v>
      </c>
    </row>
    <row r="57" spans="3:15" x14ac:dyDescent="0.3">
      <c r="C57" s="4">
        <v>45047.541666666497</v>
      </c>
      <c r="D57">
        <v>0</v>
      </c>
      <c r="E57">
        <v>0</v>
      </c>
      <c r="F57">
        <v>0</v>
      </c>
      <c r="G57">
        <v>1</v>
      </c>
      <c r="H57">
        <v>1</v>
      </c>
      <c r="I57">
        <v>1</v>
      </c>
      <c r="J57">
        <v>1</v>
      </c>
      <c r="K57">
        <v>1</v>
      </c>
      <c r="L57">
        <v>0</v>
      </c>
      <c r="M57">
        <v>1</v>
      </c>
      <c r="N57">
        <v>1</v>
      </c>
      <c r="O57">
        <v>0</v>
      </c>
    </row>
    <row r="58" spans="3:15" x14ac:dyDescent="0.3">
      <c r="C58" s="4">
        <v>45047.552083333198</v>
      </c>
      <c r="D58">
        <v>0</v>
      </c>
      <c r="E58">
        <v>0</v>
      </c>
      <c r="F58">
        <v>0</v>
      </c>
      <c r="G58">
        <v>1</v>
      </c>
      <c r="H58">
        <v>1</v>
      </c>
      <c r="I58">
        <v>1</v>
      </c>
      <c r="J58">
        <v>1</v>
      </c>
      <c r="K58">
        <v>1</v>
      </c>
      <c r="L58">
        <v>0</v>
      </c>
      <c r="M58">
        <v>1</v>
      </c>
      <c r="N58">
        <v>1</v>
      </c>
      <c r="O58">
        <v>0</v>
      </c>
    </row>
    <row r="59" spans="3:15" x14ac:dyDescent="0.3">
      <c r="C59" s="4">
        <v>45047.562499999898</v>
      </c>
      <c r="D59">
        <v>0</v>
      </c>
      <c r="E59">
        <v>0</v>
      </c>
      <c r="F59">
        <v>0</v>
      </c>
      <c r="G59">
        <v>1</v>
      </c>
      <c r="H59">
        <v>1</v>
      </c>
      <c r="I59">
        <v>1</v>
      </c>
      <c r="J59">
        <v>1</v>
      </c>
      <c r="K59">
        <v>1</v>
      </c>
      <c r="L59">
        <v>0</v>
      </c>
      <c r="M59">
        <v>1</v>
      </c>
      <c r="N59">
        <v>0</v>
      </c>
      <c r="O59">
        <v>0</v>
      </c>
    </row>
    <row r="60" spans="3:15" x14ac:dyDescent="0.3">
      <c r="C60" s="4">
        <v>45047.572916666497</v>
      </c>
      <c r="D60">
        <v>0</v>
      </c>
      <c r="E60">
        <v>0</v>
      </c>
      <c r="F60">
        <v>0</v>
      </c>
      <c r="G60">
        <v>1</v>
      </c>
      <c r="H60">
        <v>1</v>
      </c>
      <c r="I60">
        <v>1</v>
      </c>
      <c r="J60">
        <v>1</v>
      </c>
      <c r="K60">
        <v>1</v>
      </c>
      <c r="L60">
        <v>0</v>
      </c>
      <c r="M60">
        <v>1</v>
      </c>
      <c r="N60">
        <v>0</v>
      </c>
      <c r="O60">
        <v>0</v>
      </c>
    </row>
    <row r="61" spans="3:15" x14ac:dyDescent="0.3">
      <c r="C61" s="4">
        <v>45047.583333333198</v>
      </c>
      <c r="D61">
        <v>0</v>
      </c>
      <c r="E61">
        <v>0</v>
      </c>
      <c r="F61">
        <v>0</v>
      </c>
      <c r="G61">
        <v>1</v>
      </c>
      <c r="H61">
        <v>1</v>
      </c>
      <c r="I61">
        <v>0</v>
      </c>
      <c r="J61">
        <v>1</v>
      </c>
      <c r="K61">
        <v>0</v>
      </c>
      <c r="L61">
        <v>0</v>
      </c>
      <c r="M61">
        <v>1</v>
      </c>
      <c r="N61">
        <v>0</v>
      </c>
      <c r="O61">
        <v>1</v>
      </c>
    </row>
    <row r="62" spans="3:15" x14ac:dyDescent="0.3">
      <c r="C62" s="4">
        <v>45047.593749999898</v>
      </c>
      <c r="D62">
        <v>0</v>
      </c>
      <c r="E62">
        <v>0</v>
      </c>
      <c r="F62">
        <v>0</v>
      </c>
      <c r="G62">
        <v>1</v>
      </c>
      <c r="H62">
        <v>1</v>
      </c>
      <c r="I62">
        <v>0</v>
      </c>
      <c r="J62">
        <v>1</v>
      </c>
      <c r="K62">
        <v>0</v>
      </c>
      <c r="L62">
        <v>1</v>
      </c>
      <c r="M62">
        <v>1</v>
      </c>
      <c r="N62">
        <v>0</v>
      </c>
      <c r="O62">
        <v>1</v>
      </c>
    </row>
    <row r="63" spans="3:15" x14ac:dyDescent="0.3">
      <c r="C63" s="4">
        <v>45047.604166666497</v>
      </c>
      <c r="D63">
        <v>0</v>
      </c>
      <c r="E63">
        <v>0</v>
      </c>
      <c r="F63">
        <v>0</v>
      </c>
      <c r="G63">
        <v>1</v>
      </c>
      <c r="H63">
        <v>1</v>
      </c>
      <c r="I63">
        <v>0</v>
      </c>
      <c r="J63">
        <v>1</v>
      </c>
      <c r="K63">
        <v>0</v>
      </c>
      <c r="L63">
        <v>1</v>
      </c>
      <c r="M63">
        <v>1</v>
      </c>
      <c r="N63">
        <v>0</v>
      </c>
      <c r="O63">
        <v>1</v>
      </c>
    </row>
    <row r="64" spans="3:15" x14ac:dyDescent="0.3">
      <c r="C64" s="4">
        <v>45047.614583333198</v>
      </c>
      <c r="D64">
        <v>0</v>
      </c>
      <c r="E64">
        <v>0</v>
      </c>
      <c r="F64">
        <v>0</v>
      </c>
      <c r="G64">
        <v>1</v>
      </c>
      <c r="H64">
        <v>1</v>
      </c>
      <c r="I64">
        <v>0</v>
      </c>
      <c r="J64">
        <v>1</v>
      </c>
      <c r="K64">
        <v>0</v>
      </c>
      <c r="L64">
        <v>1</v>
      </c>
      <c r="M64">
        <v>1</v>
      </c>
      <c r="N64">
        <v>1</v>
      </c>
      <c r="O64">
        <v>1</v>
      </c>
    </row>
    <row r="65" spans="3:15" x14ac:dyDescent="0.3">
      <c r="C65" s="4">
        <v>45047.624999999898</v>
      </c>
      <c r="D65">
        <v>0</v>
      </c>
      <c r="E65">
        <v>0</v>
      </c>
      <c r="F65">
        <v>0</v>
      </c>
      <c r="G65">
        <v>1</v>
      </c>
      <c r="H65">
        <v>1</v>
      </c>
      <c r="I65">
        <v>0</v>
      </c>
      <c r="J65">
        <v>1</v>
      </c>
      <c r="K65">
        <v>0</v>
      </c>
      <c r="L65">
        <v>1</v>
      </c>
      <c r="M65">
        <v>1</v>
      </c>
      <c r="N65">
        <v>1</v>
      </c>
      <c r="O65">
        <v>1</v>
      </c>
    </row>
    <row r="66" spans="3:15" x14ac:dyDescent="0.3">
      <c r="C66" s="4">
        <v>45047.635416666497</v>
      </c>
      <c r="D66">
        <v>0</v>
      </c>
      <c r="E66">
        <v>0</v>
      </c>
      <c r="F66">
        <v>0</v>
      </c>
      <c r="G66">
        <v>1</v>
      </c>
      <c r="H66">
        <v>1</v>
      </c>
      <c r="I66">
        <v>0</v>
      </c>
      <c r="J66">
        <v>1</v>
      </c>
      <c r="K66">
        <v>0</v>
      </c>
      <c r="L66">
        <v>1</v>
      </c>
      <c r="M66">
        <v>1</v>
      </c>
      <c r="N66">
        <v>1</v>
      </c>
      <c r="O66">
        <v>1</v>
      </c>
    </row>
    <row r="67" spans="3:15" x14ac:dyDescent="0.3">
      <c r="C67" s="4">
        <v>45047.645833333198</v>
      </c>
      <c r="D67">
        <v>0</v>
      </c>
      <c r="E67">
        <v>0</v>
      </c>
      <c r="F67">
        <v>0</v>
      </c>
      <c r="G67">
        <v>1</v>
      </c>
      <c r="H67">
        <v>1</v>
      </c>
      <c r="I67">
        <v>1</v>
      </c>
      <c r="J67">
        <v>1</v>
      </c>
      <c r="K67">
        <v>1</v>
      </c>
      <c r="L67">
        <v>1</v>
      </c>
      <c r="M67">
        <v>1</v>
      </c>
      <c r="N67">
        <v>1</v>
      </c>
      <c r="O67">
        <v>1</v>
      </c>
    </row>
    <row r="68" spans="3:15" x14ac:dyDescent="0.3">
      <c r="C68" s="4">
        <v>45047.656249999804</v>
      </c>
      <c r="D68">
        <v>0</v>
      </c>
      <c r="E68">
        <v>0</v>
      </c>
      <c r="F68">
        <v>0</v>
      </c>
      <c r="G68">
        <v>1</v>
      </c>
      <c r="H68">
        <v>1</v>
      </c>
      <c r="I68">
        <v>1</v>
      </c>
      <c r="J68">
        <v>1</v>
      </c>
      <c r="K68">
        <v>1</v>
      </c>
      <c r="L68">
        <v>1</v>
      </c>
      <c r="M68">
        <v>1</v>
      </c>
      <c r="N68">
        <v>1</v>
      </c>
      <c r="O68">
        <v>1</v>
      </c>
    </row>
    <row r="69" spans="3:15" x14ac:dyDescent="0.3">
      <c r="C69" s="4">
        <v>45047.666666666497</v>
      </c>
      <c r="D69">
        <v>0</v>
      </c>
      <c r="E69">
        <v>0</v>
      </c>
      <c r="F69">
        <v>0</v>
      </c>
      <c r="G69">
        <v>1</v>
      </c>
      <c r="H69">
        <v>1</v>
      </c>
      <c r="I69">
        <v>1</v>
      </c>
      <c r="J69">
        <v>1</v>
      </c>
      <c r="K69">
        <v>1</v>
      </c>
      <c r="L69">
        <v>1</v>
      </c>
      <c r="M69">
        <v>1</v>
      </c>
      <c r="N69">
        <v>1</v>
      </c>
      <c r="O69">
        <v>1</v>
      </c>
    </row>
    <row r="70" spans="3:15" x14ac:dyDescent="0.3">
      <c r="C70" s="4">
        <v>45047.677083333198</v>
      </c>
      <c r="D70">
        <v>0</v>
      </c>
      <c r="E70">
        <v>0</v>
      </c>
      <c r="F70">
        <v>0</v>
      </c>
      <c r="G70">
        <v>1</v>
      </c>
      <c r="H70">
        <v>1</v>
      </c>
      <c r="I70">
        <v>1</v>
      </c>
      <c r="J70">
        <v>1</v>
      </c>
      <c r="K70">
        <v>1</v>
      </c>
      <c r="L70">
        <v>1</v>
      </c>
      <c r="M70">
        <v>1</v>
      </c>
      <c r="N70">
        <v>1</v>
      </c>
      <c r="O70">
        <v>1</v>
      </c>
    </row>
    <row r="71" spans="3:15" x14ac:dyDescent="0.3">
      <c r="C71" s="4">
        <v>45047.687499999804</v>
      </c>
      <c r="D71">
        <v>0</v>
      </c>
      <c r="E71">
        <v>0</v>
      </c>
      <c r="F71">
        <v>0</v>
      </c>
      <c r="G71">
        <v>1</v>
      </c>
      <c r="H71">
        <v>1</v>
      </c>
      <c r="I71">
        <v>1</v>
      </c>
      <c r="J71">
        <v>1</v>
      </c>
      <c r="K71">
        <v>1</v>
      </c>
      <c r="L71">
        <v>1</v>
      </c>
      <c r="M71">
        <v>1</v>
      </c>
      <c r="N71">
        <v>1</v>
      </c>
      <c r="O71">
        <v>1</v>
      </c>
    </row>
    <row r="72" spans="3:15" x14ac:dyDescent="0.3">
      <c r="C72" s="4">
        <v>45047.697916666497</v>
      </c>
      <c r="D72">
        <v>0</v>
      </c>
      <c r="E72">
        <v>0</v>
      </c>
      <c r="F72">
        <v>0</v>
      </c>
      <c r="G72">
        <v>1</v>
      </c>
      <c r="H72">
        <v>1</v>
      </c>
      <c r="I72">
        <v>1</v>
      </c>
      <c r="J72">
        <v>1</v>
      </c>
      <c r="K72">
        <v>1</v>
      </c>
      <c r="L72">
        <v>1</v>
      </c>
      <c r="M72">
        <v>1</v>
      </c>
      <c r="N72">
        <v>1</v>
      </c>
      <c r="O72">
        <v>1</v>
      </c>
    </row>
    <row r="73" spans="3:15" x14ac:dyDescent="0.3">
      <c r="C73" s="4">
        <v>45047.708333333198</v>
      </c>
      <c r="D73">
        <v>0</v>
      </c>
      <c r="E73">
        <v>0</v>
      </c>
      <c r="F73">
        <v>0</v>
      </c>
      <c r="G73">
        <v>0</v>
      </c>
      <c r="H73">
        <v>1</v>
      </c>
      <c r="I73">
        <v>1</v>
      </c>
      <c r="J73">
        <v>1</v>
      </c>
      <c r="K73">
        <v>1</v>
      </c>
      <c r="L73">
        <v>1</v>
      </c>
      <c r="M73">
        <v>1</v>
      </c>
      <c r="N73">
        <v>1</v>
      </c>
      <c r="O73">
        <v>1</v>
      </c>
    </row>
    <row r="74" spans="3:15" x14ac:dyDescent="0.3">
      <c r="C74" s="4">
        <v>45047.718749999804</v>
      </c>
      <c r="D74">
        <v>1</v>
      </c>
      <c r="E74">
        <v>0</v>
      </c>
      <c r="F74">
        <v>0</v>
      </c>
      <c r="G74">
        <v>0</v>
      </c>
      <c r="H74">
        <v>1</v>
      </c>
      <c r="I74">
        <v>1</v>
      </c>
      <c r="J74">
        <v>1</v>
      </c>
      <c r="K74">
        <v>1</v>
      </c>
      <c r="L74">
        <v>1</v>
      </c>
      <c r="M74">
        <v>1</v>
      </c>
      <c r="N74">
        <v>1</v>
      </c>
      <c r="O74">
        <v>1</v>
      </c>
    </row>
    <row r="75" spans="3:15" x14ac:dyDescent="0.3">
      <c r="C75" s="4">
        <v>45047.729166666497</v>
      </c>
      <c r="D75">
        <v>1</v>
      </c>
      <c r="E75">
        <v>1</v>
      </c>
      <c r="F75">
        <v>0</v>
      </c>
      <c r="G75">
        <v>0</v>
      </c>
      <c r="H75">
        <v>1</v>
      </c>
      <c r="I75">
        <v>1</v>
      </c>
      <c r="J75">
        <v>1</v>
      </c>
      <c r="K75">
        <v>1</v>
      </c>
      <c r="L75">
        <v>1</v>
      </c>
      <c r="M75">
        <v>1</v>
      </c>
      <c r="N75">
        <v>1</v>
      </c>
      <c r="O75">
        <v>1</v>
      </c>
    </row>
    <row r="76" spans="3:15" x14ac:dyDescent="0.3">
      <c r="C76" s="4">
        <v>45047.739583333198</v>
      </c>
      <c r="D76">
        <v>1</v>
      </c>
      <c r="E76">
        <v>1</v>
      </c>
      <c r="F76">
        <v>1</v>
      </c>
      <c r="G76">
        <v>0</v>
      </c>
      <c r="H76">
        <v>1</v>
      </c>
      <c r="I76">
        <v>1</v>
      </c>
      <c r="J76">
        <v>1</v>
      </c>
      <c r="K76">
        <v>1</v>
      </c>
      <c r="L76">
        <v>1</v>
      </c>
      <c r="M76">
        <v>1</v>
      </c>
      <c r="N76">
        <v>1</v>
      </c>
      <c r="O76">
        <v>1</v>
      </c>
    </row>
    <row r="77" spans="3:15" x14ac:dyDescent="0.3">
      <c r="C77" s="4">
        <v>45047.749999999804</v>
      </c>
      <c r="D77">
        <v>1</v>
      </c>
      <c r="E77">
        <v>1</v>
      </c>
      <c r="F77">
        <v>1</v>
      </c>
      <c r="G77">
        <v>1</v>
      </c>
      <c r="H77">
        <v>1</v>
      </c>
      <c r="I77">
        <v>1</v>
      </c>
      <c r="J77">
        <v>1</v>
      </c>
      <c r="K77">
        <v>1</v>
      </c>
      <c r="L77">
        <v>1</v>
      </c>
      <c r="M77">
        <v>1</v>
      </c>
      <c r="N77">
        <v>1</v>
      </c>
      <c r="O77">
        <v>1</v>
      </c>
    </row>
    <row r="78" spans="3:15" x14ac:dyDescent="0.3">
      <c r="C78" s="4">
        <v>45047.760416666497</v>
      </c>
      <c r="D78">
        <v>1</v>
      </c>
      <c r="E78">
        <v>1</v>
      </c>
      <c r="F78">
        <v>1</v>
      </c>
      <c r="G78">
        <v>1</v>
      </c>
      <c r="H78">
        <v>1</v>
      </c>
      <c r="I78">
        <v>1</v>
      </c>
      <c r="J78">
        <v>1</v>
      </c>
      <c r="K78">
        <v>1</v>
      </c>
      <c r="L78">
        <v>1</v>
      </c>
      <c r="M78">
        <v>1</v>
      </c>
      <c r="N78">
        <v>1</v>
      </c>
      <c r="O78">
        <v>1</v>
      </c>
    </row>
    <row r="79" spans="3:15" x14ac:dyDescent="0.3">
      <c r="C79" s="4">
        <v>45047.770833333198</v>
      </c>
      <c r="D79">
        <v>1</v>
      </c>
      <c r="E79">
        <v>1</v>
      </c>
      <c r="F79">
        <v>1</v>
      </c>
      <c r="G79">
        <v>1</v>
      </c>
      <c r="H79">
        <v>1</v>
      </c>
      <c r="I79">
        <v>1</v>
      </c>
      <c r="J79">
        <v>1</v>
      </c>
      <c r="K79">
        <v>1</v>
      </c>
      <c r="L79">
        <v>1</v>
      </c>
      <c r="M79">
        <v>1</v>
      </c>
      <c r="N79">
        <v>1</v>
      </c>
      <c r="O79">
        <v>1</v>
      </c>
    </row>
    <row r="80" spans="3:15" x14ac:dyDescent="0.3">
      <c r="C80" s="4">
        <v>45047.781249999804</v>
      </c>
      <c r="D80">
        <v>0</v>
      </c>
      <c r="E80">
        <v>1</v>
      </c>
      <c r="F80">
        <v>1</v>
      </c>
      <c r="G80">
        <v>1</v>
      </c>
      <c r="H80">
        <v>1</v>
      </c>
      <c r="I80">
        <v>1</v>
      </c>
      <c r="J80">
        <v>1</v>
      </c>
      <c r="K80">
        <v>1</v>
      </c>
      <c r="L80">
        <v>1</v>
      </c>
      <c r="M80">
        <v>1</v>
      </c>
      <c r="N80">
        <v>1</v>
      </c>
      <c r="O80">
        <v>1</v>
      </c>
    </row>
    <row r="81" spans="3:15" x14ac:dyDescent="0.3">
      <c r="C81" s="4">
        <v>45047.791666666497</v>
      </c>
      <c r="D81">
        <v>0</v>
      </c>
      <c r="E81">
        <v>1</v>
      </c>
      <c r="F81">
        <v>1</v>
      </c>
      <c r="G81">
        <v>1</v>
      </c>
      <c r="H81">
        <v>1</v>
      </c>
      <c r="I81">
        <v>1</v>
      </c>
      <c r="J81">
        <v>1</v>
      </c>
      <c r="K81">
        <v>1</v>
      </c>
      <c r="L81">
        <v>1</v>
      </c>
      <c r="M81">
        <v>1</v>
      </c>
      <c r="N81">
        <v>1</v>
      </c>
      <c r="O81">
        <v>1</v>
      </c>
    </row>
    <row r="82" spans="3:15" x14ac:dyDescent="0.3">
      <c r="C82" s="4">
        <v>45047.802083333103</v>
      </c>
      <c r="D82">
        <v>0</v>
      </c>
      <c r="E82">
        <v>1</v>
      </c>
      <c r="F82">
        <v>1</v>
      </c>
      <c r="G82">
        <v>1</v>
      </c>
      <c r="H82">
        <v>1</v>
      </c>
      <c r="I82">
        <v>1</v>
      </c>
      <c r="J82">
        <v>1</v>
      </c>
      <c r="K82">
        <v>1</v>
      </c>
      <c r="L82">
        <v>1</v>
      </c>
      <c r="M82">
        <v>1</v>
      </c>
      <c r="N82">
        <v>1</v>
      </c>
      <c r="O82">
        <v>1</v>
      </c>
    </row>
    <row r="83" spans="3:15" x14ac:dyDescent="0.3">
      <c r="C83" s="4">
        <v>45047.812499999804</v>
      </c>
      <c r="D83">
        <v>0</v>
      </c>
      <c r="E83">
        <v>1</v>
      </c>
      <c r="F83">
        <v>1</v>
      </c>
      <c r="G83">
        <v>1</v>
      </c>
      <c r="H83">
        <v>1</v>
      </c>
      <c r="I83">
        <v>1</v>
      </c>
      <c r="J83">
        <v>1</v>
      </c>
      <c r="K83">
        <v>1</v>
      </c>
      <c r="L83">
        <v>1</v>
      </c>
      <c r="M83">
        <v>1</v>
      </c>
      <c r="N83">
        <v>1</v>
      </c>
      <c r="O83">
        <v>1</v>
      </c>
    </row>
    <row r="84" spans="3:15" x14ac:dyDescent="0.3">
      <c r="C84" s="4">
        <v>45047.822916666497</v>
      </c>
      <c r="D84">
        <v>0</v>
      </c>
      <c r="E84">
        <v>1</v>
      </c>
      <c r="F84">
        <v>1</v>
      </c>
      <c r="G84">
        <v>1</v>
      </c>
      <c r="H84">
        <v>1</v>
      </c>
      <c r="I84">
        <v>1</v>
      </c>
      <c r="J84">
        <v>1</v>
      </c>
      <c r="K84">
        <v>1</v>
      </c>
      <c r="L84">
        <v>1</v>
      </c>
      <c r="M84">
        <v>1</v>
      </c>
      <c r="N84">
        <v>1</v>
      </c>
      <c r="O84">
        <v>1</v>
      </c>
    </row>
    <row r="85" spans="3:15" x14ac:dyDescent="0.3">
      <c r="C85" s="4">
        <v>45047.833333333103</v>
      </c>
      <c r="D85">
        <v>0</v>
      </c>
      <c r="E85">
        <v>1</v>
      </c>
      <c r="F85">
        <v>1</v>
      </c>
      <c r="G85">
        <v>1</v>
      </c>
      <c r="H85">
        <v>1</v>
      </c>
      <c r="I85">
        <v>1</v>
      </c>
      <c r="J85">
        <v>0</v>
      </c>
      <c r="K85">
        <v>1</v>
      </c>
      <c r="L85">
        <v>0</v>
      </c>
      <c r="M85">
        <v>1</v>
      </c>
      <c r="N85">
        <v>1</v>
      </c>
      <c r="O85">
        <v>1</v>
      </c>
    </row>
    <row r="86" spans="3:15" x14ac:dyDescent="0.3">
      <c r="C86" s="4">
        <v>45047.843749999804</v>
      </c>
      <c r="D86">
        <v>0</v>
      </c>
      <c r="E86">
        <v>1</v>
      </c>
      <c r="F86">
        <v>1</v>
      </c>
      <c r="G86">
        <v>1</v>
      </c>
      <c r="H86">
        <v>1</v>
      </c>
      <c r="I86">
        <v>1</v>
      </c>
      <c r="J86">
        <v>0</v>
      </c>
      <c r="K86">
        <v>1</v>
      </c>
      <c r="L86">
        <v>0</v>
      </c>
      <c r="M86">
        <v>1</v>
      </c>
      <c r="N86">
        <v>1</v>
      </c>
      <c r="O86">
        <v>1</v>
      </c>
    </row>
    <row r="87" spans="3:15" x14ac:dyDescent="0.3">
      <c r="C87" s="4">
        <v>45047.854166666497</v>
      </c>
      <c r="D87">
        <v>0</v>
      </c>
      <c r="E87">
        <v>1</v>
      </c>
      <c r="F87">
        <v>1</v>
      </c>
      <c r="G87">
        <v>1</v>
      </c>
      <c r="H87">
        <v>1</v>
      </c>
      <c r="I87">
        <v>1</v>
      </c>
      <c r="J87">
        <v>0</v>
      </c>
      <c r="K87">
        <v>1</v>
      </c>
      <c r="L87">
        <v>0</v>
      </c>
      <c r="M87">
        <v>1</v>
      </c>
      <c r="N87">
        <v>1</v>
      </c>
      <c r="O87">
        <v>1</v>
      </c>
    </row>
    <row r="88" spans="3:15" x14ac:dyDescent="0.3">
      <c r="C88" s="4">
        <v>45047.864583333103</v>
      </c>
      <c r="D88">
        <v>0</v>
      </c>
      <c r="E88">
        <v>1</v>
      </c>
      <c r="F88">
        <v>1</v>
      </c>
      <c r="G88">
        <v>1</v>
      </c>
      <c r="H88">
        <v>1</v>
      </c>
      <c r="I88">
        <v>1</v>
      </c>
      <c r="J88">
        <v>0</v>
      </c>
      <c r="K88">
        <v>1</v>
      </c>
      <c r="L88">
        <v>0</v>
      </c>
      <c r="M88">
        <v>1</v>
      </c>
      <c r="N88">
        <v>1</v>
      </c>
      <c r="O88">
        <v>1</v>
      </c>
    </row>
    <row r="89" spans="3:15" x14ac:dyDescent="0.3">
      <c r="C89" s="4">
        <v>45047.874999999804</v>
      </c>
      <c r="D89">
        <v>0</v>
      </c>
      <c r="E89">
        <v>1</v>
      </c>
      <c r="F89">
        <v>1</v>
      </c>
      <c r="G89">
        <v>1</v>
      </c>
      <c r="H89">
        <v>0</v>
      </c>
      <c r="I89">
        <v>1</v>
      </c>
      <c r="J89">
        <v>0</v>
      </c>
      <c r="K89">
        <v>1</v>
      </c>
      <c r="L89">
        <v>0</v>
      </c>
      <c r="M89">
        <v>1</v>
      </c>
      <c r="N89">
        <v>1</v>
      </c>
      <c r="O89">
        <v>1</v>
      </c>
    </row>
    <row r="90" spans="3:15" x14ac:dyDescent="0.3">
      <c r="C90" s="4">
        <v>45047.885416666497</v>
      </c>
      <c r="D90">
        <v>0</v>
      </c>
      <c r="E90">
        <v>1</v>
      </c>
      <c r="F90">
        <v>1</v>
      </c>
      <c r="G90">
        <v>1</v>
      </c>
      <c r="H90">
        <v>0</v>
      </c>
      <c r="I90">
        <v>1</v>
      </c>
      <c r="J90">
        <v>0</v>
      </c>
      <c r="K90">
        <v>1</v>
      </c>
      <c r="L90">
        <v>0</v>
      </c>
      <c r="M90">
        <v>1</v>
      </c>
      <c r="N90">
        <v>1</v>
      </c>
      <c r="O90">
        <v>1</v>
      </c>
    </row>
    <row r="91" spans="3:15" x14ac:dyDescent="0.3">
      <c r="C91" s="4">
        <v>45047.895833333103</v>
      </c>
      <c r="D91">
        <v>0</v>
      </c>
      <c r="E91">
        <v>1</v>
      </c>
      <c r="F91">
        <v>1</v>
      </c>
      <c r="G91">
        <v>1</v>
      </c>
      <c r="H91">
        <v>0</v>
      </c>
      <c r="I91">
        <v>1</v>
      </c>
      <c r="J91">
        <v>1</v>
      </c>
      <c r="K91">
        <v>1</v>
      </c>
      <c r="L91">
        <v>0</v>
      </c>
      <c r="M91">
        <v>1</v>
      </c>
      <c r="N91">
        <v>1</v>
      </c>
      <c r="O91">
        <v>1</v>
      </c>
    </row>
    <row r="92" spans="3:15" x14ac:dyDescent="0.3">
      <c r="C92" s="4">
        <v>45047.906249999804</v>
      </c>
      <c r="D92">
        <v>0</v>
      </c>
      <c r="E92">
        <v>1</v>
      </c>
      <c r="F92">
        <v>1</v>
      </c>
      <c r="G92">
        <v>1</v>
      </c>
      <c r="H92">
        <v>0</v>
      </c>
      <c r="I92">
        <v>1</v>
      </c>
      <c r="J92">
        <v>1</v>
      </c>
      <c r="K92">
        <v>1</v>
      </c>
      <c r="L92">
        <v>1</v>
      </c>
      <c r="M92">
        <v>1</v>
      </c>
      <c r="N92">
        <v>1</v>
      </c>
      <c r="O92">
        <v>1</v>
      </c>
    </row>
    <row r="93" spans="3:15" x14ac:dyDescent="0.3">
      <c r="C93" s="4">
        <v>45047.916666666497</v>
      </c>
      <c r="D93">
        <v>1</v>
      </c>
      <c r="E93">
        <v>1</v>
      </c>
      <c r="F93">
        <v>1</v>
      </c>
      <c r="G93">
        <v>1</v>
      </c>
      <c r="H93">
        <v>0</v>
      </c>
      <c r="I93">
        <v>1</v>
      </c>
      <c r="J93">
        <v>1</v>
      </c>
      <c r="K93">
        <v>1</v>
      </c>
      <c r="L93">
        <v>1</v>
      </c>
      <c r="M93">
        <v>1</v>
      </c>
      <c r="N93">
        <v>1</v>
      </c>
      <c r="O93">
        <v>1</v>
      </c>
    </row>
    <row r="94" spans="3:15" x14ac:dyDescent="0.3">
      <c r="C94" s="4">
        <v>45047.927083333103</v>
      </c>
      <c r="D94">
        <v>1</v>
      </c>
      <c r="E94">
        <v>1</v>
      </c>
      <c r="F94">
        <v>1</v>
      </c>
      <c r="G94">
        <v>1</v>
      </c>
      <c r="H94">
        <v>0</v>
      </c>
      <c r="I94">
        <v>1</v>
      </c>
      <c r="J94">
        <v>1</v>
      </c>
      <c r="K94">
        <v>1</v>
      </c>
      <c r="L94">
        <v>1</v>
      </c>
      <c r="M94">
        <v>1</v>
      </c>
      <c r="N94">
        <v>1</v>
      </c>
      <c r="O94">
        <v>1</v>
      </c>
    </row>
    <row r="95" spans="3:15" x14ac:dyDescent="0.3">
      <c r="C95" s="4">
        <v>45047.937499999804</v>
      </c>
      <c r="D95">
        <v>1</v>
      </c>
      <c r="E95">
        <v>1</v>
      </c>
      <c r="F95">
        <v>1</v>
      </c>
      <c r="G95">
        <v>1</v>
      </c>
      <c r="H95">
        <v>1</v>
      </c>
      <c r="I95">
        <v>1</v>
      </c>
      <c r="J95">
        <v>1</v>
      </c>
      <c r="K95">
        <v>1</v>
      </c>
      <c r="L95">
        <v>1</v>
      </c>
      <c r="M95">
        <v>1</v>
      </c>
      <c r="N95">
        <v>1</v>
      </c>
      <c r="O95">
        <v>1</v>
      </c>
    </row>
    <row r="96" spans="3:15" x14ac:dyDescent="0.3">
      <c r="C96" s="4">
        <v>45047.947916666402</v>
      </c>
      <c r="D96">
        <v>1</v>
      </c>
      <c r="E96">
        <v>1</v>
      </c>
      <c r="F96">
        <v>1</v>
      </c>
      <c r="G96">
        <v>1</v>
      </c>
      <c r="H96">
        <v>1</v>
      </c>
      <c r="I96">
        <v>1</v>
      </c>
      <c r="J96">
        <v>1</v>
      </c>
      <c r="K96">
        <v>1</v>
      </c>
      <c r="L96">
        <v>1</v>
      </c>
      <c r="M96">
        <v>1</v>
      </c>
      <c r="N96">
        <v>1</v>
      </c>
      <c r="O96">
        <v>1</v>
      </c>
    </row>
    <row r="97" spans="2:15" x14ac:dyDescent="0.3">
      <c r="C97" s="4">
        <v>45047.958333333103</v>
      </c>
      <c r="D97">
        <v>1</v>
      </c>
      <c r="E97">
        <v>1</v>
      </c>
      <c r="F97">
        <v>1</v>
      </c>
      <c r="G97">
        <v>1</v>
      </c>
      <c r="H97">
        <v>1</v>
      </c>
      <c r="I97">
        <v>1</v>
      </c>
      <c r="J97">
        <v>1</v>
      </c>
      <c r="K97">
        <v>1</v>
      </c>
      <c r="L97">
        <v>1</v>
      </c>
      <c r="M97">
        <v>1</v>
      </c>
      <c r="N97">
        <v>1</v>
      </c>
      <c r="O97">
        <v>1</v>
      </c>
    </row>
    <row r="98" spans="2:15" x14ac:dyDescent="0.3">
      <c r="C98" s="4">
        <v>45047.968749999804</v>
      </c>
      <c r="D98">
        <v>1</v>
      </c>
      <c r="E98">
        <v>1</v>
      </c>
      <c r="F98">
        <v>1</v>
      </c>
      <c r="G98">
        <v>1</v>
      </c>
      <c r="H98">
        <v>1</v>
      </c>
      <c r="I98">
        <v>1</v>
      </c>
      <c r="J98">
        <v>1</v>
      </c>
      <c r="K98">
        <v>1</v>
      </c>
      <c r="L98">
        <v>1</v>
      </c>
      <c r="M98">
        <v>1</v>
      </c>
      <c r="N98">
        <v>1</v>
      </c>
      <c r="O98">
        <v>1</v>
      </c>
    </row>
    <row r="99" spans="2:15" x14ac:dyDescent="0.3">
      <c r="C99" s="4">
        <v>45047.979166666402</v>
      </c>
      <c r="D99">
        <v>1</v>
      </c>
      <c r="E99">
        <v>1</v>
      </c>
      <c r="F99">
        <v>1</v>
      </c>
      <c r="G99">
        <v>1</v>
      </c>
      <c r="H99">
        <v>1</v>
      </c>
      <c r="I99">
        <v>1</v>
      </c>
      <c r="J99">
        <v>1</v>
      </c>
      <c r="K99">
        <v>1</v>
      </c>
      <c r="L99">
        <v>1</v>
      </c>
      <c r="M99">
        <v>1</v>
      </c>
      <c r="N99">
        <v>1</v>
      </c>
      <c r="O99">
        <v>1</v>
      </c>
    </row>
    <row r="100" spans="2:15" x14ac:dyDescent="0.3">
      <c r="C100" s="4">
        <v>45047.989583333103</v>
      </c>
      <c r="D100">
        <v>1</v>
      </c>
      <c r="E100">
        <v>1</v>
      </c>
      <c r="F100">
        <v>1</v>
      </c>
      <c r="G100">
        <v>1</v>
      </c>
      <c r="H100">
        <v>1</v>
      </c>
      <c r="I100">
        <v>1</v>
      </c>
      <c r="J100">
        <v>1</v>
      </c>
      <c r="K100">
        <v>1</v>
      </c>
      <c r="L100">
        <v>1</v>
      </c>
      <c r="M100">
        <v>1</v>
      </c>
      <c r="N100">
        <v>1</v>
      </c>
      <c r="O100">
        <v>1</v>
      </c>
    </row>
    <row r="101" spans="2:15" x14ac:dyDescent="0.3">
      <c r="B101" s="3" t="s">
        <v>135</v>
      </c>
      <c r="C101" s="5">
        <v>45048</v>
      </c>
      <c r="D101" s="3">
        <v>1</v>
      </c>
      <c r="E101" s="3">
        <v>1</v>
      </c>
      <c r="F101" s="3">
        <v>1</v>
      </c>
      <c r="G101" s="3">
        <v>1</v>
      </c>
      <c r="H101" s="3">
        <v>1</v>
      </c>
      <c r="I101" s="3">
        <v>1</v>
      </c>
      <c r="J101" s="3">
        <v>1</v>
      </c>
      <c r="K101" s="3">
        <v>1</v>
      </c>
      <c r="L101" s="3">
        <v>1</v>
      </c>
      <c r="M101" s="3">
        <v>1</v>
      </c>
      <c r="N101" s="3">
        <v>1</v>
      </c>
      <c r="O101" s="3">
        <v>1</v>
      </c>
    </row>
    <row r="102" spans="2:15" x14ac:dyDescent="0.3">
      <c r="C102" s="4">
        <v>45048.010416666664</v>
      </c>
      <c r="D102">
        <v>1</v>
      </c>
      <c r="E102">
        <v>1</v>
      </c>
      <c r="F102">
        <v>1</v>
      </c>
      <c r="G102">
        <v>1</v>
      </c>
      <c r="H102">
        <v>1</v>
      </c>
      <c r="I102">
        <v>1</v>
      </c>
      <c r="J102">
        <v>1</v>
      </c>
      <c r="K102">
        <v>1</v>
      </c>
      <c r="L102">
        <v>1</v>
      </c>
      <c r="M102">
        <v>1</v>
      </c>
      <c r="N102">
        <v>1</v>
      </c>
      <c r="O102">
        <v>1</v>
      </c>
    </row>
    <row r="103" spans="2:15" x14ac:dyDescent="0.3">
      <c r="C103" s="4">
        <v>45048.020833333299</v>
      </c>
      <c r="D103">
        <v>1</v>
      </c>
      <c r="E103">
        <v>1</v>
      </c>
      <c r="F103">
        <v>1</v>
      </c>
      <c r="G103">
        <v>1</v>
      </c>
      <c r="H103">
        <v>1</v>
      </c>
      <c r="I103">
        <v>1</v>
      </c>
      <c r="J103">
        <v>1</v>
      </c>
      <c r="K103">
        <v>1</v>
      </c>
      <c r="L103">
        <v>1</v>
      </c>
      <c r="M103">
        <v>1</v>
      </c>
      <c r="N103">
        <v>1</v>
      </c>
      <c r="O103">
        <v>1</v>
      </c>
    </row>
    <row r="104" spans="2:15" x14ac:dyDescent="0.3">
      <c r="C104" s="4">
        <v>45048.03125</v>
      </c>
      <c r="D104">
        <v>1</v>
      </c>
      <c r="E104">
        <v>1</v>
      </c>
      <c r="F104">
        <v>1</v>
      </c>
      <c r="G104">
        <v>1</v>
      </c>
      <c r="H104">
        <v>1</v>
      </c>
      <c r="I104">
        <v>1</v>
      </c>
      <c r="J104">
        <v>1</v>
      </c>
      <c r="K104">
        <v>1</v>
      </c>
      <c r="L104">
        <v>1</v>
      </c>
      <c r="M104">
        <v>1</v>
      </c>
      <c r="N104">
        <v>1</v>
      </c>
      <c r="O104">
        <v>1</v>
      </c>
    </row>
    <row r="105" spans="2:15" x14ac:dyDescent="0.3">
      <c r="C105" s="4">
        <v>45048.041666666701</v>
      </c>
      <c r="D105">
        <v>1</v>
      </c>
      <c r="E105">
        <v>1</v>
      </c>
      <c r="F105">
        <v>1</v>
      </c>
      <c r="G105">
        <v>1</v>
      </c>
      <c r="H105">
        <v>1</v>
      </c>
      <c r="I105">
        <v>1</v>
      </c>
      <c r="J105">
        <v>1</v>
      </c>
      <c r="K105">
        <v>1</v>
      </c>
      <c r="L105">
        <v>1</v>
      </c>
      <c r="M105">
        <v>1</v>
      </c>
      <c r="N105">
        <v>1</v>
      </c>
      <c r="O105">
        <v>1</v>
      </c>
    </row>
    <row r="106" spans="2:15" x14ac:dyDescent="0.3">
      <c r="C106" s="4">
        <v>45048.052083333299</v>
      </c>
      <c r="D106">
        <v>1</v>
      </c>
      <c r="E106">
        <v>1</v>
      </c>
      <c r="F106">
        <v>1</v>
      </c>
      <c r="G106">
        <v>1</v>
      </c>
      <c r="H106">
        <v>1</v>
      </c>
      <c r="I106">
        <v>1</v>
      </c>
      <c r="J106">
        <v>1</v>
      </c>
      <c r="K106">
        <v>1</v>
      </c>
      <c r="L106">
        <v>1</v>
      </c>
      <c r="M106">
        <v>1</v>
      </c>
      <c r="N106">
        <v>1</v>
      </c>
      <c r="O106">
        <v>1</v>
      </c>
    </row>
    <row r="107" spans="2:15" x14ac:dyDescent="0.3">
      <c r="C107" s="4">
        <v>45048.0625</v>
      </c>
      <c r="D107">
        <v>1</v>
      </c>
      <c r="E107">
        <v>1</v>
      </c>
      <c r="F107">
        <v>1</v>
      </c>
      <c r="G107">
        <v>1</v>
      </c>
      <c r="H107">
        <v>1</v>
      </c>
      <c r="I107">
        <v>1</v>
      </c>
      <c r="J107">
        <v>1</v>
      </c>
      <c r="K107">
        <v>1</v>
      </c>
      <c r="L107">
        <v>1</v>
      </c>
      <c r="M107">
        <v>1</v>
      </c>
      <c r="N107">
        <v>1</v>
      </c>
      <c r="O107">
        <v>1</v>
      </c>
    </row>
    <row r="108" spans="2:15" x14ac:dyDescent="0.3">
      <c r="C108" s="4">
        <v>45048.072916666599</v>
      </c>
      <c r="D108">
        <v>1</v>
      </c>
      <c r="E108">
        <v>1</v>
      </c>
      <c r="F108">
        <v>1</v>
      </c>
      <c r="G108">
        <v>1</v>
      </c>
      <c r="H108">
        <v>1</v>
      </c>
      <c r="I108">
        <v>1</v>
      </c>
      <c r="J108">
        <v>1</v>
      </c>
      <c r="K108">
        <v>1</v>
      </c>
      <c r="L108">
        <v>1</v>
      </c>
      <c r="M108">
        <v>1</v>
      </c>
      <c r="N108">
        <v>1</v>
      </c>
      <c r="O108">
        <v>1</v>
      </c>
    </row>
    <row r="109" spans="2:15" x14ac:dyDescent="0.3">
      <c r="C109" s="4">
        <v>45048.083333333299</v>
      </c>
      <c r="D109">
        <v>1</v>
      </c>
      <c r="E109">
        <v>1</v>
      </c>
      <c r="F109">
        <v>1</v>
      </c>
      <c r="G109">
        <v>1</v>
      </c>
      <c r="H109">
        <v>1</v>
      </c>
      <c r="I109">
        <v>1</v>
      </c>
      <c r="J109">
        <v>1</v>
      </c>
      <c r="K109">
        <v>1</v>
      </c>
      <c r="L109">
        <v>1</v>
      </c>
      <c r="M109">
        <v>1</v>
      </c>
      <c r="N109">
        <v>1</v>
      </c>
      <c r="O109">
        <v>1</v>
      </c>
    </row>
    <row r="110" spans="2:15" x14ac:dyDescent="0.3">
      <c r="C110" s="4">
        <v>45048.09375</v>
      </c>
      <c r="D110">
        <v>1</v>
      </c>
      <c r="E110">
        <v>1</v>
      </c>
      <c r="F110">
        <v>1</v>
      </c>
      <c r="G110">
        <v>1</v>
      </c>
      <c r="H110">
        <v>1</v>
      </c>
      <c r="I110">
        <v>1</v>
      </c>
      <c r="J110">
        <v>1</v>
      </c>
      <c r="K110">
        <v>1</v>
      </c>
      <c r="L110">
        <v>1</v>
      </c>
      <c r="M110">
        <v>1</v>
      </c>
      <c r="N110">
        <v>1</v>
      </c>
      <c r="O110">
        <v>1</v>
      </c>
    </row>
    <row r="111" spans="2:15" x14ac:dyDescent="0.3">
      <c r="C111" s="4">
        <v>45048.104166666599</v>
      </c>
      <c r="D111">
        <v>1</v>
      </c>
      <c r="E111">
        <v>1</v>
      </c>
      <c r="F111">
        <v>1</v>
      </c>
      <c r="G111">
        <v>1</v>
      </c>
      <c r="H111">
        <v>1</v>
      </c>
      <c r="I111">
        <v>1</v>
      </c>
      <c r="J111">
        <v>1</v>
      </c>
      <c r="K111">
        <v>1</v>
      </c>
      <c r="L111">
        <v>1</v>
      </c>
      <c r="M111">
        <v>1</v>
      </c>
      <c r="N111">
        <v>1</v>
      </c>
      <c r="O111">
        <v>1</v>
      </c>
    </row>
    <row r="112" spans="2:15" x14ac:dyDescent="0.3">
      <c r="C112" s="4">
        <v>45048.114583333299</v>
      </c>
      <c r="D112">
        <v>1</v>
      </c>
      <c r="E112">
        <v>1</v>
      </c>
      <c r="F112">
        <v>1</v>
      </c>
      <c r="G112">
        <v>1</v>
      </c>
      <c r="H112">
        <v>1</v>
      </c>
      <c r="I112">
        <v>1</v>
      </c>
      <c r="J112">
        <v>1</v>
      </c>
      <c r="K112">
        <v>1</v>
      </c>
      <c r="L112">
        <v>1</v>
      </c>
      <c r="M112">
        <v>1</v>
      </c>
      <c r="N112">
        <v>1</v>
      </c>
      <c r="O112">
        <v>1</v>
      </c>
    </row>
    <row r="113" spans="3:15" x14ac:dyDescent="0.3">
      <c r="C113" s="4">
        <v>45048.125</v>
      </c>
      <c r="D113">
        <v>1</v>
      </c>
      <c r="E113">
        <v>1</v>
      </c>
      <c r="F113">
        <v>1</v>
      </c>
      <c r="G113">
        <v>1</v>
      </c>
      <c r="H113">
        <v>1</v>
      </c>
      <c r="I113">
        <v>1</v>
      </c>
      <c r="J113">
        <v>1</v>
      </c>
      <c r="K113">
        <v>1</v>
      </c>
      <c r="L113">
        <v>1</v>
      </c>
      <c r="M113">
        <v>1</v>
      </c>
      <c r="N113">
        <v>1</v>
      </c>
      <c r="O113">
        <v>1</v>
      </c>
    </row>
    <row r="114" spans="3:15" x14ac:dyDescent="0.3">
      <c r="C114" s="4">
        <v>45048.135416666599</v>
      </c>
      <c r="D114">
        <v>1</v>
      </c>
      <c r="E114">
        <v>1</v>
      </c>
      <c r="F114">
        <v>1</v>
      </c>
      <c r="G114">
        <v>1</v>
      </c>
      <c r="H114">
        <v>1</v>
      </c>
      <c r="I114">
        <v>1</v>
      </c>
      <c r="J114">
        <v>1</v>
      </c>
      <c r="K114">
        <v>1</v>
      </c>
      <c r="L114">
        <v>1</v>
      </c>
      <c r="M114">
        <v>1</v>
      </c>
      <c r="N114">
        <v>1</v>
      </c>
      <c r="O114">
        <v>1</v>
      </c>
    </row>
    <row r="115" spans="3:15" x14ac:dyDescent="0.3">
      <c r="C115" s="4">
        <v>45048.145833333299</v>
      </c>
      <c r="D115">
        <v>1</v>
      </c>
      <c r="E115">
        <v>1</v>
      </c>
      <c r="F115">
        <v>1</v>
      </c>
      <c r="G115">
        <v>1</v>
      </c>
      <c r="H115">
        <v>1</v>
      </c>
      <c r="I115">
        <v>1</v>
      </c>
      <c r="J115">
        <v>1</v>
      </c>
      <c r="K115">
        <v>1</v>
      </c>
      <c r="L115">
        <v>1</v>
      </c>
      <c r="M115">
        <v>1</v>
      </c>
      <c r="N115">
        <v>1</v>
      </c>
      <c r="O115">
        <v>1</v>
      </c>
    </row>
    <row r="116" spans="3:15" x14ac:dyDescent="0.3">
      <c r="C116" s="4">
        <v>45048.15625</v>
      </c>
      <c r="D116">
        <v>1</v>
      </c>
      <c r="E116">
        <v>1</v>
      </c>
      <c r="F116">
        <v>1</v>
      </c>
      <c r="G116">
        <v>1</v>
      </c>
      <c r="H116">
        <v>1</v>
      </c>
      <c r="I116">
        <v>1</v>
      </c>
      <c r="J116">
        <v>1</v>
      </c>
      <c r="K116">
        <v>1</v>
      </c>
      <c r="L116">
        <v>1</v>
      </c>
      <c r="M116">
        <v>1</v>
      </c>
      <c r="N116">
        <v>1</v>
      </c>
      <c r="O116">
        <v>1</v>
      </c>
    </row>
    <row r="117" spans="3:15" x14ac:dyDescent="0.3">
      <c r="C117" s="4">
        <v>45048.166666666599</v>
      </c>
      <c r="D117">
        <v>1</v>
      </c>
      <c r="E117">
        <v>1</v>
      </c>
      <c r="F117">
        <v>1</v>
      </c>
      <c r="G117">
        <v>1</v>
      </c>
      <c r="H117">
        <v>1</v>
      </c>
      <c r="I117">
        <v>1</v>
      </c>
      <c r="J117">
        <v>1</v>
      </c>
      <c r="K117">
        <v>1</v>
      </c>
      <c r="L117">
        <v>1</v>
      </c>
      <c r="M117">
        <v>1</v>
      </c>
      <c r="N117">
        <v>1</v>
      </c>
      <c r="O117">
        <v>1</v>
      </c>
    </row>
    <row r="118" spans="3:15" x14ac:dyDescent="0.3">
      <c r="C118" s="4">
        <v>45048.177083333299</v>
      </c>
      <c r="D118">
        <v>1</v>
      </c>
      <c r="E118">
        <v>1</v>
      </c>
      <c r="F118">
        <v>1</v>
      </c>
      <c r="G118">
        <v>1</v>
      </c>
      <c r="H118">
        <v>1</v>
      </c>
      <c r="I118">
        <v>1</v>
      </c>
      <c r="J118">
        <v>1</v>
      </c>
      <c r="K118">
        <v>1</v>
      </c>
      <c r="L118">
        <v>1</v>
      </c>
      <c r="M118">
        <v>1</v>
      </c>
      <c r="N118">
        <v>1</v>
      </c>
      <c r="O118">
        <v>1</v>
      </c>
    </row>
    <row r="119" spans="3:15" x14ac:dyDescent="0.3">
      <c r="C119" s="4">
        <v>45048.1875</v>
      </c>
      <c r="D119">
        <v>1</v>
      </c>
      <c r="E119">
        <v>1</v>
      </c>
      <c r="F119">
        <v>1</v>
      </c>
      <c r="G119">
        <v>1</v>
      </c>
      <c r="H119">
        <v>1</v>
      </c>
      <c r="I119">
        <v>1</v>
      </c>
      <c r="J119">
        <v>1</v>
      </c>
      <c r="K119">
        <v>1</v>
      </c>
      <c r="L119">
        <v>1</v>
      </c>
      <c r="M119">
        <v>1</v>
      </c>
      <c r="N119">
        <v>1</v>
      </c>
      <c r="O119">
        <v>1</v>
      </c>
    </row>
    <row r="120" spans="3:15" x14ac:dyDescent="0.3">
      <c r="C120" s="4">
        <v>45048.197916666599</v>
      </c>
      <c r="D120">
        <v>1</v>
      </c>
      <c r="E120">
        <v>1</v>
      </c>
      <c r="F120">
        <v>1</v>
      </c>
      <c r="G120">
        <v>1</v>
      </c>
      <c r="H120">
        <v>1</v>
      </c>
      <c r="I120">
        <v>1</v>
      </c>
      <c r="J120">
        <v>1</v>
      </c>
      <c r="K120">
        <v>1</v>
      </c>
      <c r="L120">
        <v>1</v>
      </c>
      <c r="M120">
        <v>1</v>
      </c>
      <c r="N120">
        <v>1</v>
      </c>
      <c r="O120">
        <v>1</v>
      </c>
    </row>
    <row r="121" spans="3:15" x14ac:dyDescent="0.3">
      <c r="C121" s="4">
        <v>45048.208333333299</v>
      </c>
      <c r="D121">
        <v>1</v>
      </c>
      <c r="E121">
        <v>1</v>
      </c>
      <c r="F121">
        <v>1</v>
      </c>
      <c r="G121">
        <v>1</v>
      </c>
      <c r="H121">
        <v>1</v>
      </c>
      <c r="I121">
        <v>1</v>
      </c>
      <c r="J121">
        <v>1</v>
      </c>
      <c r="K121">
        <v>1</v>
      </c>
      <c r="L121">
        <v>1</v>
      </c>
      <c r="M121">
        <v>1</v>
      </c>
      <c r="N121">
        <v>1</v>
      </c>
      <c r="O121">
        <v>1</v>
      </c>
    </row>
    <row r="122" spans="3:15" x14ac:dyDescent="0.3">
      <c r="C122" s="4">
        <v>45048.218749999898</v>
      </c>
      <c r="D122">
        <v>1</v>
      </c>
      <c r="E122">
        <v>1</v>
      </c>
      <c r="F122">
        <v>1</v>
      </c>
      <c r="G122">
        <v>1</v>
      </c>
      <c r="H122">
        <v>1</v>
      </c>
      <c r="I122">
        <v>1</v>
      </c>
      <c r="J122">
        <v>1</v>
      </c>
      <c r="K122">
        <v>1</v>
      </c>
      <c r="L122">
        <v>1</v>
      </c>
      <c r="M122">
        <v>1</v>
      </c>
      <c r="N122">
        <v>1</v>
      </c>
      <c r="O122">
        <v>1</v>
      </c>
    </row>
    <row r="123" spans="3:15" x14ac:dyDescent="0.3">
      <c r="C123" s="4">
        <v>45048.229166666599</v>
      </c>
      <c r="D123">
        <v>1</v>
      </c>
      <c r="E123">
        <v>1</v>
      </c>
      <c r="F123">
        <v>1</v>
      </c>
      <c r="G123">
        <v>1</v>
      </c>
      <c r="H123">
        <v>1</v>
      </c>
      <c r="I123">
        <v>1</v>
      </c>
      <c r="J123">
        <v>1</v>
      </c>
      <c r="K123">
        <v>1</v>
      </c>
      <c r="L123">
        <v>1</v>
      </c>
      <c r="M123">
        <v>1</v>
      </c>
      <c r="N123">
        <v>1</v>
      </c>
      <c r="O123">
        <v>1</v>
      </c>
    </row>
    <row r="124" spans="3:15" x14ac:dyDescent="0.3">
      <c r="C124" s="4">
        <v>45048.239583333299</v>
      </c>
      <c r="D124">
        <v>1</v>
      </c>
      <c r="E124">
        <v>1</v>
      </c>
      <c r="F124">
        <v>1</v>
      </c>
      <c r="G124">
        <v>1</v>
      </c>
      <c r="H124">
        <v>1</v>
      </c>
      <c r="I124">
        <v>1</v>
      </c>
      <c r="J124">
        <v>1</v>
      </c>
      <c r="K124">
        <v>1</v>
      </c>
      <c r="L124">
        <v>1</v>
      </c>
      <c r="M124">
        <v>1</v>
      </c>
      <c r="N124">
        <v>1</v>
      </c>
      <c r="O124">
        <v>1</v>
      </c>
    </row>
    <row r="125" spans="3:15" x14ac:dyDescent="0.3">
      <c r="C125" s="4">
        <v>45048.249999999898</v>
      </c>
      <c r="D125">
        <v>1</v>
      </c>
      <c r="E125">
        <v>1</v>
      </c>
      <c r="F125">
        <v>1</v>
      </c>
      <c r="G125">
        <v>1</v>
      </c>
      <c r="H125">
        <v>1</v>
      </c>
      <c r="I125">
        <v>1</v>
      </c>
      <c r="J125">
        <v>1</v>
      </c>
      <c r="K125">
        <v>1</v>
      </c>
      <c r="L125">
        <v>1</v>
      </c>
      <c r="M125">
        <v>1</v>
      </c>
      <c r="N125">
        <v>1</v>
      </c>
      <c r="O125">
        <v>1</v>
      </c>
    </row>
    <row r="126" spans="3:15" x14ac:dyDescent="0.3">
      <c r="C126" s="4">
        <v>45048.260416666599</v>
      </c>
      <c r="D126">
        <v>1</v>
      </c>
      <c r="E126">
        <v>1</v>
      </c>
      <c r="F126">
        <v>1</v>
      </c>
      <c r="G126">
        <v>1</v>
      </c>
      <c r="H126">
        <v>1</v>
      </c>
      <c r="I126">
        <v>1</v>
      </c>
      <c r="J126">
        <v>1</v>
      </c>
      <c r="K126">
        <v>1</v>
      </c>
      <c r="L126">
        <v>1</v>
      </c>
      <c r="M126">
        <v>1</v>
      </c>
      <c r="N126">
        <v>1</v>
      </c>
      <c r="O126">
        <v>1</v>
      </c>
    </row>
    <row r="127" spans="3:15" x14ac:dyDescent="0.3">
      <c r="C127" s="4">
        <v>45048.270833333299</v>
      </c>
      <c r="D127">
        <v>1</v>
      </c>
      <c r="E127">
        <v>1</v>
      </c>
      <c r="F127">
        <v>1</v>
      </c>
      <c r="G127">
        <v>1</v>
      </c>
      <c r="H127">
        <v>1</v>
      </c>
      <c r="I127">
        <v>1</v>
      </c>
      <c r="J127">
        <v>1</v>
      </c>
      <c r="K127">
        <v>1</v>
      </c>
      <c r="L127">
        <v>1</v>
      </c>
      <c r="M127">
        <v>1</v>
      </c>
      <c r="N127">
        <v>1</v>
      </c>
      <c r="O127">
        <v>1</v>
      </c>
    </row>
    <row r="128" spans="3:15" x14ac:dyDescent="0.3">
      <c r="C128" s="4">
        <v>45048.281249999898</v>
      </c>
      <c r="D128">
        <v>1</v>
      </c>
      <c r="E128">
        <v>1</v>
      </c>
      <c r="F128">
        <v>1</v>
      </c>
      <c r="G128">
        <v>1</v>
      </c>
      <c r="H128">
        <v>1</v>
      </c>
      <c r="I128">
        <v>1</v>
      </c>
      <c r="J128">
        <v>1</v>
      </c>
      <c r="K128">
        <v>1</v>
      </c>
      <c r="L128">
        <v>1</v>
      </c>
      <c r="M128">
        <v>1</v>
      </c>
      <c r="N128">
        <v>1</v>
      </c>
      <c r="O128">
        <v>1</v>
      </c>
    </row>
    <row r="129" spans="3:15" x14ac:dyDescent="0.3">
      <c r="C129" s="4">
        <v>45048.291666666599</v>
      </c>
      <c r="D129">
        <v>1</v>
      </c>
      <c r="E129">
        <v>1</v>
      </c>
      <c r="F129">
        <v>1</v>
      </c>
      <c r="G129">
        <v>1</v>
      </c>
      <c r="H129">
        <v>1</v>
      </c>
      <c r="I129">
        <v>1</v>
      </c>
      <c r="J129">
        <v>1</v>
      </c>
      <c r="K129">
        <v>1</v>
      </c>
      <c r="L129">
        <v>1</v>
      </c>
      <c r="M129">
        <v>1</v>
      </c>
      <c r="N129">
        <v>1</v>
      </c>
      <c r="O129">
        <v>1</v>
      </c>
    </row>
    <row r="130" spans="3:15" x14ac:dyDescent="0.3">
      <c r="C130" s="4">
        <v>45048.302083333299</v>
      </c>
      <c r="D130">
        <v>1</v>
      </c>
      <c r="E130">
        <v>1</v>
      </c>
      <c r="F130">
        <v>1</v>
      </c>
      <c r="G130">
        <v>1</v>
      </c>
      <c r="H130">
        <v>1</v>
      </c>
      <c r="I130">
        <v>1</v>
      </c>
      <c r="J130">
        <v>1</v>
      </c>
      <c r="K130">
        <v>1</v>
      </c>
      <c r="L130">
        <v>1</v>
      </c>
      <c r="M130">
        <v>1</v>
      </c>
      <c r="N130">
        <v>1</v>
      </c>
      <c r="O130">
        <v>1</v>
      </c>
    </row>
    <row r="131" spans="3:15" x14ac:dyDescent="0.3">
      <c r="C131" s="4">
        <v>45048.312499999898</v>
      </c>
      <c r="D131">
        <v>1</v>
      </c>
      <c r="E131">
        <v>1</v>
      </c>
      <c r="F131">
        <v>1</v>
      </c>
      <c r="G131">
        <v>1</v>
      </c>
      <c r="H131">
        <v>1</v>
      </c>
      <c r="I131">
        <v>1</v>
      </c>
      <c r="J131">
        <v>1</v>
      </c>
      <c r="K131">
        <v>1</v>
      </c>
      <c r="L131">
        <v>1</v>
      </c>
      <c r="M131">
        <v>1</v>
      </c>
      <c r="N131">
        <v>1</v>
      </c>
      <c r="O131">
        <v>1</v>
      </c>
    </row>
    <row r="132" spans="3:15" x14ac:dyDescent="0.3">
      <c r="C132" s="4">
        <v>45048.322916666599</v>
      </c>
      <c r="D132">
        <v>1</v>
      </c>
      <c r="E132">
        <v>1</v>
      </c>
      <c r="F132">
        <v>1</v>
      </c>
      <c r="G132">
        <v>1</v>
      </c>
      <c r="H132">
        <v>1</v>
      </c>
      <c r="I132">
        <v>1</v>
      </c>
      <c r="J132">
        <v>1</v>
      </c>
      <c r="K132">
        <v>1</v>
      </c>
      <c r="L132">
        <v>1</v>
      </c>
      <c r="M132">
        <v>1</v>
      </c>
      <c r="N132">
        <v>1</v>
      </c>
      <c r="O132">
        <v>1</v>
      </c>
    </row>
    <row r="133" spans="3:15" x14ac:dyDescent="0.3">
      <c r="C133" s="4">
        <v>45048.333333333299</v>
      </c>
      <c r="D133">
        <v>1</v>
      </c>
      <c r="E133">
        <v>1</v>
      </c>
      <c r="F133">
        <v>1</v>
      </c>
      <c r="G133">
        <v>1</v>
      </c>
      <c r="H133">
        <v>1</v>
      </c>
      <c r="I133">
        <v>1</v>
      </c>
      <c r="J133">
        <v>1</v>
      </c>
      <c r="K133">
        <v>1</v>
      </c>
      <c r="L133">
        <v>1</v>
      </c>
      <c r="M133">
        <v>1</v>
      </c>
      <c r="N133">
        <v>1</v>
      </c>
      <c r="O133">
        <v>1</v>
      </c>
    </row>
    <row r="134" spans="3:15" x14ac:dyDescent="0.3">
      <c r="C134" s="4">
        <v>45048.343749999898</v>
      </c>
      <c r="D134">
        <v>1</v>
      </c>
      <c r="E134">
        <v>1</v>
      </c>
      <c r="F134">
        <v>1</v>
      </c>
      <c r="G134">
        <v>1</v>
      </c>
      <c r="H134">
        <v>1</v>
      </c>
      <c r="I134">
        <v>1</v>
      </c>
      <c r="J134">
        <v>1</v>
      </c>
      <c r="K134">
        <v>1</v>
      </c>
      <c r="L134">
        <v>1</v>
      </c>
      <c r="M134">
        <v>1</v>
      </c>
      <c r="N134">
        <v>1</v>
      </c>
      <c r="O134">
        <v>1</v>
      </c>
    </row>
    <row r="135" spans="3:15" x14ac:dyDescent="0.3">
      <c r="C135" s="4">
        <v>45048.354166666599</v>
      </c>
      <c r="D135">
        <v>1</v>
      </c>
      <c r="E135">
        <v>0</v>
      </c>
      <c r="F135">
        <v>1</v>
      </c>
      <c r="G135">
        <v>1</v>
      </c>
      <c r="H135">
        <v>1</v>
      </c>
      <c r="I135">
        <v>1</v>
      </c>
      <c r="J135">
        <v>1</v>
      </c>
      <c r="K135">
        <v>1</v>
      </c>
      <c r="L135">
        <v>1</v>
      </c>
      <c r="M135">
        <v>1</v>
      </c>
      <c r="N135">
        <v>1</v>
      </c>
      <c r="O135">
        <v>1</v>
      </c>
    </row>
    <row r="136" spans="3:15" x14ac:dyDescent="0.3">
      <c r="C136" s="4">
        <v>45048.364583333198</v>
      </c>
      <c r="D136">
        <v>0</v>
      </c>
      <c r="E136">
        <v>0</v>
      </c>
      <c r="F136">
        <v>0</v>
      </c>
      <c r="G136">
        <v>1</v>
      </c>
      <c r="H136">
        <v>1</v>
      </c>
      <c r="I136">
        <v>1</v>
      </c>
      <c r="J136">
        <v>1</v>
      </c>
      <c r="K136">
        <v>1</v>
      </c>
      <c r="L136">
        <v>1</v>
      </c>
      <c r="M136">
        <v>1</v>
      </c>
      <c r="N136">
        <v>1</v>
      </c>
      <c r="O136">
        <v>1</v>
      </c>
    </row>
    <row r="137" spans="3:15" x14ac:dyDescent="0.3">
      <c r="C137" s="4">
        <v>45048.374999999898</v>
      </c>
      <c r="D137">
        <v>0</v>
      </c>
      <c r="E137">
        <v>0</v>
      </c>
      <c r="F137">
        <v>0</v>
      </c>
      <c r="G137">
        <v>1</v>
      </c>
      <c r="H137">
        <v>1</v>
      </c>
      <c r="I137">
        <v>1</v>
      </c>
      <c r="J137">
        <v>1</v>
      </c>
      <c r="K137">
        <v>1</v>
      </c>
      <c r="L137">
        <v>1</v>
      </c>
      <c r="M137">
        <v>1</v>
      </c>
      <c r="N137">
        <v>1</v>
      </c>
      <c r="O137">
        <v>1</v>
      </c>
    </row>
    <row r="138" spans="3:15" x14ac:dyDescent="0.3">
      <c r="C138" s="4">
        <v>45048.385416666599</v>
      </c>
      <c r="D138">
        <v>0</v>
      </c>
      <c r="E138">
        <v>0</v>
      </c>
      <c r="F138">
        <v>0</v>
      </c>
      <c r="G138">
        <v>1</v>
      </c>
      <c r="H138">
        <v>1</v>
      </c>
      <c r="I138">
        <v>1</v>
      </c>
      <c r="J138">
        <v>1</v>
      </c>
      <c r="K138">
        <v>1</v>
      </c>
      <c r="L138">
        <v>1</v>
      </c>
      <c r="M138">
        <v>1</v>
      </c>
      <c r="N138">
        <v>1</v>
      </c>
      <c r="O138">
        <v>1</v>
      </c>
    </row>
    <row r="139" spans="3:15" x14ac:dyDescent="0.3">
      <c r="C139" s="4">
        <v>45048.395833333198</v>
      </c>
      <c r="D139">
        <v>0</v>
      </c>
      <c r="E139">
        <v>0</v>
      </c>
      <c r="F139">
        <v>0</v>
      </c>
      <c r="G139">
        <v>1</v>
      </c>
      <c r="H139">
        <v>1</v>
      </c>
      <c r="I139">
        <v>1</v>
      </c>
      <c r="J139">
        <v>1</v>
      </c>
      <c r="K139">
        <v>1</v>
      </c>
      <c r="L139">
        <v>1</v>
      </c>
      <c r="M139">
        <v>1</v>
      </c>
      <c r="N139">
        <v>1</v>
      </c>
      <c r="O139">
        <v>1</v>
      </c>
    </row>
    <row r="140" spans="3:15" x14ac:dyDescent="0.3">
      <c r="C140" s="4">
        <v>45048.406249999898</v>
      </c>
      <c r="D140">
        <v>0</v>
      </c>
      <c r="E140">
        <v>0</v>
      </c>
      <c r="F140">
        <v>0</v>
      </c>
      <c r="G140">
        <v>1</v>
      </c>
      <c r="H140">
        <v>1</v>
      </c>
      <c r="I140">
        <v>1</v>
      </c>
      <c r="J140">
        <v>1</v>
      </c>
      <c r="K140">
        <v>1</v>
      </c>
      <c r="L140">
        <v>1</v>
      </c>
      <c r="M140">
        <v>1</v>
      </c>
      <c r="N140">
        <v>1</v>
      </c>
      <c r="O140">
        <v>1</v>
      </c>
    </row>
    <row r="141" spans="3:15" x14ac:dyDescent="0.3">
      <c r="C141" s="4">
        <v>45048.416666666599</v>
      </c>
      <c r="D141">
        <v>0</v>
      </c>
      <c r="E141">
        <v>0</v>
      </c>
      <c r="F141">
        <v>0</v>
      </c>
      <c r="G141">
        <v>1</v>
      </c>
      <c r="H141">
        <v>0</v>
      </c>
      <c r="I141">
        <v>0</v>
      </c>
      <c r="J141">
        <v>1</v>
      </c>
      <c r="K141">
        <v>1</v>
      </c>
      <c r="L141">
        <v>1</v>
      </c>
      <c r="M141">
        <v>1</v>
      </c>
      <c r="N141">
        <v>1</v>
      </c>
      <c r="O141">
        <v>1</v>
      </c>
    </row>
    <row r="142" spans="3:15" x14ac:dyDescent="0.3">
      <c r="C142" s="4">
        <v>45048.427083333198</v>
      </c>
      <c r="D142">
        <v>0</v>
      </c>
      <c r="E142">
        <v>0</v>
      </c>
      <c r="F142">
        <v>0</v>
      </c>
      <c r="G142">
        <v>1</v>
      </c>
      <c r="H142">
        <v>0</v>
      </c>
      <c r="I142">
        <v>0</v>
      </c>
      <c r="J142">
        <v>1</v>
      </c>
      <c r="K142">
        <v>1</v>
      </c>
      <c r="L142">
        <v>1</v>
      </c>
      <c r="M142">
        <v>1</v>
      </c>
      <c r="N142">
        <v>1</v>
      </c>
      <c r="O142">
        <v>1</v>
      </c>
    </row>
    <row r="143" spans="3:15" x14ac:dyDescent="0.3">
      <c r="C143" s="4">
        <v>45048.437499999898</v>
      </c>
      <c r="D143">
        <v>0</v>
      </c>
      <c r="E143">
        <v>0</v>
      </c>
      <c r="F143">
        <v>0</v>
      </c>
      <c r="G143">
        <v>1</v>
      </c>
      <c r="H143">
        <v>0</v>
      </c>
      <c r="I143">
        <v>0</v>
      </c>
      <c r="J143">
        <v>1</v>
      </c>
      <c r="K143">
        <v>1</v>
      </c>
      <c r="L143">
        <v>1</v>
      </c>
      <c r="M143">
        <v>1</v>
      </c>
      <c r="N143">
        <v>1</v>
      </c>
      <c r="O143">
        <v>1</v>
      </c>
    </row>
    <row r="144" spans="3:15" x14ac:dyDescent="0.3">
      <c r="C144" s="4">
        <v>45048.447916666599</v>
      </c>
      <c r="D144">
        <v>0</v>
      </c>
      <c r="E144">
        <v>0</v>
      </c>
      <c r="F144">
        <v>0</v>
      </c>
      <c r="G144">
        <v>1</v>
      </c>
      <c r="H144">
        <v>0</v>
      </c>
      <c r="I144">
        <v>0</v>
      </c>
      <c r="J144">
        <v>1</v>
      </c>
      <c r="K144">
        <v>1</v>
      </c>
      <c r="L144">
        <v>1</v>
      </c>
      <c r="M144">
        <v>1</v>
      </c>
      <c r="N144">
        <v>1</v>
      </c>
      <c r="O144">
        <v>1</v>
      </c>
    </row>
    <row r="145" spans="3:15" x14ac:dyDescent="0.3">
      <c r="C145" s="4">
        <v>45048.458333333198</v>
      </c>
      <c r="D145">
        <v>0</v>
      </c>
      <c r="E145">
        <v>0</v>
      </c>
      <c r="F145">
        <v>0</v>
      </c>
      <c r="G145">
        <v>1</v>
      </c>
      <c r="H145">
        <v>0</v>
      </c>
      <c r="I145">
        <v>0</v>
      </c>
      <c r="J145">
        <v>1</v>
      </c>
      <c r="K145">
        <v>1</v>
      </c>
      <c r="L145">
        <v>1</v>
      </c>
      <c r="M145">
        <v>1</v>
      </c>
      <c r="N145">
        <v>1</v>
      </c>
      <c r="O145">
        <v>1</v>
      </c>
    </row>
    <row r="146" spans="3:15" x14ac:dyDescent="0.3">
      <c r="C146" s="4">
        <v>45048.468749999898</v>
      </c>
      <c r="D146">
        <v>0</v>
      </c>
      <c r="E146">
        <v>0</v>
      </c>
      <c r="F146">
        <v>0</v>
      </c>
      <c r="G146">
        <v>1</v>
      </c>
      <c r="H146">
        <v>1</v>
      </c>
      <c r="I146">
        <v>1</v>
      </c>
      <c r="J146">
        <v>1</v>
      </c>
      <c r="K146">
        <v>1</v>
      </c>
      <c r="L146">
        <v>1</v>
      </c>
      <c r="M146">
        <v>1</v>
      </c>
      <c r="N146">
        <v>1</v>
      </c>
      <c r="O146">
        <v>1</v>
      </c>
    </row>
    <row r="147" spans="3:15" x14ac:dyDescent="0.3">
      <c r="C147" s="4">
        <v>45048.479166666599</v>
      </c>
      <c r="D147">
        <v>0</v>
      </c>
      <c r="E147">
        <v>0</v>
      </c>
      <c r="F147">
        <v>0</v>
      </c>
      <c r="G147">
        <v>1</v>
      </c>
      <c r="H147">
        <v>1</v>
      </c>
      <c r="I147">
        <v>1</v>
      </c>
      <c r="J147">
        <v>1</v>
      </c>
      <c r="K147">
        <v>1</v>
      </c>
      <c r="L147">
        <v>1</v>
      </c>
      <c r="M147">
        <v>1</v>
      </c>
      <c r="N147">
        <v>1</v>
      </c>
      <c r="O147">
        <v>1</v>
      </c>
    </row>
    <row r="148" spans="3:15" x14ac:dyDescent="0.3">
      <c r="C148" s="4">
        <v>45048.489583333198</v>
      </c>
      <c r="D148">
        <v>0</v>
      </c>
      <c r="E148">
        <v>0</v>
      </c>
      <c r="F148">
        <v>0</v>
      </c>
      <c r="G148">
        <v>1</v>
      </c>
      <c r="H148">
        <v>1</v>
      </c>
      <c r="I148">
        <v>1</v>
      </c>
      <c r="J148">
        <v>1</v>
      </c>
      <c r="K148">
        <v>1</v>
      </c>
      <c r="L148">
        <v>1</v>
      </c>
      <c r="M148">
        <v>1</v>
      </c>
      <c r="N148">
        <v>1</v>
      </c>
      <c r="O148">
        <v>1</v>
      </c>
    </row>
    <row r="149" spans="3:15" x14ac:dyDescent="0.3">
      <c r="C149" s="4">
        <v>45048.499999999898</v>
      </c>
      <c r="D149">
        <v>0</v>
      </c>
      <c r="E149">
        <v>0</v>
      </c>
      <c r="F149">
        <v>0</v>
      </c>
      <c r="G149">
        <v>1</v>
      </c>
      <c r="H149">
        <v>1</v>
      </c>
      <c r="I149">
        <v>1</v>
      </c>
      <c r="J149">
        <v>1</v>
      </c>
      <c r="K149">
        <v>1</v>
      </c>
      <c r="L149">
        <v>1</v>
      </c>
      <c r="M149">
        <v>0</v>
      </c>
      <c r="N149">
        <v>1</v>
      </c>
      <c r="O149">
        <v>1</v>
      </c>
    </row>
    <row r="150" spans="3:15" x14ac:dyDescent="0.3">
      <c r="C150" s="4">
        <v>45048.510416666497</v>
      </c>
      <c r="D150">
        <v>0</v>
      </c>
      <c r="E150">
        <v>0</v>
      </c>
      <c r="F150">
        <v>0</v>
      </c>
      <c r="G150">
        <v>1</v>
      </c>
      <c r="H150">
        <v>1</v>
      </c>
      <c r="I150">
        <v>1</v>
      </c>
      <c r="J150">
        <v>0</v>
      </c>
      <c r="K150">
        <v>1</v>
      </c>
      <c r="L150">
        <v>1</v>
      </c>
      <c r="M150">
        <v>0</v>
      </c>
      <c r="N150">
        <v>1</v>
      </c>
      <c r="O150">
        <v>1</v>
      </c>
    </row>
    <row r="151" spans="3:15" x14ac:dyDescent="0.3">
      <c r="C151" s="4">
        <v>45048.520833333198</v>
      </c>
      <c r="D151">
        <v>0</v>
      </c>
      <c r="E151">
        <v>0</v>
      </c>
      <c r="F151">
        <v>0</v>
      </c>
      <c r="G151">
        <v>1</v>
      </c>
      <c r="H151">
        <v>1</v>
      </c>
      <c r="I151">
        <v>1</v>
      </c>
      <c r="J151">
        <v>0</v>
      </c>
      <c r="K151">
        <v>1</v>
      </c>
      <c r="L151">
        <v>1</v>
      </c>
      <c r="M151">
        <v>0</v>
      </c>
      <c r="N151">
        <v>1</v>
      </c>
      <c r="O151">
        <v>1</v>
      </c>
    </row>
    <row r="152" spans="3:15" x14ac:dyDescent="0.3">
      <c r="C152" s="4">
        <v>45048.531249999898</v>
      </c>
      <c r="D152">
        <v>0</v>
      </c>
      <c r="E152">
        <v>0</v>
      </c>
      <c r="F152">
        <v>0</v>
      </c>
      <c r="G152">
        <v>1</v>
      </c>
      <c r="H152">
        <v>1</v>
      </c>
      <c r="I152">
        <v>1</v>
      </c>
      <c r="J152">
        <v>0</v>
      </c>
      <c r="K152">
        <v>1</v>
      </c>
      <c r="L152">
        <v>1</v>
      </c>
      <c r="M152">
        <v>0</v>
      </c>
      <c r="N152">
        <v>1</v>
      </c>
      <c r="O152">
        <v>1</v>
      </c>
    </row>
    <row r="153" spans="3:15" x14ac:dyDescent="0.3">
      <c r="C153" s="4">
        <v>45048.541666666497</v>
      </c>
      <c r="D153">
        <v>0</v>
      </c>
      <c r="E153">
        <v>0</v>
      </c>
      <c r="F153">
        <v>0</v>
      </c>
      <c r="G153">
        <v>1</v>
      </c>
      <c r="H153">
        <v>1</v>
      </c>
      <c r="I153">
        <v>1</v>
      </c>
      <c r="J153">
        <v>0</v>
      </c>
      <c r="K153">
        <v>1</v>
      </c>
      <c r="L153">
        <v>1</v>
      </c>
      <c r="M153">
        <v>0</v>
      </c>
      <c r="N153">
        <v>1</v>
      </c>
      <c r="O153">
        <v>1</v>
      </c>
    </row>
    <row r="154" spans="3:15" x14ac:dyDescent="0.3">
      <c r="C154" s="4">
        <v>45048.552083333198</v>
      </c>
      <c r="D154">
        <v>0</v>
      </c>
      <c r="E154">
        <v>0</v>
      </c>
      <c r="F154">
        <v>0</v>
      </c>
      <c r="G154">
        <v>1</v>
      </c>
      <c r="H154">
        <v>1</v>
      </c>
      <c r="I154">
        <v>1</v>
      </c>
      <c r="J154">
        <v>0</v>
      </c>
      <c r="K154">
        <v>1</v>
      </c>
      <c r="L154">
        <v>1</v>
      </c>
      <c r="M154">
        <v>0</v>
      </c>
      <c r="N154">
        <v>1</v>
      </c>
      <c r="O154">
        <v>1</v>
      </c>
    </row>
    <row r="155" spans="3:15" x14ac:dyDescent="0.3">
      <c r="C155" s="4">
        <v>45048.562499999898</v>
      </c>
      <c r="D155">
        <v>0</v>
      </c>
      <c r="E155">
        <v>0</v>
      </c>
      <c r="F155">
        <v>0</v>
      </c>
      <c r="G155">
        <v>1</v>
      </c>
      <c r="H155">
        <v>1</v>
      </c>
      <c r="I155">
        <v>1</v>
      </c>
      <c r="J155">
        <v>0</v>
      </c>
      <c r="K155">
        <v>1</v>
      </c>
      <c r="L155">
        <v>1</v>
      </c>
      <c r="M155">
        <v>0</v>
      </c>
      <c r="N155">
        <v>1</v>
      </c>
      <c r="O155">
        <v>1</v>
      </c>
    </row>
    <row r="156" spans="3:15" x14ac:dyDescent="0.3">
      <c r="C156" s="4">
        <v>45048.572916666497</v>
      </c>
      <c r="D156">
        <v>0</v>
      </c>
      <c r="E156">
        <v>0</v>
      </c>
      <c r="F156">
        <v>0</v>
      </c>
      <c r="G156">
        <v>1</v>
      </c>
      <c r="H156">
        <v>1</v>
      </c>
      <c r="I156">
        <v>1</v>
      </c>
      <c r="J156">
        <v>0</v>
      </c>
      <c r="K156">
        <v>1</v>
      </c>
      <c r="L156">
        <v>1</v>
      </c>
      <c r="M156">
        <v>0</v>
      </c>
      <c r="N156">
        <v>1</v>
      </c>
      <c r="O156">
        <v>1</v>
      </c>
    </row>
    <row r="157" spans="3:15" x14ac:dyDescent="0.3">
      <c r="C157" s="4">
        <v>45048.583333333198</v>
      </c>
      <c r="D157">
        <v>0</v>
      </c>
      <c r="E157">
        <v>0</v>
      </c>
      <c r="F157">
        <v>0</v>
      </c>
      <c r="G157">
        <v>1</v>
      </c>
      <c r="H157">
        <v>1</v>
      </c>
      <c r="I157">
        <v>1</v>
      </c>
      <c r="J157">
        <v>0</v>
      </c>
      <c r="K157">
        <v>1</v>
      </c>
      <c r="L157">
        <v>1</v>
      </c>
      <c r="M157">
        <v>0</v>
      </c>
      <c r="N157">
        <v>1</v>
      </c>
      <c r="O157">
        <v>1</v>
      </c>
    </row>
    <row r="158" spans="3:15" x14ac:dyDescent="0.3">
      <c r="C158" s="4">
        <v>45048.593749999898</v>
      </c>
      <c r="D158">
        <v>0</v>
      </c>
      <c r="E158">
        <v>0</v>
      </c>
      <c r="F158">
        <v>0</v>
      </c>
      <c r="G158">
        <v>1</v>
      </c>
      <c r="H158">
        <v>1</v>
      </c>
      <c r="I158">
        <v>1</v>
      </c>
      <c r="J158">
        <v>0</v>
      </c>
      <c r="K158">
        <v>1</v>
      </c>
      <c r="L158">
        <v>1</v>
      </c>
      <c r="M158">
        <v>1</v>
      </c>
      <c r="N158">
        <v>1</v>
      </c>
      <c r="O158">
        <v>1</v>
      </c>
    </row>
    <row r="159" spans="3:15" x14ac:dyDescent="0.3">
      <c r="C159" s="4">
        <v>45048.604166666497</v>
      </c>
      <c r="D159">
        <v>0</v>
      </c>
      <c r="E159">
        <v>0</v>
      </c>
      <c r="F159">
        <v>0</v>
      </c>
      <c r="G159">
        <v>1</v>
      </c>
      <c r="H159">
        <v>1</v>
      </c>
      <c r="I159">
        <v>1</v>
      </c>
      <c r="J159">
        <v>0</v>
      </c>
      <c r="K159">
        <v>1</v>
      </c>
      <c r="L159">
        <v>1</v>
      </c>
      <c r="M159">
        <v>1</v>
      </c>
      <c r="N159">
        <v>1</v>
      </c>
      <c r="O159">
        <v>0</v>
      </c>
    </row>
    <row r="160" spans="3:15" x14ac:dyDescent="0.3">
      <c r="C160" s="4">
        <v>45048.614583333198</v>
      </c>
      <c r="D160">
        <v>0</v>
      </c>
      <c r="E160">
        <v>0</v>
      </c>
      <c r="F160">
        <v>0</v>
      </c>
      <c r="G160">
        <v>1</v>
      </c>
      <c r="H160">
        <v>1</v>
      </c>
      <c r="I160">
        <v>1</v>
      </c>
      <c r="J160">
        <v>1</v>
      </c>
      <c r="K160">
        <v>1</v>
      </c>
      <c r="L160">
        <v>1</v>
      </c>
      <c r="M160">
        <v>1</v>
      </c>
      <c r="N160">
        <v>1</v>
      </c>
      <c r="O160">
        <v>0</v>
      </c>
    </row>
    <row r="161" spans="3:15" x14ac:dyDescent="0.3">
      <c r="C161" s="4">
        <v>45048.624999999898</v>
      </c>
      <c r="D161">
        <v>0</v>
      </c>
      <c r="E161">
        <v>0</v>
      </c>
      <c r="F161">
        <v>0</v>
      </c>
      <c r="G161">
        <v>1</v>
      </c>
      <c r="H161">
        <v>1</v>
      </c>
      <c r="I161">
        <v>1</v>
      </c>
      <c r="J161">
        <v>1</v>
      </c>
      <c r="K161">
        <v>1</v>
      </c>
      <c r="L161">
        <v>0</v>
      </c>
      <c r="M161">
        <v>1</v>
      </c>
      <c r="N161">
        <v>1</v>
      </c>
      <c r="O161">
        <v>0</v>
      </c>
    </row>
    <row r="162" spans="3:15" x14ac:dyDescent="0.3">
      <c r="C162" s="4">
        <v>45048.635416666497</v>
      </c>
      <c r="D162">
        <v>0</v>
      </c>
      <c r="E162">
        <v>0</v>
      </c>
      <c r="F162">
        <v>0</v>
      </c>
      <c r="G162">
        <v>1</v>
      </c>
      <c r="H162">
        <v>1</v>
      </c>
      <c r="I162">
        <v>1</v>
      </c>
      <c r="J162">
        <v>1</v>
      </c>
      <c r="K162">
        <v>1</v>
      </c>
      <c r="L162">
        <v>0</v>
      </c>
      <c r="M162">
        <v>1</v>
      </c>
      <c r="N162">
        <v>1</v>
      </c>
      <c r="O162">
        <v>0</v>
      </c>
    </row>
    <row r="163" spans="3:15" x14ac:dyDescent="0.3">
      <c r="C163" s="4">
        <v>45048.645833333198</v>
      </c>
      <c r="D163">
        <v>0</v>
      </c>
      <c r="E163">
        <v>0</v>
      </c>
      <c r="F163">
        <v>0</v>
      </c>
      <c r="G163">
        <v>1</v>
      </c>
      <c r="H163">
        <v>1</v>
      </c>
      <c r="I163">
        <v>1</v>
      </c>
      <c r="J163">
        <v>1</v>
      </c>
      <c r="K163">
        <v>1</v>
      </c>
      <c r="L163">
        <v>0</v>
      </c>
      <c r="M163">
        <v>1</v>
      </c>
      <c r="N163">
        <v>1</v>
      </c>
      <c r="O163">
        <v>1</v>
      </c>
    </row>
    <row r="164" spans="3:15" x14ac:dyDescent="0.3">
      <c r="C164" s="4">
        <v>45048.656249999804</v>
      </c>
      <c r="D164">
        <v>0</v>
      </c>
      <c r="E164">
        <v>0</v>
      </c>
      <c r="F164">
        <v>0</v>
      </c>
      <c r="G164">
        <v>1</v>
      </c>
      <c r="H164">
        <v>1</v>
      </c>
      <c r="I164">
        <v>1</v>
      </c>
      <c r="J164">
        <v>1</v>
      </c>
      <c r="K164">
        <v>1</v>
      </c>
      <c r="L164">
        <v>0</v>
      </c>
      <c r="M164">
        <v>1</v>
      </c>
      <c r="N164">
        <v>1</v>
      </c>
      <c r="O164">
        <v>1</v>
      </c>
    </row>
    <row r="165" spans="3:15" x14ac:dyDescent="0.3">
      <c r="C165" s="4">
        <v>45048.666666666497</v>
      </c>
      <c r="D165">
        <v>0</v>
      </c>
      <c r="E165">
        <v>0</v>
      </c>
      <c r="F165">
        <v>0</v>
      </c>
      <c r="G165">
        <v>1</v>
      </c>
      <c r="H165">
        <v>1</v>
      </c>
      <c r="I165">
        <v>1</v>
      </c>
      <c r="J165">
        <v>1</v>
      </c>
      <c r="K165">
        <v>1</v>
      </c>
      <c r="L165">
        <v>0</v>
      </c>
      <c r="M165">
        <v>1</v>
      </c>
      <c r="N165">
        <v>1</v>
      </c>
      <c r="O165">
        <v>1</v>
      </c>
    </row>
    <row r="166" spans="3:15" x14ac:dyDescent="0.3">
      <c r="C166" s="4">
        <v>45048.677083333198</v>
      </c>
      <c r="D166">
        <v>0</v>
      </c>
      <c r="E166">
        <v>0</v>
      </c>
      <c r="F166">
        <v>0</v>
      </c>
      <c r="G166">
        <v>1</v>
      </c>
      <c r="H166">
        <v>1</v>
      </c>
      <c r="I166">
        <v>1</v>
      </c>
      <c r="J166">
        <v>1</v>
      </c>
      <c r="K166">
        <v>1</v>
      </c>
      <c r="L166">
        <v>0</v>
      </c>
      <c r="M166">
        <v>1</v>
      </c>
      <c r="N166">
        <v>1</v>
      </c>
      <c r="O166">
        <v>1</v>
      </c>
    </row>
    <row r="167" spans="3:15" x14ac:dyDescent="0.3">
      <c r="C167" s="4">
        <v>45048.687499999804</v>
      </c>
      <c r="D167">
        <v>0</v>
      </c>
      <c r="E167">
        <v>0</v>
      </c>
      <c r="F167">
        <v>0</v>
      </c>
      <c r="G167">
        <v>1</v>
      </c>
      <c r="H167">
        <v>1</v>
      </c>
      <c r="I167">
        <v>1</v>
      </c>
      <c r="J167">
        <v>1</v>
      </c>
      <c r="K167">
        <v>1</v>
      </c>
      <c r="L167">
        <v>0</v>
      </c>
      <c r="M167">
        <v>1</v>
      </c>
      <c r="N167">
        <v>1</v>
      </c>
      <c r="O167">
        <v>1</v>
      </c>
    </row>
    <row r="168" spans="3:15" x14ac:dyDescent="0.3">
      <c r="C168" s="4">
        <v>45048.697916666497</v>
      </c>
      <c r="D168">
        <v>0</v>
      </c>
      <c r="E168">
        <v>0</v>
      </c>
      <c r="F168">
        <v>0</v>
      </c>
      <c r="G168">
        <v>1</v>
      </c>
      <c r="H168">
        <v>1</v>
      </c>
      <c r="I168">
        <v>1</v>
      </c>
      <c r="J168">
        <v>1</v>
      </c>
      <c r="K168">
        <v>1</v>
      </c>
      <c r="L168">
        <v>0</v>
      </c>
      <c r="M168">
        <v>1</v>
      </c>
      <c r="N168">
        <v>1</v>
      </c>
      <c r="O168">
        <v>1</v>
      </c>
    </row>
    <row r="169" spans="3:15" x14ac:dyDescent="0.3">
      <c r="C169" s="4">
        <v>45048.708333333198</v>
      </c>
      <c r="D169">
        <v>0</v>
      </c>
      <c r="E169">
        <v>0</v>
      </c>
      <c r="F169">
        <v>0</v>
      </c>
      <c r="G169">
        <v>1</v>
      </c>
      <c r="H169">
        <v>1</v>
      </c>
      <c r="I169">
        <v>1</v>
      </c>
      <c r="J169">
        <v>1</v>
      </c>
      <c r="K169">
        <v>1</v>
      </c>
      <c r="L169">
        <v>1</v>
      </c>
      <c r="M169">
        <v>1</v>
      </c>
      <c r="N169">
        <v>1</v>
      </c>
      <c r="O169">
        <v>1</v>
      </c>
    </row>
    <row r="170" spans="3:15" x14ac:dyDescent="0.3">
      <c r="C170" s="4">
        <v>45048.718749999804</v>
      </c>
      <c r="D170">
        <v>1</v>
      </c>
      <c r="E170">
        <v>0</v>
      </c>
      <c r="F170">
        <v>1</v>
      </c>
      <c r="G170">
        <v>1</v>
      </c>
      <c r="H170">
        <v>1</v>
      </c>
      <c r="I170">
        <v>1</v>
      </c>
      <c r="J170">
        <v>1</v>
      </c>
      <c r="K170">
        <v>1</v>
      </c>
      <c r="L170">
        <v>1</v>
      </c>
      <c r="M170">
        <v>1</v>
      </c>
      <c r="N170">
        <v>1</v>
      </c>
      <c r="O170">
        <v>1</v>
      </c>
    </row>
    <row r="171" spans="3:15" x14ac:dyDescent="0.3">
      <c r="C171" s="4">
        <v>45048.729166666497</v>
      </c>
      <c r="D171">
        <v>1</v>
      </c>
      <c r="E171">
        <v>1</v>
      </c>
      <c r="F171">
        <v>1</v>
      </c>
      <c r="G171">
        <v>1</v>
      </c>
      <c r="H171">
        <v>1</v>
      </c>
      <c r="I171">
        <v>1</v>
      </c>
      <c r="J171">
        <v>1</v>
      </c>
      <c r="K171">
        <v>1</v>
      </c>
      <c r="L171">
        <v>1</v>
      </c>
      <c r="M171">
        <v>1</v>
      </c>
      <c r="N171">
        <v>1</v>
      </c>
      <c r="O171">
        <v>1</v>
      </c>
    </row>
    <row r="172" spans="3:15" x14ac:dyDescent="0.3">
      <c r="C172" s="4">
        <v>45048.739583333198</v>
      </c>
      <c r="D172">
        <v>1</v>
      </c>
      <c r="E172">
        <v>1</v>
      </c>
      <c r="F172">
        <v>1</v>
      </c>
      <c r="G172">
        <v>1</v>
      </c>
      <c r="H172">
        <v>1</v>
      </c>
      <c r="I172">
        <v>1</v>
      </c>
      <c r="J172">
        <v>1</v>
      </c>
      <c r="K172">
        <v>1</v>
      </c>
      <c r="L172">
        <v>1</v>
      </c>
      <c r="M172">
        <v>1</v>
      </c>
      <c r="N172">
        <v>0</v>
      </c>
      <c r="O172">
        <v>1</v>
      </c>
    </row>
    <row r="173" spans="3:15" x14ac:dyDescent="0.3">
      <c r="C173" s="4">
        <v>45048.749999999804</v>
      </c>
      <c r="D173">
        <v>1</v>
      </c>
      <c r="E173">
        <v>1</v>
      </c>
      <c r="F173">
        <v>1</v>
      </c>
      <c r="G173">
        <v>1</v>
      </c>
      <c r="H173">
        <v>1</v>
      </c>
      <c r="I173">
        <v>1</v>
      </c>
      <c r="J173">
        <v>1</v>
      </c>
      <c r="K173">
        <v>1</v>
      </c>
      <c r="L173">
        <v>1</v>
      </c>
      <c r="M173">
        <v>1</v>
      </c>
      <c r="N173">
        <v>0</v>
      </c>
      <c r="O173">
        <v>1</v>
      </c>
    </row>
    <row r="174" spans="3:15" x14ac:dyDescent="0.3">
      <c r="C174" s="4">
        <v>45048.760416666497</v>
      </c>
      <c r="D174">
        <v>1</v>
      </c>
      <c r="E174">
        <v>1</v>
      </c>
      <c r="F174">
        <v>1</v>
      </c>
      <c r="G174">
        <v>1</v>
      </c>
      <c r="H174">
        <v>1</v>
      </c>
      <c r="I174">
        <v>1</v>
      </c>
      <c r="J174">
        <v>1</v>
      </c>
      <c r="K174">
        <v>1</v>
      </c>
      <c r="L174">
        <v>1</v>
      </c>
      <c r="M174">
        <v>1</v>
      </c>
      <c r="N174">
        <v>0</v>
      </c>
      <c r="O174">
        <v>1</v>
      </c>
    </row>
    <row r="175" spans="3:15" x14ac:dyDescent="0.3">
      <c r="C175" s="4">
        <v>45048.770833333198</v>
      </c>
      <c r="D175">
        <v>1</v>
      </c>
      <c r="E175">
        <v>1</v>
      </c>
      <c r="F175">
        <v>1</v>
      </c>
      <c r="G175">
        <v>1</v>
      </c>
      <c r="H175">
        <v>1</v>
      </c>
      <c r="I175">
        <v>0</v>
      </c>
      <c r="J175">
        <v>1</v>
      </c>
      <c r="K175">
        <v>1</v>
      </c>
      <c r="L175">
        <v>1</v>
      </c>
      <c r="M175">
        <v>1</v>
      </c>
      <c r="N175">
        <v>0</v>
      </c>
      <c r="O175">
        <v>1</v>
      </c>
    </row>
    <row r="176" spans="3:15" x14ac:dyDescent="0.3">
      <c r="C176" s="4">
        <v>45048.781249999804</v>
      </c>
      <c r="D176">
        <v>1</v>
      </c>
      <c r="E176">
        <v>1</v>
      </c>
      <c r="F176">
        <v>1</v>
      </c>
      <c r="G176">
        <v>1</v>
      </c>
      <c r="H176">
        <v>1</v>
      </c>
      <c r="I176">
        <v>0</v>
      </c>
      <c r="J176">
        <v>1</v>
      </c>
      <c r="K176">
        <v>1</v>
      </c>
      <c r="L176">
        <v>1</v>
      </c>
      <c r="M176">
        <v>1</v>
      </c>
      <c r="N176">
        <v>0</v>
      </c>
      <c r="O176">
        <v>1</v>
      </c>
    </row>
    <row r="177" spans="3:15" x14ac:dyDescent="0.3">
      <c r="C177" s="4">
        <v>45048.791666666497</v>
      </c>
      <c r="D177">
        <v>1</v>
      </c>
      <c r="E177">
        <v>1</v>
      </c>
      <c r="F177">
        <v>1</v>
      </c>
      <c r="G177">
        <v>1</v>
      </c>
      <c r="H177">
        <v>1</v>
      </c>
      <c r="I177">
        <v>0</v>
      </c>
      <c r="J177">
        <v>1</v>
      </c>
      <c r="K177">
        <v>1</v>
      </c>
      <c r="L177">
        <v>1</v>
      </c>
      <c r="M177">
        <v>1</v>
      </c>
      <c r="N177">
        <v>0</v>
      </c>
      <c r="O177">
        <v>1</v>
      </c>
    </row>
    <row r="178" spans="3:15" x14ac:dyDescent="0.3">
      <c r="C178" s="4">
        <v>45048.802083333103</v>
      </c>
      <c r="D178">
        <v>1</v>
      </c>
      <c r="E178">
        <v>0</v>
      </c>
      <c r="F178">
        <v>1</v>
      </c>
      <c r="G178">
        <v>1</v>
      </c>
      <c r="H178">
        <v>1</v>
      </c>
      <c r="I178">
        <v>0</v>
      </c>
      <c r="J178">
        <v>1</v>
      </c>
      <c r="K178">
        <v>1</v>
      </c>
      <c r="L178">
        <v>1</v>
      </c>
      <c r="M178">
        <v>1</v>
      </c>
      <c r="N178">
        <v>0</v>
      </c>
      <c r="O178">
        <v>1</v>
      </c>
    </row>
    <row r="179" spans="3:15" x14ac:dyDescent="0.3">
      <c r="C179" s="4">
        <v>45048.812499999804</v>
      </c>
      <c r="D179">
        <v>1</v>
      </c>
      <c r="E179">
        <v>0</v>
      </c>
      <c r="F179">
        <v>1</v>
      </c>
      <c r="G179">
        <v>1</v>
      </c>
      <c r="H179">
        <v>1</v>
      </c>
      <c r="I179">
        <v>0</v>
      </c>
      <c r="J179">
        <v>0</v>
      </c>
      <c r="K179">
        <v>1</v>
      </c>
      <c r="L179">
        <v>1</v>
      </c>
      <c r="M179">
        <v>1</v>
      </c>
      <c r="N179">
        <v>0</v>
      </c>
      <c r="O179">
        <v>1</v>
      </c>
    </row>
    <row r="180" spans="3:15" x14ac:dyDescent="0.3">
      <c r="C180" s="4">
        <v>45048.822916666497</v>
      </c>
      <c r="D180">
        <v>1</v>
      </c>
      <c r="E180">
        <v>0</v>
      </c>
      <c r="F180">
        <v>1</v>
      </c>
      <c r="G180">
        <v>1</v>
      </c>
      <c r="H180">
        <v>1</v>
      </c>
      <c r="I180">
        <v>0</v>
      </c>
      <c r="J180">
        <v>0</v>
      </c>
      <c r="K180">
        <v>1</v>
      </c>
      <c r="L180">
        <v>1</v>
      </c>
      <c r="M180">
        <v>1</v>
      </c>
      <c r="N180">
        <v>0</v>
      </c>
      <c r="O180">
        <v>1</v>
      </c>
    </row>
    <row r="181" spans="3:15" x14ac:dyDescent="0.3">
      <c r="C181" s="4">
        <v>45048.833333333103</v>
      </c>
      <c r="D181">
        <v>1</v>
      </c>
      <c r="E181">
        <v>0</v>
      </c>
      <c r="F181">
        <v>1</v>
      </c>
      <c r="G181">
        <v>1</v>
      </c>
      <c r="H181">
        <v>1</v>
      </c>
      <c r="I181">
        <v>0</v>
      </c>
      <c r="J181">
        <v>0</v>
      </c>
      <c r="K181">
        <v>0</v>
      </c>
      <c r="L181">
        <v>1</v>
      </c>
      <c r="M181">
        <v>1</v>
      </c>
      <c r="N181">
        <v>0</v>
      </c>
      <c r="O181">
        <v>1</v>
      </c>
    </row>
    <row r="182" spans="3:15" x14ac:dyDescent="0.3">
      <c r="C182" s="4">
        <v>45048.843749999804</v>
      </c>
      <c r="D182">
        <v>1</v>
      </c>
      <c r="E182">
        <v>0</v>
      </c>
      <c r="F182">
        <v>0</v>
      </c>
      <c r="G182">
        <v>1</v>
      </c>
      <c r="H182">
        <v>1</v>
      </c>
      <c r="I182">
        <v>0</v>
      </c>
      <c r="J182">
        <v>0</v>
      </c>
      <c r="K182">
        <v>0</v>
      </c>
      <c r="L182">
        <v>1</v>
      </c>
      <c r="M182">
        <v>1</v>
      </c>
      <c r="N182">
        <v>1</v>
      </c>
      <c r="O182">
        <v>1</v>
      </c>
    </row>
    <row r="183" spans="3:15" x14ac:dyDescent="0.3">
      <c r="C183" s="4">
        <v>45048.854166666497</v>
      </c>
      <c r="D183">
        <v>1</v>
      </c>
      <c r="E183">
        <v>0</v>
      </c>
      <c r="F183">
        <v>0</v>
      </c>
      <c r="G183">
        <v>1</v>
      </c>
      <c r="H183">
        <v>1</v>
      </c>
      <c r="I183">
        <v>1</v>
      </c>
      <c r="J183">
        <v>0</v>
      </c>
      <c r="K183">
        <v>0</v>
      </c>
      <c r="L183">
        <v>1</v>
      </c>
      <c r="M183">
        <v>1</v>
      </c>
      <c r="N183">
        <v>1</v>
      </c>
      <c r="O183">
        <v>1</v>
      </c>
    </row>
    <row r="184" spans="3:15" x14ac:dyDescent="0.3">
      <c r="C184" s="4">
        <v>45048.864583333103</v>
      </c>
      <c r="D184">
        <v>1</v>
      </c>
      <c r="E184">
        <v>0</v>
      </c>
      <c r="F184">
        <v>0</v>
      </c>
      <c r="G184">
        <v>1</v>
      </c>
      <c r="H184">
        <v>1</v>
      </c>
      <c r="I184">
        <v>1</v>
      </c>
      <c r="J184">
        <v>0</v>
      </c>
      <c r="K184">
        <v>0</v>
      </c>
      <c r="L184">
        <v>1</v>
      </c>
      <c r="M184">
        <v>1</v>
      </c>
      <c r="N184">
        <v>1</v>
      </c>
      <c r="O184">
        <v>1</v>
      </c>
    </row>
    <row r="185" spans="3:15" x14ac:dyDescent="0.3">
      <c r="C185" s="4">
        <v>45048.874999999804</v>
      </c>
      <c r="D185">
        <v>1</v>
      </c>
      <c r="E185">
        <v>0</v>
      </c>
      <c r="F185">
        <v>0</v>
      </c>
      <c r="G185">
        <v>1</v>
      </c>
      <c r="H185">
        <v>1</v>
      </c>
      <c r="I185">
        <v>1</v>
      </c>
      <c r="J185">
        <v>0</v>
      </c>
      <c r="K185">
        <v>0</v>
      </c>
      <c r="L185">
        <v>1</v>
      </c>
      <c r="M185">
        <v>1</v>
      </c>
      <c r="N185">
        <v>1</v>
      </c>
      <c r="O185">
        <v>1</v>
      </c>
    </row>
    <row r="186" spans="3:15" x14ac:dyDescent="0.3">
      <c r="C186" s="4">
        <v>45048.885416666497</v>
      </c>
      <c r="D186">
        <v>1</v>
      </c>
      <c r="E186">
        <v>1</v>
      </c>
      <c r="F186">
        <v>0</v>
      </c>
      <c r="G186">
        <v>1</v>
      </c>
      <c r="H186">
        <v>1</v>
      </c>
      <c r="I186">
        <v>1</v>
      </c>
      <c r="J186">
        <v>0</v>
      </c>
      <c r="K186">
        <v>0</v>
      </c>
      <c r="L186">
        <v>1</v>
      </c>
      <c r="M186">
        <v>1</v>
      </c>
      <c r="N186">
        <v>1</v>
      </c>
      <c r="O186">
        <v>1</v>
      </c>
    </row>
    <row r="187" spans="3:15" x14ac:dyDescent="0.3">
      <c r="C187" s="4">
        <v>45048.895833333103</v>
      </c>
      <c r="D187">
        <v>1</v>
      </c>
      <c r="E187">
        <v>1</v>
      </c>
      <c r="F187">
        <v>0</v>
      </c>
      <c r="G187">
        <v>1</v>
      </c>
      <c r="H187">
        <v>1</v>
      </c>
      <c r="I187">
        <v>1</v>
      </c>
      <c r="J187">
        <v>1</v>
      </c>
      <c r="K187">
        <v>0</v>
      </c>
      <c r="L187">
        <v>1</v>
      </c>
      <c r="M187">
        <v>1</v>
      </c>
      <c r="N187">
        <v>1</v>
      </c>
      <c r="O187">
        <v>1</v>
      </c>
    </row>
    <row r="188" spans="3:15" x14ac:dyDescent="0.3">
      <c r="C188" s="4">
        <v>45048.906249999804</v>
      </c>
      <c r="D188">
        <v>1</v>
      </c>
      <c r="E188">
        <v>1</v>
      </c>
      <c r="F188">
        <v>1</v>
      </c>
      <c r="G188">
        <v>1</v>
      </c>
      <c r="H188">
        <v>1</v>
      </c>
      <c r="I188">
        <v>1</v>
      </c>
      <c r="J188">
        <v>1</v>
      </c>
      <c r="K188">
        <v>0</v>
      </c>
      <c r="L188">
        <v>1</v>
      </c>
      <c r="M188">
        <v>1</v>
      </c>
      <c r="N188">
        <v>1</v>
      </c>
      <c r="O188">
        <v>1</v>
      </c>
    </row>
    <row r="189" spans="3:15" x14ac:dyDescent="0.3">
      <c r="C189" s="4">
        <v>45048.916666666497</v>
      </c>
      <c r="D189">
        <v>1</v>
      </c>
      <c r="E189">
        <v>1</v>
      </c>
      <c r="F189">
        <v>1</v>
      </c>
      <c r="G189">
        <v>1</v>
      </c>
      <c r="H189">
        <v>1</v>
      </c>
      <c r="I189">
        <v>1</v>
      </c>
      <c r="J189">
        <v>1</v>
      </c>
      <c r="K189">
        <v>0</v>
      </c>
      <c r="L189">
        <v>1</v>
      </c>
      <c r="M189">
        <v>1</v>
      </c>
      <c r="N189">
        <v>1</v>
      </c>
      <c r="O189">
        <v>1</v>
      </c>
    </row>
    <row r="190" spans="3:15" x14ac:dyDescent="0.3">
      <c r="C190" s="4">
        <v>45048.927083333103</v>
      </c>
      <c r="D190">
        <v>1</v>
      </c>
      <c r="E190">
        <v>1</v>
      </c>
      <c r="F190">
        <v>1</v>
      </c>
      <c r="G190">
        <v>1</v>
      </c>
      <c r="H190">
        <v>1</v>
      </c>
      <c r="I190">
        <v>1</v>
      </c>
      <c r="J190">
        <v>1</v>
      </c>
      <c r="K190">
        <v>0</v>
      </c>
      <c r="L190">
        <v>1</v>
      </c>
      <c r="M190">
        <v>1</v>
      </c>
      <c r="N190">
        <v>1</v>
      </c>
      <c r="O190">
        <v>1</v>
      </c>
    </row>
    <row r="191" spans="3:15" x14ac:dyDescent="0.3">
      <c r="C191" s="4">
        <v>45048.937499999804</v>
      </c>
      <c r="D191">
        <v>1</v>
      </c>
      <c r="E191">
        <v>1</v>
      </c>
      <c r="F191">
        <v>1</v>
      </c>
      <c r="G191">
        <v>1</v>
      </c>
      <c r="H191">
        <v>1</v>
      </c>
      <c r="I191">
        <v>1</v>
      </c>
      <c r="J191">
        <v>1</v>
      </c>
      <c r="K191">
        <v>1</v>
      </c>
      <c r="L191">
        <v>1</v>
      </c>
      <c r="M191">
        <v>1</v>
      </c>
      <c r="N191">
        <v>1</v>
      </c>
      <c r="O191">
        <v>1</v>
      </c>
    </row>
    <row r="192" spans="3:15" x14ac:dyDescent="0.3">
      <c r="C192" s="4">
        <v>45048.947916666402</v>
      </c>
      <c r="D192">
        <v>1</v>
      </c>
      <c r="E192">
        <v>1</v>
      </c>
      <c r="F192">
        <v>1</v>
      </c>
      <c r="G192">
        <v>1</v>
      </c>
      <c r="H192">
        <v>1</v>
      </c>
      <c r="I192">
        <v>1</v>
      </c>
      <c r="J192">
        <v>1</v>
      </c>
      <c r="K192">
        <v>1</v>
      </c>
      <c r="L192">
        <v>1</v>
      </c>
      <c r="M192">
        <v>1</v>
      </c>
      <c r="N192">
        <v>1</v>
      </c>
      <c r="O192">
        <v>1</v>
      </c>
    </row>
    <row r="193" spans="2:15" x14ac:dyDescent="0.3">
      <c r="C193" s="4">
        <v>45048.958333333103</v>
      </c>
      <c r="D193">
        <v>1</v>
      </c>
      <c r="E193">
        <v>1</v>
      </c>
      <c r="F193">
        <v>1</v>
      </c>
      <c r="G193">
        <v>1</v>
      </c>
      <c r="H193">
        <v>1</v>
      </c>
      <c r="I193">
        <v>1</v>
      </c>
      <c r="J193">
        <v>1</v>
      </c>
      <c r="K193">
        <v>1</v>
      </c>
      <c r="L193">
        <v>1</v>
      </c>
      <c r="M193">
        <v>1</v>
      </c>
      <c r="N193">
        <v>1</v>
      </c>
      <c r="O193">
        <v>1</v>
      </c>
    </row>
    <row r="194" spans="2:15" x14ac:dyDescent="0.3">
      <c r="C194" s="4">
        <v>45048.968749999804</v>
      </c>
      <c r="D194">
        <v>1</v>
      </c>
      <c r="E194">
        <v>1</v>
      </c>
      <c r="F194">
        <v>1</v>
      </c>
      <c r="G194">
        <v>1</v>
      </c>
      <c r="H194">
        <v>1</v>
      </c>
      <c r="I194">
        <v>1</v>
      </c>
      <c r="J194">
        <v>1</v>
      </c>
      <c r="K194">
        <v>1</v>
      </c>
      <c r="L194">
        <v>1</v>
      </c>
      <c r="M194">
        <v>1</v>
      </c>
      <c r="N194">
        <v>1</v>
      </c>
      <c r="O194">
        <v>1</v>
      </c>
    </row>
    <row r="195" spans="2:15" x14ac:dyDescent="0.3">
      <c r="C195" s="4">
        <v>45048.979166666402</v>
      </c>
      <c r="D195">
        <v>1</v>
      </c>
      <c r="E195">
        <v>1</v>
      </c>
      <c r="F195">
        <v>1</v>
      </c>
      <c r="G195">
        <v>1</v>
      </c>
      <c r="H195">
        <v>1</v>
      </c>
      <c r="I195">
        <v>1</v>
      </c>
      <c r="J195">
        <v>1</v>
      </c>
      <c r="K195">
        <v>1</v>
      </c>
      <c r="L195">
        <v>1</v>
      </c>
      <c r="M195">
        <v>1</v>
      </c>
      <c r="N195">
        <v>1</v>
      </c>
      <c r="O195">
        <v>1</v>
      </c>
    </row>
    <row r="196" spans="2:15" x14ac:dyDescent="0.3">
      <c r="C196" s="4">
        <v>45048.989583333103</v>
      </c>
      <c r="D196">
        <v>1</v>
      </c>
      <c r="E196">
        <v>1</v>
      </c>
      <c r="F196">
        <v>1</v>
      </c>
      <c r="G196">
        <v>1</v>
      </c>
      <c r="H196">
        <v>1</v>
      </c>
      <c r="I196">
        <v>1</v>
      </c>
      <c r="J196">
        <v>1</v>
      </c>
      <c r="K196">
        <v>1</v>
      </c>
      <c r="L196">
        <v>1</v>
      </c>
      <c r="M196">
        <v>1</v>
      </c>
      <c r="N196">
        <v>1</v>
      </c>
      <c r="O196">
        <v>1</v>
      </c>
    </row>
    <row r="197" spans="2:15" x14ac:dyDescent="0.3">
      <c r="B197" s="3" t="s">
        <v>136</v>
      </c>
      <c r="C197" s="5">
        <v>45049</v>
      </c>
      <c r="D197" s="3">
        <v>1</v>
      </c>
      <c r="E197" s="3">
        <v>1</v>
      </c>
      <c r="F197" s="3">
        <v>1</v>
      </c>
      <c r="G197" s="3">
        <v>1</v>
      </c>
      <c r="H197" s="3">
        <v>1</v>
      </c>
      <c r="I197" s="3">
        <v>1</v>
      </c>
      <c r="J197" s="3">
        <v>1</v>
      </c>
      <c r="K197" s="3">
        <v>1</v>
      </c>
      <c r="L197" s="3">
        <v>1</v>
      </c>
      <c r="M197" s="3">
        <v>1</v>
      </c>
      <c r="N197" s="3">
        <v>1</v>
      </c>
      <c r="O197" s="3">
        <v>1</v>
      </c>
    </row>
    <row r="198" spans="2:15" x14ac:dyDescent="0.3">
      <c r="C198" s="4">
        <v>45049.010416666664</v>
      </c>
      <c r="D198">
        <v>1</v>
      </c>
      <c r="E198">
        <v>1</v>
      </c>
      <c r="F198">
        <v>1</v>
      </c>
      <c r="G198">
        <v>1</v>
      </c>
      <c r="H198">
        <v>1</v>
      </c>
      <c r="I198">
        <v>1</v>
      </c>
      <c r="J198">
        <v>1</v>
      </c>
      <c r="K198">
        <v>1</v>
      </c>
      <c r="L198">
        <v>1</v>
      </c>
      <c r="M198">
        <v>1</v>
      </c>
      <c r="N198">
        <v>1</v>
      </c>
      <c r="O198">
        <v>1</v>
      </c>
    </row>
    <row r="199" spans="2:15" x14ac:dyDescent="0.3">
      <c r="C199" s="4">
        <v>45049.020833333299</v>
      </c>
      <c r="D199">
        <v>1</v>
      </c>
      <c r="E199">
        <v>1</v>
      </c>
      <c r="F199">
        <v>1</v>
      </c>
      <c r="G199">
        <v>1</v>
      </c>
      <c r="H199">
        <v>1</v>
      </c>
      <c r="I199">
        <v>1</v>
      </c>
      <c r="J199">
        <v>1</v>
      </c>
      <c r="K199">
        <v>1</v>
      </c>
      <c r="L199">
        <v>1</v>
      </c>
      <c r="M199">
        <v>1</v>
      </c>
      <c r="N199">
        <v>1</v>
      </c>
      <c r="O199">
        <v>1</v>
      </c>
    </row>
    <row r="200" spans="2:15" x14ac:dyDescent="0.3">
      <c r="C200" s="4">
        <v>45049.03125</v>
      </c>
      <c r="D200">
        <v>1</v>
      </c>
      <c r="E200">
        <v>1</v>
      </c>
      <c r="F200">
        <v>1</v>
      </c>
      <c r="G200">
        <v>1</v>
      </c>
      <c r="H200">
        <v>1</v>
      </c>
      <c r="I200">
        <v>1</v>
      </c>
      <c r="J200">
        <v>1</v>
      </c>
      <c r="K200">
        <v>1</v>
      </c>
      <c r="L200">
        <v>1</v>
      </c>
      <c r="M200">
        <v>1</v>
      </c>
      <c r="N200">
        <v>1</v>
      </c>
      <c r="O200">
        <v>1</v>
      </c>
    </row>
    <row r="201" spans="2:15" x14ac:dyDescent="0.3">
      <c r="C201" s="4">
        <v>45049.041666666701</v>
      </c>
      <c r="D201">
        <v>1</v>
      </c>
      <c r="E201">
        <v>1</v>
      </c>
      <c r="F201">
        <v>1</v>
      </c>
      <c r="G201">
        <v>1</v>
      </c>
      <c r="H201">
        <v>1</v>
      </c>
      <c r="I201">
        <v>1</v>
      </c>
      <c r="J201">
        <v>1</v>
      </c>
      <c r="K201">
        <v>1</v>
      </c>
      <c r="L201">
        <v>1</v>
      </c>
      <c r="M201">
        <v>1</v>
      </c>
      <c r="N201">
        <v>1</v>
      </c>
      <c r="O201">
        <v>1</v>
      </c>
    </row>
    <row r="202" spans="2:15" x14ac:dyDescent="0.3">
      <c r="C202" s="4">
        <v>45049.052083333299</v>
      </c>
      <c r="D202">
        <v>1</v>
      </c>
      <c r="E202">
        <v>1</v>
      </c>
      <c r="F202">
        <v>1</v>
      </c>
      <c r="G202">
        <v>1</v>
      </c>
      <c r="H202">
        <v>1</v>
      </c>
      <c r="I202">
        <v>1</v>
      </c>
      <c r="J202">
        <v>1</v>
      </c>
      <c r="K202">
        <v>1</v>
      </c>
      <c r="L202">
        <v>1</v>
      </c>
      <c r="M202">
        <v>1</v>
      </c>
      <c r="N202">
        <v>1</v>
      </c>
      <c r="O202">
        <v>1</v>
      </c>
    </row>
    <row r="203" spans="2:15" x14ac:dyDescent="0.3">
      <c r="C203" s="4">
        <v>45049.0625</v>
      </c>
      <c r="D203">
        <v>1</v>
      </c>
      <c r="E203">
        <v>1</v>
      </c>
      <c r="F203">
        <v>1</v>
      </c>
      <c r="G203">
        <v>1</v>
      </c>
      <c r="H203">
        <v>1</v>
      </c>
      <c r="I203">
        <v>1</v>
      </c>
      <c r="J203">
        <v>1</v>
      </c>
      <c r="K203">
        <v>1</v>
      </c>
      <c r="L203">
        <v>1</v>
      </c>
      <c r="M203">
        <v>1</v>
      </c>
      <c r="N203">
        <v>1</v>
      </c>
      <c r="O203">
        <v>1</v>
      </c>
    </row>
    <row r="204" spans="2:15" x14ac:dyDescent="0.3">
      <c r="C204" s="4">
        <v>45049.072916666599</v>
      </c>
      <c r="D204">
        <v>1</v>
      </c>
      <c r="E204">
        <v>1</v>
      </c>
      <c r="F204">
        <v>1</v>
      </c>
      <c r="G204">
        <v>1</v>
      </c>
      <c r="H204">
        <v>1</v>
      </c>
      <c r="I204">
        <v>1</v>
      </c>
      <c r="J204">
        <v>1</v>
      </c>
      <c r="K204">
        <v>1</v>
      </c>
      <c r="L204">
        <v>1</v>
      </c>
      <c r="M204">
        <v>1</v>
      </c>
      <c r="N204">
        <v>1</v>
      </c>
      <c r="O204">
        <v>1</v>
      </c>
    </row>
    <row r="205" spans="2:15" x14ac:dyDescent="0.3">
      <c r="C205" s="4">
        <v>45049.083333333299</v>
      </c>
      <c r="D205">
        <v>1</v>
      </c>
      <c r="E205">
        <v>1</v>
      </c>
      <c r="F205">
        <v>1</v>
      </c>
      <c r="G205">
        <v>1</v>
      </c>
      <c r="H205">
        <v>1</v>
      </c>
      <c r="I205">
        <v>1</v>
      </c>
      <c r="J205">
        <v>1</v>
      </c>
      <c r="K205">
        <v>1</v>
      </c>
      <c r="L205">
        <v>1</v>
      </c>
      <c r="M205">
        <v>1</v>
      </c>
      <c r="N205">
        <v>1</v>
      </c>
      <c r="O205">
        <v>1</v>
      </c>
    </row>
    <row r="206" spans="2:15" x14ac:dyDescent="0.3">
      <c r="C206" s="4">
        <v>45049.09375</v>
      </c>
      <c r="D206">
        <v>1</v>
      </c>
      <c r="E206">
        <v>1</v>
      </c>
      <c r="F206">
        <v>1</v>
      </c>
      <c r="G206">
        <v>1</v>
      </c>
      <c r="H206">
        <v>1</v>
      </c>
      <c r="I206">
        <v>1</v>
      </c>
      <c r="J206">
        <v>1</v>
      </c>
      <c r="K206">
        <v>1</v>
      </c>
      <c r="L206">
        <v>1</v>
      </c>
      <c r="M206">
        <v>1</v>
      </c>
      <c r="N206">
        <v>1</v>
      </c>
      <c r="O206">
        <v>1</v>
      </c>
    </row>
    <row r="207" spans="2:15" x14ac:dyDescent="0.3">
      <c r="C207" s="4">
        <v>45049.104166666599</v>
      </c>
      <c r="D207">
        <v>1</v>
      </c>
      <c r="E207">
        <v>1</v>
      </c>
      <c r="F207">
        <v>1</v>
      </c>
      <c r="G207">
        <v>1</v>
      </c>
      <c r="H207">
        <v>1</v>
      </c>
      <c r="I207">
        <v>1</v>
      </c>
      <c r="J207">
        <v>1</v>
      </c>
      <c r="K207">
        <v>1</v>
      </c>
      <c r="L207">
        <v>1</v>
      </c>
      <c r="M207">
        <v>1</v>
      </c>
      <c r="N207">
        <v>1</v>
      </c>
      <c r="O207">
        <v>1</v>
      </c>
    </row>
    <row r="208" spans="2:15" x14ac:dyDescent="0.3">
      <c r="C208" s="4">
        <v>45049.114583333299</v>
      </c>
      <c r="D208">
        <v>1</v>
      </c>
      <c r="E208">
        <v>1</v>
      </c>
      <c r="F208">
        <v>1</v>
      </c>
      <c r="G208">
        <v>1</v>
      </c>
      <c r="H208">
        <v>1</v>
      </c>
      <c r="I208">
        <v>1</v>
      </c>
      <c r="J208">
        <v>1</v>
      </c>
      <c r="K208">
        <v>1</v>
      </c>
      <c r="L208">
        <v>1</v>
      </c>
      <c r="M208">
        <v>1</v>
      </c>
      <c r="N208">
        <v>1</v>
      </c>
      <c r="O208">
        <v>1</v>
      </c>
    </row>
    <row r="209" spans="3:15" x14ac:dyDescent="0.3">
      <c r="C209" s="4">
        <v>45049.125</v>
      </c>
      <c r="D209">
        <v>1</v>
      </c>
      <c r="E209">
        <v>1</v>
      </c>
      <c r="F209">
        <v>1</v>
      </c>
      <c r="G209">
        <v>1</v>
      </c>
      <c r="H209">
        <v>1</v>
      </c>
      <c r="I209">
        <v>1</v>
      </c>
      <c r="J209">
        <v>1</v>
      </c>
      <c r="K209">
        <v>1</v>
      </c>
      <c r="L209">
        <v>1</v>
      </c>
      <c r="M209">
        <v>1</v>
      </c>
      <c r="N209">
        <v>1</v>
      </c>
      <c r="O209">
        <v>1</v>
      </c>
    </row>
    <row r="210" spans="3:15" x14ac:dyDescent="0.3">
      <c r="C210" s="4">
        <v>45049.135416666599</v>
      </c>
      <c r="D210">
        <v>1</v>
      </c>
      <c r="E210">
        <v>1</v>
      </c>
      <c r="F210">
        <v>1</v>
      </c>
      <c r="G210">
        <v>1</v>
      </c>
      <c r="H210">
        <v>1</v>
      </c>
      <c r="I210">
        <v>1</v>
      </c>
      <c r="J210">
        <v>1</v>
      </c>
      <c r="K210">
        <v>1</v>
      </c>
      <c r="L210">
        <v>1</v>
      </c>
      <c r="M210">
        <v>1</v>
      </c>
      <c r="N210">
        <v>1</v>
      </c>
      <c r="O210">
        <v>1</v>
      </c>
    </row>
    <row r="211" spans="3:15" x14ac:dyDescent="0.3">
      <c r="C211" s="4">
        <v>45049.145833333299</v>
      </c>
      <c r="D211">
        <v>1</v>
      </c>
      <c r="E211">
        <v>1</v>
      </c>
      <c r="F211">
        <v>1</v>
      </c>
      <c r="G211">
        <v>1</v>
      </c>
      <c r="H211">
        <v>1</v>
      </c>
      <c r="I211">
        <v>1</v>
      </c>
      <c r="J211">
        <v>1</v>
      </c>
      <c r="K211">
        <v>1</v>
      </c>
      <c r="L211">
        <v>1</v>
      </c>
      <c r="M211">
        <v>1</v>
      </c>
      <c r="N211">
        <v>1</v>
      </c>
      <c r="O211">
        <v>1</v>
      </c>
    </row>
    <row r="212" spans="3:15" x14ac:dyDescent="0.3">
      <c r="C212" s="4">
        <v>45049.15625</v>
      </c>
      <c r="D212">
        <v>1</v>
      </c>
      <c r="E212">
        <v>1</v>
      </c>
      <c r="F212">
        <v>1</v>
      </c>
      <c r="G212">
        <v>1</v>
      </c>
      <c r="H212">
        <v>1</v>
      </c>
      <c r="I212">
        <v>1</v>
      </c>
      <c r="J212">
        <v>1</v>
      </c>
      <c r="K212">
        <v>1</v>
      </c>
      <c r="L212">
        <v>1</v>
      </c>
      <c r="M212">
        <v>1</v>
      </c>
      <c r="N212">
        <v>1</v>
      </c>
      <c r="O212">
        <v>1</v>
      </c>
    </row>
    <row r="213" spans="3:15" x14ac:dyDescent="0.3">
      <c r="C213" s="4">
        <v>45049.166666666599</v>
      </c>
      <c r="D213">
        <v>1</v>
      </c>
      <c r="E213">
        <v>1</v>
      </c>
      <c r="F213">
        <v>1</v>
      </c>
      <c r="G213">
        <v>1</v>
      </c>
      <c r="H213">
        <v>1</v>
      </c>
      <c r="I213">
        <v>1</v>
      </c>
      <c r="J213">
        <v>1</v>
      </c>
      <c r="K213">
        <v>1</v>
      </c>
      <c r="L213">
        <v>1</v>
      </c>
      <c r="M213">
        <v>1</v>
      </c>
      <c r="N213">
        <v>1</v>
      </c>
      <c r="O213">
        <v>1</v>
      </c>
    </row>
    <row r="214" spans="3:15" x14ac:dyDescent="0.3">
      <c r="C214" s="4">
        <v>45049.177083333299</v>
      </c>
      <c r="D214">
        <v>1</v>
      </c>
      <c r="E214">
        <v>1</v>
      </c>
      <c r="F214">
        <v>1</v>
      </c>
      <c r="G214">
        <v>1</v>
      </c>
      <c r="H214">
        <v>1</v>
      </c>
      <c r="I214">
        <v>1</v>
      </c>
      <c r="J214">
        <v>1</v>
      </c>
      <c r="K214">
        <v>1</v>
      </c>
      <c r="L214">
        <v>1</v>
      </c>
      <c r="M214">
        <v>1</v>
      </c>
      <c r="N214">
        <v>1</v>
      </c>
      <c r="O214">
        <v>1</v>
      </c>
    </row>
    <row r="215" spans="3:15" x14ac:dyDescent="0.3">
      <c r="C215" s="4">
        <v>45049.1875</v>
      </c>
      <c r="D215">
        <v>1</v>
      </c>
      <c r="E215">
        <v>1</v>
      </c>
      <c r="F215">
        <v>1</v>
      </c>
      <c r="G215">
        <v>1</v>
      </c>
      <c r="H215">
        <v>1</v>
      </c>
      <c r="I215">
        <v>1</v>
      </c>
      <c r="J215">
        <v>1</v>
      </c>
      <c r="K215">
        <v>1</v>
      </c>
      <c r="L215">
        <v>1</v>
      </c>
      <c r="M215">
        <v>1</v>
      </c>
      <c r="N215">
        <v>1</v>
      </c>
      <c r="O215">
        <v>1</v>
      </c>
    </row>
    <row r="216" spans="3:15" x14ac:dyDescent="0.3">
      <c r="C216" s="4">
        <v>45049.197916666599</v>
      </c>
      <c r="D216">
        <v>1</v>
      </c>
      <c r="E216">
        <v>1</v>
      </c>
      <c r="F216">
        <v>1</v>
      </c>
      <c r="G216">
        <v>1</v>
      </c>
      <c r="H216">
        <v>1</v>
      </c>
      <c r="I216">
        <v>1</v>
      </c>
      <c r="J216">
        <v>1</v>
      </c>
      <c r="K216">
        <v>1</v>
      </c>
      <c r="L216">
        <v>1</v>
      </c>
      <c r="M216">
        <v>1</v>
      </c>
      <c r="N216">
        <v>1</v>
      </c>
      <c r="O216">
        <v>1</v>
      </c>
    </row>
    <row r="217" spans="3:15" x14ac:dyDescent="0.3">
      <c r="C217" s="4">
        <v>45049.208333333299</v>
      </c>
      <c r="D217">
        <v>1</v>
      </c>
      <c r="E217">
        <v>1</v>
      </c>
      <c r="F217">
        <v>1</v>
      </c>
      <c r="G217">
        <v>1</v>
      </c>
      <c r="H217">
        <v>1</v>
      </c>
      <c r="I217">
        <v>1</v>
      </c>
      <c r="J217">
        <v>1</v>
      </c>
      <c r="K217">
        <v>1</v>
      </c>
      <c r="L217">
        <v>1</v>
      </c>
      <c r="M217">
        <v>1</v>
      </c>
      <c r="N217">
        <v>1</v>
      </c>
      <c r="O217">
        <v>1</v>
      </c>
    </row>
    <row r="218" spans="3:15" x14ac:dyDescent="0.3">
      <c r="C218" s="4">
        <v>45049.218749999898</v>
      </c>
      <c r="D218">
        <v>1</v>
      </c>
      <c r="E218">
        <v>1</v>
      </c>
      <c r="F218">
        <v>1</v>
      </c>
      <c r="G218">
        <v>1</v>
      </c>
      <c r="H218">
        <v>1</v>
      </c>
      <c r="I218">
        <v>1</v>
      </c>
      <c r="J218">
        <v>1</v>
      </c>
      <c r="K218">
        <v>1</v>
      </c>
      <c r="L218">
        <v>1</v>
      </c>
      <c r="M218">
        <v>1</v>
      </c>
      <c r="N218">
        <v>1</v>
      </c>
      <c r="O218">
        <v>1</v>
      </c>
    </row>
    <row r="219" spans="3:15" x14ac:dyDescent="0.3">
      <c r="C219" s="4">
        <v>45049.229166666599</v>
      </c>
      <c r="D219">
        <v>1</v>
      </c>
      <c r="E219">
        <v>1</v>
      </c>
      <c r="F219">
        <v>1</v>
      </c>
      <c r="G219">
        <v>1</v>
      </c>
      <c r="H219">
        <v>1</v>
      </c>
      <c r="I219">
        <v>1</v>
      </c>
      <c r="J219">
        <v>1</v>
      </c>
      <c r="K219">
        <v>1</v>
      </c>
      <c r="L219">
        <v>1</v>
      </c>
      <c r="M219">
        <v>1</v>
      </c>
      <c r="N219">
        <v>1</v>
      </c>
      <c r="O219">
        <v>1</v>
      </c>
    </row>
    <row r="220" spans="3:15" x14ac:dyDescent="0.3">
      <c r="C220" s="4">
        <v>45049.239583333299</v>
      </c>
      <c r="D220">
        <v>1</v>
      </c>
      <c r="E220">
        <v>1</v>
      </c>
      <c r="F220">
        <v>1</v>
      </c>
      <c r="G220">
        <v>1</v>
      </c>
      <c r="H220">
        <v>1</v>
      </c>
      <c r="I220">
        <v>1</v>
      </c>
      <c r="J220">
        <v>1</v>
      </c>
      <c r="K220">
        <v>1</v>
      </c>
      <c r="L220">
        <v>1</v>
      </c>
      <c r="M220">
        <v>1</v>
      </c>
      <c r="N220">
        <v>1</v>
      </c>
      <c r="O220">
        <v>1</v>
      </c>
    </row>
    <row r="221" spans="3:15" x14ac:dyDescent="0.3">
      <c r="C221" s="4">
        <v>45049.249999999898</v>
      </c>
      <c r="D221">
        <v>1</v>
      </c>
      <c r="E221">
        <v>1</v>
      </c>
      <c r="F221">
        <v>1</v>
      </c>
      <c r="G221">
        <v>1</v>
      </c>
      <c r="H221">
        <v>1</v>
      </c>
      <c r="I221">
        <v>1</v>
      </c>
      <c r="J221">
        <v>1</v>
      </c>
      <c r="K221">
        <v>1</v>
      </c>
      <c r="L221">
        <v>1</v>
      </c>
      <c r="M221">
        <v>1</v>
      </c>
      <c r="N221">
        <v>1</v>
      </c>
      <c r="O221">
        <v>1</v>
      </c>
    </row>
    <row r="222" spans="3:15" x14ac:dyDescent="0.3">
      <c r="C222" s="4">
        <v>45049.260416666599</v>
      </c>
      <c r="D222">
        <v>1</v>
      </c>
      <c r="E222">
        <v>1</v>
      </c>
      <c r="F222">
        <v>1</v>
      </c>
      <c r="G222">
        <v>1</v>
      </c>
      <c r="H222">
        <v>1</v>
      </c>
      <c r="I222">
        <v>1</v>
      </c>
      <c r="J222">
        <v>1</v>
      </c>
      <c r="K222">
        <v>1</v>
      </c>
      <c r="L222">
        <v>1</v>
      </c>
      <c r="M222">
        <v>1</v>
      </c>
      <c r="N222">
        <v>1</v>
      </c>
      <c r="O222">
        <v>1</v>
      </c>
    </row>
    <row r="223" spans="3:15" x14ac:dyDescent="0.3">
      <c r="C223" s="4">
        <v>45049.270833333299</v>
      </c>
      <c r="D223">
        <v>1</v>
      </c>
      <c r="E223">
        <v>1</v>
      </c>
      <c r="F223">
        <v>1</v>
      </c>
      <c r="G223">
        <v>1</v>
      </c>
      <c r="H223">
        <v>1</v>
      </c>
      <c r="I223">
        <v>1</v>
      </c>
      <c r="J223">
        <v>1</v>
      </c>
      <c r="K223">
        <v>1</v>
      </c>
      <c r="L223">
        <v>1</v>
      </c>
      <c r="M223">
        <v>1</v>
      </c>
      <c r="N223">
        <v>1</v>
      </c>
      <c r="O223">
        <v>1</v>
      </c>
    </row>
    <row r="224" spans="3:15" x14ac:dyDescent="0.3">
      <c r="C224" s="4">
        <v>45049.281249999898</v>
      </c>
      <c r="D224">
        <v>1</v>
      </c>
      <c r="E224">
        <v>1</v>
      </c>
      <c r="F224">
        <v>1</v>
      </c>
      <c r="G224">
        <v>1</v>
      </c>
      <c r="H224">
        <v>1</v>
      </c>
      <c r="I224">
        <v>1</v>
      </c>
      <c r="J224">
        <v>1</v>
      </c>
      <c r="K224">
        <v>1</v>
      </c>
      <c r="L224">
        <v>1</v>
      </c>
      <c r="M224">
        <v>1</v>
      </c>
      <c r="N224">
        <v>1</v>
      </c>
      <c r="O224">
        <v>1</v>
      </c>
    </row>
    <row r="225" spans="3:15" x14ac:dyDescent="0.3">
      <c r="C225" s="4">
        <v>45049.291666666599</v>
      </c>
      <c r="D225">
        <v>1</v>
      </c>
      <c r="E225">
        <v>1</v>
      </c>
      <c r="F225">
        <v>1</v>
      </c>
      <c r="G225">
        <v>1</v>
      </c>
      <c r="H225">
        <v>1</v>
      </c>
      <c r="I225">
        <v>1</v>
      </c>
      <c r="J225">
        <v>1</v>
      </c>
      <c r="K225">
        <v>1</v>
      </c>
      <c r="L225">
        <v>1</v>
      </c>
      <c r="M225">
        <v>1</v>
      </c>
      <c r="N225">
        <v>1</v>
      </c>
      <c r="O225">
        <v>1</v>
      </c>
    </row>
    <row r="226" spans="3:15" x14ac:dyDescent="0.3">
      <c r="C226" s="4">
        <v>45049.302083333299</v>
      </c>
      <c r="D226">
        <v>1</v>
      </c>
      <c r="E226">
        <v>1</v>
      </c>
      <c r="F226">
        <v>1</v>
      </c>
      <c r="G226">
        <v>1</v>
      </c>
      <c r="H226">
        <v>1</v>
      </c>
      <c r="I226">
        <v>1</v>
      </c>
      <c r="J226">
        <v>1</v>
      </c>
      <c r="K226">
        <v>1</v>
      </c>
      <c r="L226">
        <v>1</v>
      </c>
      <c r="M226">
        <v>1</v>
      </c>
      <c r="N226">
        <v>1</v>
      </c>
      <c r="O226">
        <v>1</v>
      </c>
    </row>
    <row r="227" spans="3:15" x14ac:dyDescent="0.3">
      <c r="C227" s="4">
        <v>45049.312499999898</v>
      </c>
      <c r="D227">
        <v>1</v>
      </c>
      <c r="E227">
        <v>1</v>
      </c>
      <c r="F227">
        <v>1</v>
      </c>
      <c r="G227">
        <v>1</v>
      </c>
      <c r="H227">
        <v>1</v>
      </c>
      <c r="I227">
        <v>1</v>
      </c>
      <c r="J227">
        <v>1</v>
      </c>
      <c r="K227">
        <v>1</v>
      </c>
      <c r="L227">
        <v>1</v>
      </c>
      <c r="M227">
        <v>1</v>
      </c>
      <c r="N227">
        <v>1</v>
      </c>
      <c r="O227">
        <v>1</v>
      </c>
    </row>
    <row r="228" spans="3:15" x14ac:dyDescent="0.3">
      <c r="C228" s="4">
        <v>45049.322916666599</v>
      </c>
      <c r="D228">
        <v>1</v>
      </c>
      <c r="E228">
        <v>1</v>
      </c>
      <c r="F228">
        <v>1</v>
      </c>
      <c r="G228">
        <v>1</v>
      </c>
      <c r="H228">
        <v>1</v>
      </c>
      <c r="I228">
        <v>1</v>
      </c>
      <c r="J228">
        <v>1</v>
      </c>
      <c r="K228">
        <v>1</v>
      </c>
      <c r="L228">
        <v>1</v>
      </c>
      <c r="M228">
        <v>1</v>
      </c>
      <c r="N228">
        <v>1</v>
      </c>
      <c r="O228">
        <v>1</v>
      </c>
    </row>
    <row r="229" spans="3:15" x14ac:dyDescent="0.3">
      <c r="C229" s="4">
        <v>45049.333333333299</v>
      </c>
      <c r="D229">
        <v>1</v>
      </c>
      <c r="E229">
        <v>1</v>
      </c>
      <c r="F229">
        <v>1</v>
      </c>
      <c r="G229">
        <v>1</v>
      </c>
      <c r="H229">
        <v>1</v>
      </c>
      <c r="I229">
        <v>1</v>
      </c>
      <c r="J229">
        <v>1</v>
      </c>
      <c r="K229">
        <v>1</v>
      </c>
      <c r="L229">
        <v>1</v>
      </c>
      <c r="M229">
        <v>1</v>
      </c>
      <c r="N229">
        <v>1</v>
      </c>
      <c r="O229">
        <v>1</v>
      </c>
    </row>
    <row r="230" spans="3:15" x14ac:dyDescent="0.3">
      <c r="C230" s="4">
        <v>45049.343749999898</v>
      </c>
      <c r="D230">
        <v>1</v>
      </c>
      <c r="E230">
        <v>1</v>
      </c>
      <c r="F230">
        <v>1</v>
      </c>
      <c r="G230">
        <v>1</v>
      </c>
      <c r="H230">
        <v>1</v>
      </c>
      <c r="I230">
        <v>1</v>
      </c>
      <c r="J230">
        <v>1</v>
      </c>
      <c r="K230">
        <v>1</v>
      </c>
      <c r="L230">
        <v>1</v>
      </c>
      <c r="M230">
        <v>1</v>
      </c>
      <c r="N230">
        <v>1</v>
      </c>
      <c r="O230">
        <v>1</v>
      </c>
    </row>
    <row r="231" spans="3:15" x14ac:dyDescent="0.3">
      <c r="C231" s="4">
        <v>45049.354166666599</v>
      </c>
      <c r="D231">
        <v>1</v>
      </c>
      <c r="E231">
        <v>0</v>
      </c>
      <c r="F231">
        <v>1</v>
      </c>
      <c r="G231">
        <v>1</v>
      </c>
      <c r="H231">
        <v>1</v>
      </c>
      <c r="I231">
        <v>1</v>
      </c>
      <c r="J231">
        <v>1</v>
      </c>
      <c r="K231">
        <v>1</v>
      </c>
      <c r="L231">
        <v>1</v>
      </c>
      <c r="M231">
        <v>1</v>
      </c>
      <c r="N231">
        <v>1</v>
      </c>
      <c r="O231">
        <v>1</v>
      </c>
    </row>
    <row r="232" spans="3:15" x14ac:dyDescent="0.3">
      <c r="C232" s="4">
        <v>45049.364583333198</v>
      </c>
      <c r="D232">
        <v>0</v>
      </c>
      <c r="E232">
        <v>0</v>
      </c>
      <c r="F232">
        <v>0</v>
      </c>
      <c r="G232">
        <v>1</v>
      </c>
      <c r="H232">
        <v>1</v>
      </c>
      <c r="I232">
        <v>1</v>
      </c>
      <c r="J232">
        <v>1</v>
      </c>
      <c r="K232">
        <v>1</v>
      </c>
      <c r="L232">
        <v>1</v>
      </c>
      <c r="M232">
        <v>1</v>
      </c>
      <c r="N232">
        <v>1</v>
      </c>
      <c r="O232">
        <v>1</v>
      </c>
    </row>
    <row r="233" spans="3:15" x14ac:dyDescent="0.3">
      <c r="C233" s="4">
        <v>45049.374999999898</v>
      </c>
      <c r="D233">
        <v>0</v>
      </c>
      <c r="E233">
        <v>0</v>
      </c>
      <c r="F233">
        <v>0</v>
      </c>
      <c r="G233">
        <v>1</v>
      </c>
      <c r="H233">
        <v>1</v>
      </c>
      <c r="I233">
        <v>1</v>
      </c>
      <c r="J233">
        <v>1</v>
      </c>
      <c r="K233">
        <v>1</v>
      </c>
      <c r="L233">
        <v>1</v>
      </c>
      <c r="M233">
        <v>1</v>
      </c>
      <c r="N233">
        <v>1</v>
      </c>
      <c r="O233">
        <v>1</v>
      </c>
    </row>
    <row r="234" spans="3:15" x14ac:dyDescent="0.3">
      <c r="C234" s="4">
        <v>45049.385416666599</v>
      </c>
      <c r="D234">
        <v>0</v>
      </c>
      <c r="E234">
        <v>0</v>
      </c>
      <c r="F234">
        <v>0</v>
      </c>
      <c r="G234">
        <v>1</v>
      </c>
      <c r="H234">
        <v>1</v>
      </c>
      <c r="I234">
        <v>1</v>
      </c>
      <c r="J234">
        <v>1</v>
      </c>
      <c r="K234">
        <v>1</v>
      </c>
      <c r="L234">
        <v>1</v>
      </c>
      <c r="M234">
        <v>1</v>
      </c>
      <c r="N234">
        <v>1</v>
      </c>
      <c r="O234">
        <v>1</v>
      </c>
    </row>
    <row r="235" spans="3:15" x14ac:dyDescent="0.3">
      <c r="C235" s="4">
        <v>45049.395833333198</v>
      </c>
      <c r="D235">
        <v>0</v>
      </c>
      <c r="E235">
        <v>0</v>
      </c>
      <c r="F235">
        <v>0</v>
      </c>
      <c r="G235">
        <v>1</v>
      </c>
      <c r="H235">
        <v>1</v>
      </c>
      <c r="I235">
        <v>1</v>
      </c>
      <c r="J235">
        <v>1</v>
      </c>
      <c r="K235">
        <v>1</v>
      </c>
      <c r="L235">
        <v>1</v>
      </c>
      <c r="M235">
        <v>1</v>
      </c>
      <c r="N235">
        <v>1</v>
      </c>
      <c r="O235">
        <v>1</v>
      </c>
    </row>
    <row r="236" spans="3:15" x14ac:dyDescent="0.3">
      <c r="C236" s="4">
        <v>45049.406249999898</v>
      </c>
      <c r="D236">
        <v>0</v>
      </c>
      <c r="E236">
        <v>0</v>
      </c>
      <c r="F236">
        <v>0</v>
      </c>
      <c r="G236">
        <v>1</v>
      </c>
      <c r="H236">
        <v>1</v>
      </c>
      <c r="I236">
        <v>1</v>
      </c>
      <c r="J236">
        <v>1</v>
      </c>
      <c r="K236">
        <v>1</v>
      </c>
      <c r="L236">
        <v>1</v>
      </c>
      <c r="M236">
        <v>1</v>
      </c>
      <c r="N236">
        <v>1</v>
      </c>
      <c r="O236">
        <v>1</v>
      </c>
    </row>
    <row r="237" spans="3:15" x14ac:dyDescent="0.3">
      <c r="C237" s="4">
        <v>45049.416666666599</v>
      </c>
      <c r="D237">
        <v>0</v>
      </c>
      <c r="E237">
        <v>0</v>
      </c>
      <c r="F237">
        <v>0</v>
      </c>
      <c r="G237">
        <v>1</v>
      </c>
      <c r="H237">
        <v>1</v>
      </c>
      <c r="I237">
        <v>1</v>
      </c>
      <c r="J237">
        <v>1</v>
      </c>
      <c r="K237">
        <v>1</v>
      </c>
      <c r="L237">
        <v>0</v>
      </c>
      <c r="M237">
        <v>1</v>
      </c>
      <c r="N237">
        <v>1</v>
      </c>
      <c r="O237">
        <v>1</v>
      </c>
    </row>
    <row r="238" spans="3:15" x14ac:dyDescent="0.3">
      <c r="C238" s="4">
        <v>45049.427083333198</v>
      </c>
      <c r="D238">
        <v>0</v>
      </c>
      <c r="E238">
        <v>0</v>
      </c>
      <c r="F238">
        <v>0</v>
      </c>
      <c r="G238">
        <v>1</v>
      </c>
      <c r="H238">
        <v>1</v>
      </c>
      <c r="I238">
        <v>1</v>
      </c>
      <c r="J238">
        <v>1</v>
      </c>
      <c r="K238">
        <v>1</v>
      </c>
      <c r="L238">
        <v>0</v>
      </c>
      <c r="M238">
        <v>1</v>
      </c>
      <c r="N238">
        <v>1</v>
      </c>
      <c r="O238">
        <v>1</v>
      </c>
    </row>
    <row r="239" spans="3:15" x14ac:dyDescent="0.3">
      <c r="C239" s="4">
        <v>45049.437499999898</v>
      </c>
      <c r="D239">
        <v>0</v>
      </c>
      <c r="E239">
        <v>0</v>
      </c>
      <c r="F239">
        <v>0</v>
      </c>
      <c r="G239">
        <v>1</v>
      </c>
      <c r="H239">
        <v>1</v>
      </c>
      <c r="I239">
        <v>1</v>
      </c>
      <c r="J239">
        <v>1</v>
      </c>
      <c r="K239">
        <v>1</v>
      </c>
      <c r="L239">
        <v>0</v>
      </c>
      <c r="M239">
        <v>1</v>
      </c>
      <c r="N239">
        <v>1</v>
      </c>
      <c r="O239">
        <v>1</v>
      </c>
    </row>
    <row r="240" spans="3:15" x14ac:dyDescent="0.3">
      <c r="C240" s="4">
        <v>45049.447916666599</v>
      </c>
      <c r="D240">
        <v>0</v>
      </c>
      <c r="E240">
        <v>0</v>
      </c>
      <c r="F240">
        <v>0</v>
      </c>
      <c r="G240">
        <v>1</v>
      </c>
      <c r="H240">
        <v>1</v>
      </c>
      <c r="I240">
        <v>1</v>
      </c>
      <c r="J240">
        <v>1</v>
      </c>
      <c r="K240">
        <v>1</v>
      </c>
      <c r="L240">
        <v>0</v>
      </c>
      <c r="M240">
        <v>1</v>
      </c>
      <c r="N240">
        <v>1</v>
      </c>
      <c r="O240">
        <v>1</v>
      </c>
    </row>
    <row r="241" spans="3:15" x14ac:dyDescent="0.3">
      <c r="C241" s="4">
        <v>45049.458333333198</v>
      </c>
      <c r="D241">
        <v>0</v>
      </c>
      <c r="E241">
        <v>0</v>
      </c>
      <c r="F241">
        <v>0</v>
      </c>
      <c r="G241">
        <v>1</v>
      </c>
      <c r="H241">
        <v>1</v>
      </c>
      <c r="I241">
        <v>1</v>
      </c>
      <c r="J241">
        <v>0</v>
      </c>
      <c r="K241">
        <v>1</v>
      </c>
      <c r="L241">
        <v>0</v>
      </c>
      <c r="M241">
        <v>1</v>
      </c>
      <c r="N241">
        <v>1</v>
      </c>
      <c r="O241">
        <v>1</v>
      </c>
    </row>
    <row r="242" spans="3:15" x14ac:dyDescent="0.3">
      <c r="C242" s="4">
        <v>45049.468749999898</v>
      </c>
      <c r="D242">
        <v>0</v>
      </c>
      <c r="E242">
        <v>0</v>
      </c>
      <c r="F242">
        <v>0</v>
      </c>
      <c r="G242">
        <v>1</v>
      </c>
      <c r="H242">
        <v>1</v>
      </c>
      <c r="I242">
        <v>1</v>
      </c>
      <c r="J242">
        <v>0</v>
      </c>
      <c r="K242">
        <v>1</v>
      </c>
      <c r="L242">
        <v>0</v>
      </c>
      <c r="M242">
        <v>1</v>
      </c>
      <c r="N242">
        <v>1</v>
      </c>
      <c r="O242">
        <v>1</v>
      </c>
    </row>
    <row r="243" spans="3:15" x14ac:dyDescent="0.3">
      <c r="C243" s="4">
        <v>45049.479166666599</v>
      </c>
      <c r="D243">
        <v>0</v>
      </c>
      <c r="E243">
        <v>0</v>
      </c>
      <c r="F243">
        <v>0</v>
      </c>
      <c r="G243">
        <v>1</v>
      </c>
      <c r="H243">
        <v>1</v>
      </c>
      <c r="I243">
        <v>1</v>
      </c>
      <c r="J243">
        <v>0</v>
      </c>
      <c r="K243">
        <v>1</v>
      </c>
      <c r="L243">
        <v>0</v>
      </c>
      <c r="M243">
        <v>1</v>
      </c>
      <c r="N243">
        <v>1</v>
      </c>
      <c r="O243">
        <v>1</v>
      </c>
    </row>
    <row r="244" spans="3:15" x14ac:dyDescent="0.3">
      <c r="C244" s="4">
        <v>45049.489583333198</v>
      </c>
      <c r="D244">
        <v>0</v>
      </c>
      <c r="E244">
        <v>0</v>
      </c>
      <c r="F244">
        <v>0</v>
      </c>
      <c r="G244">
        <v>1</v>
      </c>
      <c r="H244">
        <v>1</v>
      </c>
      <c r="I244">
        <v>1</v>
      </c>
      <c r="J244">
        <v>0</v>
      </c>
      <c r="K244">
        <v>1</v>
      </c>
      <c r="L244">
        <v>1</v>
      </c>
      <c r="M244">
        <v>1</v>
      </c>
      <c r="N244">
        <v>1</v>
      </c>
      <c r="O244">
        <v>1</v>
      </c>
    </row>
    <row r="245" spans="3:15" x14ac:dyDescent="0.3">
      <c r="C245" s="4">
        <v>45049.499999999898</v>
      </c>
      <c r="D245">
        <v>0</v>
      </c>
      <c r="E245">
        <v>0</v>
      </c>
      <c r="F245">
        <v>0</v>
      </c>
      <c r="G245">
        <v>1</v>
      </c>
      <c r="H245">
        <v>1</v>
      </c>
      <c r="I245">
        <v>1</v>
      </c>
      <c r="J245">
        <v>0</v>
      </c>
      <c r="K245">
        <v>0</v>
      </c>
      <c r="L245">
        <v>1</v>
      </c>
      <c r="M245">
        <v>1</v>
      </c>
      <c r="N245">
        <v>0</v>
      </c>
      <c r="O245">
        <v>1</v>
      </c>
    </row>
    <row r="246" spans="3:15" x14ac:dyDescent="0.3">
      <c r="C246" s="4">
        <v>45049.510416666497</v>
      </c>
      <c r="D246">
        <v>0</v>
      </c>
      <c r="E246">
        <v>0</v>
      </c>
      <c r="F246">
        <v>0</v>
      </c>
      <c r="G246">
        <v>1</v>
      </c>
      <c r="H246">
        <v>1</v>
      </c>
      <c r="I246">
        <v>1</v>
      </c>
      <c r="J246">
        <v>1</v>
      </c>
      <c r="K246">
        <v>0</v>
      </c>
      <c r="L246">
        <v>1</v>
      </c>
      <c r="M246">
        <v>1</v>
      </c>
      <c r="N246">
        <v>0</v>
      </c>
      <c r="O246">
        <v>1</v>
      </c>
    </row>
    <row r="247" spans="3:15" x14ac:dyDescent="0.3">
      <c r="C247" s="4">
        <v>45049.520833333198</v>
      </c>
      <c r="D247">
        <v>0</v>
      </c>
      <c r="E247">
        <v>0</v>
      </c>
      <c r="F247">
        <v>0</v>
      </c>
      <c r="G247">
        <v>1</v>
      </c>
      <c r="H247">
        <v>1</v>
      </c>
      <c r="I247">
        <v>1</v>
      </c>
      <c r="J247">
        <v>1</v>
      </c>
      <c r="K247">
        <v>0</v>
      </c>
      <c r="L247">
        <v>1</v>
      </c>
      <c r="M247">
        <v>1</v>
      </c>
      <c r="N247">
        <v>0</v>
      </c>
      <c r="O247">
        <v>1</v>
      </c>
    </row>
    <row r="248" spans="3:15" x14ac:dyDescent="0.3">
      <c r="C248" s="4">
        <v>45049.531249999898</v>
      </c>
      <c r="D248">
        <v>0</v>
      </c>
      <c r="E248">
        <v>0</v>
      </c>
      <c r="F248">
        <v>0</v>
      </c>
      <c r="G248">
        <v>1</v>
      </c>
      <c r="H248">
        <v>1</v>
      </c>
      <c r="I248">
        <v>1</v>
      </c>
      <c r="J248">
        <v>1</v>
      </c>
      <c r="K248">
        <v>0</v>
      </c>
      <c r="L248">
        <v>1</v>
      </c>
      <c r="M248">
        <v>1</v>
      </c>
      <c r="N248">
        <v>0</v>
      </c>
      <c r="O248">
        <v>1</v>
      </c>
    </row>
    <row r="249" spans="3:15" x14ac:dyDescent="0.3">
      <c r="C249" s="4">
        <v>45049.541666666497</v>
      </c>
      <c r="D249">
        <v>0</v>
      </c>
      <c r="E249">
        <v>0</v>
      </c>
      <c r="F249">
        <v>0</v>
      </c>
      <c r="G249">
        <v>1</v>
      </c>
      <c r="H249">
        <v>1</v>
      </c>
      <c r="I249">
        <v>1</v>
      </c>
      <c r="J249">
        <v>1</v>
      </c>
      <c r="K249">
        <v>0</v>
      </c>
      <c r="L249">
        <v>1</v>
      </c>
      <c r="M249">
        <v>1</v>
      </c>
      <c r="N249">
        <v>0</v>
      </c>
      <c r="O249">
        <v>1</v>
      </c>
    </row>
    <row r="250" spans="3:15" x14ac:dyDescent="0.3">
      <c r="C250" s="4">
        <v>45049.552083333198</v>
      </c>
      <c r="D250">
        <v>0</v>
      </c>
      <c r="E250">
        <v>0</v>
      </c>
      <c r="F250">
        <v>0</v>
      </c>
      <c r="G250">
        <v>1</v>
      </c>
      <c r="H250">
        <v>1</v>
      </c>
      <c r="I250">
        <v>1</v>
      </c>
      <c r="J250">
        <v>1</v>
      </c>
      <c r="K250">
        <v>0</v>
      </c>
      <c r="L250">
        <v>1</v>
      </c>
      <c r="M250">
        <v>1</v>
      </c>
      <c r="N250">
        <v>0</v>
      </c>
      <c r="O250">
        <v>1</v>
      </c>
    </row>
    <row r="251" spans="3:15" x14ac:dyDescent="0.3">
      <c r="C251" s="4">
        <v>45049.562499999898</v>
      </c>
      <c r="D251">
        <v>0</v>
      </c>
      <c r="E251">
        <v>0</v>
      </c>
      <c r="F251">
        <v>0</v>
      </c>
      <c r="G251">
        <v>1</v>
      </c>
      <c r="H251">
        <v>1</v>
      </c>
      <c r="I251">
        <v>1</v>
      </c>
      <c r="J251">
        <v>1</v>
      </c>
      <c r="K251">
        <v>0</v>
      </c>
      <c r="L251">
        <v>1</v>
      </c>
      <c r="M251">
        <v>1</v>
      </c>
      <c r="N251">
        <v>0</v>
      </c>
      <c r="O251">
        <v>1</v>
      </c>
    </row>
    <row r="252" spans="3:15" x14ac:dyDescent="0.3">
      <c r="C252" s="4">
        <v>45049.572916666497</v>
      </c>
      <c r="D252">
        <v>0</v>
      </c>
      <c r="E252">
        <v>0</v>
      </c>
      <c r="F252">
        <v>0</v>
      </c>
      <c r="G252">
        <v>1</v>
      </c>
      <c r="H252">
        <v>1</v>
      </c>
      <c r="I252">
        <v>1</v>
      </c>
      <c r="J252">
        <v>1</v>
      </c>
      <c r="K252">
        <v>0</v>
      </c>
      <c r="L252">
        <v>1</v>
      </c>
      <c r="M252">
        <v>1</v>
      </c>
      <c r="N252">
        <v>0</v>
      </c>
      <c r="O252">
        <v>1</v>
      </c>
    </row>
    <row r="253" spans="3:15" x14ac:dyDescent="0.3">
      <c r="C253" s="4">
        <v>45049.583333333198</v>
      </c>
      <c r="D253">
        <v>0</v>
      </c>
      <c r="E253">
        <v>0</v>
      </c>
      <c r="F253">
        <v>0</v>
      </c>
      <c r="G253">
        <v>1</v>
      </c>
      <c r="H253">
        <v>1</v>
      </c>
      <c r="I253">
        <v>1</v>
      </c>
      <c r="J253">
        <v>1</v>
      </c>
      <c r="K253">
        <v>0</v>
      </c>
      <c r="L253">
        <v>1</v>
      </c>
      <c r="M253">
        <v>1</v>
      </c>
      <c r="N253">
        <v>1</v>
      </c>
      <c r="O253">
        <v>1</v>
      </c>
    </row>
    <row r="254" spans="3:15" x14ac:dyDescent="0.3">
      <c r="C254" s="4">
        <v>45049.593749999898</v>
      </c>
      <c r="D254">
        <v>0</v>
      </c>
      <c r="E254">
        <v>0</v>
      </c>
      <c r="F254">
        <v>0</v>
      </c>
      <c r="G254">
        <v>1</v>
      </c>
      <c r="H254">
        <v>1</v>
      </c>
      <c r="I254">
        <v>1</v>
      </c>
      <c r="J254">
        <v>1</v>
      </c>
      <c r="K254">
        <v>1</v>
      </c>
      <c r="L254">
        <v>1</v>
      </c>
      <c r="M254">
        <v>1</v>
      </c>
      <c r="N254">
        <v>1</v>
      </c>
      <c r="O254">
        <v>1</v>
      </c>
    </row>
    <row r="255" spans="3:15" x14ac:dyDescent="0.3">
      <c r="C255" s="4">
        <v>45049.604166666497</v>
      </c>
      <c r="D255">
        <v>0</v>
      </c>
      <c r="E255">
        <v>0</v>
      </c>
      <c r="F255">
        <v>0</v>
      </c>
      <c r="G255">
        <v>1</v>
      </c>
      <c r="H255">
        <v>1</v>
      </c>
      <c r="I255">
        <v>1</v>
      </c>
      <c r="J255">
        <v>1</v>
      </c>
      <c r="K255">
        <v>1</v>
      </c>
      <c r="L255">
        <v>1</v>
      </c>
      <c r="M255">
        <v>1</v>
      </c>
      <c r="N255">
        <v>1</v>
      </c>
      <c r="O255">
        <v>1</v>
      </c>
    </row>
    <row r="256" spans="3:15" x14ac:dyDescent="0.3">
      <c r="C256" s="4">
        <v>45049.614583333198</v>
      </c>
      <c r="D256">
        <v>0</v>
      </c>
      <c r="E256">
        <v>0</v>
      </c>
      <c r="F256">
        <v>0</v>
      </c>
      <c r="G256">
        <v>1</v>
      </c>
      <c r="H256">
        <v>1</v>
      </c>
      <c r="I256">
        <v>1</v>
      </c>
      <c r="J256">
        <v>1</v>
      </c>
      <c r="K256">
        <v>1</v>
      </c>
      <c r="L256">
        <v>1</v>
      </c>
      <c r="M256">
        <v>1</v>
      </c>
      <c r="N256">
        <v>1</v>
      </c>
      <c r="O256">
        <v>1</v>
      </c>
    </row>
    <row r="257" spans="3:15" x14ac:dyDescent="0.3">
      <c r="C257" s="4">
        <v>45049.624999999898</v>
      </c>
      <c r="D257">
        <v>0</v>
      </c>
      <c r="E257">
        <v>0</v>
      </c>
      <c r="F257">
        <v>0</v>
      </c>
      <c r="G257">
        <v>1</v>
      </c>
      <c r="H257">
        <v>1</v>
      </c>
      <c r="I257">
        <v>1</v>
      </c>
      <c r="J257">
        <v>1</v>
      </c>
      <c r="K257">
        <v>1</v>
      </c>
      <c r="L257">
        <v>1</v>
      </c>
      <c r="M257">
        <v>1</v>
      </c>
      <c r="N257">
        <v>1</v>
      </c>
      <c r="O257">
        <v>1</v>
      </c>
    </row>
    <row r="258" spans="3:15" x14ac:dyDescent="0.3">
      <c r="C258" s="4">
        <v>45049.635416666497</v>
      </c>
      <c r="D258">
        <v>0</v>
      </c>
      <c r="E258">
        <v>0</v>
      </c>
      <c r="F258">
        <v>0</v>
      </c>
      <c r="G258">
        <v>1</v>
      </c>
      <c r="H258">
        <v>1</v>
      </c>
      <c r="I258">
        <v>1</v>
      </c>
      <c r="J258">
        <v>1</v>
      </c>
      <c r="K258">
        <v>1</v>
      </c>
      <c r="L258">
        <v>1</v>
      </c>
      <c r="M258">
        <v>1</v>
      </c>
      <c r="N258">
        <v>1</v>
      </c>
      <c r="O258">
        <v>1</v>
      </c>
    </row>
    <row r="259" spans="3:15" x14ac:dyDescent="0.3">
      <c r="C259" s="4">
        <v>45049.645833333198</v>
      </c>
      <c r="D259">
        <v>0</v>
      </c>
      <c r="E259">
        <v>0</v>
      </c>
      <c r="F259">
        <v>0</v>
      </c>
      <c r="G259">
        <v>1</v>
      </c>
      <c r="H259">
        <v>1</v>
      </c>
      <c r="I259">
        <v>1</v>
      </c>
      <c r="J259">
        <v>1</v>
      </c>
      <c r="K259">
        <v>1</v>
      </c>
      <c r="L259">
        <v>1</v>
      </c>
      <c r="M259">
        <v>1</v>
      </c>
      <c r="N259">
        <v>1</v>
      </c>
      <c r="O259">
        <v>1</v>
      </c>
    </row>
    <row r="260" spans="3:15" x14ac:dyDescent="0.3">
      <c r="C260" s="4">
        <v>45049.656249999804</v>
      </c>
      <c r="D260">
        <v>0</v>
      </c>
      <c r="E260">
        <v>0</v>
      </c>
      <c r="F260">
        <v>0</v>
      </c>
      <c r="G260">
        <v>1</v>
      </c>
      <c r="H260">
        <v>1</v>
      </c>
      <c r="I260">
        <v>1</v>
      </c>
      <c r="J260">
        <v>1</v>
      </c>
      <c r="K260">
        <v>1</v>
      </c>
      <c r="L260">
        <v>1</v>
      </c>
      <c r="M260">
        <v>1</v>
      </c>
      <c r="N260">
        <v>1</v>
      </c>
      <c r="O260">
        <v>1</v>
      </c>
    </row>
    <row r="261" spans="3:15" x14ac:dyDescent="0.3">
      <c r="C261" s="4">
        <v>45049.666666666497</v>
      </c>
      <c r="D261">
        <v>0</v>
      </c>
      <c r="E261">
        <v>0</v>
      </c>
      <c r="F261">
        <v>0</v>
      </c>
      <c r="G261">
        <v>1</v>
      </c>
      <c r="H261">
        <v>1</v>
      </c>
      <c r="I261">
        <v>1</v>
      </c>
      <c r="J261">
        <v>1</v>
      </c>
      <c r="K261">
        <v>1</v>
      </c>
      <c r="L261">
        <v>1</v>
      </c>
      <c r="M261">
        <v>1</v>
      </c>
      <c r="N261">
        <v>1</v>
      </c>
      <c r="O261">
        <v>1</v>
      </c>
    </row>
    <row r="262" spans="3:15" x14ac:dyDescent="0.3">
      <c r="C262" s="4">
        <v>45049.677083333198</v>
      </c>
      <c r="D262">
        <v>0</v>
      </c>
      <c r="E262">
        <v>0</v>
      </c>
      <c r="F262">
        <v>0</v>
      </c>
      <c r="G262">
        <v>1</v>
      </c>
      <c r="H262">
        <v>1</v>
      </c>
      <c r="I262">
        <v>1</v>
      </c>
      <c r="J262">
        <v>1</v>
      </c>
      <c r="K262">
        <v>1</v>
      </c>
      <c r="L262">
        <v>1</v>
      </c>
      <c r="M262">
        <v>1</v>
      </c>
      <c r="N262">
        <v>1</v>
      </c>
      <c r="O262">
        <v>1</v>
      </c>
    </row>
    <row r="263" spans="3:15" x14ac:dyDescent="0.3">
      <c r="C263" s="4">
        <v>45049.687499999804</v>
      </c>
      <c r="D263">
        <v>0</v>
      </c>
      <c r="E263">
        <v>0</v>
      </c>
      <c r="F263">
        <v>0</v>
      </c>
      <c r="G263">
        <v>1</v>
      </c>
      <c r="H263">
        <v>1</v>
      </c>
      <c r="I263">
        <v>1</v>
      </c>
      <c r="J263">
        <v>1</v>
      </c>
      <c r="K263">
        <v>1</v>
      </c>
      <c r="L263">
        <v>1</v>
      </c>
      <c r="M263">
        <v>1</v>
      </c>
      <c r="N263">
        <v>1</v>
      </c>
      <c r="O263">
        <v>1</v>
      </c>
    </row>
    <row r="264" spans="3:15" x14ac:dyDescent="0.3">
      <c r="C264" s="4">
        <v>45049.697916666497</v>
      </c>
      <c r="D264">
        <v>0</v>
      </c>
      <c r="E264">
        <v>0</v>
      </c>
      <c r="F264">
        <v>0</v>
      </c>
      <c r="G264">
        <v>1</v>
      </c>
      <c r="H264">
        <v>1</v>
      </c>
      <c r="I264">
        <v>1</v>
      </c>
      <c r="J264">
        <v>1</v>
      </c>
      <c r="K264">
        <v>1</v>
      </c>
      <c r="L264">
        <v>1</v>
      </c>
      <c r="M264">
        <v>1</v>
      </c>
      <c r="N264">
        <v>1</v>
      </c>
      <c r="O264">
        <v>1</v>
      </c>
    </row>
    <row r="265" spans="3:15" x14ac:dyDescent="0.3">
      <c r="C265" s="4">
        <v>45049.708333333198</v>
      </c>
      <c r="D265">
        <v>0</v>
      </c>
      <c r="E265">
        <v>0</v>
      </c>
      <c r="F265">
        <v>0</v>
      </c>
      <c r="G265">
        <v>1</v>
      </c>
      <c r="H265">
        <v>1</v>
      </c>
      <c r="I265">
        <v>1</v>
      </c>
      <c r="J265">
        <v>1</v>
      </c>
      <c r="K265">
        <v>1</v>
      </c>
      <c r="L265">
        <v>1</v>
      </c>
      <c r="M265">
        <v>1</v>
      </c>
      <c r="N265">
        <v>1</v>
      </c>
      <c r="O265">
        <v>1</v>
      </c>
    </row>
    <row r="266" spans="3:15" x14ac:dyDescent="0.3">
      <c r="C266" s="4">
        <v>45049.718749999804</v>
      </c>
      <c r="D266">
        <v>1</v>
      </c>
      <c r="E266">
        <v>0</v>
      </c>
      <c r="F266">
        <v>1</v>
      </c>
      <c r="G266">
        <v>1</v>
      </c>
      <c r="H266">
        <v>1</v>
      </c>
      <c r="I266">
        <v>1</v>
      </c>
      <c r="J266">
        <v>1</v>
      </c>
      <c r="K266">
        <v>1</v>
      </c>
      <c r="L266">
        <v>1</v>
      </c>
      <c r="M266">
        <v>1</v>
      </c>
      <c r="N266">
        <v>1</v>
      </c>
      <c r="O266">
        <v>1</v>
      </c>
    </row>
    <row r="267" spans="3:15" x14ac:dyDescent="0.3">
      <c r="C267" s="4">
        <v>45049.729166666497</v>
      </c>
      <c r="D267">
        <v>1</v>
      </c>
      <c r="E267">
        <v>1</v>
      </c>
      <c r="F267">
        <v>1</v>
      </c>
      <c r="G267">
        <v>1</v>
      </c>
      <c r="H267">
        <v>1</v>
      </c>
      <c r="I267">
        <v>1</v>
      </c>
      <c r="J267">
        <v>1</v>
      </c>
      <c r="K267">
        <v>1</v>
      </c>
      <c r="L267">
        <v>1</v>
      </c>
      <c r="M267">
        <v>1</v>
      </c>
      <c r="N267">
        <v>1</v>
      </c>
      <c r="O267">
        <v>0</v>
      </c>
    </row>
    <row r="268" spans="3:15" x14ac:dyDescent="0.3">
      <c r="C268" s="4">
        <v>45049.739583333198</v>
      </c>
      <c r="D268">
        <v>1</v>
      </c>
      <c r="E268">
        <v>1</v>
      </c>
      <c r="F268">
        <v>1</v>
      </c>
      <c r="G268">
        <v>1</v>
      </c>
      <c r="H268">
        <v>1</v>
      </c>
      <c r="I268">
        <v>1</v>
      </c>
      <c r="J268">
        <v>1</v>
      </c>
      <c r="K268">
        <v>1</v>
      </c>
      <c r="L268">
        <v>1</v>
      </c>
      <c r="M268">
        <v>1</v>
      </c>
      <c r="N268">
        <v>1</v>
      </c>
      <c r="O268">
        <v>0</v>
      </c>
    </row>
    <row r="269" spans="3:15" x14ac:dyDescent="0.3">
      <c r="C269" s="4">
        <v>45049.749999999804</v>
      </c>
      <c r="D269">
        <v>1</v>
      </c>
      <c r="E269">
        <v>1</v>
      </c>
      <c r="F269">
        <v>1</v>
      </c>
      <c r="G269">
        <v>1</v>
      </c>
      <c r="H269">
        <v>1</v>
      </c>
      <c r="I269">
        <v>1</v>
      </c>
      <c r="J269">
        <v>1</v>
      </c>
      <c r="K269">
        <v>1</v>
      </c>
      <c r="L269">
        <v>1</v>
      </c>
      <c r="M269">
        <v>0</v>
      </c>
      <c r="N269">
        <v>1</v>
      </c>
      <c r="O269">
        <v>0</v>
      </c>
    </row>
    <row r="270" spans="3:15" x14ac:dyDescent="0.3">
      <c r="C270" s="4">
        <v>45049.760416666497</v>
      </c>
      <c r="D270">
        <v>1</v>
      </c>
      <c r="E270">
        <v>1</v>
      </c>
      <c r="F270">
        <v>1</v>
      </c>
      <c r="G270">
        <v>1</v>
      </c>
      <c r="H270">
        <v>1</v>
      </c>
      <c r="I270">
        <v>1</v>
      </c>
      <c r="J270">
        <v>1</v>
      </c>
      <c r="K270">
        <v>1</v>
      </c>
      <c r="L270">
        <v>1</v>
      </c>
      <c r="M270">
        <v>0</v>
      </c>
      <c r="N270">
        <v>1</v>
      </c>
      <c r="O270">
        <v>0</v>
      </c>
    </row>
    <row r="271" spans="3:15" x14ac:dyDescent="0.3">
      <c r="C271" s="4">
        <v>45049.770833333198</v>
      </c>
      <c r="D271">
        <v>1</v>
      </c>
      <c r="E271">
        <v>1</v>
      </c>
      <c r="F271">
        <v>1</v>
      </c>
      <c r="G271">
        <v>1</v>
      </c>
      <c r="H271">
        <v>1</v>
      </c>
      <c r="I271">
        <v>1</v>
      </c>
      <c r="J271">
        <v>1</v>
      </c>
      <c r="K271">
        <v>1</v>
      </c>
      <c r="L271">
        <v>0</v>
      </c>
      <c r="M271">
        <v>0</v>
      </c>
      <c r="N271">
        <v>1</v>
      </c>
      <c r="O271">
        <v>0</v>
      </c>
    </row>
    <row r="272" spans="3:15" x14ac:dyDescent="0.3">
      <c r="C272" s="4">
        <v>45049.781249999804</v>
      </c>
      <c r="D272">
        <v>1</v>
      </c>
      <c r="E272">
        <v>1</v>
      </c>
      <c r="F272">
        <v>1</v>
      </c>
      <c r="G272">
        <v>1</v>
      </c>
      <c r="H272">
        <v>1</v>
      </c>
      <c r="I272">
        <v>1</v>
      </c>
      <c r="J272">
        <v>1</v>
      </c>
      <c r="K272">
        <v>1</v>
      </c>
      <c r="L272">
        <v>0</v>
      </c>
      <c r="M272">
        <v>0</v>
      </c>
      <c r="N272">
        <v>1</v>
      </c>
      <c r="O272">
        <v>0</v>
      </c>
    </row>
    <row r="273" spans="3:15" x14ac:dyDescent="0.3">
      <c r="C273" s="4">
        <v>45049.791666666497</v>
      </c>
      <c r="D273">
        <v>1</v>
      </c>
      <c r="E273">
        <v>1</v>
      </c>
      <c r="F273">
        <v>1</v>
      </c>
      <c r="G273">
        <v>1</v>
      </c>
      <c r="H273">
        <v>1</v>
      </c>
      <c r="I273">
        <v>1</v>
      </c>
      <c r="J273">
        <v>1</v>
      </c>
      <c r="K273">
        <v>1</v>
      </c>
      <c r="L273">
        <v>0</v>
      </c>
      <c r="M273">
        <v>0</v>
      </c>
      <c r="N273">
        <v>1</v>
      </c>
      <c r="O273">
        <v>0</v>
      </c>
    </row>
    <row r="274" spans="3:15" x14ac:dyDescent="0.3">
      <c r="C274" s="4">
        <v>45049.802083333103</v>
      </c>
      <c r="D274">
        <v>1</v>
      </c>
      <c r="E274">
        <v>1</v>
      </c>
      <c r="F274">
        <v>1</v>
      </c>
      <c r="G274">
        <v>1</v>
      </c>
      <c r="H274">
        <v>1</v>
      </c>
      <c r="I274">
        <v>1</v>
      </c>
      <c r="J274">
        <v>1</v>
      </c>
      <c r="K274">
        <v>1</v>
      </c>
      <c r="L274">
        <v>0</v>
      </c>
      <c r="M274">
        <v>0</v>
      </c>
      <c r="N274">
        <v>1</v>
      </c>
      <c r="O274">
        <v>0</v>
      </c>
    </row>
    <row r="275" spans="3:15" x14ac:dyDescent="0.3">
      <c r="C275" s="4">
        <v>45049.812499999804</v>
      </c>
      <c r="D275">
        <v>1</v>
      </c>
      <c r="E275">
        <v>1</v>
      </c>
      <c r="F275">
        <v>1</v>
      </c>
      <c r="G275">
        <v>1</v>
      </c>
      <c r="H275">
        <v>1</v>
      </c>
      <c r="I275">
        <v>1</v>
      </c>
      <c r="J275">
        <v>1</v>
      </c>
      <c r="K275">
        <v>1</v>
      </c>
      <c r="L275">
        <v>0</v>
      </c>
      <c r="M275">
        <v>0</v>
      </c>
      <c r="N275">
        <v>1</v>
      </c>
      <c r="O275">
        <v>0</v>
      </c>
    </row>
    <row r="276" spans="3:15" x14ac:dyDescent="0.3">
      <c r="C276" s="4">
        <v>45049.822916666497</v>
      </c>
      <c r="D276">
        <v>0</v>
      </c>
      <c r="E276">
        <v>1</v>
      </c>
      <c r="F276">
        <v>0</v>
      </c>
      <c r="G276">
        <v>0</v>
      </c>
      <c r="H276">
        <v>1</v>
      </c>
      <c r="I276">
        <v>1</v>
      </c>
      <c r="J276">
        <v>1</v>
      </c>
      <c r="K276">
        <v>1</v>
      </c>
      <c r="L276">
        <v>0</v>
      </c>
      <c r="M276">
        <v>0</v>
      </c>
      <c r="N276">
        <v>1</v>
      </c>
      <c r="O276">
        <v>0</v>
      </c>
    </row>
    <row r="277" spans="3:15" x14ac:dyDescent="0.3">
      <c r="C277" s="4">
        <v>45049.833333333103</v>
      </c>
      <c r="D277">
        <v>0</v>
      </c>
      <c r="E277">
        <v>1</v>
      </c>
      <c r="F277">
        <v>0</v>
      </c>
      <c r="G277">
        <v>0</v>
      </c>
      <c r="H277">
        <v>1</v>
      </c>
      <c r="I277">
        <v>1</v>
      </c>
      <c r="J277">
        <v>1</v>
      </c>
      <c r="K277">
        <v>1</v>
      </c>
      <c r="L277">
        <v>0</v>
      </c>
      <c r="M277">
        <v>0</v>
      </c>
      <c r="N277">
        <v>1</v>
      </c>
      <c r="O277">
        <v>0</v>
      </c>
    </row>
    <row r="278" spans="3:15" x14ac:dyDescent="0.3">
      <c r="C278" s="4">
        <v>45049.843749999804</v>
      </c>
      <c r="D278">
        <v>0</v>
      </c>
      <c r="E278">
        <v>1</v>
      </c>
      <c r="F278">
        <v>0</v>
      </c>
      <c r="G278">
        <v>0</v>
      </c>
      <c r="H278">
        <v>1</v>
      </c>
      <c r="I278">
        <v>1</v>
      </c>
      <c r="J278">
        <v>1</v>
      </c>
      <c r="K278">
        <v>1</v>
      </c>
      <c r="L278">
        <v>0</v>
      </c>
      <c r="M278">
        <v>0</v>
      </c>
      <c r="N278">
        <v>1</v>
      </c>
      <c r="O278">
        <v>0</v>
      </c>
    </row>
    <row r="279" spans="3:15" x14ac:dyDescent="0.3">
      <c r="C279" s="4">
        <v>45049.854166666497</v>
      </c>
      <c r="D279">
        <v>0</v>
      </c>
      <c r="E279">
        <v>1</v>
      </c>
      <c r="F279">
        <v>0</v>
      </c>
      <c r="G279">
        <v>0</v>
      </c>
      <c r="H279">
        <v>1</v>
      </c>
      <c r="I279">
        <v>1</v>
      </c>
      <c r="J279">
        <v>1</v>
      </c>
      <c r="K279">
        <v>1</v>
      </c>
      <c r="L279">
        <v>0</v>
      </c>
      <c r="M279">
        <v>0</v>
      </c>
      <c r="N279">
        <v>1</v>
      </c>
      <c r="O279">
        <v>0</v>
      </c>
    </row>
    <row r="280" spans="3:15" x14ac:dyDescent="0.3">
      <c r="C280" s="4">
        <v>45049.864583333103</v>
      </c>
      <c r="D280">
        <v>0</v>
      </c>
      <c r="E280">
        <v>1</v>
      </c>
      <c r="F280">
        <v>0</v>
      </c>
      <c r="G280">
        <v>0</v>
      </c>
      <c r="H280">
        <v>1</v>
      </c>
      <c r="I280">
        <v>1</v>
      </c>
      <c r="J280">
        <v>1</v>
      </c>
      <c r="K280">
        <v>1</v>
      </c>
      <c r="L280">
        <v>0</v>
      </c>
      <c r="M280">
        <v>1</v>
      </c>
      <c r="N280">
        <v>1</v>
      </c>
      <c r="O280">
        <v>1</v>
      </c>
    </row>
    <row r="281" spans="3:15" x14ac:dyDescent="0.3">
      <c r="C281" s="4">
        <v>45049.874999999804</v>
      </c>
      <c r="D281">
        <v>0</v>
      </c>
      <c r="E281">
        <v>1</v>
      </c>
      <c r="F281">
        <v>0</v>
      </c>
      <c r="G281">
        <v>0</v>
      </c>
      <c r="H281">
        <v>1</v>
      </c>
      <c r="I281">
        <v>1</v>
      </c>
      <c r="J281">
        <v>1</v>
      </c>
      <c r="K281">
        <v>0</v>
      </c>
      <c r="L281">
        <v>0</v>
      </c>
      <c r="M281">
        <v>1</v>
      </c>
      <c r="N281">
        <v>1</v>
      </c>
      <c r="O281">
        <v>1</v>
      </c>
    </row>
    <row r="282" spans="3:15" x14ac:dyDescent="0.3">
      <c r="C282" s="4">
        <v>45049.885416666497</v>
      </c>
      <c r="D282">
        <v>0</v>
      </c>
      <c r="E282">
        <v>1</v>
      </c>
      <c r="F282">
        <v>0</v>
      </c>
      <c r="G282">
        <v>0</v>
      </c>
      <c r="H282">
        <v>1</v>
      </c>
      <c r="I282">
        <v>1</v>
      </c>
      <c r="J282">
        <v>1</v>
      </c>
      <c r="K282">
        <v>0</v>
      </c>
      <c r="L282">
        <v>1</v>
      </c>
      <c r="M282">
        <v>1</v>
      </c>
      <c r="N282">
        <v>1</v>
      </c>
      <c r="O282">
        <v>1</v>
      </c>
    </row>
    <row r="283" spans="3:15" x14ac:dyDescent="0.3">
      <c r="C283" s="4">
        <v>45049.895833333103</v>
      </c>
      <c r="D283">
        <v>1</v>
      </c>
      <c r="E283">
        <v>1</v>
      </c>
      <c r="F283">
        <v>0</v>
      </c>
      <c r="G283">
        <v>1</v>
      </c>
      <c r="H283">
        <v>1</v>
      </c>
      <c r="I283">
        <v>1</v>
      </c>
      <c r="J283">
        <v>1</v>
      </c>
      <c r="K283">
        <v>0</v>
      </c>
      <c r="L283">
        <v>1</v>
      </c>
      <c r="M283">
        <v>1</v>
      </c>
      <c r="N283">
        <v>1</v>
      </c>
      <c r="O283">
        <v>1</v>
      </c>
    </row>
    <row r="284" spans="3:15" x14ac:dyDescent="0.3">
      <c r="C284" s="4">
        <v>45049.906249999804</v>
      </c>
      <c r="D284">
        <v>1</v>
      </c>
      <c r="E284">
        <v>1</v>
      </c>
      <c r="F284">
        <v>1</v>
      </c>
      <c r="G284">
        <v>1</v>
      </c>
      <c r="H284">
        <v>1</v>
      </c>
      <c r="I284">
        <v>1</v>
      </c>
      <c r="J284">
        <v>1</v>
      </c>
      <c r="K284">
        <v>0</v>
      </c>
      <c r="L284">
        <v>1</v>
      </c>
      <c r="M284">
        <v>1</v>
      </c>
      <c r="N284">
        <v>1</v>
      </c>
      <c r="O284">
        <v>1</v>
      </c>
    </row>
    <row r="285" spans="3:15" x14ac:dyDescent="0.3">
      <c r="C285" s="4">
        <v>45049.916666666497</v>
      </c>
      <c r="D285">
        <v>1</v>
      </c>
      <c r="E285">
        <v>1</v>
      </c>
      <c r="F285">
        <v>1</v>
      </c>
      <c r="G285">
        <v>1</v>
      </c>
      <c r="H285">
        <v>1</v>
      </c>
      <c r="I285">
        <v>1</v>
      </c>
      <c r="J285">
        <v>1</v>
      </c>
      <c r="K285">
        <v>0</v>
      </c>
      <c r="L285">
        <v>1</v>
      </c>
      <c r="M285">
        <v>1</v>
      </c>
      <c r="N285">
        <v>1</v>
      </c>
      <c r="O285">
        <v>1</v>
      </c>
    </row>
    <row r="286" spans="3:15" x14ac:dyDescent="0.3">
      <c r="C286" s="4">
        <v>45049.927083333103</v>
      </c>
      <c r="D286">
        <v>1</v>
      </c>
      <c r="E286">
        <v>1</v>
      </c>
      <c r="F286">
        <v>1</v>
      </c>
      <c r="G286">
        <v>1</v>
      </c>
      <c r="H286">
        <v>1</v>
      </c>
      <c r="I286">
        <v>1</v>
      </c>
      <c r="J286">
        <v>1</v>
      </c>
      <c r="K286">
        <v>0</v>
      </c>
      <c r="L286">
        <v>1</v>
      </c>
      <c r="M286">
        <v>1</v>
      </c>
      <c r="N286">
        <v>1</v>
      </c>
      <c r="O286">
        <v>1</v>
      </c>
    </row>
    <row r="287" spans="3:15" x14ac:dyDescent="0.3">
      <c r="C287" s="4">
        <v>45049.937499999804</v>
      </c>
      <c r="D287">
        <v>1</v>
      </c>
      <c r="E287">
        <v>1</v>
      </c>
      <c r="F287">
        <v>1</v>
      </c>
      <c r="G287">
        <v>1</v>
      </c>
      <c r="H287">
        <v>1</v>
      </c>
      <c r="I287">
        <v>1</v>
      </c>
      <c r="J287">
        <v>1</v>
      </c>
      <c r="K287">
        <v>1</v>
      </c>
      <c r="L287">
        <v>1</v>
      </c>
      <c r="M287">
        <v>1</v>
      </c>
      <c r="N287">
        <v>1</v>
      </c>
      <c r="O287">
        <v>1</v>
      </c>
    </row>
    <row r="288" spans="3:15" x14ac:dyDescent="0.3">
      <c r="C288" s="4">
        <v>45049.947916666402</v>
      </c>
      <c r="D288">
        <v>1</v>
      </c>
      <c r="E288">
        <v>1</v>
      </c>
      <c r="F288">
        <v>1</v>
      </c>
      <c r="G288">
        <v>1</v>
      </c>
      <c r="H288">
        <v>1</v>
      </c>
      <c r="I288">
        <v>1</v>
      </c>
      <c r="J288">
        <v>1</v>
      </c>
      <c r="K288">
        <v>1</v>
      </c>
      <c r="L288">
        <v>1</v>
      </c>
      <c r="M288">
        <v>1</v>
      </c>
      <c r="N288">
        <v>1</v>
      </c>
      <c r="O288">
        <v>1</v>
      </c>
    </row>
    <row r="289" spans="2:15" x14ac:dyDescent="0.3">
      <c r="C289" s="4">
        <v>45049.958333333103</v>
      </c>
      <c r="D289">
        <v>1</v>
      </c>
      <c r="E289">
        <v>1</v>
      </c>
      <c r="F289">
        <v>1</v>
      </c>
      <c r="G289">
        <v>1</v>
      </c>
      <c r="H289">
        <v>1</v>
      </c>
      <c r="I289">
        <v>1</v>
      </c>
      <c r="J289">
        <v>1</v>
      </c>
      <c r="K289">
        <v>1</v>
      </c>
      <c r="L289">
        <v>1</v>
      </c>
      <c r="M289">
        <v>1</v>
      </c>
      <c r="N289">
        <v>1</v>
      </c>
      <c r="O289">
        <v>1</v>
      </c>
    </row>
    <row r="290" spans="2:15" x14ac:dyDescent="0.3">
      <c r="C290" s="4">
        <v>45049.968749999804</v>
      </c>
      <c r="D290">
        <v>1</v>
      </c>
      <c r="E290">
        <v>1</v>
      </c>
      <c r="F290">
        <v>1</v>
      </c>
      <c r="G290">
        <v>1</v>
      </c>
      <c r="H290">
        <v>1</v>
      </c>
      <c r="I290">
        <v>1</v>
      </c>
      <c r="J290">
        <v>1</v>
      </c>
      <c r="K290">
        <v>1</v>
      </c>
      <c r="L290">
        <v>1</v>
      </c>
      <c r="M290">
        <v>1</v>
      </c>
      <c r="N290">
        <v>1</v>
      </c>
      <c r="O290">
        <v>1</v>
      </c>
    </row>
    <row r="291" spans="2:15" x14ac:dyDescent="0.3">
      <c r="C291" s="4">
        <v>45049.979166666402</v>
      </c>
      <c r="D291">
        <v>1</v>
      </c>
      <c r="E291">
        <v>1</v>
      </c>
      <c r="F291">
        <v>1</v>
      </c>
      <c r="G291">
        <v>1</v>
      </c>
      <c r="H291">
        <v>1</v>
      </c>
      <c r="I291">
        <v>1</v>
      </c>
      <c r="J291">
        <v>1</v>
      </c>
      <c r="K291">
        <v>1</v>
      </c>
      <c r="L291">
        <v>1</v>
      </c>
      <c r="M291">
        <v>1</v>
      </c>
      <c r="N291">
        <v>1</v>
      </c>
      <c r="O291">
        <v>1</v>
      </c>
    </row>
    <row r="292" spans="2:15" x14ac:dyDescent="0.3">
      <c r="C292" s="4">
        <v>45049.989583333103</v>
      </c>
      <c r="D292">
        <v>1</v>
      </c>
      <c r="E292">
        <v>1</v>
      </c>
      <c r="F292">
        <v>1</v>
      </c>
      <c r="G292">
        <v>1</v>
      </c>
      <c r="H292">
        <v>1</v>
      </c>
      <c r="I292">
        <v>1</v>
      </c>
      <c r="J292">
        <v>1</v>
      </c>
      <c r="K292">
        <v>1</v>
      </c>
      <c r="L292">
        <v>1</v>
      </c>
      <c r="M292">
        <v>1</v>
      </c>
      <c r="N292">
        <v>1</v>
      </c>
      <c r="O292">
        <v>1</v>
      </c>
    </row>
    <row r="293" spans="2:15" x14ac:dyDescent="0.3">
      <c r="B293" s="3" t="s">
        <v>137</v>
      </c>
      <c r="C293" s="5">
        <v>45050</v>
      </c>
      <c r="D293" s="3">
        <v>1</v>
      </c>
      <c r="E293" s="3">
        <v>1</v>
      </c>
      <c r="F293" s="3">
        <v>1</v>
      </c>
      <c r="G293" s="3">
        <v>1</v>
      </c>
      <c r="H293" s="3">
        <v>1</v>
      </c>
      <c r="I293" s="3">
        <v>1</v>
      </c>
      <c r="J293" s="3">
        <v>1</v>
      </c>
      <c r="K293" s="3">
        <v>1</v>
      </c>
      <c r="L293" s="3">
        <v>1</v>
      </c>
      <c r="M293" s="3">
        <v>1</v>
      </c>
      <c r="N293" s="3">
        <v>1</v>
      </c>
      <c r="O293" s="3">
        <v>1</v>
      </c>
    </row>
    <row r="294" spans="2:15" x14ac:dyDescent="0.3">
      <c r="C294" s="4">
        <v>45050.010416666664</v>
      </c>
      <c r="D294">
        <v>1</v>
      </c>
      <c r="E294">
        <v>1</v>
      </c>
      <c r="F294">
        <v>1</v>
      </c>
      <c r="G294">
        <v>1</v>
      </c>
      <c r="H294">
        <v>1</v>
      </c>
      <c r="I294">
        <v>1</v>
      </c>
      <c r="J294">
        <v>1</v>
      </c>
      <c r="K294">
        <v>1</v>
      </c>
      <c r="L294">
        <v>1</v>
      </c>
      <c r="M294">
        <v>1</v>
      </c>
      <c r="N294">
        <v>1</v>
      </c>
      <c r="O294">
        <v>1</v>
      </c>
    </row>
    <row r="295" spans="2:15" x14ac:dyDescent="0.3">
      <c r="C295" s="4">
        <v>45050.020833333299</v>
      </c>
      <c r="D295">
        <v>1</v>
      </c>
      <c r="E295">
        <v>1</v>
      </c>
      <c r="F295">
        <v>1</v>
      </c>
      <c r="G295">
        <v>1</v>
      </c>
      <c r="H295">
        <v>1</v>
      </c>
      <c r="I295">
        <v>1</v>
      </c>
      <c r="J295">
        <v>1</v>
      </c>
      <c r="K295">
        <v>1</v>
      </c>
      <c r="L295">
        <v>1</v>
      </c>
      <c r="M295">
        <v>1</v>
      </c>
      <c r="N295">
        <v>1</v>
      </c>
      <c r="O295">
        <v>1</v>
      </c>
    </row>
    <row r="296" spans="2:15" x14ac:dyDescent="0.3">
      <c r="C296" s="4">
        <v>45050.03125</v>
      </c>
      <c r="D296">
        <v>1</v>
      </c>
      <c r="E296">
        <v>1</v>
      </c>
      <c r="F296">
        <v>1</v>
      </c>
      <c r="G296">
        <v>1</v>
      </c>
      <c r="H296">
        <v>1</v>
      </c>
      <c r="I296">
        <v>1</v>
      </c>
      <c r="J296">
        <v>1</v>
      </c>
      <c r="K296">
        <v>1</v>
      </c>
      <c r="L296">
        <v>1</v>
      </c>
      <c r="M296">
        <v>1</v>
      </c>
      <c r="N296">
        <v>1</v>
      </c>
      <c r="O296">
        <v>1</v>
      </c>
    </row>
    <row r="297" spans="2:15" x14ac:dyDescent="0.3">
      <c r="C297" s="4">
        <v>45050.041666666701</v>
      </c>
      <c r="D297">
        <v>1</v>
      </c>
      <c r="E297">
        <v>1</v>
      </c>
      <c r="F297">
        <v>1</v>
      </c>
      <c r="G297">
        <v>1</v>
      </c>
      <c r="H297">
        <v>1</v>
      </c>
      <c r="I297">
        <v>1</v>
      </c>
      <c r="J297">
        <v>1</v>
      </c>
      <c r="K297">
        <v>1</v>
      </c>
      <c r="L297">
        <v>1</v>
      </c>
      <c r="M297">
        <v>1</v>
      </c>
      <c r="N297">
        <v>1</v>
      </c>
      <c r="O297">
        <v>1</v>
      </c>
    </row>
    <row r="298" spans="2:15" x14ac:dyDescent="0.3">
      <c r="C298" s="4">
        <v>45050.052083333299</v>
      </c>
      <c r="D298">
        <v>1</v>
      </c>
      <c r="E298">
        <v>1</v>
      </c>
      <c r="F298">
        <v>1</v>
      </c>
      <c r="G298">
        <v>1</v>
      </c>
      <c r="H298">
        <v>1</v>
      </c>
      <c r="I298">
        <v>1</v>
      </c>
      <c r="J298">
        <v>1</v>
      </c>
      <c r="K298">
        <v>1</v>
      </c>
      <c r="L298">
        <v>1</v>
      </c>
      <c r="M298">
        <v>1</v>
      </c>
      <c r="N298">
        <v>1</v>
      </c>
      <c r="O298">
        <v>1</v>
      </c>
    </row>
    <row r="299" spans="2:15" x14ac:dyDescent="0.3">
      <c r="C299" s="4">
        <v>45050.0625</v>
      </c>
      <c r="D299">
        <v>1</v>
      </c>
      <c r="E299">
        <v>1</v>
      </c>
      <c r="F299">
        <v>1</v>
      </c>
      <c r="G299">
        <v>1</v>
      </c>
      <c r="H299">
        <v>1</v>
      </c>
      <c r="I299">
        <v>1</v>
      </c>
      <c r="J299">
        <v>1</v>
      </c>
      <c r="K299">
        <v>1</v>
      </c>
      <c r="L299">
        <v>1</v>
      </c>
      <c r="M299">
        <v>1</v>
      </c>
      <c r="N299">
        <v>1</v>
      </c>
      <c r="O299">
        <v>1</v>
      </c>
    </row>
    <row r="300" spans="2:15" x14ac:dyDescent="0.3">
      <c r="C300" s="4">
        <v>45050.072916666599</v>
      </c>
      <c r="D300">
        <v>1</v>
      </c>
      <c r="E300">
        <v>1</v>
      </c>
      <c r="F300">
        <v>1</v>
      </c>
      <c r="G300">
        <v>1</v>
      </c>
      <c r="H300">
        <v>1</v>
      </c>
      <c r="I300">
        <v>1</v>
      </c>
      <c r="J300">
        <v>1</v>
      </c>
      <c r="K300">
        <v>1</v>
      </c>
      <c r="L300">
        <v>1</v>
      </c>
      <c r="M300">
        <v>1</v>
      </c>
      <c r="N300">
        <v>1</v>
      </c>
      <c r="O300">
        <v>1</v>
      </c>
    </row>
    <row r="301" spans="2:15" x14ac:dyDescent="0.3">
      <c r="C301" s="4">
        <v>45050.083333333299</v>
      </c>
      <c r="D301">
        <v>1</v>
      </c>
      <c r="E301">
        <v>1</v>
      </c>
      <c r="F301">
        <v>1</v>
      </c>
      <c r="G301">
        <v>1</v>
      </c>
      <c r="H301">
        <v>1</v>
      </c>
      <c r="I301">
        <v>1</v>
      </c>
      <c r="J301">
        <v>1</v>
      </c>
      <c r="K301">
        <v>1</v>
      </c>
      <c r="L301">
        <v>1</v>
      </c>
      <c r="M301">
        <v>1</v>
      </c>
      <c r="N301">
        <v>1</v>
      </c>
      <c r="O301">
        <v>1</v>
      </c>
    </row>
    <row r="302" spans="2:15" x14ac:dyDescent="0.3">
      <c r="C302" s="4">
        <v>45050.09375</v>
      </c>
      <c r="D302">
        <v>1</v>
      </c>
      <c r="E302">
        <v>1</v>
      </c>
      <c r="F302">
        <v>1</v>
      </c>
      <c r="G302">
        <v>1</v>
      </c>
      <c r="H302">
        <v>1</v>
      </c>
      <c r="I302">
        <v>1</v>
      </c>
      <c r="J302">
        <v>1</v>
      </c>
      <c r="K302">
        <v>1</v>
      </c>
      <c r="L302">
        <v>1</v>
      </c>
      <c r="M302">
        <v>1</v>
      </c>
      <c r="N302">
        <v>1</v>
      </c>
      <c r="O302">
        <v>1</v>
      </c>
    </row>
    <row r="303" spans="2:15" x14ac:dyDescent="0.3">
      <c r="C303" s="4">
        <v>45050.104166666599</v>
      </c>
      <c r="D303">
        <v>1</v>
      </c>
      <c r="E303">
        <v>1</v>
      </c>
      <c r="F303">
        <v>1</v>
      </c>
      <c r="G303">
        <v>1</v>
      </c>
      <c r="H303">
        <v>1</v>
      </c>
      <c r="I303">
        <v>1</v>
      </c>
      <c r="J303">
        <v>1</v>
      </c>
      <c r="K303">
        <v>1</v>
      </c>
      <c r="L303">
        <v>1</v>
      </c>
      <c r="M303">
        <v>1</v>
      </c>
      <c r="N303">
        <v>1</v>
      </c>
      <c r="O303">
        <v>1</v>
      </c>
    </row>
    <row r="304" spans="2:15" x14ac:dyDescent="0.3">
      <c r="C304" s="4">
        <v>45050.114583333299</v>
      </c>
      <c r="D304">
        <v>1</v>
      </c>
      <c r="E304">
        <v>1</v>
      </c>
      <c r="F304">
        <v>1</v>
      </c>
      <c r="G304">
        <v>1</v>
      </c>
      <c r="H304">
        <v>1</v>
      </c>
      <c r="I304">
        <v>1</v>
      </c>
      <c r="J304">
        <v>1</v>
      </c>
      <c r="K304">
        <v>1</v>
      </c>
      <c r="L304">
        <v>1</v>
      </c>
      <c r="M304">
        <v>1</v>
      </c>
      <c r="N304">
        <v>1</v>
      </c>
      <c r="O304">
        <v>1</v>
      </c>
    </row>
    <row r="305" spans="3:15" x14ac:dyDescent="0.3">
      <c r="C305" s="4">
        <v>45050.125</v>
      </c>
      <c r="D305">
        <v>1</v>
      </c>
      <c r="E305">
        <v>1</v>
      </c>
      <c r="F305">
        <v>1</v>
      </c>
      <c r="G305">
        <v>1</v>
      </c>
      <c r="H305">
        <v>1</v>
      </c>
      <c r="I305">
        <v>1</v>
      </c>
      <c r="J305">
        <v>1</v>
      </c>
      <c r="K305">
        <v>1</v>
      </c>
      <c r="L305">
        <v>1</v>
      </c>
      <c r="M305">
        <v>1</v>
      </c>
      <c r="N305">
        <v>1</v>
      </c>
      <c r="O305">
        <v>1</v>
      </c>
    </row>
    <row r="306" spans="3:15" x14ac:dyDescent="0.3">
      <c r="C306" s="4">
        <v>45050.135416666599</v>
      </c>
      <c r="D306">
        <v>1</v>
      </c>
      <c r="E306">
        <v>1</v>
      </c>
      <c r="F306">
        <v>1</v>
      </c>
      <c r="G306">
        <v>1</v>
      </c>
      <c r="H306">
        <v>1</v>
      </c>
      <c r="I306">
        <v>1</v>
      </c>
      <c r="J306">
        <v>1</v>
      </c>
      <c r="K306">
        <v>1</v>
      </c>
      <c r="L306">
        <v>1</v>
      </c>
      <c r="M306">
        <v>1</v>
      </c>
      <c r="N306">
        <v>1</v>
      </c>
      <c r="O306">
        <v>1</v>
      </c>
    </row>
    <row r="307" spans="3:15" x14ac:dyDescent="0.3">
      <c r="C307" s="4">
        <v>45050.145833333299</v>
      </c>
      <c r="D307">
        <v>1</v>
      </c>
      <c r="E307">
        <v>1</v>
      </c>
      <c r="F307">
        <v>1</v>
      </c>
      <c r="G307">
        <v>1</v>
      </c>
      <c r="H307">
        <v>1</v>
      </c>
      <c r="I307">
        <v>1</v>
      </c>
      <c r="J307">
        <v>1</v>
      </c>
      <c r="K307">
        <v>1</v>
      </c>
      <c r="L307">
        <v>1</v>
      </c>
      <c r="M307">
        <v>1</v>
      </c>
      <c r="N307">
        <v>1</v>
      </c>
      <c r="O307">
        <v>1</v>
      </c>
    </row>
    <row r="308" spans="3:15" x14ac:dyDescent="0.3">
      <c r="C308" s="4">
        <v>45050.15625</v>
      </c>
      <c r="D308">
        <v>1</v>
      </c>
      <c r="E308">
        <v>1</v>
      </c>
      <c r="F308">
        <v>1</v>
      </c>
      <c r="G308">
        <v>1</v>
      </c>
      <c r="H308">
        <v>1</v>
      </c>
      <c r="I308">
        <v>1</v>
      </c>
      <c r="J308">
        <v>1</v>
      </c>
      <c r="K308">
        <v>1</v>
      </c>
      <c r="L308">
        <v>1</v>
      </c>
      <c r="M308">
        <v>1</v>
      </c>
      <c r="N308">
        <v>1</v>
      </c>
      <c r="O308">
        <v>1</v>
      </c>
    </row>
    <row r="309" spans="3:15" x14ac:dyDescent="0.3">
      <c r="C309" s="4">
        <v>45050.166666666599</v>
      </c>
      <c r="D309">
        <v>1</v>
      </c>
      <c r="E309">
        <v>1</v>
      </c>
      <c r="F309">
        <v>1</v>
      </c>
      <c r="G309">
        <v>1</v>
      </c>
      <c r="H309">
        <v>1</v>
      </c>
      <c r="I309">
        <v>1</v>
      </c>
      <c r="J309">
        <v>1</v>
      </c>
      <c r="K309">
        <v>1</v>
      </c>
      <c r="L309">
        <v>1</v>
      </c>
      <c r="M309">
        <v>1</v>
      </c>
      <c r="N309">
        <v>1</v>
      </c>
      <c r="O309">
        <v>1</v>
      </c>
    </row>
    <row r="310" spans="3:15" x14ac:dyDescent="0.3">
      <c r="C310" s="4">
        <v>45050.177083333299</v>
      </c>
      <c r="D310">
        <v>1</v>
      </c>
      <c r="E310">
        <v>1</v>
      </c>
      <c r="F310">
        <v>1</v>
      </c>
      <c r="G310">
        <v>1</v>
      </c>
      <c r="H310">
        <v>1</v>
      </c>
      <c r="I310">
        <v>1</v>
      </c>
      <c r="J310">
        <v>1</v>
      </c>
      <c r="K310">
        <v>1</v>
      </c>
      <c r="L310">
        <v>1</v>
      </c>
      <c r="M310">
        <v>1</v>
      </c>
      <c r="N310">
        <v>1</v>
      </c>
      <c r="O310">
        <v>1</v>
      </c>
    </row>
    <row r="311" spans="3:15" x14ac:dyDescent="0.3">
      <c r="C311" s="4">
        <v>45050.1875</v>
      </c>
      <c r="D311">
        <v>1</v>
      </c>
      <c r="E311">
        <v>1</v>
      </c>
      <c r="F311">
        <v>1</v>
      </c>
      <c r="G311">
        <v>1</v>
      </c>
      <c r="H311">
        <v>1</v>
      </c>
      <c r="I311">
        <v>1</v>
      </c>
      <c r="J311">
        <v>1</v>
      </c>
      <c r="K311">
        <v>1</v>
      </c>
      <c r="L311">
        <v>1</v>
      </c>
      <c r="M311">
        <v>1</v>
      </c>
      <c r="N311">
        <v>1</v>
      </c>
      <c r="O311">
        <v>1</v>
      </c>
    </row>
    <row r="312" spans="3:15" x14ac:dyDescent="0.3">
      <c r="C312" s="4">
        <v>45050.197916666599</v>
      </c>
      <c r="D312">
        <v>1</v>
      </c>
      <c r="E312">
        <v>1</v>
      </c>
      <c r="F312">
        <v>1</v>
      </c>
      <c r="G312">
        <v>1</v>
      </c>
      <c r="H312">
        <v>1</v>
      </c>
      <c r="I312">
        <v>1</v>
      </c>
      <c r="J312">
        <v>1</v>
      </c>
      <c r="K312">
        <v>1</v>
      </c>
      <c r="L312">
        <v>1</v>
      </c>
      <c r="M312">
        <v>1</v>
      </c>
      <c r="N312">
        <v>1</v>
      </c>
      <c r="O312">
        <v>1</v>
      </c>
    </row>
    <row r="313" spans="3:15" x14ac:dyDescent="0.3">
      <c r="C313" s="4">
        <v>45050.208333333299</v>
      </c>
      <c r="D313">
        <v>1</v>
      </c>
      <c r="E313">
        <v>1</v>
      </c>
      <c r="F313">
        <v>1</v>
      </c>
      <c r="G313">
        <v>1</v>
      </c>
      <c r="H313">
        <v>1</v>
      </c>
      <c r="I313">
        <v>1</v>
      </c>
      <c r="J313">
        <v>1</v>
      </c>
      <c r="K313">
        <v>1</v>
      </c>
      <c r="L313">
        <v>1</v>
      </c>
      <c r="M313">
        <v>1</v>
      </c>
      <c r="N313">
        <v>1</v>
      </c>
      <c r="O313">
        <v>1</v>
      </c>
    </row>
    <row r="314" spans="3:15" x14ac:dyDescent="0.3">
      <c r="C314" s="4">
        <v>45050.218749999898</v>
      </c>
      <c r="D314">
        <v>1</v>
      </c>
      <c r="E314">
        <v>1</v>
      </c>
      <c r="F314">
        <v>1</v>
      </c>
      <c r="G314">
        <v>1</v>
      </c>
      <c r="H314">
        <v>1</v>
      </c>
      <c r="I314">
        <v>1</v>
      </c>
      <c r="J314">
        <v>1</v>
      </c>
      <c r="K314">
        <v>1</v>
      </c>
      <c r="L314">
        <v>1</v>
      </c>
      <c r="M314">
        <v>1</v>
      </c>
      <c r="N314">
        <v>1</v>
      </c>
      <c r="O314">
        <v>1</v>
      </c>
    </row>
    <row r="315" spans="3:15" x14ac:dyDescent="0.3">
      <c r="C315" s="4">
        <v>45050.229166666599</v>
      </c>
      <c r="D315">
        <v>1</v>
      </c>
      <c r="E315">
        <v>1</v>
      </c>
      <c r="F315">
        <v>1</v>
      </c>
      <c r="G315">
        <v>1</v>
      </c>
      <c r="H315">
        <v>1</v>
      </c>
      <c r="I315">
        <v>1</v>
      </c>
      <c r="J315">
        <v>1</v>
      </c>
      <c r="K315">
        <v>1</v>
      </c>
      <c r="L315">
        <v>1</v>
      </c>
      <c r="M315">
        <v>1</v>
      </c>
      <c r="N315">
        <v>1</v>
      </c>
      <c r="O315">
        <v>1</v>
      </c>
    </row>
    <row r="316" spans="3:15" x14ac:dyDescent="0.3">
      <c r="C316" s="4">
        <v>45050.239583333299</v>
      </c>
      <c r="D316">
        <v>1</v>
      </c>
      <c r="E316">
        <v>1</v>
      </c>
      <c r="F316">
        <v>1</v>
      </c>
      <c r="G316">
        <v>1</v>
      </c>
      <c r="H316">
        <v>1</v>
      </c>
      <c r="I316">
        <v>1</v>
      </c>
      <c r="J316">
        <v>1</v>
      </c>
      <c r="K316">
        <v>1</v>
      </c>
      <c r="L316">
        <v>1</v>
      </c>
      <c r="M316">
        <v>1</v>
      </c>
      <c r="N316">
        <v>1</v>
      </c>
      <c r="O316">
        <v>1</v>
      </c>
    </row>
    <row r="317" spans="3:15" x14ac:dyDescent="0.3">
      <c r="C317" s="4">
        <v>45050.249999999898</v>
      </c>
      <c r="D317">
        <v>1</v>
      </c>
      <c r="E317">
        <v>1</v>
      </c>
      <c r="F317">
        <v>1</v>
      </c>
      <c r="G317">
        <v>1</v>
      </c>
      <c r="H317">
        <v>1</v>
      </c>
      <c r="I317">
        <v>1</v>
      </c>
      <c r="J317">
        <v>1</v>
      </c>
      <c r="K317">
        <v>1</v>
      </c>
      <c r="L317">
        <v>1</v>
      </c>
      <c r="M317">
        <v>1</v>
      </c>
      <c r="N317">
        <v>1</v>
      </c>
      <c r="O317">
        <v>1</v>
      </c>
    </row>
    <row r="318" spans="3:15" x14ac:dyDescent="0.3">
      <c r="C318" s="4">
        <v>45050.260416666599</v>
      </c>
      <c r="D318">
        <v>1</v>
      </c>
      <c r="E318">
        <v>1</v>
      </c>
      <c r="F318">
        <v>1</v>
      </c>
      <c r="G318">
        <v>1</v>
      </c>
      <c r="H318">
        <v>1</v>
      </c>
      <c r="I318">
        <v>1</v>
      </c>
      <c r="J318">
        <v>1</v>
      </c>
      <c r="K318">
        <v>1</v>
      </c>
      <c r="L318">
        <v>1</v>
      </c>
      <c r="M318">
        <v>1</v>
      </c>
      <c r="N318">
        <v>1</v>
      </c>
      <c r="O318">
        <v>1</v>
      </c>
    </row>
    <row r="319" spans="3:15" x14ac:dyDescent="0.3">
      <c r="C319" s="4">
        <v>45050.270833333299</v>
      </c>
      <c r="D319">
        <v>1</v>
      </c>
      <c r="E319">
        <v>1</v>
      </c>
      <c r="F319">
        <v>1</v>
      </c>
      <c r="G319">
        <v>1</v>
      </c>
      <c r="H319">
        <v>1</v>
      </c>
      <c r="I319">
        <v>1</v>
      </c>
      <c r="J319">
        <v>1</v>
      </c>
      <c r="K319">
        <v>1</v>
      </c>
      <c r="L319">
        <v>1</v>
      </c>
      <c r="M319">
        <v>1</v>
      </c>
      <c r="N319">
        <v>1</v>
      </c>
      <c r="O319">
        <v>1</v>
      </c>
    </row>
    <row r="320" spans="3:15" x14ac:dyDescent="0.3">
      <c r="C320" s="4">
        <v>45050.281249999898</v>
      </c>
      <c r="D320">
        <v>1</v>
      </c>
      <c r="E320">
        <v>1</v>
      </c>
      <c r="F320">
        <v>1</v>
      </c>
      <c r="G320">
        <v>1</v>
      </c>
      <c r="H320">
        <v>1</v>
      </c>
      <c r="I320">
        <v>1</v>
      </c>
      <c r="J320">
        <v>1</v>
      </c>
      <c r="K320">
        <v>1</v>
      </c>
      <c r="L320">
        <v>1</v>
      </c>
      <c r="M320">
        <v>1</v>
      </c>
      <c r="N320">
        <v>1</v>
      </c>
      <c r="O320">
        <v>1</v>
      </c>
    </row>
    <row r="321" spans="3:15" x14ac:dyDescent="0.3">
      <c r="C321" s="4">
        <v>45050.291666666599</v>
      </c>
      <c r="D321">
        <v>1</v>
      </c>
      <c r="E321">
        <v>1</v>
      </c>
      <c r="F321">
        <v>1</v>
      </c>
      <c r="G321">
        <v>1</v>
      </c>
      <c r="H321">
        <v>1</v>
      </c>
      <c r="I321">
        <v>1</v>
      </c>
      <c r="J321">
        <v>1</v>
      </c>
      <c r="K321">
        <v>1</v>
      </c>
      <c r="L321">
        <v>1</v>
      </c>
      <c r="M321">
        <v>1</v>
      </c>
      <c r="N321">
        <v>1</v>
      </c>
      <c r="O321">
        <v>1</v>
      </c>
    </row>
    <row r="322" spans="3:15" x14ac:dyDescent="0.3">
      <c r="C322" s="4">
        <v>45050.302083333299</v>
      </c>
      <c r="D322">
        <v>1</v>
      </c>
      <c r="E322">
        <v>1</v>
      </c>
      <c r="F322">
        <v>1</v>
      </c>
      <c r="G322">
        <v>1</v>
      </c>
      <c r="H322">
        <v>1</v>
      </c>
      <c r="I322">
        <v>1</v>
      </c>
      <c r="J322">
        <v>1</v>
      </c>
      <c r="K322">
        <v>1</v>
      </c>
      <c r="L322">
        <v>1</v>
      </c>
      <c r="M322">
        <v>1</v>
      </c>
      <c r="N322">
        <v>1</v>
      </c>
      <c r="O322">
        <v>1</v>
      </c>
    </row>
    <row r="323" spans="3:15" x14ac:dyDescent="0.3">
      <c r="C323" s="4">
        <v>45050.312499999898</v>
      </c>
      <c r="D323">
        <v>1</v>
      </c>
      <c r="E323">
        <v>1</v>
      </c>
      <c r="F323">
        <v>1</v>
      </c>
      <c r="G323">
        <v>1</v>
      </c>
      <c r="H323">
        <v>1</v>
      </c>
      <c r="I323">
        <v>1</v>
      </c>
      <c r="J323">
        <v>1</v>
      </c>
      <c r="K323">
        <v>1</v>
      </c>
      <c r="L323">
        <v>1</v>
      </c>
      <c r="M323">
        <v>1</v>
      </c>
      <c r="N323">
        <v>1</v>
      </c>
      <c r="O323">
        <v>1</v>
      </c>
    </row>
    <row r="324" spans="3:15" x14ac:dyDescent="0.3">
      <c r="C324" s="4">
        <v>45050.322916666599</v>
      </c>
      <c r="D324">
        <v>1</v>
      </c>
      <c r="E324">
        <v>1</v>
      </c>
      <c r="F324">
        <v>1</v>
      </c>
      <c r="G324">
        <v>1</v>
      </c>
      <c r="H324">
        <v>1</v>
      </c>
      <c r="I324">
        <v>1</v>
      </c>
      <c r="J324">
        <v>1</v>
      </c>
      <c r="K324">
        <v>1</v>
      </c>
      <c r="L324">
        <v>1</v>
      </c>
      <c r="M324">
        <v>1</v>
      </c>
      <c r="N324">
        <v>1</v>
      </c>
      <c r="O324">
        <v>1</v>
      </c>
    </row>
    <row r="325" spans="3:15" x14ac:dyDescent="0.3">
      <c r="C325" s="4">
        <v>45050.333333333299</v>
      </c>
      <c r="D325">
        <v>1</v>
      </c>
      <c r="E325">
        <v>1</v>
      </c>
      <c r="F325">
        <v>1</v>
      </c>
      <c r="G325">
        <v>1</v>
      </c>
      <c r="H325">
        <v>1</v>
      </c>
      <c r="I325">
        <v>1</v>
      </c>
      <c r="J325">
        <v>1</v>
      </c>
      <c r="K325">
        <v>1</v>
      </c>
      <c r="L325">
        <v>1</v>
      </c>
      <c r="M325">
        <v>1</v>
      </c>
      <c r="N325">
        <v>1</v>
      </c>
      <c r="O325">
        <v>1</v>
      </c>
    </row>
    <row r="326" spans="3:15" x14ac:dyDescent="0.3">
      <c r="C326" s="4">
        <v>45050.343749999898</v>
      </c>
      <c r="D326">
        <v>1</v>
      </c>
      <c r="E326">
        <v>1</v>
      </c>
      <c r="F326">
        <v>1</v>
      </c>
      <c r="G326">
        <v>1</v>
      </c>
      <c r="H326">
        <v>1</v>
      </c>
      <c r="I326">
        <v>1</v>
      </c>
      <c r="J326">
        <v>1</v>
      </c>
      <c r="K326">
        <v>1</v>
      </c>
      <c r="L326">
        <v>1</v>
      </c>
      <c r="M326">
        <v>1</v>
      </c>
      <c r="N326">
        <v>1</v>
      </c>
      <c r="O326">
        <v>1</v>
      </c>
    </row>
    <row r="327" spans="3:15" x14ac:dyDescent="0.3">
      <c r="C327" s="4">
        <v>45050.354166666599</v>
      </c>
      <c r="D327">
        <v>1</v>
      </c>
      <c r="E327">
        <v>0</v>
      </c>
      <c r="F327">
        <v>1</v>
      </c>
      <c r="G327">
        <v>1</v>
      </c>
      <c r="H327">
        <v>1</v>
      </c>
      <c r="I327">
        <v>1</v>
      </c>
      <c r="J327">
        <v>1</v>
      </c>
      <c r="K327">
        <v>1</v>
      </c>
      <c r="L327">
        <v>1</v>
      </c>
      <c r="M327">
        <v>1</v>
      </c>
      <c r="N327">
        <v>1</v>
      </c>
      <c r="O327">
        <v>1</v>
      </c>
    </row>
    <row r="328" spans="3:15" x14ac:dyDescent="0.3">
      <c r="C328" s="4">
        <v>45050.364583333198</v>
      </c>
      <c r="D328">
        <v>0</v>
      </c>
      <c r="E328">
        <v>0</v>
      </c>
      <c r="F328">
        <v>0</v>
      </c>
      <c r="G328">
        <v>1</v>
      </c>
      <c r="H328">
        <v>1</v>
      </c>
      <c r="I328">
        <v>1</v>
      </c>
      <c r="J328">
        <v>1</v>
      </c>
      <c r="K328">
        <v>1</v>
      </c>
      <c r="L328">
        <v>1</v>
      </c>
      <c r="M328">
        <v>1</v>
      </c>
      <c r="N328">
        <v>1</v>
      </c>
      <c r="O328">
        <v>1</v>
      </c>
    </row>
    <row r="329" spans="3:15" x14ac:dyDescent="0.3">
      <c r="C329" s="4">
        <v>45050.374999999898</v>
      </c>
      <c r="D329">
        <v>0</v>
      </c>
      <c r="E329">
        <v>0</v>
      </c>
      <c r="F329">
        <v>0</v>
      </c>
      <c r="G329">
        <v>1</v>
      </c>
      <c r="H329">
        <v>1</v>
      </c>
      <c r="I329">
        <v>1</v>
      </c>
      <c r="J329">
        <v>1</v>
      </c>
      <c r="K329">
        <v>1</v>
      </c>
      <c r="L329">
        <v>1</v>
      </c>
      <c r="M329">
        <v>1</v>
      </c>
      <c r="N329">
        <v>1</v>
      </c>
      <c r="O329">
        <v>1</v>
      </c>
    </row>
    <row r="330" spans="3:15" x14ac:dyDescent="0.3">
      <c r="C330" s="4">
        <v>45050.385416666599</v>
      </c>
      <c r="D330">
        <v>0</v>
      </c>
      <c r="E330">
        <v>0</v>
      </c>
      <c r="F330">
        <v>0</v>
      </c>
      <c r="G330">
        <v>1</v>
      </c>
      <c r="H330">
        <v>1</v>
      </c>
      <c r="I330">
        <v>1</v>
      </c>
      <c r="J330">
        <v>1</v>
      </c>
      <c r="K330">
        <v>1</v>
      </c>
      <c r="L330">
        <v>1</v>
      </c>
      <c r="M330">
        <v>1</v>
      </c>
      <c r="N330">
        <v>1</v>
      </c>
      <c r="O330">
        <v>1</v>
      </c>
    </row>
    <row r="331" spans="3:15" x14ac:dyDescent="0.3">
      <c r="C331" s="4">
        <v>45050.395833333198</v>
      </c>
      <c r="D331">
        <v>0</v>
      </c>
      <c r="E331">
        <v>0</v>
      </c>
      <c r="F331">
        <v>0</v>
      </c>
      <c r="G331">
        <v>1</v>
      </c>
      <c r="H331">
        <v>1</v>
      </c>
      <c r="I331">
        <v>1</v>
      </c>
      <c r="J331">
        <v>1</v>
      </c>
      <c r="K331">
        <v>1</v>
      </c>
      <c r="L331">
        <v>1</v>
      </c>
      <c r="M331">
        <v>1</v>
      </c>
      <c r="N331">
        <v>1</v>
      </c>
      <c r="O331">
        <v>1</v>
      </c>
    </row>
    <row r="332" spans="3:15" x14ac:dyDescent="0.3">
      <c r="C332" s="4">
        <v>45050.406249999898</v>
      </c>
      <c r="D332">
        <v>0</v>
      </c>
      <c r="E332">
        <v>0</v>
      </c>
      <c r="F332">
        <v>0</v>
      </c>
      <c r="G332">
        <v>1</v>
      </c>
      <c r="H332">
        <v>1</v>
      </c>
      <c r="I332">
        <v>1</v>
      </c>
      <c r="J332">
        <v>1</v>
      </c>
      <c r="K332">
        <v>1</v>
      </c>
      <c r="L332">
        <v>1</v>
      </c>
      <c r="M332">
        <v>1</v>
      </c>
      <c r="N332">
        <v>1</v>
      </c>
      <c r="O332">
        <v>1</v>
      </c>
    </row>
    <row r="333" spans="3:15" x14ac:dyDescent="0.3">
      <c r="C333" s="4">
        <v>45050.416666666599</v>
      </c>
      <c r="D333">
        <v>0</v>
      </c>
      <c r="E333">
        <v>0</v>
      </c>
      <c r="F333">
        <v>0</v>
      </c>
      <c r="G333">
        <v>1</v>
      </c>
      <c r="H333">
        <v>1</v>
      </c>
      <c r="I333">
        <v>1</v>
      </c>
      <c r="J333">
        <v>1</v>
      </c>
      <c r="K333">
        <v>1</v>
      </c>
      <c r="L333">
        <v>1</v>
      </c>
      <c r="M333">
        <v>1</v>
      </c>
      <c r="N333">
        <v>0</v>
      </c>
      <c r="O333">
        <v>1</v>
      </c>
    </row>
    <row r="334" spans="3:15" x14ac:dyDescent="0.3">
      <c r="C334" s="4">
        <v>45050.427083333198</v>
      </c>
      <c r="D334">
        <v>0</v>
      </c>
      <c r="E334">
        <v>0</v>
      </c>
      <c r="F334">
        <v>0</v>
      </c>
      <c r="G334">
        <v>1</v>
      </c>
      <c r="H334">
        <v>1</v>
      </c>
      <c r="I334">
        <v>1</v>
      </c>
      <c r="J334">
        <v>1</v>
      </c>
      <c r="K334">
        <v>1</v>
      </c>
      <c r="L334">
        <v>1</v>
      </c>
      <c r="M334">
        <v>1</v>
      </c>
      <c r="N334">
        <v>0</v>
      </c>
      <c r="O334">
        <v>1</v>
      </c>
    </row>
    <row r="335" spans="3:15" x14ac:dyDescent="0.3">
      <c r="C335" s="4">
        <v>45050.437499999898</v>
      </c>
      <c r="D335">
        <v>0</v>
      </c>
      <c r="E335">
        <v>0</v>
      </c>
      <c r="F335">
        <v>0</v>
      </c>
      <c r="G335">
        <v>1</v>
      </c>
      <c r="H335">
        <v>1</v>
      </c>
      <c r="I335">
        <v>1</v>
      </c>
      <c r="J335">
        <v>1</v>
      </c>
      <c r="K335">
        <v>1</v>
      </c>
      <c r="L335">
        <v>1</v>
      </c>
      <c r="M335">
        <v>1</v>
      </c>
      <c r="N335">
        <v>0</v>
      </c>
      <c r="O335">
        <v>1</v>
      </c>
    </row>
    <row r="336" spans="3:15" x14ac:dyDescent="0.3">
      <c r="C336" s="4">
        <v>45050.447916666599</v>
      </c>
      <c r="D336">
        <v>0</v>
      </c>
      <c r="E336">
        <v>0</v>
      </c>
      <c r="F336">
        <v>0</v>
      </c>
      <c r="G336">
        <v>1</v>
      </c>
      <c r="H336">
        <v>1</v>
      </c>
      <c r="I336">
        <v>1</v>
      </c>
      <c r="J336">
        <v>1</v>
      </c>
      <c r="K336">
        <v>1</v>
      </c>
      <c r="L336">
        <v>1</v>
      </c>
      <c r="M336">
        <v>1</v>
      </c>
      <c r="N336">
        <v>0</v>
      </c>
      <c r="O336">
        <v>1</v>
      </c>
    </row>
    <row r="337" spans="3:15" x14ac:dyDescent="0.3">
      <c r="C337" s="4">
        <v>45050.458333333198</v>
      </c>
      <c r="D337">
        <v>0</v>
      </c>
      <c r="E337">
        <v>0</v>
      </c>
      <c r="F337">
        <v>0</v>
      </c>
      <c r="G337">
        <v>1</v>
      </c>
      <c r="H337">
        <v>1</v>
      </c>
      <c r="I337">
        <v>1</v>
      </c>
      <c r="J337">
        <v>1</v>
      </c>
      <c r="K337">
        <v>1</v>
      </c>
      <c r="L337">
        <v>1</v>
      </c>
      <c r="M337">
        <v>1</v>
      </c>
      <c r="N337">
        <v>0</v>
      </c>
      <c r="O337">
        <v>1</v>
      </c>
    </row>
    <row r="338" spans="3:15" x14ac:dyDescent="0.3">
      <c r="C338" s="4">
        <v>45050.468749999898</v>
      </c>
      <c r="D338">
        <v>0</v>
      </c>
      <c r="E338">
        <v>0</v>
      </c>
      <c r="F338">
        <v>0</v>
      </c>
      <c r="G338">
        <v>1</v>
      </c>
      <c r="H338">
        <v>1</v>
      </c>
      <c r="I338">
        <v>1</v>
      </c>
      <c r="J338">
        <v>1</v>
      </c>
      <c r="K338">
        <v>1</v>
      </c>
      <c r="L338">
        <v>1</v>
      </c>
      <c r="M338">
        <v>1</v>
      </c>
      <c r="N338">
        <v>0</v>
      </c>
      <c r="O338">
        <v>1</v>
      </c>
    </row>
    <row r="339" spans="3:15" x14ac:dyDescent="0.3">
      <c r="C339" s="4">
        <v>45050.479166666599</v>
      </c>
      <c r="D339">
        <v>0</v>
      </c>
      <c r="E339">
        <v>0</v>
      </c>
      <c r="F339">
        <v>0</v>
      </c>
      <c r="G339">
        <v>1</v>
      </c>
      <c r="H339">
        <v>1</v>
      </c>
      <c r="I339">
        <v>1</v>
      </c>
      <c r="J339">
        <v>1</v>
      </c>
      <c r="K339">
        <v>1</v>
      </c>
      <c r="L339">
        <v>1</v>
      </c>
      <c r="M339">
        <v>1</v>
      </c>
      <c r="N339">
        <v>0</v>
      </c>
      <c r="O339">
        <v>1</v>
      </c>
    </row>
    <row r="340" spans="3:15" x14ac:dyDescent="0.3">
      <c r="C340" s="4">
        <v>45050.489583333198</v>
      </c>
      <c r="D340">
        <v>0</v>
      </c>
      <c r="E340">
        <v>0</v>
      </c>
      <c r="F340">
        <v>0</v>
      </c>
      <c r="G340">
        <v>1</v>
      </c>
      <c r="H340">
        <v>1</v>
      </c>
      <c r="I340">
        <v>1</v>
      </c>
      <c r="J340">
        <v>1</v>
      </c>
      <c r="K340">
        <v>1</v>
      </c>
      <c r="L340">
        <v>1</v>
      </c>
      <c r="M340">
        <v>1</v>
      </c>
      <c r="N340">
        <v>0</v>
      </c>
      <c r="O340">
        <v>1</v>
      </c>
    </row>
    <row r="341" spans="3:15" x14ac:dyDescent="0.3">
      <c r="C341" s="4">
        <v>45050.499999999898</v>
      </c>
      <c r="D341">
        <v>0</v>
      </c>
      <c r="E341">
        <v>0</v>
      </c>
      <c r="F341">
        <v>0</v>
      </c>
      <c r="G341">
        <v>1</v>
      </c>
      <c r="H341">
        <v>1</v>
      </c>
      <c r="I341">
        <v>1</v>
      </c>
      <c r="J341">
        <v>1</v>
      </c>
      <c r="K341">
        <v>1</v>
      </c>
      <c r="L341">
        <v>0</v>
      </c>
      <c r="M341">
        <v>1</v>
      </c>
      <c r="N341">
        <v>1</v>
      </c>
      <c r="O341">
        <v>1</v>
      </c>
    </row>
    <row r="342" spans="3:15" x14ac:dyDescent="0.3">
      <c r="C342" s="4">
        <v>45050.510416666497</v>
      </c>
      <c r="D342">
        <v>0</v>
      </c>
      <c r="E342">
        <v>0</v>
      </c>
      <c r="F342">
        <v>0</v>
      </c>
      <c r="G342">
        <v>1</v>
      </c>
      <c r="H342">
        <v>1</v>
      </c>
      <c r="I342">
        <v>1</v>
      </c>
      <c r="J342">
        <v>1</v>
      </c>
      <c r="K342">
        <v>1</v>
      </c>
      <c r="L342">
        <v>0</v>
      </c>
      <c r="M342">
        <v>1</v>
      </c>
      <c r="N342">
        <v>1</v>
      </c>
      <c r="O342">
        <v>1</v>
      </c>
    </row>
    <row r="343" spans="3:15" x14ac:dyDescent="0.3">
      <c r="C343" s="4">
        <v>45050.520833333198</v>
      </c>
      <c r="D343">
        <v>0</v>
      </c>
      <c r="E343">
        <v>0</v>
      </c>
      <c r="F343">
        <v>0</v>
      </c>
      <c r="G343">
        <v>1</v>
      </c>
      <c r="H343">
        <v>1</v>
      </c>
      <c r="I343">
        <v>1</v>
      </c>
      <c r="J343">
        <v>1</v>
      </c>
      <c r="K343">
        <v>1</v>
      </c>
      <c r="L343">
        <v>0</v>
      </c>
      <c r="M343">
        <v>1</v>
      </c>
      <c r="N343">
        <v>1</v>
      </c>
      <c r="O343">
        <v>1</v>
      </c>
    </row>
    <row r="344" spans="3:15" x14ac:dyDescent="0.3">
      <c r="C344" s="4">
        <v>45050.531249999898</v>
      </c>
      <c r="D344">
        <v>0</v>
      </c>
      <c r="E344">
        <v>0</v>
      </c>
      <c r="F344">
        <v>0</v>
      </c>
      <c r="G344">
        <v>1</v>
      </c>
      <c r="H344">
        <v>1</v>
      </c>
      <c r="I344">
        <v>1</v>
      </c>
      <c r="J344">
        <v>1</v>
      </c>
      <c r="K344">
        <v>1</v>
      </c>
      <c r="L344">
        <v>0</v>
      </c>
      <c r="M344">
        <v>1</v>
      </c>
      <c r="N344">
        <v>1</v>
      </c>
      <c r="O344">
        <v>1</v>
      </c>
    </row>
    <row r="345" spans="3:15" x14ac:dyDescent="0.3">
      <c r="C345" s="4">
        <v>45050.541666666497</v>
      </c>
      <c r="D345">
        <v>0</v>
      </c>
      <c r="E345">
        <v>0</v>
      </c>
      <c r="F345">
        <v>0</v>
      </c>
      <c r="G345">
        <v>1</v>
      </c>
      <c r="H345">
        <v>1</v>
      </c>
      <c r="I345">
        <v>1</v>
      </c>
      <c r="J345">
        <v>1</v>
      </c>
      <c r="K345">
        <v>1</v>
      </c>
      <c r="L345">
        <v>0</v>
      </c>
      <c r="M345">
        <v>1</v>
      </c>
      <c r="N345">
        <v>1</v>
      </c>
      <c r="O345">
        <v>1</v>
      </c>
    </row>
    <row r="346" spans="3:15" x14ac:dyDescent="0.3">
      <c r="C346" s="4">
        <v>45050.552083333198</v>
      </c>
      <c r="D346">
        <v>0</v>
      </c>
      <c r="E346">
        <v>0</v>
      </c>
      <c r="F346">
        <v>0</v>
      </c>
      <c r="G346">
        <v>1</v>
      </c>
      <c r="H346">
        <v>1</v>
      </c>
      <c r="I346">
        <v>1</v>
      </c>
      <c r="J346">
        <v>1</v>
      </c>
      <c r="K346">
        <v>1</v>
      </c>
      <c r="L346">
        <v>0</v>
      </c>
      <c r="M346">
        <v>1</v>
      </c>
      <c r="N346">
        <v>1</v>
      </c>
      <c r="O346">
        <v>1</v>
      </c>
    </row>
    <row r="347" spans="3:15" x14ac:dyDescent="0.3">
      <c r="C347" s="4">
        <v>45050.562499999898</v>
      </c>
      <c r="D347">
        <v>0</v>
      </c>
      <c r="E347">
        <v>0</v>
      </c>
      <c r="F347">
        <v>0</v>
      </c>
      <c r="G347">
        <v>1</v>
      </c>
      <c r="H347">
        <v>1</v>
      </c>
      <c r="I347">
        <v>1</v>
      </c>
      <c r="J347">
        <v>1</v>
      </c>
      <c r="K347">
        <v>1</v>
      </c>
      <c r="L347">
        <v>0</v>
      </c>
      <c r="M347">
        <v>1</v>
      </c>
      <c r="N347">
        <v>1</v>
      </c>
      <c r="O347">
        <v>1</v>
      </c>
    </row>
    <row r="348" spans="3:15" x14ac:dyDescent="0.3">
      <c r="C348" s="4">
        <v>45050.572916666497</v>
      </c>
      <c r="D348">
        <v>0</v>
      </c>
      <c r="E348">
        <v>0</v>
      </c>
      <c r="F348">
        <v>0</v>
      </c>
      <c r="G348">
        <v>1</v>
      </c>
      <c r="H348">
        <v>1</v>
      </c>
      <c r="I348">
        <v>1</v>
      </c>
      <c r="J348">
        <v>1</v>
      </c>
      <c r="K348">
        <v>1</v>
      </c>
      <c r="L348">
        <v>0</v>
      </c>
      <c r="M348">
        <v>1</v>
      </c>
      <c r="N348">
        <v>1</v>
      </c>
      <c r="O348">
        <v>1</v>
      </c>
    </row>
    <row r="349" spans="3:15" x14ac:dyDescent="0.3">
      <c r="C349" s="4">
        <v>45050.583333333198</v>
      </c>
      <c r="D349">
        <v>0</v>
      </c>
      <c r="E349">
        <v>0</v>
      </c>
      <c r="F349">
        <v>0</v>
      </c>
      <c r="G349">
        <v>1</v>
      </c>
      <c r="H349">
        <v>1</v>
      </c>
      <c r="I349">
        <v>1</v>
      </c>
      <c r="J349">
        <v>1</v>
      </c>
      <c r="K349">
        <v>1</v>
      </c>
      <c r="L349">
        <v>0</v>
      </c>
      <c r="M349">
        <v>1</v>
      </c>
      <c r="N349">
        <v>1</v>
      </c>
      <c r="O349">
        <v>1</v>
      </c>
    </row>
    <row r="350" spans="3:15" x14ac:dyDescent="0.3">
      <c r="C350" s="4">
        <v>45050.593749999898</v>
      </c>
      <c r="D350">
        <v>0</v>
      </c>
      <c r="E350">
        <v>0</v>
      </c>
      <c r="F350">
        <v>0</v>
      </c>
      <c r="G350">
        <v>1</v>
      </c>
      <c r="H350">
        <v>1</v>
      </c>
      <c r="I350">
        <v>1</v>
      </c>
      <c r="J350">
        <v>1</v>
      </c>
      <c r="K350">
        <v>1</v>
      </c>
      <c r="L350">
        <v>1</v>
      </c>
      <c r="M350">
        <v>1</v>
      </c>
      <c r="N350">
        <v>1</v>
      </c>
      <c r="O350">
        <v>1</v>
      </c>
    </row>
    <row r="351" spans="3:15" x14ac:dyDescent="0.3">
      <c r="C351" s="4">
        <v>45050.604166666497</v>
      </c>
      <c r="D351">
        <v>0</v>
      </c>
      <c r="E351">
        <v>0</v>
      </c>
      <c r="F351">
        <v>0</v>
      </c>
      <c r="G351">
        <v>1</v>
      </c>
      <c r="H351">
        <v>1</v>
      </c>
      <c r="I351">
        <v>1</v>
      </c>
      <c r="J351">
        <v>1</v>
      </c>
      <c r="K351">
        <v>1</v>
      </c>
      <c r="L351">
        <v>1</v>
      </c>
      <c r="M351">
        <v>1</v>
      </c>
      <c r="N351">
        <v>1</v>
      </c>
      <c r="O351">
        <v>1</v>
      </c>
    </row>
    <row r="352" spans="3:15" x14ac:dyDescent="0.3">
      <c r="C352" s="4">
        <v>45050.614583333198</v>
      </c>
      <c r="D352">
        <v>0</v>
      </c>
      <c r="E352">
        <v>0</v>
      </c>
      <c r="F352">
        <v>0</v>
      </c>
      <c r="G352">
        <v>1</v>
      </c>
      <c r="H352">
        <v>1</v>
      </c>
      <c r="I352">
        <v>1</v>
      </c>
      <c r="J352">
        <v>1</v>
      </c>
      <c r="K352">
        <v>1</v>
      </c>
      <c r="L352">
        <v>1</v>
      </c>
      <c r="M352">
        <v>1</v>
      </c>
      <c r="N352">
        <v>1</v>
      </c>
      <c r="O352">
        <v>1</v>
      </c>
    </row>
    <row r="353" spans="3:15" x14ac:dyDescent="0.3">
      <c r="C353" s="4">
        <v>45050.624999999898</v>
      </c>
      <c r="D353">
        <v>0</v>
      </c>
      <c r="E353">
        <v>0</v>
      </c>
      <c r="F353">
        <v>0</v>
      </c>
      <c r="G353">
        <v>1</v>
      </c>
      <c r="H353">
        <v>1</v>
      </c>
      <c r="I353">
        <v>1</v>
      </c>
      <c r="J353">
        <v>0</v>
      </c>
      <c r="K353">
        <v>1</v>
      </c>
      <c r="L353">
        <v>1</v>
      </c>
      <c r="M353">
        <v>1</v>
      </c>
      <c r="N353">
        <v>1</v>
      </c>
      <c r="O353">
        <v>1</v>
      </c>
    </row>
    <row r="354" spans="3:15" x14ac:dyDescent="0.3">
      <c r="C354" s="4">
        <v>45050.635416666497</v>
      </c>
      <c r="D354">
        <v>0</v>
      </c>
      <c r="E354">
        <v>0</v>
      </c>
      <c r="F354">
        <v>0</v>
      </c>
      <c r="G354">
        <v>1</v>
      </c>
      <c r="H354">
        <v>1</v>
      </c>
      <c r="I354">
        <v>1</v>
      </c>
      <c r="J354">
        <v>0</v>
      </c>
      <c r="K354">
        <v>1</v>
      </c>
      <c r="L354">
        <v>1</v>
      </c>
      <c r="M354">
        <v>1</v>
      </c>
      <c r="N354">
        <v>1</v>
      </c>
      <c r="O354">
        <v>1</v>
      </c>
    </row>
    <row r="355" spans="3:15" x14ac:dyDescent="0.3">
      <c r="C355" s="4">
        <v>45050.645833333198</v>
      </c>
      <c r="D355">
        <v>0</v>
      </c>
      <c r="E355">
        <v>0</v>
      </c>
      <c r="F355">
        <v>0</v>
      </c>
      <c r="G355">
        <v>1</v>
      </c>
      <c r="H355">
        <v>1</v>
      </c>
      <c r="I355">
        <v>1</v>
      </c>
      <c r="J355">
        <v>0</v>
      </c>
      <c r="K355">
        <v>1</v>
      </c>
      <c r="L355">
        <v>1</v>
      </c>
      <c r="M355">
        <v>1</v>
      </c>
      <c r="N355">
        <v>1</v>
      </c>
      <c r="O355">
        <v>1</v>
      </c>
    </row>
    <row r="356" spans="3:15" x14ac:dyDescent="0.3">
      <c r="C356" s="4">
        <v>45050.656249999804</v>
      </c>
      <c r="D356">
        <v>0</v>
      </c>
      <c r="E356">
        <v>0</v>
      </c>
      <c r="F356">
        <v>0</v>
      </c>
      <c r="G356">
        <v>1</v>
      </c>
      <c r="H356">
        <v>1</v>
      </c>
      <c r="I356">
        <v>1</v>
      </c>
      <c r="J356">
        <v>0</v>
      </c>
      <c r="K356">
        <v>1</v>
      </c>
      <c r="L356">
        <v>1</v>
      </c>
      <c r="M356">
        <v>1</v>
      </c>
      <c r="N356">
        <v>1</v>
      </c>
      <c r="O356">
        <v>1</v>
      </c>
    </row>
    <row r="357" spans="3:15" x14ac:dyDescent="0.3">
      <c r="C357" s="4">
        <v>45050.666666666497</v>
      </c>
      <c r="D357">
        <v>0</v>
      </c>
      <c r="E357">
        <v>0</v>
      </c>
      <c r="F357">
        <v>0</v>
      </c>
      <c r="G357">
        <v>1</v>
      </c>
      <c r="H357">
        <v>1</v>
      </c>
      <c r="I357">
        <v>0</v>
      </c>
      <c r="J357">
        <v>0</v>
      </c>
      <c r="K357">
        <v>1</v>
      </c>
      <c r="L357">
        <v>1</v>
      </c>
      <c r="M357">
        <v>1</v>
      </c>
      <c r="N357">
        <v>1</v>
      </c>
      <c r="O357">
        <v>1</v>
      </c>
    </row>
    <row r="358" spans="3:15" x14ac:dyDescent="0.3">
      <c r="C358" s="4">
        <v>45050.677083333198</v>
      </c>
      <c r="D358">
        <v>0</v>
      </c>
      <c r="E358">
        <v>0</v>
      </c>
      <c r="F358">
        <v>0</v>
      </c>
      <c r="G358">
        <v>1</v>
      </c>
      <c r="H358">
        <v>1</v>
      </c>
      <c r="I358">
        <v>0</v>
      </c>
      <c r="J358">
        <v>0</v>
      </c>
      <c r="K358">
        <v>1</v>
      </c>
      <c r="L358">
        <v>1</v>
      </c>
      <c r="M358">
        <v>1</v>
      </c>
      <c r="N358">
        <v>1</v>
      </c>
      <c r="O358">
        <v>1</v>
      </c>
    </row>
    <row r="359" spans="3:15" x14ac:dyDescent="0.3">
      <c r="C359" s="4">
        <v>45050.687499999804</v>
      </c>
      <c r="D359">
        <v>0</v>
      </c>
      <c r="E359">
        <v>0</v>
      </c>
      <c r="F359">
        <v>0</v>
      </c>
      <c r="G359">
        <v>1</v>
      </c>
      <c r="H359">
        <v>1</v>
      </c>
      <c r="I359">
        <v>0</v>
      </c>
      <c r="J359">
        <v>0</v>
      </c>
      <c r="K359">
        <v>1</v>
      </c>
      <c r="L359">
        <v>1</v>
      </c>
      <c r="M359">
        <v>1</v>
      </c>
      <c r="N359">
        <v>1</v>
      </c>
      <c r="O359">
        <v>1</v>
      </c>
    </row>
    <row r="360" spans="3:15" x14ac:dyDescent="0.3">
      <c r="C360" s="4">
        <v>45050.697916666497</v>
      </c>
      <c r="D360">
        <v>0</v>
      </c>
      <c r="E360">
        <v>0</v>
      </c>
      <c r="F360">
        <v>0</v>
      </c>
      <c r="G360">
        <v>1</v>
      </c>
      <c r="H360">
        <v>1</v>
      </c>
      <c r="I360">
        <v>0</v>
      </c>
      <c r="J360">
        <v>0</v>
      </c>
      <c r="K360">
        <v>1</v>
      </c>
      <c r="L360">
        <v>1</v>
      </c>
      <c r="M360">
        <v>1</v>
      </c>
      <c r="N360">
        <v>1</v>
      </c>
      <c r="O360">
        <v>1</v>
      </c>
    </row>
    <row r="361" spans="3:15" x14ac:dyDescent="0.3">
      <c r="C361" s="4">
        <v>45050.708333333198</v>
      </c>
      <c r="D361">
        <v>0</v>
      </c>
      <c r="E361">
        <v>0</v>
      </c>
      <c r="F361">
        <v>0</v>
      </c>
      <c r="G361">
        <v>1</v>
      </c>
      <c r="H361">
        <v>0</v>
      </c>
      <c r="I361">
        <v>1</v>
      </c>
      <c r="J361">
        <v>1</v>
      </c>
      <c r="K361">
        <v>1</v>
      </c>
      <c r="L361">
        <v>1</v>
      </c>
      <c r="M361">
        <v>1</v>
      </c>
      <c r="N361">
        <v>1</v>
      </c>
      <c r="O361">
        <v>1</v>
      </c>
    </row>
    <row r="362" spans="3:15" x14ac:dyDescent="0.3">
      <c r="C362" s="4">
        <v>45050.718749999804</v>
      </c>
      <c r="D362">
        <v>1</v>
      </c>
      <c r="E362">
        <v>0</v>
      </c>
      <c r="F362">
        <v>1</v>
      </c>
      <c r="G362">
        <v>1</v>
      </c>
      <c r="H362">
        <v>0</v>
      </c>
      <c r="I362">
        <v>1</v>
      </c>
      <c r="J362">
        <v>1</v>
      </c>
      <c r="K362">
        <v>1</v>
      </c>
      <c r="L362">
        <v>1</v>
      </c>
      <c r="M362">
        <v>1</v>
      </c>
      <c r="N362">
        <v>1</v>
      </c>
      <c r="O362">
        <v>1</v>
      </c>
    </row>
    <row r="363" spans="3:15" x14ac:dyDescent="0.3">
      <c r="C363" s="4">
        <v>45050.729166666497</v>
      </c>
      <c r="D363">
        <v>1</v>
      </c>
      <c r="E363">
        <v>1</v>
      </c>
      <c r="F363">
        <v>1</v>
      </c>
      <c r="G363">
        <v>1</v>
      </c>
      <c r="H363">
        <v>0</v>
      </c>
      <c r="I363">
        <v>1</v>
      </c>
      <c r="J363">
        <v>1</v>
      </c>
      <c r="K363">
        <v>1</v>
      </c>
      <c r="L363">
        <v>1</v>
      </c>
      <c r="M363">
        <v>1</v>
      </c>
      <c r="N363">
        <v>1</v>
      </c>
      <c r="O363">
        <v>1</v>
      </c>
    </row>
    <row r="364" spans="3:15" x14ac:dyDescent="0.3">
      <c r="C364" s="4">
        <v>45050.739583333198</v>
      </c>
      <c r="D364">
        <v>1</v>
      </c>
      <c r="E364">
        <v>1</v>
      </c>
      <c r="F364">
        <v>1</v>
      </c>
      <c r="G364">
        <v>1</v>
      </c>
      <c r="H364">
        <v>0</v>
      </c>
      <c r="I364">
        <v>1</v>
      </c>
      <c r="J364">
        <v>1</v>
      </c>
      <c r="K364">
        <v>1</v>
      </c>
      <c r="L364">
        <v>1</v>
      </c>
      <c r="M364">
        <v>1</v>
      </c>
      <c r="N364">
        <v>1</v>
      </c>
      <c r="O364">
        <v>1</v>
      </c>
    </row>
    <row r="365" spans="3:15" x14ac:dyDescent="0.3">
      <c r="C365" s="4">
        <v>45050.749999999804</v>
      </c>
      <c r="D365">
        <v>1</v>
      </c>
      <c r="E365">
        <v>1</v>
      </c>
      <c r="F365">
        <v>1</v>
      </c>
      <c r="G365">
        <v>1</v>
      </c>
      <c r="H365">
        <v>1</v>
      </c>
      <c r="I365">
        <v>1</v>
      </c>
      <c r="J365">
        <v>1</v>
      </c>
      <c r="K365">
        <v>1</v>
      </c>
      <c r="L365">
        <v>1</v>
      </c>
      <c r="M365">
        <v>1</v>
      </c>
      <c r="N365">
        <v>1</v>
      </c>
      <c r="O365">
        <v>1</v>
      </c>
    </row>
    <row r="366" spans="3:15" x14ac:dyDescent="0.3">
      <c r="C366" s="4">
        <v>45050.760416666497</v>
      </c>
      <c r="D366">
        <v>1</v>
      </c>
      <c r="E366">
        <v>1</v>
      </c>
      <c r="F366">
        <v>1</v>
      </c>
      <c r="G366">
        <v>1</v>
      </c>
      <c r="H366">
        <v>1</v>
      </c>
      <c r="I366">
        <v>1</v>
      </c>
      <c r="J366">
        <v>1</v>
      </c>
      <c r="K366">
        <v>1</v>
      </c>
      <c r="L366">
        <v>1</v>
      </c>
      <c r="M366">
        <v>1</v>
      </c>
      <c r="N366">
        <v>1</v>
      </c>
      <c r="O366">
        <v>1</v>
      </c>
    </row>
    <row r="367" spans="3:15" x14ac:dyDescent="0.3">
      <c r="C367" s="4">
        <v>45050.770833333198</v>
      </c>
      <c r="D367">
        <v>1</v>
      </c>
      <c r="E367">
        <v>1</v>
      </c>
      <c r="F367">
        <v>1</v>
      </c>
      <c r="G367">
        <v>1</v>
      </c>
      <c r="H367">
        <v>1</v>
      </c>
      <c r="I367">
        <v>1</v>
      </c>
      <c r="J367">
        <v>1</v>
      </c>
      <c r="K367">
        <v>1</v>
      </c>
      <c r="L367">
        <v>1</v>
      </c>
      <c r="M367">
        <v>1</v>
      </c>
      <c r="N367">
        <v>1</v>
      </c>
      <c r="O367">
        <v>1</v>
      </c>
    </row>
    <row r="368" spans="3:15" x14ac:dyDescent="0.3">
      <c r="C368" s="4">
        <v>45050.781249999804</v>
      </c>
      <c r="D368">
        <v>1</v>
      </c>
      <c r="E368">
        <v>1</v>
      </c>
      <c r="F368">
        <v>1</v>
      </c>
      <c r="G368">
        <v>1</v>
      </c>
      <c r="H368">
        <v>1</v>
      </c>
      <c r="I368">
        <v>1</v>
      </c>
      <c r="J368">
        <v>1</v>
      </c>
      <c r="K368">
        <v>1</v>
      </c>
      <c r="L368">
        <v>1</v>
      </c>
      <c r="M368">
        <v>1</v>
      </c>
      <c r="N368">
        <v>1</v>
      </c>
      <c r="O368">
        <v>1</v>
      </c>
    </row>
    <row r="369" spans="3:15" x14ac:dyDescent="0.3">
      <c r="C369" s="4">
        <v>45050.791666666497</v>
      </c>
      <c r="D369">
        <v>1</v>
      </c>
      <c r="E369">
        <v>1</v>
      </c>
      <c r="F369">
        <v>1</v>
      </c>
      <c r="G369">
        <v>1</v>
      </c>
      <c r="H369">
        <v>1</v>
      </c>
      <c r="I369">
        <v>1</v>
      </c>
      <c r="J369">
        <v>1</v>
      </c>
      <c r="K369">
        <v>1</v>
      </c>
      <c r="L369">
        <v>1</v>
      </c>
      <c r="M369">
        <v>1</v>
      </c>
      <c r="N369">
        <v>1</v>
      </c>
      <c r="O369">
        <v>1</v>
      </c>
    </row>
    <row r="370" spans="3:15" x14ac:dyDescent="0.3">
      <c r="C370" s="4">
        <v>45050.802083333103</v>
      </c>
      <c r="D370">
        <v>1</v>
      </c>
      <c r="E370">
        <v>1</v>
      </c>
      <c r="F370">
        <v>1</v>
      </c>
      <c r="G370">
        <v>1</v>
      </c>
      <c r="H370">
        <v>1</v>
      </c>
      <c r="I370">
        <v>1</v>
      </c>
      <c r="J370">
        <v>1</v>
      </c>
      <c r="K370">
        <v>1</v>
      </c>
      <c r="L370">
        <v>1</v>
      </c>
      <c r="M370">
        <v>1</v>
      </c>
      <c r="N370">
        <v>1</v>
      </c>
      <c r="O370">
        <v>1</v>
      </c>
    </row>
    <row r="371" spans="3:15" x14ac:dyDescent="0.3">
      <c r="C371" s="4">
        <v>45050.812499999804</v>
      </c>
      <c r="D371">
        <v>1</v>
      </c>
      <c r="E371">
        <v>1</v>
      </c>
      <c r="F371">
        <v>1</v>
      </c>
      <c r="G371">
        <v>1</v>
      </c>
      <c r="H371">
        <v>0</v>
      </c>
      <c r="I371">
        <v>1</v>
      </c>
      <c r="J371">
        <v>1</v>
      </c>
      <c r="K371">
        <v>1</v>
      </c>
      <c r="L371">
        <v>1</v>
      </c>
      <c r="M371">
        <v>1</v>
      </c>
      <c r="N371">
        <v>1</v>
      </c>
      <c r="O371">
        <v>1</v>
      </c>
    </row>
    <row r="372" spans="3:15" x14ac:dyDescent="0.3">
      <c r="C372" s="4">
        <v>45050.822916666497</v>
      </c>
      <c r="D372">
        <v>1</v>
      </c>
      <c r="E372">
        <v>1</v>
      </c>
      <c r="F372">
        <v>1</v>
      </c>
      <c r="G372">
        <v>1</v>
      </c>
      <c r="H372">
        <v>0</v>
      </c>
      <c r="I372">
        <v>1</v>
      </c>
      <c r="J372">
        <v>1</v>
      </c>
      <c r="K372">
        <v>1</v>
      </c>
      <c r="L372">
        <v>1</v>
      </c>
      <c r="M372">
        <v>1</v>
      </c>
      <c r="N372">
        <v>1</v>
      </c>
      <c r="O372">
        <v>1</v>
      </c>
    </row>
    <row r="373" spans="3:15" x14ac:dyDescent="0.3">
      <c r="C373" s="4">
        <v>45050.833333333103</v>
      </c>
      <c r="D373">
        <v>1</v>
      </c>
      <c r="E373">
        <v>1</v>
      </c>
      <c r="F373">
        <v>1</v>
      </c>
      <c r="G373">
        <v>1</v>
      </c>
      <c r="H373">
        <v>0</v>
      </c>
      <c r="I373">
        <v>1</v>
      </c>
      <c r="J373">
        <v>1</v>
      </c>
      <c r="K373">
        <v>1</v>
      </c>
      <c r="L373">
        <v>1</v>
      </c>
      <c r="M373">
        <v>1</v>
      </c>
      <c r="N373">
        <v>1</v>
      </c>
      <c r="O373">
        <v>1</v>
      </c>
    </row>
    <row r="374" spans="3:15" x14ac:dyDescent="0.3">
      <c r="C374" s="4">
        <v>45050.843749999804</v>
      </c>
      <c r="D374">
        <v>1</v>
      </c>
      <c r="E374">
        <v>1</v>
      </c>
      <c r="F374">
        <v>1</v>
      </c>
      <c r="G374">
        <v>1</v>
      </c>
      <c r="H374">
        <v>0</v>
      </c>
      <c r="I374">
        <v>1</v>
      </c>
      <c r="J374">
        <v>1</v>
      </c>
      <c r="K374">
        <v>1</v>
      </c>
      <c r="L374">
        <v>1</v>
      </c>
      <c r="M374">
        <v>1</v>
      </c>
      <c r="N374">
        <v>1</v>
      </c>
      <c r="O374">
        <v>1</v>
      </c>
    </row>
    <row r="375" spans="3:15" x14ac:dyDescent="0.3">
      <c r="C375" s="4">
        <v>45050.854166666497</v>
      </c>
      <c r="D375">
        <v>1</v>
      </c>
      <c r="E375">
        <v>1</v>
      </c>
      <c r="F375">
        <v>1</v>
      </c>
      <c r="G375">
        <v>1</v>
      </c>
      <c r="H375">
        <v>0</v>
      </c>
      <c r="I375">
        <v>1</v>
      </c>
      <c r="J375">
        <v>1</v>
      </c>
      <c r="K375">
        <v>1</v>
      </c>
      <c r="L375">
        <v>1</v>
      </c>
      <c r="M375">
        <v>1</v>
      </c>
      <c r="N375">
        <v>1</v>
      </c>
      <c r="O375">
        <v>1</v>
      </c>
    </row>
    <row r="376" spans="3:15" x14ac:dyDescent="0.3">
      <c r="C376" s="4">
        <v>45050.864583333103</v>
      </c>
      <c r="D376">
        <v>1</v>
      </c>
      <c r="E376">
        <v>0</v>
      </c>
      <c r="F376">
        <v>1</v>
      </c>
      <c r="G376">
        <v>1</v>
      </c>
      <c r="H376">
        <v>0</v>
      </c>
      <c r="I376">
        <v>1</v>
      </c>
      <c r="J376">
        <v>1</v>
      </c>
      <c r="K376">
        <v>1</v>
      </c>
      <c r="L376">
        <v>1</v>
      </c>
      <c r="M376">
        <v>1</v>
      </c>
      <c r="N376">
        <v>1</v>
      </c>
      <c r="O376">
        <v>1</v>
      </c>
    </row>
    <row r="377" spans="3:15" x14ac:dyDescent="0.3">
      <c r="C377" s="4">
        <v>45050.874999999804</v>
      </c>
      <c r="D377">
        <v>1</v>
      </c>
      <c r="E377">
        <v>0</v>
      </c>
      <c r="F377">
        <v>1</v>
      </c>
      <c r="G377">
        <v>1</v>
      </c>
      <c r="H377">
        <v>1</v>
      </c>
      <c r="I377">
        <v>1</v>
      </c>
      <c r="J377">
        <v>1</v>
      </c>
      <c r="K377">
        <v>1</v>
      </c>
      <c r="L377">
        <v>1</v>
      </c>
      <c r="M377">
        <v>1</v>
      </c>
      <c r="N377">
        <v>1</v>
      </c>
      <c r="O377">
        <v>1</v>
      </c>
    </row>
    <row r="378" spans="3:15" x14ac:dyDescent="0.3">
      <c r="C378" s="4">
        <v>45050.885416666497</v>
      </c>
      <c r="D378">
        <v>1</v>
      </c>
      <c r="E378">
        <v>0</v>
      </c>
      <c r="F378">
        <v>1</v>
      </c>
      <c r="G378">
        <v>1</v>
      </c>
      <c r="H378">
        <v>1</v>
      </c>
      <c r="I378">
        <v>1</v>
      </c>
      <c r="J378">
        <v>1</v>
      </c>
      <c r="K378">
        <v>1</v>
      </c>
      <c r="L378">
        <v>1</v>
      </c>
      <c r="M378">
        <v>1</v>
      </c>
      <c r="N378">
        <v>1</v>
      </c>
      <c r="O378">
        <v>1</v>
      </c>
    </row>
    <row r="379" spans="3:15" x14ac:dyDescent="0.3">
      <c r="C379" s="4">
        <v>45050.895833333103</v>
      </c>
      <c r="D379">
        <v>1</v>
      </c>
      <c r="E379">
        <v>0</v>
      </c>
      <c r="F379">
        <v>1</v>
      </c>
      <c r="G379">
        <v>1</v>
      </c>
      <c r="H379">
        <v>1</v>
      </c>
      <c r="I379">
        <v>1</v>
      </c>
      <c r="J379">
        <v>1</v>
      </c>
      <c r="K379">
        <v>1</v>
      </c>
      <c r="L379">
        <v>1</v>
      </c>
      <c r="M379">
        <v>1</v>
      </c>
      <c r="N379">
        <v>1</v>
      </c>
      <c r="O379">
        <v>1</v>
      </c>
    </row>
    <row r="380" spans="3:15" x14ac:dyDescent="0.3">
      <c r="C380" s="4">
        <v>45050.906249999804</v>
      </c>
      <c r="D380">
        <v>1</v>
      </c>
      <c r="E380">
        <v>0</v>
      </c>
      <c r="F380">
        <v>1</v>
      </c>
      <c r="G380">
        <v>1</v>
      </c>
      <c r="H380">
        <v>1</v>
      </c>
      <c r="I380">
        <v>1</v>
      </c>
      <c r="J380">
        <v>1</v>
      </c>
      <c r="K380">
        <v>1</v>
      </c>
      <c r="L380">
        <v>1</v>
      </c>
      <c r="M380">
        <v>1</v>
      </c>
      <c r="N380">
        <v>1</v>
      </c>
      <c r="O380">
        <v>1</v>
      </c>
    </row>
    <row r="381" spans="3:15" x14ac:dyDescent="0.3">
      <c r="C381" s="4">
        <v>45050.916666666497</v>
      </c>
      <c r="D381">
        <v>1</v>
      </c>
      <c r="E381">
        <v>0</v>
      </c>
      <c r="F381">
        <v>1</v>
      </c>
      <c r="G381">
        <v>1</v>
      </c>
      <c r="H381">
        <v>1</v>
      </c>
      <c r="I381">
        <v>1</v>
      </c>
      <c r="J381">
        <v>1</v>
      </c>
      <c r="K381">
        <v>1</v>
      </c>
      <c r="L381">
        <v>1</v>
      </c>
      <c r="M381">
        <v>1</v>
      </c>
      <c r="N381">
        <v>1</v>
      </c>
      <c r="O381">
        <v>1</v>
      </c>
    </row>
    <row r="382" spans="3:15" x14ac:dyDescent="0.3">
      <c r="C382" s="4">
        <v>45050.927083333103</v>
      </c>
      <c r="D382">
        <v>1</v>
      </c>
      <c r="E382">
        <v>1</v>
      </c>
      <c r="F382">
        <v>1</v>
      </c>
      <c r="G382">
        <v>1</v>
      </c>
      <c r="H382">
        <v>1</v>
      </c>
      <c r="I382">
        <v>1</v>
      </c>
      <c r="J382">
        <v>1</v>
      </c>
      <c r="K382">
        <v>1</v>
      </c>
      <c r="L382">
        <v>1</v>
      </c>
      <c r="M382">
        <v>1</v>
      </c>
      <c r="N382">
        <v>1</v>
      </c>
      <c r="O382">
        <v>1</v>
      </c>
    </row>
    <row r="383" spans="3:15" x14ac:dyDescent="0.3">
      <c r="C383" s="4">
        <v>45050.937499999804</v>
      </c>
      <c r="D383">
        <v>1</v>
      </c>
      <c r="E383">
        <v>1</v>
      </c>
      <c r="F383">
        <v>1</v>
      </c>
      <c r="G383">
        <v>1</v>
      </c>
      <c r="H383">
        <v>1</v>
      </c>
      <c r="I383">
        <v>1</v>
      </c>
      <c r="J383">
        <v>1</v>
      </c>
      <c r="K383">
        <v>1</v>
      </c>
      <c r="L383">
        <v>1</v>
      </c>
      <c r="M383">
        <v>1</v>
      </c>
      <c r="N383">
        <v>1</v>
      </c>
      <c r="O383">
        <v>1</v>
      </c>
    </row>
    <row r="384" spans="3:15" x14ac:dyDescent="0.3">
      <c r="C384" s="4">
        <v>45050.947916666402</v>
      </c>
      <c r="D384">
        <v>1</v>
      </c>
      <c r="E384">
        <v>1</v>
      </c>
      <c r="F384">
        <v>1</v>
      </c>
      <c r="G384">
        <v>1</v>
      </c>
      <c r="H384">
        <v>1</v>
      </c>
      <c r="I384">
        <v>1</v>
      </c>
      <c r="J384">
        <v>1</v>
      </c>
      <c r="K384">
        <v>1</v>
      </c>
      <c r="L384">
        <v>1</v>
      </c>
      <c r="M384">
        <v>1</v>
      </c>
      <c r="N384">
        <v>1</v>
      </c>
      <c r="O384">
        <v>1</v>
      </c>
    </row>
    <row r="385" spans="2:15" x14ac:dyDescent="0.3">
      <c r="C385" s="4">
        <v>45050.958333333103</v>
      </c>
      <c r="D385">
        <v>1</v>
      </c>
      <c r="E385">
        <v>1</v>
      </c>
      <c r="F385">
        <v>1</v>
      </c>
      <c r="G385">
        <v>1</v>
      </c>
      <c r="H385">
        <v>1</v>
      </c>
      <c r="I385">
        <v>1</v>
      </c>
      <c r="J385">
        <v>1</v>
      </c>
      <c r="K385">
        <v>1</v>
      </c>
      <c r="L385">
        <v>1</v>
      </c>
      <c r="M385">
        <v>1</v>
      </c>
      <c r="N385">
        <v>1</v>
      </c>
      <c r="O385">
        <v>1</v>
      </c>
    </row>
    <row r="386" spans="2:15" x14ac:dyDescent="0.3">
      <c r="C386" s="4">
        <v>45050.968749999804</v>
      </c>
      <c r="D386">
        <v>1</v>
      </c>
      <c r="E386">
        <v>1</v>
      </c>
      <c r="F386">
        <v>1</v>
      </c>
      <c r="G386">
        <v>1</v>
      </c>
      <c r="H386">
        <v>1</v>
      </c>
      <c r="I386">
        <v>1</v>
      </c>
      <c r="J386">
        <v>1</v>
      </c>
      <c r="K386">
        <v>1</v>
      </c>
      <c r="L386">
        <v>1</v>
      </c>
      <c r="M386">
        <v>1</v>
      </c>
      <c r="N386">
        <v>1</v>
      </c>
      <c r="O386">
        <v>1</v>
      </c>
    </row>
    <row r="387" spans="2:15" x14ac:dyDescent="0.3">
      <c r="C387" s="4">
        <v>45050.979166666402</v>
      </c>
      <c r="D387">
        <v>1</v>
      </c>
      <c r="E387">
        <v>1</v>
      </c>
      <c r="F387">
        <v>1</v>
      </c>
      <c r="G387">
        <v>1</v>
      </c>
      <c r="H387">
        <v>1</v>
      </c>
      <c r="I387">
        <v>1</v>
      </c>
      <c r="J387">
        <v>1</v>
      </c>
      <c r="K387">
        <v>1</v>
      </c>
      <c r="L387">
        <v>1</v>
      </c>
      <c r="M387">
        <v>1</v>
      </c>
      <c r="N387">
        <v>1</v>
      </c>
      <c r="O387">
        <v>1</v>
      </c>
    </row>
    <row r="388" spans="2:15" x14ac:dyDescent="0.3">
      <c r="C388" s="4">
        <v>45050.989583333103</v>
      </c>
      <c r="D388">
        <v>1</v>
      </c>
      <c r="E388">
        <v>1</v>
      </c>
      <c r="F388">
        <v>1</v>
      </c>
      <c r="G388">
        <v>1</v>
      </c>
      <c r="H388">
        <v>1</v>
      </c>
      <c r="I388">
        <v>1</v>
      </c>
      <c r="J388">
        <v>1</v>
      </c>
      <c r="K388">
        <v>1</v>
      </c>
      <c r="L388">
        <v>1</v>
      </c>
      <c r="M388">
        <v>1</v>
      </c>
      <c r="N388">
        <v>1</v>
      </c>
      <c r="O388">
        <v>1</v>
      </c>
    </row>
    <row r="389" spans="2:15" x14ac:dyDescent="0.3">
      <c r="B389" s="3" t="s">
        <v>138</v>
      </c>
      <c r="C389" s="5">
        <v>45051</v>
      </c>
      <c r="D389" s="3">
        <v>1</v>
      </c>
      <c r="E389" s="3">
        <v>1</v>
      </c>
      <c r="F389" s="3">
        <v>1</v>
      </c>
      <c r="G389" s="3">
        <v>1</v>
      </c>
      <c r="H389" s="3">
        <v>1</v>
      </c>
      <c r="I389" s="3">
        <v>1</v>
      </c>
      <c r="J389" s="3">
        <v>1</v>
      </c>
      <c r="K389" s="3">
        <v>1</v>
      </c>
      <c r="L389" s="3">
        <v>1</v>
      </c>
      <c r="M389" s="3">
        <v>1</v>
      </c>
      <c r="N389" s="3">
        <v>1</v>
      </c>
      <c r="O389" s="3">
        <v>1</v>
      </c>
    </row>
    <row r="390" spans="2:15" x14ac:dyDescent="0.3">
      <c r="C390" s="4">
        <v>45051.010416666664</v>
      </c>
      <c r="D390">
        <v>1</v>
      </c>
      <c r="E390">
        <v>1</v>
      </c>
      <c r="F390">
        <v>1</v>
      </c>
      <c r="G390">
        <v>1</v>
      </c>
      <c r="H390">
        <v>1</v>
      </c>
      <c r="I390">
        <v>1</v>
      </c>
      <c r="J390">
        <v>1</v>
      </c>
      <c r="K390">
        <v>1</v>
      </c>
      <c r="L390">
        <v>1</v>
      </c>
      <c r="M390">
        <v>1</v>
      </c>
      <c r="N390">
        <v>1</v>
      </c>
      <c r="O390">
        <v>1</v>
      </c>
    </row>
    <row r="391" spans="2:15" x14ac:dyDescent="0.3">
      <c r="C391" s="4">
        <v>45051.020833333299</v>
      </c>
      <c r="D391">
        <v>1</v>
      </c>
      <c r="E391">
        <v>1</v>
      </c>
      <c r="F391">
        <v>1</v>
      </c>
      <c r="G391">
        <v>1</v>
      </c>
      <c r="H391">
        <v>1</v>
      </c>
      <c r="I391">
        <v>1</v>
      </c>
      <c r="J391">
        <v>1</v>
      </c>
      <c r="K391">
        <v>1</v>
      </c>
      <c r="L391">
        <v>1</v>
      </c>
      <c r="M391">
        <v>1</v>
      </c>
      <c r="N391">
        <v>1</v>
      </c>
      <c r="O391">
        <v>1</v>
      </c>
    </row>
    <row r="392" spans="2:15" x14ac:dyDescent="0.3">
      <c r="C392" s="4">
        <v>45051.03125</v>
      </c>
      <c r="D392">
        <v>1</v>
      </c>
      <c r="E392">
        <v>1</v>
      </c>
      <c r="F392">
        <v>1</v>
      </c>
      <c r="G392">
        <v>1</v>
      </c>
      <c r="H392">
        <v>1</v>
      </c>
      <c r="I392">
        <v>1</v>
      </c>
      <c r="J392">
        <v>1</v>
      </c>
      <c r="K392">
        <v>1</v>
      </c>
      <c r="L392">
        <v>1</v>
      </c>
      <c r="M392">
        <v>1</v>
      </c>
      <c r="N392">
        <v>1</v>
      </c>
      <c r="O392">
        <v>1</v>
      </c>
    </row>
    <row r="393" spans="2:15" x14ac:dyDescent="0.3">
      <c r="C393" s="4">
        <v>45051.041666666701</v>
      </c>
      <c r="D393">
        <v>1</v>
      </c>
      <c r="E393">
        <v>1</v>
      </c>
      <c r="F393">
        <v>1</v>
      </c>
      <c r="G393">
        <v>1</v>
      </c>
      <c r="H393">
        <v>1</v>
      </c>
      <c r="I393">
        <v>1</v>
      </c>
      <c r="J393">
        <v>1</v>
      </c>
      <c r="K393">
        <v>1</v>
      </c>
      <c r="L393">
        <v>1</v>
      </c>
      <c r="M393">
        <v>1</v>
      </c>
      <c r="N393">
        <v>1</v>
      </c>
      <c r="O393">
        <v>1</v>
      </c>
    </row>
    <row r="394" spans="2:15" x14ac:dyDescent="0.3">
      <c r="C394" s="4">
        <v>45051.052083333299</v>
      </c>
      <c r="D394">
        <v>1</v>
      </c>
      <c r="E394">
        <v>1</v>
      </c>
      <c r="F394">
        <v>1</v>
      </c>
      <c r="G394">
        <v>1</v>
      </c>
      <c r="H394">
        <v>1</v>
      </c>
      <c r="I394">
        <v>1</v>
      </c>
      <c r="J394">
        <v>1</v>
      </c>
      <c r="K394">
        <v>1</v>
      </c>
      <c r="L394">
        <v>1</v>
      </c>
      <c r="M394">
        <v>1</v>
      </c>
      <c r="N394">
        <v>1</v>
      </c>
      <c r="O394">
        <v>1</v>
      </c>
    </row>
    <row r="395" spans="2:15" x14ac:dyDescent="0.3">
      <c r="C395" s="4">
        <v>45051.0625</v>
      </c>
      <c r="D395">
        <v>1</v>
      </c>
      <c r="E395">
        <v>1</v>
      </c>
      <c r="F395">
        <v>1</v>
      </c>
      <c r="G395">
        <v>1</v>
      </c>
      <c r="H395">
        <v>1</v>
      </c>
      <c r="I395">
        <v>1</v>
      </c>
      <c r="J395">
        <v>1</v>
      </c>
      <c r="K395">
        <v>1</v>
      </c>
      <c r="L395">
        <v>1</v>
      </c>
      <c r="M395">
        <v>1</v>
      </c>
      <c r="N395">
        <v>1</v>
      </c>
      <c r="O395">
        <v>1</v>
      </c>
    </row>
    <row r="396" spans="2:15" x14ac:dyDescent="0.3">
      <c r="C396" s="4">
        <v>45051.072916666599</v>
      </c>
      <c r="D396">
        <v>1</v>
      </c>
      <c r="E396">
        <v>1</v>
      </c>
      <c r="F396">
        <v>1</v>
      </c>
      <c r="G396">
        <v>1</v>
      </c>
      <c r="H396">
        <v>1</v>
      </c>
      <c r="I396">
        <v>1</v>
      </c>
      <c r="J396">
        <v>1</v>
      </c>
      <c r="K396">
        <v>1</v>
      </c>
      <c r="L396">
        <v>1</v>
      </c>
      <c r="M396">
        <v>1</v>
      </c>
      <c r="N396">
        <v>1</v>
      </c>
      <c r="O396">
        <v>1</v>
      </c>
    </row>
    <row r="397" spans="2:15" x14ac:dyDescent="0.3">
      <c r="C397" s="4">
        <v>45051.083333333299</v>
      </c>
      <c r="D397">
        <v>1</v>
      </c>
      <c r="E397">
        <v>1</v>
      </c>
      <c r="F397">
        <v>1</v>
      </c>
      <c r="G397">
        <v>1</v>
      </c>
      <c r="H397">
        <v>1</v>
      </c>
      <c r="I397">
        <v>1</v>
      </c>
      <c r="J397">
        <v>1</v>
      </c>
      <c r="K397">
        <v>1</v>
      </c>
      <c r="L397">
        <v>1</v>
      </c>
      <c r="M397">
        <v>1</v>
      </c>
      <c r="N397">
        <v>1</v>
      </c>
      <c r="O397">
        <v>1</v>
      </c>
    </row>
    <row r="398" spans="2:15" x14ac:dyDescent="0.3">
      <c r="C398" s="4">
        <v>45051.09375</v>
      </c>
      <c r="D398">
        <v>1</v>
      </c>
      <c r="E398">
        <v>1</v>
      </c>
      <c r="F398">
        <v>1</v>
      </c>
      <c r="G398">
        <v>1</v>
      </c>
      <c r="H398">
        <v>1</v>
      </c>
      <c r="I398">
        <v>1</v>
      </c>
      <c r="J398">
        <v>1</v>
      </c>
      <c r="K398">
        <v>1</v>
      </c>
      <c r="L398">
        <v>1</v>
      </c>
      <c r="M398">
        <v>1</v>
      </c>
      <c r="N398">
        <v>1</v>
      </c>
      <c r="O398">
        <v>1</v>
      </c>
    </row>
    <row r="399" spans="2:15" x14ac:dyDescent="0.3">
      <c r="C399" s="4">
        <v>45051.104166666599</v>
      </c>
      <c r="D399">
        <v>1</v>
      </c>
      <c r="E399">
        <v>1</v>
      </c>
      <c r="F399">
        <v>1</v>
      </c>
      <c r="G399">
        <v>1</v>
      </c>
      <c r="H399">
        <v>1</v>
      </c>
      <c r="I399">
        <v>1</v>
      </c>
      <c r="J399">
        <v>1</v>
      </c>
      <c r="K399">
        <v>1</v>
      </c>
      <c r="L399">
        <v>1</v>
      </c>
      <c r="M399">
        <v>1</v>
      </c>
      <c r="N399">
        <v>1</v>
      </c>
      <c r="O399">
        <v>1</v>
      </c>
    </row>
    <row r="400" spans="2:15" x14ac:dyDescent="0.3">
      <c r="C400" s="4">
        <v>45051.114583333299</v>
      </c>
      <c r="D400">
        <v>1</v>
      </c>
      <c r="E400">
        <v>1</v>
      </c>
      <c r="F400">
        <v>1</v>
      </c>
      <c r="G400">
        <v>1</v>
      </c>
      <c r="H400">
        <v>1</v>
      </c>
      <c r="I400">
        <v>1</v>
      </c>
      <c r="J400">
        <v>1</v>
      </c>
      <c r="K400">
        <v>1</v>
      </c>
      <c r="L400">
        <v>1</v>
      </c>
      <c r="M400">
        <v>1</v>
      </c>
      <c r="N400">
        <v>1</v>
      </c>
      <c r="O400">
        <v>1</v>
      </c>
    </row>
    <row r="401" spans="3:15" x14ac:dyDescent="0.3">
      <c r="C401" s="4">
        <v>45051.125</v>
      </c>
      <c r="D401">
        <v>1</v>
      </c>
      <c r="E401">
        <v>1</v>
      </c>
      <c r="F401">
        <v>1</v>
      </c>
      <c r="G401">
        <v>1</v>
      </c>
      <c r="H401">
        <v>1</v>
      </c>
      <c r="I401">
        <v>1</v>
      </c>
      <c r="J401">
        <v>1</v>
      </c>
      <c r="K401">
        <v>1</v>
      </c>
      <c r="L401">
        <v>1</v>
      </c>
      <c r="M401">
        <v>1</v>
      </c>
      <c r="N401">
        <v>1</v>
      </c>
      <c r="O401">
        <v>1</v>
      </c>
    </row>
    <row r="402" spans="3:15" x14ac:dyDescent="0.3">
      <c r="C402" s="4">
        <v>45051.135416666599</v>
      </c>
      <c r="D402">
        <v>1</v>
      </c>
      <c r="E402">
        <v>1</v>
      </c>
      <c r="F402">
        <v>1</v>
      </c>
      <c r="G402">
        <v>1</v>
      </c>
      <c r="H402">
        <v>1</v>
      </c>
      <c r="I402">
        <v>1</v>
      </c>
      <c r="J402">
        <v>1</v>
      </c>
      <c r="K402">
        <v>1</v>
      </c>
      <c r="L402">
        <v>1</v>
      </c>
      <c r="M402">
        <v>1</v>
      </c>
      <c r="N402">
        <v>1</v>
      </c>
      <c r="O402">
        <v>1</v>
      </c>
    </row>
    <row r="403" spans="3:15" x14ac:dyDescent="0.3">
      <c r="C403" s="4">
        <v>45051.145833333299</v>
      </c>
      <c r="D403">
        <v>1</v>
      </c>
      <c r="E403">
        <v>1</v>
      </c>
      <c r="F403">
        <v>1</v>
      </c>
      <c r="G403">
        <v>1</v>
      </c>
      <c r="H403">
        <v>1</v>
      </c>
      <c r="I403">
        <v>1</v>
      </c>
      <c r="J403">
        <v>1</v>
      </c>
      <c r="K403">
        <v>1</v>
      </c>
      <c r="L403">
        <v>1</v>
      </c>
      <c r="M403">
        <v>1</v>
      </c>
      <c r="N403">
        <v>1</v>
      </c>
      <c r="O403">
        <v>1</v>
      </c>
    </row>
    <row r="404" spans="3:15" x14ac:dyDescent="0.3">
      <c r="C404" s="4">
        <v>45051.15625</v>
      </c>
      <c r="D404">
        <v>1</v>
      </c>
      <c r="E404">
        <v>1</v>
      </c>
      <c r="F404">
        <v>1</v>
      </c>
      <c r="G404">
        <v>1</v>
      </c>
      <c r="H404">
        <v>1</v>
      </c>
      <c r="I404">
        <v>1</v>
      </c>
      <c r="J404">
        <v>1</v>
      </c>
      <c r="K404">
        <v>1</v>
      </c>
      <c r="L404">
        <v>1</v>
      </c>
      <c r="M404">
        <v>1</v>
      </c>
      <c r="N404">
        <v>1</v>
      </c>
      <c r="O404">
        <v>1</v>
      </c>
    </row>
    <row r="405" spans="3:15" x14ac:dyDescent="0.3">
      <c r="C405" s="4">
        <v>45051.166666666599</v>
      </c>
      <c r="D405">
        <v>1</v>
      </c>
      <c r="E405">
        <v>1</v>
      </c>
      <c r="F405">
        <v>1</v>
      </c>
      <c r="G405">
        <v>1</v>
      </c>
      <c r="H405">
        <v>1</v>
      </c>
      <c r="I405">
        <v>1</v>
      </c>
      <c r="J405">
        <v>1</v>
      </c>
      <c r="K405">
        <v>1</v>
      </c>
      <c r="L405">
        <v>1</v>
      </c>
      <c r="M405">
        <v>1</v>
      </c>
      <c r="N405">
        <v>1</v>
      </c>
      <c r="O405">
        <v>1</v>
      </c>
    </row>
    <row r="406" spans="3:15" x14ac:dyDescent="0.3">
      <c r="C406" s="4">
        <v>45051.177083333299</v>
      </c>
      <c r="D406">
        <v>1</v>
      </c>
      <c r="E406">
        <v>1</v>
      </c>
      <c r="F406">
        <v>1</v>
      </c>
      <c r="G406">
        <v>1</v>
      </c>
      <c r="H406">
        <v>1</v>
      </c>
      <c r="I406">
        <v>1</v>
      </c>
      <c r="J406">
        <v>1</v>
      </c>
      <c r="K406">
        <v>1</v>
      </c>
      <c r="L406">
        <v>1</v>
      </c>
      <c r="M406">
        <v>1</v>
      </c>
      <c r="N406">
        <v>1</v>
      </c>
      <c r="O406">
        <v>1</v>
      </c>
    </row>
    <row r="407" spans="3:15" x14ac:dyDescent="0.3">
      <c r="C407" s="4">
        <v>45051.1875</v>
      </c>
      <c r="D407">
        <v>1</v>
      </c>
      <c r="E407">
        <v>1</v>
      </c>
      <c r="F407">
        <v>1</v>
      </c>
      <c r="G407">
        <v>1</v>
      </c>
      <c r="H407">
        <v>1</v>
      </c>
      <c r="I407">
        <v>1</v>
      </c>
      <c r="J407">
        <v>1</v>
      </c>
      <c r="K407">
        <v>1</v>
      </c>
      <c r="L407">
        <v>1</v>
      </c>
      <c r="M407">
        <v>1</v>
      </c>
      <c r="N407">
        <v>1</v>
      </c>
      <c r="O407">
        <v>1</v>
      </c>
    </row>
    <row r="408" spans="3:15" x14ac:dyDescent="0.3">
      <c r="C408" s="4">
        <v>45051.197916666599</v>
      </c>
      <c r="D408">
        <v>1</v>
      </c>
      <c r="E408">
        <v>1</v>
      </c>
      <c r="F408">
        <v>1</v>
      </c>
      <c r="G408">
        <v>1</v>
      </c>
      <c r="H408">
        <v>1</v>
      </c>
      <c r="I408">
        <v>1</v>
      </c>
      <c r="J408">
        <v>1</v>
      </c>
      <c r="K408">
        <v>1</v>
      </c>
      <c r="L408">
        <v>1</v>
      </c>
      <c r="M408">
        <v>1</v>
      </c>
      <c r="N408">
        <v>1</v>
      </c>
      <c r="O408">
        <v>1</v>
      </c>
    </row>
    <row r="409" spans="3:15" x14ac:dyDescent="0.3">
      <c r="C409" s="4">
        <v>45051.208333333299</v>
      </c>
      <c r="D409">
        <v>1</v>
      </c>
      <c r="E409">
        <v>1</v>
      </c>
      <c r="F409">
        <v>1</v>
      </c>
      <c r="G409">
        <v>1</v>
      </c>
      <c r="H409">
        <v>1</v>
      </c>
      <c r="I409">
        <v>1</v>
      </c>
      <c r="J409">
        <v>1</v>
      </c>
      <c r="K409">
        <v>1</v>
      </c>
      <c r="L409">
        <v>1</v>
      </c>
      <c r="M409">
        <v>1</v>
      </c>
      <c r="N409">
        <v>1</v>
      </c>
      <c r="O409">
        <v>1</v>
      </c>
    </row>
    <row r="410" spans="3:15" x14ac:dyDescent="0.3">
      <c r="C410" s="4">
        <v>45051.218749999898</v>
      </c>
      <c r="D410">
        <v>1</v>
      </c>
      <c r="E410">
        <v>1</v>
      </c>
      <c r="F410">
        <v>1</v>
      </c>
      <c r="G410">
        <v>1</v>
      </c>
      <c r="H410">
        <v>1</v>
      </c>
      <c r="I410">
        <v>1</v>
      </c>
      <c r="J410">
        <v>1</v>
      </c>
      <c r="K410">
        <v>1</v>
      </c>
      <c r="L410">
        <v>1</v>
      </c>
      <c r="M410">
        <v>1</v>
      </c>
      <c r="N410">
        <v>1</v>
      </c>
      <c r="O410">
        <v>1</v>
      </c>
    </row>
    <row r="411" spans="3:15" x14ac:dyDescent="0.3">
      <c r="C411" s="4">
        <v>45051.229166666599</v>
      </c>
      <c r="D411">
        <v>1</v>
      </c>
      <c r="E411">
        <v>1</v>
      </c>
      <c r="F411">
        <v>1</v>
      </c>
      <c r="G411">
        <v>1</v>
      </c>
      <c r="H411">
        <v>1</v>
      </c>
      <c r="I411">
        <v>1</v>
      </c>
      <c r="J411">
        <v>1</v>
      </c>
      <c r="K411">
        <v>1</v>
      </c>
      <c r="L411">
        <v>1</v>
      </c>
      <c r="M411">
        <v>1</v>
      </c>
      <c r="N411">
        <v>1</v>
      </c>
      <c r="O411">
        <v>1</v>
      </c>
    </row>
    <row r="412" spans="3:15" x14ac:dyDescent="0.3">
      <c r="C412" s="4">
        <v>45051.239583333299</v>
      </c>
      <c r="D412">
        <v>1</v>
      </c>
      <c r="E412">
        <v>1</v>
      </c>
      <c r="F412">
        <v>1</v>
      </c>
      <c r="G412">
        <v>1</v>
      </c>
      <c r="H412">
        <v>1</v>
      </c>
      <c r="I412">
        <v>1</v>
      </c>
      <c r="J412">
        <v>1</v>
      </c>
      <c r="K412">
        <v>1</v>
      </c>
      <c r="L412">
        <v>1</v>
      </c>
      <c r="M412">
        <v>1</v>
      </c>
      <c r="N412">
        <v>1</v>
      </c>
      <c r="O412">
        <v>1</v>
      </c>
    </row>
    <row r="413" spans="3:15" x14ac:dyDescent="0.3">
      <c r="C413" s="4">
        <v>45051.249999999898</v>
      </c>
      <c r="D413">
        <v>1</v>
      </c>
      <c r="E413">
        <v>1</v>
      </c>
      <c r="F413">
        <v>1</v>
      </c>
      <c r="G413">
        <v>1</v>
      </c>
      <c r="H413">
        <v>1</v>
      </c>
      <c r="I413">
        <v>1</v>
      </c>
      <c r="J413">
        <v>1</v>
      </c>
      <c r="K413">
        <v>1</v>
      </c>
      <c r="L413">
        <v>1</v>
      </c>
      <c r="M413">
        <v>1</v>
      </c>
      <c r="N413">
        <v>1</v>
      </c>
      <c r="O413">
        <v>1</v>
      </c>
    </row>
    <row r="414" spans="3:15" x14ac:dyDescent="0.3">
      <c r="C414" s="4">
        <v>45051.260416666599</v>
      </c>
      <c r="D414">
        <v>1</v>
      </c>
      <c r="E414">
        <v>1</v>
      </c>
      <c r="F414">
        <v>1</v>
      </c>
      <c r="G414">
        <v>1</v>
      </c>
      <c r="H414">
        <v>1</v>
      </c>
      <c r="I414">
        <v>1</v>
      </c>
      <c r="J414">
        <v>1</v>
      </c>
      <c r="K414">
        <v>1</v>
      </c>
      <c r="L414">
        <v>1</v>
      </c>
      <c r="M414">
        <v>1</v>
      </c>
      <c r="N414">
        <v>1</v>
      </c>
      <c r="O414">
        <v>1</v>
      </c>
    </row>
    <row r="415" spans="3:15" x14ac:dyDescent="0.3">
      <c r="C415" s="4">
        <v>45051.270833333299</v>
      </c>
      <c r="D415">
        <v>1</v>
      </c>
      <c r="E415">
        <v>1</v>
      </c>
      <c r="F415">
        <v>1</v>
      </c>
      <c r="G415">
        <v>1</v>
      </c>
      <c r="H415">
        <v>1</v>
      </c>
      <c r="I415">
        <v>1</v>
      </c>
      <c r="J415">
        <v>1</v>
      </c>
      <c r="K415">
        <v>1</v>
      </c>
      <c r="L415">
        <v>1</v>
      </c>
      <c r="M415">
        <v>1</v>
      </c>
      <c r="N415">
        <v>1</v>
      </c>
      <c r="O415">
        <v>1</v>
      </c>
    </row>
    <row r="416" spans="3:15" x14ac:dyDescent="0.3">
      <c r="C416" s="4">
        <v>45051.281249999898</v>
      </c>
      <c r="D416">
        <v>1</v>
      </c>
      <c r="E416">
        <v>1</v>
      </c>
      <c r="F416">
        <v>1</v>
      </c>
      <c r="G416">
        <v>1</v>
      </c>
      <c r="H416">
        <v>1</v>
      </c>
      <c r="I416">
        <v>1</v>
      </c>
      <c r="J416">
        <v>1</v>
      </c>
      <c r="K416">
        <v>1</v>
      </c>
      <c r="L416">
        <v>1</v>
      </c>
      <c r="M416">
        <v>1</v>
      </c>
      <c r="N416">
        <v>1</v>
      </c>
      <c r="O416">
        <v>1</v>
      </c>
    </row>
    <row r="417" spans="3:15" x14ac:dyDescent="0.3">
      <c r="C417" s="4">
        <v>45051.291666666599</v>
      </c>
      <c r="D417">
        <v>1</v>
      </c>
      <c r="E417">
        <v>1</v>
      </c>
      <c r="F417">
        <v>1</v>
      </c>
      <c r="G417">
        <v>1</v>
      </c>
      <c r="H417">
        <v>1</v>
      </c>
      <c r="I417">
        <v>1</v>
      </c>
      <c r="J417">
        <v>1</v>
      </c>
      <c r="K417">
        <v>1</v>
      </c>
      <c r="L417">
        <v>1</v>
      </c>
      <c r="M417">
        <v>1</v>
      </c>
      <c r="N417">
        <v>1</v>
      </c>
      <c r="O417">
        <v>1</v>
      </c>
    </row>
    <row r="418" spans="3:15" x14ac:dyDescent="0.3">
      <c r="C418" s="4">
        <v>45051.302083333299</v>
      </c>
      <c r="D418">
        <v>1</v>
      </c>
      <c r="E418">
        <v>1</v>
      </c>
      <c r="F418">
        <v>1</v>
      </c>
      <c r="G418">
        <v>1</v>
      </c>
      <c r="H418">
        <v>1</v>
      </c>
      <c r="I418">
        <v>1</v>
      </c>
      <c r="J418">
        <v>1</v>
      </c>
      <c r="K418">
        <v>1</v>
      </c>
      <c r="L418">
        <v>1</v>
      </c>
      <c r="M418">
        <v>1</v>
      </c>
      <c r="N418">
        <v>1</v>
      </c>
      <c r="O418">
        <v>1</v>
      </c>
    </row>
    <row r="419" spans="3:15" x14ac:dyDescent="0.3">
      <c r="C419" s="4">
        <v>45051.312499999898</v>
      </c>
      <c r="D419">
        <v>1</v>
      </c>
      <c r="E419">
        <v>1</v>
      </c>
      <c r="F419">
        <v>1</v>
      </c>
      <c r="G419">
        <v>1</v>
      </c>
      <c r="H419">
        <v>1</v>
      </c>
      <c r="I419">
        <v>1</v>
      </c>
      <c r="J419">
        <v>1</v>
      </c>
      <c r="K419">
        <v>1</v>
      </c>
      <c r="L419">
        <v>1</v>
      </c>
      <c r="M419">
        <v>1</v>
      </c>
      <c r="N419">
        <v>1</v>
      </c>
      <c r="O419">
        <v>1</v>
      </c>
    </row>
    <row r="420" spans="3:15" x14ac:dyDescent="0.3">
      <c r="C420" s="4">
        <v>45051.322916666599</v>
      </c>
      <c r="D420">
        <v>1</v>
      </c>
      <c r="E420">
        <v>1</v>
      </c>
      <c r="F420">
        <v>1</v>
      </c>
      <c r="G420">
        <v>1</v>
      </c>
      <c r="H420">
        <v>1</v>
      </c>
      <c r="I420">
        <v>1</v>
      </c>
      <c r="J420">
        <v>1</v>
      </c>
      <c r="K420">
        <v>1</v>
      </c>
      <c r="L420">
        <v>1</v>
      </c>
      <c r="M420">
        <v>1</v>
      </c>
      <c r="N420">
        <v>1</v>
      </c>
      <c r="O420">
        <v>1</v>
      </c>
    </row>
    <row r="421" spans="3:15" x14ac:dyDescent="0.3">
      <c r="C421" s="4">
        <v>45051.333333333299</v>
      </c>
      <c r="D421">
        <v>1</v>
      </c>
      <c r="E421">
        <v>1</v>
      </c>
      <c r="F421">
        <v>1</v>
      </c>
      <c r="G421">
        <v>1</v>
      </c>
      <c r="H421">
        <v>1</v>
      </c>
      <c r="I421">
        <v>1</v>
      </c>
      <c r="J421">
        <v>1</v>
      </c>
      <c r="K421">
        <v>1</v>
      </c>
      <c r="L421">
        <v>1</v>
      </c>
      <c r="M421">
        <v>1</v>
      </c>
      <c r="N421">
        <v>1</v>
      </c>
      <c r="O421">
        <v>1</v>
      </c>
    </row>
    <row r="422" spans="3:15" x14ac:dyDescent="0.3">
      <c r="C422" s="4">
        <v>45051.343749999898</v>
      </c>
      <c r="D422">
        <v>1</v>
      </c>
      <c r="E422">
        <v>1</v>
      </c>
      <c r="F422">
        <v>1</v>
      </c>
      <c r="G422">
        <v>1</v>
      </c>
      <c r="H422">
        <v>1</v>
      </c>
      <c r="I422">
        <v>1</v>
      </c>
      <c r="J422">
        <v>1</v>
      </c>
      <c r="K422">
        <v>1</v>
      </c>
      <c r="L422">
        <v>1</v>
      </c>
      <c r="M422">
        <v>1</v>
      </c>
      <c r="N422">
        <v>1</v>
      </c>
      <c r="O422">
        <v>1</v>
      </c>
    </row>
    <row r="423" spans="3:15" x14ac:dyDescent="0.3">
      <c r="C423" s="4">
        <v>45051.354166666599</v>
      </c>
      <c r="D423">
        <v>1</v>
      </c>
      <c r="E423">
        <v>0</v>
      </c>
      <c r="F423">
        <v>1</v>
      </c>
      <c r="G423">
        <v>1</v>
      </c>
      <c r="H423">
        <v>1</v>
      </c>
      <c r="I423">
        <v>1</v>
      </c>
      <c r="J423">
        <v>1</v>
      </c>
      <c r="K423">
        <v>1</v>
      </c>
      <c r="L423">
        <v>1</v>
      </c>
      <c r="M423">
        <v>1</v>
      </c>
      <c r="N423">
        <v>1</v>
      </c>
      <c r="O423">
        <v>1</v>
      </c>
    </row>
    <row r="424" spans="3:15" x14ac:dyDescent="0.3">
      <c r="C424" s="4">
        <v>45051.364583333198</v>
      </c>
      <c r="D424">
        <v>0</v>
      </c>
      <c r="E424">
        <v>0</v>
      </c>
      <c r="F424">
        <v>0</v>
      </c>
      <c r="G424">
        <v>1</v>
      </c>
      <c r="H424">
        <v>1</v>
      </c>
      <c r="I424">
        <v>1</v>
      </c>
      <c r="J424">
        <v>1</v>
      </c>
      <c r="K424">
        <v>1</v>
      </c>
      <c r="L424">
        <v>1</v>
      </c>
      <c r="M424">
        <v>1</v>
      </c>
      <c r="N424">
        <v>1</v>
      </c>
      <c r="O424">
        <v>1</v>
      </c>
    </row>
    <row r="425" spans="3:15" x14ac:dyDescent="0.3">
      <c r="C425" s="4">
        <v>45051.374999999898</v>
      </c>
      <c r="D425">
        <v>0</v>
      </c>
      <c r="E425">
        <v>0</v>
      </c>
      <c r="F425">
        <v>0</v>
      </c>
      <c r="G425">
        <v>1</v>
      </c>
      <c r="H425">
        <v>1</v>
      </c>
      <c r="I425">
        <v>1</v>
      </c>
      <c r="J425">
        <v>1</v>
      </c>
      <c r="K425">
        <v>1</v>
      </c>
      <c r="L425">
        <v>1</v>
      </c>
      <c r="M425">
        <v>1</v>
      </c>
      <c r="N425">
        <v>1</v>
      </c>
      <c r="O425">
        <v>1</v>
      </c>
    </row>
    <row r="426" spans="3:15" x14ac:dyDescent="0.3">
      <c r="C426" s="4">
        <v>45051.385416666599</v>
      </c>
      <c r="D426">
        <v>0</v>
      </c>
      <c r="E426">
        <v>0</v>
      </c>
      <c r="F426">
        <v>0</v>
      </c>
      <c r="G426">
        <v>1</v>
      </c>
      <c r="H426">
        <v>1</v>
      </c>
      <c r="I426">
        <v>1</v>
      </c>
      <c r="J426">
        <v>1</v>
      </c>
      <c r="K426">
        <v>1</v>
      </c>
      <c r="L426">
        <v>1</v>
      </c>
      <c r="M426">
        <v>1</v>
      </c>
      <c r="N426">
        <v>1</v>
      </c>
      <c r="O426">
        <v>1</v>
      </c>
    </row>
    <row r="427" spans="3:15" x14ac:dyDescent="0.3">
      <c r="C427" s="4">
        <v>45051.395833333198</v>
      </c>
      <c r="D427">
        <v>0</v>
      </c>
      <c r="E427">
        <v>0</v>
      </c>
      <c r="F427">
        <v>0</v>
      </c>
      <c r="G427">
        <v>1</v>
      </c>
      <c r="H427">
        <v>1</v>
      </c>
      <c r="I427">
        <v>1</v>
      </c>
      <c r="J427">
        <v>1</v>
      </c>
      <c r="K427">
        <v>1</v>
      </c>
      <c r="L427">
        <v>1</v>
      </c>
      <c r="M427">
        <v>1</v>
      </c>
      <c r="N427">
        <v>1</v>
      </c>
      <c r="O427">
        <v>1</v>
      </c>
    </row>
    <row r="428" spans="3:15" x14ac:dyDescent="0.3">
      <c r="C428" s="4">
        <v>45051.406249999898</v>
      </c>
      <c r="D428">
        <v>0</v>
      </c>
      <c r="E428">
        <v>0</v>
      </c>
      <c r="F428">
        <v>0</v>
      </c>
      <c r="G428">
        <v>1</v>
      </c>
      <c r="H428">
        <v>1</v>
      </c>
      <c r="I428">
        <v>1</v>
      </c>
      <c r="J428">
        <v>1</v>
      </c>
      <c r="K428">
        <v>1</v>
      </c>
      <c r="L428">
        <v>1</v>
      </c>
      <c r="M428">
        <v>1</v>
      </c>
      <c r="N428">
        <v>1</v>
      </c>
      <c r="O428">
        <v>1</v>
      </c>
    </row>
    <row r="429" spans="3:15" x14ac:dyDescent="0.3">
      <c r="C429" s="4">
        <v>45051.416666666599</v>
      </c>
      <c r="D429">
        <v>0</v>
      </c>
      <c r="E429">
        <v>0</v>
      </c>
      <c r="F429">
        <v>0</v>
      </c>
      <c r="G429">
        <v>1</v>
      </c>
      <c r="H429">
        <v>1</v>
      </c>
      <c r="I429">
        <v>1</v>
      </c>
      <c r="J429">
        <v>1</v>
      </c>
      <c r="K429">
        <v>0</v>
      </c>
      <c r="L429">
        <v>1</v>
      </c>
      <c r="M429">
        <v>1</v>
      </c>
      <c r="N429">
        <v>1</v>
      </c>
      <c r="O429">
        <v>1</v>
      </c>
    </row>
    <row r="430" spans="3:15" x14ac:dyDescent="0.3">
      <c r="C430" s="4">
        <v>45051.427083333198</v>
      </c>
      <c r="D430">
        <v>0</v>
      </c>
      <c r="E430">
        <v>0</v>
      </c>
      <c r="F430">
        <v>0</v>
      </c>
      <c r="G430">
        <v>1</v>
      </c>
      <c r="H430">
        <v>1</v>
      </c>
      <c r="I430">
        <v>1</v>
      </c>
      <c r="J430">
        <v>1</v>
      </c>
      <c r="K430">
        <v>0</v>
      </c>
      <c r="L430">
        <v>1</v>
      </c>
      <c r="M430">
        <v>1</v>
      </c>
      <c r="N430">
        <v>1</v>
      </c>
      <c r="O430">
        <v>1</v>
      </c>
    </row>
    <row r="431" spans="3:15" x14ac:dyDescent="0.3">
      <c r="C431" s="4">
        <v>45051.437499999898</v>
      </c>
      <c r="D431">
        <v>0</v>
      </c>
      <c r="E431">
        <v>0</v>
      </c>
      <c r="F431">
        <v>0</v>
      </c>
      <c r="G431">
        <v>1</v>
      </c>
      <c r="H431">
        <v>1</v>
      </c>
      <c r="I431">
        <v>1</v>
      </c>
      <c r="J431">
        <v>1</v>
      </c>
      <c r="K431">
        <v>0</v>
      </c>
      <c r="L431">
        <v>1</v>
      </c>
      <c r="M431">
        <v>0</v>
      </c>
      <c r="N431">
        <v>1</v>
      </c>
      <c r="O431">
        <v>1</v>
      </c>
    </row>
    <row r="432" spans="3:15" x14ac:dyDescent="0.3">
      <c r="C432" s="4">
        <v>45051.447916666599</v>
      </c>
      <c r="D432">
        <v>0</v>
      </c>
      <c r="E432">
        <v>0</v>
      </c>
      <c r="F432">
        <v>0</v>
      </c>
      <c r="G432">
        <v>1</v>
      </c>
      <c r="H432">
        <v>1</v>
      </c>
      <c r="I432">
        <v>1</v>
      </c>
      <c r="J432">
        <v>1</v>
      </c>
      <c r="K432">
        <v>0</v>
      </c>
      <c r="L432">
        <v>1</v>
      </c>
      <c r="M432">
        <v>0</v>
      </c>
      <c r="N432">
        <v>1</v>
      </c>
      <c r="O432">
        <v>1</v>
      </c>
    </row>
    <row r="433" spans="3:15" x14ac:dyDescent="0.3">
      <c r="C433" s="4">
        <v>45051.458333333198</v>
      </c>
      <c r="D433">
        <v>0</v>
      </c>
      <c r="E433">
        <v>0</v>
      </c>
      <c r="F433">
        <v>0</v>
      </c>
      <c r="G433">
        <v>1</v>
      </c>
      <c r="H433">
        <v>1</v>
      </c>
      <c r="I433">
        <v>1</v>
      </c>
      <c r="J433">
        <v>1</v>
      </c>
      <c r="K433">
        <v>0</v>
      </c>
      <c r="L433">
        <v>1</v>
      </c>
      <c r="M433">
        <v>0</v>
      </c>
      <c r="N433">
        <v>1</v>
      </c>
      <c r="O433">
        <v>0</v>
      </c>
    </row>
    <row r="434" spans="3:15" x14ac:dyDescent="0.3">
      <c r="C434" s="4">
        <v>45051.468749999898</v>
      </c>
      <c r="D434">
        <v>0</v>
      </c>
      <c r="E434">
        <v>0</v>
      </c>
      <c r="F434">
        <v>0</v>
      </c>
      <c r="G434">
        <v>1</v>
      </c>
      <c r="H434">
        <v>1</v>
      </c>
      <c r="I434">
        <v>1</v>
      </c>
      <c r="J434">
        <v>1</v>
      </c>
      <c r="K434">
        <v>0</v>
      </c>
      <c r="L434">
        <v>1</v>
      </c>
      <c r="M434">
        <v>0</v>
      </c>
      <c r="N434">
        <v>1</v>
      </c>
      <c r="O434">
        <v>0</v>
      </c>
    </row>
    <row r="435" spans="3:15" x14ac:dyDescent="0.3">
      <c r="C435" s="4">
        <v>45051.479166666599</v>
      </c>
      <c r="D435">
        <v>0</v>
      </c>
      <c r="E435">
        <v>0</v>
      </c>
      <c r="F435">
        <v>0</v>
      </c>
      <c r="G435">
        <v>1</v>
      </c>
      <c r="H435">
        <v>1</v>
      </c>
      <c r="I435">
        <v>1</v>
      </c>
      <c r="J435">
        <v>1</v>
      </c>
      <c r="K435">
        <v>0</v>
      </c>
      <c r="L435">
        <v>1</v>
      </c>
      <c r="M435">
        <v>0</v>
      </c>
      <c r="N435">
        <v>1</v>
      </c>
      <c r="O435">
        <v>0</v>
      </c>
    </row>
    <row r="436" spans="3:15" x14ac:dyDescent="0.3">
      <c r="C436" s="4">
        <v>45051.489583333198</v>
      </c>
      <c r="D436">
        <v>0</v>
      </c>
      <c r="E436">
        <v>0</v>
      </c>
      <c r="F436">
        <v>0</v>
      </c>
      <c r="G436">
        <v>1</v>
      </c>
      <c r="H436">
        <v>1</v>
      </c>
      <c r="I436">
        <v>1</v>
      </c>
      <c r="J436">
        <v>1</v>
      </c>
      <c r="K436">
        <v>0</v>
      </c>
      <c r="L436">
        <v>1</v>
      </c>
      <c r="M436">
        <v>0</v>
      </c>
      <c r="N436">
        <v>1</v>
      </c>
      <c r="O436">
        <v>1</v>
      </c>
    </row>
    <row r="437" spans="3:15" x14ac:dyDescent="0.3">
      <c r="C437" s="4">
        <v>45051.499999999898</v>
      </c>
      <c r="D437">
        <v>0</v>
      </c>
      <c r="E437">
        <v>0</v>
      </c>
      <c r="F437">
        <v>0</v>
      </c>
      <c r="G437">
        <v>1</v>
      </c>
      <c r="H437">
        <v>1</v>
      </c>
      <c r="I437">
        <v>1</v>
      </c>
      <c r="J437">
        <v>1</v>
      </c>
      <c r="K437">
        <v>0</v>
      </c>
      <c r="L437">
        <v>1</v>
      </c>
      <c r="M437">
        <v>0</v>
      </c>
      <c r="N437">
        <v>1</v>
      </c>
      <c r="O437">
        <v>1</v>
      </c>
    </row>
    <row r="438" spans="3:15" x14ac:dyDescent="0.3">
      <c r="C438" s="4">
        <v>45051.510416666497</v>
      </c>
      <c r="D438">
        <v>0</v>
      </c>
      <c r="E438">
        <v>0</v>
      </c>
      <c r="F438">
        <v>0</v>
      </c>
      <c r="G438">
        <v>1</v>
      </c>
      <c r="H438">
        <v>1</v>
      </c>
      <c r="I438">
        <v>1</v>
      </c>
      <c r="J438">
        <v>1</v>
      </c>
      <c r="K438">
        <v>1</v>
      </c>
      <c r="L438">
        <v>1</v>
      </c>
      <c r="M438">
        <v>0</v>
      </c>
      <c r="N438">
        <v>1</v>
      </c>
      <c r="O438">
        <v>1</v>
      </c>
    </row>
    <row r="439" spans="3:15" x14ac:dyDescent="0.3">
      <c r="C439" s="4">
        <v>45051.520833333198</v>
      </c>
      <c r="D439">
        <v>0</v>
      </c>
      <c r="E439">
        <v>0</v>
      </c>
      <c r="F439">
        <v>0</v>
      </c>
      <c r="G439">
        <v>1</v>
      </c>
      <c r="H439">
        <v>1</v>
      </c>
      <c r="I439">
        <v>1</v>
      </c>
      <c r="J439">
        <v>1</v>
      </c>
      <c r="K439">
        <v>1</v>
      </c>
      <c r="L439">
        <v>1</v>
      </c>
      <c r="M439">
        <v>1</v>
      </c>
      <c r="N439">
        <v>1</v>
      </c>
      <c r="O439">
        <v>1</v>
      </c>
    </row>
    <row r="440" spans="3:15" x14ac:dyDescent="0.3">
      <c r="C440" s="4">
        <v>45051.531249999898</v>
      </c>
      <c r="D440">
        <v>0</v>
      </c>
      <c r="E440">
        <v>0</v>
      </c>
      <c r="F440">
        <v>0</v>
      </c>
      <c r="G440">
        <v>1</v>
      </c>
      <c r="H440">
        <v>1</v>
      </c>
      <c r="I440">
        <v>1</v>
      </c>
      <c r="J440">
        <v>1</v>
      </c>
      <c r="K440">
        <v>1</v>
      </c>
      <c r="L440">
        <v>1</v>
      </c>
      <c r="M440">
        <v>1</v>
      </c>
      <c r="N440">
        <v>1</v>
      </c>
      <c r="O440">
        <v>1</v>
      </c>
    </row>
    <row r="441" spans="3:15" x14ac:dyDescent="0.3">
      <c r="C441" s="4">
        <v>45051.541666666497</v>
      </c>
      <c r="D441">
        <v>0</v>
      </c>
      <c r="E441">
        <v>0</v>
      </c>
      <c r="F441">
        <v>0</v>
      </c>
      <c r="G441">
        <v>1</v>
      </c>
      <c r="H441">
        <v>1</v>
      </c>
      <c r="I441">
        <v>1</v>
      </c>
      <c r="J441">
        <v>1</v>
      </c>
      <c r="K441">
        <v>1</v>
      </c>
      <c r="L441">
        <v>1</v>
      </c>
      <c r="M441">
        <v>1</v>
      </c>
      <c r="N441">
        <v>1</v>
      </c>
      <c r="O441">
        <v>1</v>
      </c>
    </row>
    <row r="442" spans="3:15" x14ac:dyDescent="0.3">
      <c r="C442" s="4">
        <v>45051.552083333198</v>
      </c>
      <c r="D442">
        <v>0</v>
      </c>
      <c r="E442">
        <v>0</v>
      </c>
      <c r="F442">
        <v>0</v>
      </c>
      <c r="G442">
        <v>1</v>
      </c>
      <c r="H442">
        <v>1</v>
      </c>
      <c r="I442">
        <v>1</v>
      </c>
      <c r="J442">
        <v>1</v>
      </c>
      <c r="K442">
        <v>1</v>
      </c>
      <c r="L442">
        <v>1</v>
      </c>
      <c r="M442">
        <v>1</v>
      </c>
      <c r="N442">
        <v>1</v>
      </c>
      <c r="O442">
        <v>1</v>
      </c>
    </row>
    <row r="443" spans="3:15" x14ac:dyDescent="0.3">
      <c r="C443" s="4">
        <v>45051.562499999898</v>
      </c>
      <c r="D443">
        <v>0</v>
      </c>
      <c r="E443">
        <v>0</v>
      </c>
      <c r="F443">
        <v>0</v>
      </c>
      <c r="G443">
        <v>1</v>
      </c>
      <c r="H443">
        <v>1</v>
      </c>
      <c r="I443">
        <v>1</v>
      </c>
      <c r="J443">
        <v>1</v>
      </c>
      <c r="K443">
        <v>1</v>
      </c>
      <c r="L443">
        <v>1</v>
      </c>
      <c r="M443">
        <v>1</v>
      </c>
      <c r="N443">
        <v>1</v>
      </c>
      <c r="O443">
        <v>1</v>
      </c>
    </row>
    <row r="444" spans="3:15" x14ac:dyDescent="0.3">
      <c r="C444" s="4">
        <v>45051.572916666497</v>
      </c>
      <c r="D444">
        <v>0</v>
      </c>
      <c r="E444">
        <v>0</v>
      </c>
      <c r="F444">
        <v>0</v>
      </c>
      <c r="G444">
        <v>1</v>
      </c>
      <c r="H444">
        <v>1</v>
      </c>
      <c r="I444">
        <v>1</v>
      </c>
      <c r="J444">
        <v>1</v>
      </c>
      <c r="K444">
        <v>1</v>
      </c>
      <c r="L444">
        <v>1</v>
      </c>
      <c r="M444">
        <v>1</v>
      </c>
      <c r="N444">
        <v>1</v>
      </c>
      <c r="O444">
        <v>1</v>
      </c>
    </row>
    <row r="445" spans="3:15" x14ac:dyDescent="0.3">
      <c r="C445" s="4">
        <v>45051.583333333198</v>
      </c>
      <c r="D445">
        <v>0</v>
      </c>
      <c r="E445">
        <v>0</v>
      </c>
      <c r="F445">
        <v>0</v>
      </c>
      <c r="G445">
        <v>1</v>
      </c>
      <c r="H445">
        <v>1</v>
      </c>
      <c r="I445">
        <v>1</v>
      </c>
      <c r="J445">
        <v>1</v>
      </c>
      <c r="K445">
        <v>1</v>
      </c>
      <c r="L445">
        <v>1</v>
      </c>
      <c r="M445">
        <v>1</v>
      </c>
      <c r="N445">
        <v>1</v>
      </c>
      <c r="O445">
        <v>1</v>
      </c>
    </row>
    <row r="446" spans="3:15" x14ac:dyDescent="0.3">
      <c r="C446" s="4">
        <v>45051.593749999898</v>
      </c>
      <c r="D446">
        <v>0</v>
      </c>
      <c r="E446">
        <v>0</v>
      </c>
      <c r="F446">
        <v>0</v>
      </c>
      <c r="G446">
        <v>1</v>
      </c>
      <c r="H446">
        <v>1</v>
      </c>
      <c r="I446">
        <v>1</v>
      </c>
      <c r="J446">
        <v>1</v>
      </c>
      <c r="K446">
        <v>1</v>
      </c>
      <c r="L446">
        <v>1</v>
      </c>
      <c r="M446">
        <v>1</v>
      </c>
      <c r="N446">
        <v>1</v>
      </c>
      <c r="O446">
        <v>1</v>
      </c>
    </row>
    <row r="447" spans="3:15" x14ac:dyDescent="0.3">
      <c r="C447" s="4">
        <v>45051.604166666497</v>
      </c>
      <c r="D447">
        <v>0</v>
      </c>
      <c r="E447">
        <v>0</v>
      </c>
      <c r="F447">
        <v>0</v>
      </c>
      <c r="G447">
        <v>1</v>
      </c>
      <c r="H447">
        <v>1</v>
      </c>
      <c r="I447">
        <v>1</v>
      </c>
      <c r="J447">
        <v>1</v>
      </c>
      <c r="K447">
        <v>1</v>
      </c>
      <c r="L447">
        <v>1</v>
      </c>
      <c r="M447">
        <v>1</v>
      </c>
      <c r="N447">
        <v>1</v>
      </c>
      <c r="O447">
        <v>1</v>
      </c>
    </row>
    <row r="448" spans="3:15" x14ac:dyDescent="0.3">
      <c r="C448" s="4">
        <v>45051.614583333198</v>
      </c>
      <c r="D448">
        <v>0</v>
      </c>
      <c r="E448">
        <v>0</v>
      </c>
      <c r="F448">
        <v>0</v>
      </c>
      <c r="G448">
        <v>1</v>
      </c>
      <c r="H448">
        <v>1</v>
      </c>
      <c r="I448">
        <v>1</v>
      </c>
      <c r="J448">
        <v>1</v>
      </c>
      <c r="K448">
        <v>1</v>
      </c>
      <c r="L448">
        <v>1</v>
      </c>
      <c r="M448">
        <v>1</v>
      </c>
      <c r="N448">
        <v>1</v>
      </c>
      <c r="O448">
        <v>1</v>
      </c>
    </row>
    <row r="449" spans="3:15" x14ac:dyDescent="0.3">
      <c r="C449" s="4">
        <v>45051.624999999898</v>
      </c>
      <c r="D449">
        <v>0</v>
      </c>
      <c r="E449">
        <v>0</v>
      </c>
      <c r="F449">
        <v>0</v>
      </c>
      <c r="G449">
        <v>1</v>
      </c>
      <c r="H449">
        <v>1</v>
      </c>
      <c r="I449">
        <v>1</v>
      </c>
      <c r="J449">
        <v>1</v>
      </c>
      <c r="K449">
        <v>1</v>
      </c>
      <c r="L449">
        <v>0</v>
      </c>
      <c r="M449">
        <v>1</v>
      </c>
      <c r="N449">
        <v>1</v>
      </c>
      <c r="O449">
        <v>1</v>
      </c>
    </row>
    <row r="450" spans="3:15" x14ac:dyDescent="0.3">
      <c r="C450" s="4">
        <v>45051.635416666497</v>
      </c>
      <c r="D450">
        <v>0</v>
      </c>
      <c r="E450">
        <v>0</v>
      </c>
      <c r="F450">
        <v>0</v>
      </c>
      <c r="G450">
        <v>1</v>
      </c>
      <c r="H450">
        <v>1</v>
      </c>
      <c r="I450">
        <v>1</v>
      </c>
      <c r="J450">
        <v>1</v>
      </c>
      <c r="K450">
        <v>1</v>
      </c>
      <c r="L450">
        <v>0</v>
      </c>
      <c r="M450">
        <v>1</v>
      </c>
      <c r="N450">
        <v>1</v>
      </c>
      <c r="O450">
        <v>1</v>
      </c>
    </row>
    <row r="451" spans="3:15" x14ac:dyDescent="0.3">
      <c r="C451" s="4">
        <v>45051.645833333198</v>
      </c>
      <c r="D451">
        <v>0</v>
      </c>
      <c r="E451">
        <v>0</v>
      </c>
      <c r="F451">
        <v>0</v>
      </c>
      <c r="G451">
        <v>1</v>
      </c>
      <c r="H451">
        <v>1</v>
      </c>
      <c r="I451">
        <v>1</v>
      </c>
      <c r="J451">
        <v>1</v>
      </c>
      <c r="K451">
        <v>1</v>
      </c>
      <c r="L451">
        <v>0</v>
      </c>
      <c r="M451">
        <v>1</v>
      </c>
      <c r="N451">
        <v>1</v>
      </c>
      <c r="O451">
        <v>1</v>
      </c>
    </row>
    <row r="452" spans="3:15" x14ac:dyDescent="0.3">
      <c r="C452" s="4">
        <v>45051.656249999804</v>
      </c>
      <c r="D452">
        <v>0</v>
      </c>
      <c r="E452">
        <v>0</v>
      </c>
      <c r="F452">
        <v>0</v>
      </c>
      <c r="G452">
        <v>1</v>
      </c>
      <c r="H452">
        <v>1</v>
      </c>
      <c r="I452">
        <v>1</v>
      </c>
      <c r="J452">
        <v>1</v>
      </c>
      <c r="K452">
        <v>1</v>
      </c>
      <c r="L452">
        <v>0</v>
      </c>
      <c r="M452">
        <v>1</v>
      </c>
      <c r="N452">
        <v>1</v>
      </c>
      <c r="O452">
        <v>1</v>
      </c>
    </row>
    <row r="453" spans="3:15" x14ac:dyDescent="0.3">
      <c r="C453" s="4">
        <v>45051.666666666497</v>
      </c>
      <c r="D453">
        <v>0</v>
      </c>
      <c r="E453">
        <v>0</v>
      </c>
      <c r="F453">
        <v>0</v>
      </c>
      <c r="G453">
        <v>1</v>
      </c>
      <c r="H453">
        <v>1</v>
      </c>
      <c r="I453">
        <v>1</v>
      </c>
      <c r="J453">
        <v>1</v>
      </c>
      <c r="K453">
        <v>1</v>
      </c>
      <c r="L453">
        <v>0</v>
      </c>
      <c r="M453">
        <v>1</v>
      </c>
      <c r="N453">
        <v>1</v>
      </c>
      <c r="O453">
        <v>1</v>
      </c>
    </row>
    <row r="454" spans="3:15" x14ac:dyDescent="0.3">
      <c r="C454" s="4">
        <v>45051.677083333198</v>
      </c>
      <c r="D454">
        <v>0</v>
      </c>
      <c r="E454">
        <v>0</v>
      </c>
      <c r="F454">
        <v>0</v>
      </c>
      <c r="G454">
        <v>1</v>
      </c>
      <c r="H454">
        <v>1</v>
      </c>
      <c r="I454">
        <v>1</v>
      </c>
      <c r="J454">
        <v>1</v>
      </c>
      <c r="K454">
        <v>1</v>
      </c>
      <c r="L454">
        <v>1</v>
      </c>
      <c r="M454">
        <v>1</v>
      </c>
      <c r="N454">
        <v>1</v>
      </c>
      <c r="O454">
        <v>1</v>
      </c>
    </row>
    <row r="455" spans="3:15" x14ac:dyDescent="0.3">
      <c r="C455" s="4">
        <v>45051.687499999804</v>
      </c>
      <c r="D455">
        <v>0</v>
      </c>
      <c r="E455">
        <v>0</v>
      </c>
      <c r="F455">
        <v>0</v>
      </c>
      <c r="G455">
        <v>0</v>
      </c>
      <c r="H455">
        <v>1</v>
      </c>
      <c r="I455">
        <v>1</v>
      </c>
      <c r="J455">
        <v>1</v>
      </c>
      <c r="K455">
        <v>1</v>
      </c>
      <c r="L455">
        <v>1</v>
      </c>
      <c r="M455">
        <v>1</v>
      </c>
      <c r="N455">
        <v>1</v>
      </c>
      <c r="O455">
        <v>1</v>
      </c>
    </row>
    <row r="456" spans="3:15" x14ac:dyDescent="0.3">
      <c r="C456" s="4">
        <v>45051.697916666497</v>
      </c>
      <c r="D456">
        <v>0</v>
      </c>
      <c r="E456">
        <v>0</v>
      </c>
      <c r="F456">
        <v>0</v>
      </c>
      <c r="G456">
        <v>0</v>
      </c>
      <c r="H456">
        <v>1</v>
      </c>
      <c r="I456">
        <v>1</v>
      </c>
      <c r="J456">
        <v>1</v>
      </c>
      <c r="K456">
        <v>1</v>
      </c>
      <c r="L456">
        <v>1</v>
      </c>
      <c r="M456">
        <v>1</v>
      </c>
      <c r="N456">
        <v>1</v>
      </c>
      <c r="O456">
        <v>1</v>
      </c>
    </row>
    <row r="457" spans="3:15" x14ac:dyDescent="0.3">
      <c r="C457" s="4">
        <v>45051.708333333198</v>
      </c>
      <c r="D457">
        <v>0</v>
      </c>
      <c r="E457">
        <v>0</v>
      </c>
      <c r="F457">
        <v>0</v>
      </c>
      <c r="G457">
        <v>0</v>
      </c>
      <c r="H457">
        <v>1</v>
      </c>
      <c r="I457">
        <v>1</v>
      </c>
      <c r="J457">
        <v>1</v>
      </c>
      <c r="K457">
        <v>1</v>
      </c>
      <c r="L457">
        <v>1</v>
      </c>
      <c r="M457">
        <v>1</v>
      </c>
      <c r="N457">
        <v>1</v>
      </c>
      <c r="O457">
        <v>1</v>
      </c>
    </row>
    <row r="458" spans="3:15" x14ac:dyDescent="0.3">
      <c r="C458" s="4">
        <v>45051.718749999804</v>
      </c>
      <c r="D458">
        <v>1</v>
      </c>
      <c r="E458">
        <v>0</v>
      </c>
      <c r="F458">
        <v>1</v>
      </c>
      <c r="G458">
        <v>0</v>
      </c>
      <c r="H458">
        <v>1</v>
      </c>
      <c r="I458">
        <v>1</v>
      </c>
      <c r="J458">
        <v>1</v>
      </c>
      <c r="K458">
        <v>1</v>
      </c>
      <c r="L458">
        <v>1</v>
      </c>
      <c r="M458">
        <v>1</v>
      </c>
      <c r="N458">
        <v>1</v>
      </c>
      <c r="O458">
        <v>1</v>
      </c>
    </row>
    <row r="459" spans="3:15" x14ac:dyDescent="0.3">
      <c r="C459" s="4">
        <v>45051.729166666497</v>
      </c>
      <c r="D459">
        <v>1</v>
      </c>
      <c r="E459">
        <v>1</v>
      </c>
      <c r="F459">
        <v>1</v>
      </c>
      <c r="G459">
        <v>1</v>
      </c>
      <c r="H459">
        <v>1</v>
      </c>
      <c r="I459">
        <v>1</v>
      </c>
      <c r="J459">
        <v>1</v>
      </c>
      <c r="K459">
        <v>1</v>
      </c>
      <c r="L459">
        <v>1</v>
      </c>
      <c r="M459">
        <v>1</v>
      </c>
      <c r="N459">
        <v>1</v>
      </c>
      <c r="O459">
        <v>1</v>
      </c>
    </row>
    <row r="460" spans="3:15" x14ac:dyDescent="0.3">
      <c r="C460" s="4">
        <v>45051.739583333198</v>
      </c>
      <c r="D460">
        <v>1</v>
      </c>
      <c r="E460">
        <v>1</v>
      </c>
      <c r="F460">
        <v>1</v>
      </c>
      <c r="G460">
        <v>1</v>
      </c>
      <c r="H460">
        <v>1</v>
      </c>
      <c r="I460">
        <v>1</v>
      </c>
      <c r="J460">
        <v>1</v>
      </c>
      <c r="K460">
        <v>1</v>
      </c>
      <c r="L460">
        <v>1</v>
      </c>
      <c r="M460">
        <v>1</v>
      </c>
      <c r="N460">
        <v>1</v>
      </c>
      <c r="O460">
        <v>1</v>
      </c>
    </row>
    <row r="461" spans="3:15" x14ac:dyDescent="0.3">
      <c r="C461" s="4">
        <v>45051.749999999804</v>
      </c>
      <c r="D461">
        <v>1</v>
      </c>
      <c r="E461">
        <v>1</v>
      </c>
      <c r="F461">
        <v>1</v>
      </c>
      <c r="G461">
        <v>1</v>
      </c>
      <c r="H461">
        <v>1</v>
      </c>
      <c r="I461">
        <v>1</v>
      </c>
      <c r="J461">
        <v>1</v>
      </c>
      <c r="K461">
        <v>1</v>
      </c>
      <c r="L461">
        <v>1</v>
      </c>
      <c r="M461">
        <v>1</v>
      </c>
      <c r="N461">
        <v>1</v>
      </c>
      <c r="O461">
        <v>1</v>
      </c>
    </row>
    <row r="462" spans="3:15" x14ac:dyDescent="0.3">
      <c r="C462" s="4">
        <v>45051.760416666497</v>
      </c>
      <c r="D462">
        <v>1</v>
      </c>
      <c r="E462">
        <v>1</v>
      </c>
      <c r="F462">
        <v>1</v>
      </c>
      <c r="G462">
        <v>1</v>
      </c>
      <c r="H462">
        <v>1</v>
      </c>
      <c r="I462">
        <v>1</v>
      </c>
      <c r="J462">
        <v>1</v>
      </c>
      <c r="K462">
        <v>1</v>
      </c>
      <c r="L462">
        <v>1</v>
      </c>
      <c r="M462">
        <v>1</v>
      </c>
      <c r="N462">
        <v>1</v>
      </c>
      <c r="O462">
        <v>1</v>
      </c>
    </row>
    <row r="463" spans="3:15" x14ac:dyDescent="0.3">
      <c r="C463" s="4">
        <v>45051.770833333198</v>
      </c>
      <c r="D463">
        <v>1</v>
      </c>
      <c r="E463">
        <v>1</v>
      </c>
      <c r="F463">
        <v>1</v>
      </c>
      <c r="G463">
        <v>1</v>
      </c>
      <c r="H463">
        <v>1</v>
      </c>
      <c r="I463">
        <v>1</v>
      </c>
      <c r="J463">
        <v>1</v>
      </c>
      <c r="K463">
        <v>1</v>
      </c>
      <c r="L463">
        <v>1</v>
      </c>
      <c r="M463">
        <v>1</v>
      </c>
      <c r="N463">
        <v>1</v>
      </c>
      <c r="O463">
        <v>1</v>
      </c>
    </row>
    <row r="464" spans="3:15" x14ac:dyDescent="0.3">
      <c r="C464" s="4">
        <v>45051.781249999804</v>
      </c>
      <c r="D464">
        <v>1</v>
      </c>
      <c r="E464">
        <v>1</v>
      </c>
      <c r="F464">
        <v>1</v>
      </c>
      <c r="G464">
        <v>1</v>
      </c>
      <c r="H464">
        <v>1</v>
      </c>
      <c r="I464">
        <v>1</v>
      </c>
      <c r="J464">
        <v>1</v>
      </c>
      <c r="K464">
        <v>1</v>
      </c>
      <c r="L464">
        <v>1</v>
      </c>
      <c r="M464">
        <v>1</v>
      </c>
      <c r="N464">
        <v>1</v>
      </c>
      <c r="O464">
        <v>1</v>
      </c>
    </row>
    <row r="465" spans="3:15" x14ac:dyDescent="0.3">
      <c r="C465" s="4">
        <v>45051.791666666497</v>
      </c>
      <c r="D465">
        <v>1</v>
      </c>
      <c r="E465">
        <v>1</v>
      </c>
      <c r="F465">
        <v>1</v>
      </c>
      <c r="G465">
        <v>1</v>
      </c>
      <c r="H465">
        <v>1</v>
      </c>
      <c r="I465">
        <v>1</v>
      </c>
      <c r="J465">
        <v>1</v>
      </c>
      <c r="K465">
        <v>1</v>
      </c>
      <c r="L465">
        <v>1</v>
      </c>
      <c r="M465">
        <v>1</v>
      </c>
      <c r="N465">
        <v>1</v>
      </c>
      <c r="O465">
        <v>1</v>
      </c>
    </row>
    <row r="466" spans="3:15" x14ac:dyDescent="0.3">
      <c r="C466" s="4">
        <v>45051.802083333103</v>
      </c>
      <c r="D466">
        <v>1</v>
      </c>
      <c r="E466">
        <v>1</v>
      </c>
      <c r="F466">
        <v>1</v>
      </c>
      <c r="G466">
        <v>1</v>
      </c>
      <c r="H466">
        <v>1</v>
      </c>
      <c r="I466">
        <v>1</v>
      </c>
      <c r="J466">
        <v>1</v>
      </c>
      <c r="K466">
        <v>1</v>
      </c>
      <c r="L466">
        <v>1</v>
      </c>
      <c r="M466">
        <v>1</v>
      </c>
      <c r="N466">
        <v>1</v>
      </c>
      <c r="O466">
        <v>1</v>
      </c>
    </row>
    <row r="467" spans="3:15" x14ac:dyDescent="0.3">
      <c r="C467" s="4">
        <v>45051.812499999804</v>
      </c>
      <c r="D467">
        <v>1</v>
      </c>
      <c r="E467">
        <v>1</v>
      </c>
      <c r="F467">
        <v>1</v>
      </c>
      <c r="G467">
        <v>1</v>
      </c>
      <c r="H467">
        <v>1</v>
      </c>
      <c r="I467">
        <v>1</v>
      </c>
      <c r="J467">
        <v>0</v>
      </c>
      <c r="K467">
        <v>1</v>
      </c>
      <c r="L467">
        <v>1</v>
      </c>
      <c r="M467">
        <v>1</v>
      </c>
      <c r="N467">
        <v>1</v>
      </c>
      <c r="O467">
        <v>1</v>
      </c>
    </row>
    <row r="468" spans="3:15" x14ac:dyDescent="0.3">
      <c r="C468" s="4">
        <v>45051.822916666497</v>
      </c>
      <c r="D468">
        <v>1</v>
      </c>
      <c r="E468">
        <v>1</v>
      </c>
      <c r="F468">
        <v>1</v>
      </c>
      <c r="G468">
        <v>1</v>
      </c>
      <c r="H468">
        <v>1</v>
      </c>
      <c r="I468">
        <v>1</v>
      </c>
      <c r="J468">
        <v>0</v>
      </c>
      <c r="K468">
        <v>1</v>
      </c>
      <c r="L468">
        <v>1</v>
      </c>
      <c r="M468">
        <v>1</v>
      </c>
      <c r="N468">
        <v>1</v>
      </c>
      <c r="O468">
        <v>1</v>
      </c>
    </row>
    <row r="469" spans="3:15" x14ac:dyDescent="0.3">
      <c r="C469" s="4">
        <v>45051.833333333103</v>
      </c>
      <c r="D469">
        <v>1</v>
      </c>
      <c r="E469">
        <v>0</v>
      </c>
      <c r="F469">
        <v>1</v>
      </c>
      <c r="G469">
        <v>1</v>
      </c>
      <c r="H469">
        <v>1</v>
      </c>
      <c r="I469">
        <v>0</v>
      </c>
      <c r="J469">
        <v>0</v>
      </c>
      <c r="K469">
        <v>1</v>
      </c>
      <c r="L469">
        <v>1</v>
      </c>
      <c r="M469">
        <v>1</v>
      </c>
      <c r="N469">
        <v>1</v>
      </c>
      <c r="O469">
        <v>1</v>
      </c>
    </row>
    <row r="470" spans="3:15" x14ac:dyDescent="0.3">
      <c r="C470" s="4">
        <v>45051.843749999804</v>
      </c>
      <c r="D470">
        <v>1</v>
      </c>
      <c r="E470">
        <v>0</v>
      </c>
      <c r="F470">
        <v>1</v>
      </c>
      <c r="G470">
        <v>1</v>
      </c>
      <c r="H470">
        <v>1</v>
      </c>
      <c r="I470">
        <v>0</v>
      </c>
      <c r="J470">
        <v>0</v>
      </c>
      <c r="K470">
        <v>1</v>
      </c>
      <c r="L470">
        <v>1</v>
      </c>
      <c r="M470">
        <v>1</v>
      </c>
      <c r="N470">
        <v>1</v>
      </c>
      <c r="O470">
        <v>1</v>
      </c>
    </row>
    <row r="471" spans="3:15" x14ac:dyDescent="0.3">
      <c r="C471" s="4">
        <v>45051.854166666497</v>
      </c>
      <c r="D471">
        <v>1</v>
      </c>
      <c r="E471">
        <v>0</v>
      </c>
      <c r="F471">
        <v>1</v>
      </c>
      <c r="G471">
        <v>1</v>
      </c>
      <c r="H471">
        <v>1</v>
      </c>
      <c r="I471">
        <v>0</v>
      </c>
      <c r="J471">
        <v>0</v>
      </c>
      <c r="K471">
        <v>0</v>
      </c>
      <c r="L471">
        <v>1</v>
      </c>
      <c r="M471">
        <v>1</v>
      </c>
      <c r="N471">
        <v>1</v>
      </c>
      <c r="O471">
        <v>0</v>
      </c>
    </row>
    <row r="472" spans="3:15" x14ac:dyDescent="0.3">
      <c r="C472" s="4">
        <v>45051.864583333103</v>
      </c>
      <c r="D472">
        <v>1</v>
      </c>
      <c r="E472">
        <v>0</v>
      </c>
      <c r="F472">
        <v>1</v>
      </c>
      <c r="G472">
        <v>1</v>
      </c>
      <c r="H472">
        <v>1</v>
      </c>
      <c r="I472">
        <v>0</v>
      </c>
      <c r="J472">
        <v>1</v>
      </c>
      <c r="K472">
        <v>0</v>
      </c>
      <c r="L472">
        <v>1</v>
      </c>
      <c r="M472">
        <v>1</v>
      </c>
      <c r="N472">
        <v>1</v>
      </c>
      <c r="O472">
        <v>0</v>
      </c>
    </row>
    <row r="473" spans="3:15" x14ac:dyDescent="0.3">
      <c r="C473" s="4">
        <v>45051.874999999804</v>
      </c>
      <c r="D473">
        <v>1</v>
      </c>
      <c r="E473">
        <v>0</v>
      </c>
      <c r="F473">
        <v>1</v>
      </c>
      <c r="G473">
        <v>1</v>
      </c>
      <c r="H473">
        <v>1</v>
      </c>
      <c r="I473">
        <v>0</v>
      </c>
      <c r="J473">
        <v>1</v>
      </c>
      <c r="K473">
        <v>0</v>
      </c>
      <c r="L473">
        <v>0</v>
      </c>
      <c r="M473">
        <v>1</v>
      </c>
      <c r="N473">
        <v>1</v>
      </c>
      <c r="O473">
        <v>0</v>
      </c>
    </row>
    <row r="474" spans="3:15" x14ac:dyDescent="0.3">
      <c r="C474" s="4">
        <v>45051.885416666497</v>
      </c>
      <c r="D474">
        <v>1</v>
      </c>
      <c r="E474">
        <v>0</v>
      </c>
      <c r="F474">
        <v>1</v>
      </c>
      <c r="G474">
        <v>1</v>
      </c>
      <c r="H474">
        <v>1</v>
      </c>
      <c r="I474">
        <v>0</v>
      </c>
      <c r="J474">
        <v>1</v>
      </c>
      <c r="K474">
        <v>0</v>
      </c>
      <c r="L474">
        <v>0</v>
      </c>
      <c r="M474">
        <v>1</v>
      </c>
      <c r="N474">
        <v>1</v>
      </c>
      <c r="O474">
        <v>0</v>
      </c>
    </row>
    <row r="475" spans="3:15" x14ac:dyDescent="0.3">
      <c r="C475" s="4">
        <v>45051.895833333103</v>
      </c>
      <c r="D475">
        <v>1</v>
      </c>
      <c r="E475">
        <v>0</v>
      </c>
      <c r="F475">
        <v>1</v>
      </c>
      <c r="G475">
        <v>1</v>
      </c>
      <c r="H475">
        <v>1</v>
      </c>
      <c r="I475">
        <v>0</v>
      </c>
      <c r="J475">
        <v>1</v>
      </c>
      <c r="K475">
        <v>0</v>
      </c>
      <c r="L475">
        <v>0</v>
      </c>
      <c r="M475">
        <v>1</v>
      </c>
      <c r="N475">
        <v>1</v>
      </c>
      <c r="O475">
        <v>0</v>
      </c>
    </row>
    <row r="476" spans="3:15" x14ac:dyDescent="0.3">
      <c r="C476" s="4">
        <v>45051.906249999804</v>
      </c>
      <c r="D476">
        <v>1</v>
      </c>
      <c r="E476">
        <v>0</v>
      </c>
      <c r="F476">
        <v>1</v>
      </c>
      <c r="G476">
        <v>1</v>
      </c>
      <c r="H476">
        <v>1</v>
      </c>
      <c r="I476">
        <v>0</v>
      </c>
      <c r="J476">
        <v>1</v>
      </c>
      <c r="K476">
        <v>0</v>
      </c>
      <c r="L476">
        <v>0</v>
      </c>
      <c r="M476">
        <v>1</v>
      </c>
      <c r="N476">
        <v>1</v>
      </c>
      <c r="O476">
        <v>0</v>
      </c>
    </row>
    <row r="477" spans="3:15" x14ac:dyDescent="0.3">
      <c r="C477" s="4">
        <v>45051.916666666497</v>
      </c>
      <c r="D477">
        <v>1</v>
      </c>
      <c r="E477">
        <v>0</v>
      </c>
      <c r="F477">
        <v>1</v>
      </c>
      <c r="G477">
        <v>1</v>
      </c>
      <c r="H477">
        <v>1</v>
      </c>
      <c r="I477">
        <v>0</v>
      </c>
      <c r="J477">
        <v>1</v>
      </c>
      <c r="K477">
        <v>0</v>
      </c>
      <c r="L477">
        <v>0</v>
      </c>
      <c r="M477">
        <v>1</v>
      </c>
      <c r="N477">
        <v>1</v>
      </c>
      <c r="O477">
        <v>0</v>
      </c>
    </row>
    <row r="478" spans="3:15" x14ac:dyDescent="0.3">
      <c r="C478" s="4">
        <v>45051.927083333103</v>
      </c>
      <c r="D478">
        <v>1</v>
      </c>
      <c r="E478">
        <v>0</v>
      </c>
      <c r="F478">
        <v>1</v>
      </c>
      <c r="G478">
        <v>1</v>
      </c>
      <c r="H478">
        <v>1</v>
      </c>
      <c r="I478">
        <v>0</v>
      </c>
      <c r="J478">
        <v>1</v>
      </c>
      <c r="K478">
        <v>0</v>
      </c>
      <c r="L478">
        <v>0</v>
      </c>
      <c r="M478">
        <v>1</v>
      </c>
      <c r="N478">
        <v>1</v>
      </c>
      <c r="O478">
        <v>0</v>
      </c>
    </row>
    <row r="479" spans="3:15" x14ac:dyDescent="0.3">
      <c r="C479" s="4">
        <v>45051.937499999804</v>
      </c>
      <c r="D479">
        <v>1</v>
      </c>
      <c r="E479">
        <v>0</v>
      </c>
      <c r="F479">
        <v>1</v>
      </c>
      <c r="G479">
        <v>1</v>
      </c>
      <c r="H479">
        <v>1</v>
      </c>
      <c r="I479">
        <v>0</v>
      </c>
      <c r="J479">
        <v>1</v>
      </c>
      <c r="K479">
        <v>0</v>
      </c>
      <c r="L479">
        <v>1</v>
      </c>
      <c r="M479">
        <v>1</v>
      </c>
      <c r="N479">
        <v>1</v>
      </c>
      <c r="O479">
        <v>0</v>
      </c>
    </row>
    <row r="480" spans="3:15" x14ac:dyDescent="0.3">
      <c r="C480" s="4">
        <v>45051.947916666402</v>
      </c>
      <c r="D480">
        <v>1</v>
      </c>
      <c r="E480">
        <v>0</v>
      </c>
      <c r="F480">
        <v>1</v>
      </c>
      <c r="G480">
        <v>1</v>
      </c>
      <c r="H480">
        <v>1</v>
      </c>
      <c r="I480">
        <v>0</v>
      </c>
      <c r="J480">
        <v>1</v>
      </c>
      <c r="K480">
        <v>0</v>
      </c>
      <c r="L480">
        <v>1</v>
      </c>
      <c r="M480">
        <v>1</v>
      </c>
      <c r="N480">
        <v>1</v>
      </c>
      <c r="O480">
        <v>1</v>
      </c>
    </row>
    <row r="481" spans="2:15" x14ac:dyDescent="0.3">
      <c r="C481" s="4">
        <v>45051.958333333103</v>
      </c>
      <c r="D481">
        <v>1</v>
      </c>
      <c r="E481">
        <v>1</v>
      </c>
      <c r="F481">
        <v>1</v>
      </c>
      <c r="G481">
        <v>1</v>
      </c>
      <c r="H481">
        <v>1</v>
      </c>
      <c r="I481">
        <v>1</v>
      </c>
      <c r="J481">
        <v>1</v>
      </c>
      <c r="K481">
        <v>0</v>
      </c>
      <c r="L481">
        <v>1</v>
      </c>
      <c r="M481">
        <v>1</v>
      </c>
      <c r="N481">
        <v>1</v>
      </c>
      <c r="O481">
        <v>1</v>
      </c>
    </row>
    <row r="482" spans="2:15" x14ac:dyDescent="0.3">
      <c r="C482" s="4">
        <v>45051.968749999804</v>
      </c>
      <c r="D482">
        <v>1</v>
      </c>
      <c r="E482">
        <v>1</v>
      </c>
      <c r="F482">
        <v>1</v>
      </c>
      <c r="G482">
        <v>1</v>
      </c>
      <c r="H482">
        <v>1</v>
      </c>
      <c r="I482">
        <v>1</v>
      </c>
      <c r="J482">
        <v>1</v>
      </c>
      <c r="K482">
        <v>0</v>
      </c>
      <c r="L482">
        <v>1</v>
      </c>
      <c r="M482">
        <v>1</v>
      </c>
      <c r="N482">
        <v>1</v>
      </c>
      <c r="O482">
        <v>1</v>
      </c>
    </row>
    <row r="483" spans="2:15" x14ac:dyDescent="0.3">
      <c r="C483" s="4">
        <v>45051.979166666402</v>
      </c>
      <c r="D483">
        <v>1</v>
      </c>
      <c r="E483">
        <v>1</v>
      </c>
      <c r="F483">
        <v>1</v>
      </c>
      <c r="G483">
        <v>1</v>
      </c>
      <c r="H483">
        <v>1</v>
      </c>
      <c r="I483">
        <v>1</v>
      </c>
      <c r="J483">
        <v>1</v>
      </c>
      <c r="K483">
        <v>1</v>
      </c>
      <c r="L483">
        <v>1</v>
      </c>
      <c r="M483">
        <v>1</v>
      </c>
      <c r="N483">
        <v>1</v>
      </c>
      <c r="O483">
        <v>1</v>
      </c>
    </row>
    <row r="484" spans="2:15" x14ac:dyDescent="0.3">
      <c r="C484" s="4">
        <v>45051.989583333103</v>
      </c>
      <c r="D484">
        <v>1</v>
      </c>
      <c r="E484">
        <v>1</v>
      </c>
      <c r="F484">
        <v>1</v>
      </c>
      <c r="G484">
        <v>1</v>
      </c>
      <c r="H484">
        <v>1</v>
      </c>
      <c r="I484">
        <v>1</v>
      </c>
      <c r="J484">
        <v>1</v>
      </c>
      <c r="K484">
        <v>1</v>
      </c>
      <c r="L484">
        <v>1</v>
      </c>
      <c r="M484">
        <v>1</v>
      </c>
      <c r="N484">
        <v>1</v>
      </c>
      <c r="O484">
        <v>1</v>
      </c>
    </row>
    <row r="485" spans="2:15" x14ac:dyDescent="0.3">
      <c r="B485" s="3" t="s">
        <v>139</v>
      </c>
      <c r="C485" s="5">
        <v>45052</v>
      </c>
      <c r="D485" s="3">
        <v>1</v>
      </c>
      <c r="E485" s="3">
        <v>1</v>
      </c>
      <c r="F485" s="3">
        <v>1</v>
      </c>
      <c r="G485" s="3">
        <v>1</v>
      </c>
      <c r="H485" s="3">
        <v>1</v>
      </c>
      <c r="I485" s="3">
        <v>1</v>
      </c>
      <c r="J485" s="3">
        <v>1</v>
      </c>
      <c r="K485" s="3">
        <v>1</v>
      </c>
      <c r="L485" s="3">
        <v>1</v>
      </c>
      <c r="M485" s="3">
        <v>1</v>
      </c>
      <c r="N485" s="3">
        <v>1</v>
      </c>
      <c r="O485" s="3">
        <v>1</v>
      </c>
    </row>
    <row r="486" spans="2:15" x14ac:dyDescent="0.3">
      <c r="C486" s="4">
        <v>45052.010416666664</v>
      </c>
      <c r="D486">
        <v>1</v>
      </c>
      <c r="E486">
        <v>1</v>
      </c>
      <c r="F486">
        <v>1</v>
      </c>
      <c r="G486">
        <v>1</v>
      </c>
      <c r="H486">
        <v>1</v>
      </c>
      <c r="I486">
        <v>1</v>
      </c>
      <c r="J486">
        <v>1</v>
      </c>
      <c r="K486">
        <v>1</v>
      </c>
      <c r="L486">
        <v>1</v>
      </c>
      <c r="M486">
        <v>1</v>
      </c>
      <c r="N486">
        <v>1</v>
      </c>
      <c r="O486">
        <v>1</v>
      </c>
    </row>
    <row r="487" spans="2:15" x14ac:dyDescent="0.3">
      <c r="C487" s="4">
        <v>45052.020833333299</v>
      </c>
      <c r="D487">
        <v>1</v>
      </c>
      <c r="E487">
        <v>1</v>
      </c>
      <c r="F487">
        <v>1</v>
      </c>
      <c r="G487">
        <v>1</v>
      </c>
      <c r="H487">
        <v>1</v>
      </c>
      <c r="I487">
        <v>1</v>
      </c>
      <c r="J487">
        <v>1</v>
      </c>
      <c r="K487">
        <v>1</v>
      </c>
      <c r="L487">
        <v>1</v>
      </c>
      <c r="M487">
        <v>1</v>
      </c>
      <c r="N487">
        <v>1</v>
      </c>
      <c r="O487">
        <v>1</v>
      </c>
    </row>
    <row r="488" spans="2:15" x14ac:dyDescent="0.3">
      <c r="C488" s="4">
        <v>45052.03125</v>
      </c>
      <c r="D488">
        <v>1</v>
      </c>
      <c r="E488">
        <v>1</v>
      </c>
      <c r="F488">
        <v>1</v>
      </c>
      <c r="G488">
        <v>1</v>
      </c>
      <c r="H488">
        <v>1</v>
      </c>
      <c r="I488">
        <v>1</v>
      </c>
      <c r="J488">
        <v>1</v>
      </c>
      <c r="K488">
        <v>1</v>
      </c>
      <c r="L488">
        <v>1</v>
      </c>
      <c r="M488">
        <v>1</v>
      </c>
      <c r="N488">
        <v>1</v>
      </c>
      <c r="O488">
        <v>1</v>
      </c>
    </row>
    <row r="489" spans="2:15" x14ac:dyDescent="0.3">
      <c r="C489" s="4">
        <v>45052.041666666701</v>
      </c>
      <c r="D489">
        <v>1</v>
      </c>
      <c r="E489">
        <v>1</v>
      </c>
      <c r="F489">
        <v>1</v>
      </c>
      <c r="G489">
        <v>1</v>
      </c>
      <c r="H489">
        <v>1</v>
      </c>
      <c r="I489">
        <v>1</v>
      </c>
      <c r="J489">
        <v>1</v>
      </c>
      <c r="K489">
        <v>1</v>
      </c>
      <c r="L489">
        <v>1</v>
      </c>
      <c r="M489">
        <v>1</v>
      </c>
      <c r="N489">
        <v>1</v>
      </c>
      <c r="O489">
        <v>1</v>
      </c>
    </row>
    <row r="490" spans="2:15" x14ac:dyDescent="0.3">
      <c r="C490" s="4">
        <v>45052.052083333299</v>
      </c>
      <c r="D490">
        <v>1</v>
      </c>
      <c r="E490">
        <v>1</v>
      </c>
      <c r="F490">
        <v>1</v>
      </c>
      <c r="G490">
        <v>1</v>
      </c>
      <c r="H490">
        <v>1</v>
      </c>
      <c r="I490">
        <v>1</v>
      </c>
      <c r="J490">
        <v>1</v>
      </c>
      <c r="K490">
        <v>1</v>
      </c>
      <c r="L490">
        <v>1</v>
      </c>
      <c r="M490">
        <v>1</v>
      </c>
      <c r="N490">
        <v>1</v>
      </c>
      <c r="O490">
        <v>1</v>
      </c>
    </row>
    <row r="491" spans="2:15" x14ac:dyDescent="0.3">
      <c r="C491" s="4">
        <v>45052.0625</v>
      </c>
      <c r="D491">
        <v>1</v>
      </c>
      <c r="E491">
        <v>1</v>
      </c>
      <c r="F491">
        <v>1</v>
      </c>
      <c r="G491">
        <v>1</v>
      </c>
      <c r="H491">
        <v>1</v>
      </c>
      <c r="I491">
        <v>1</v>
      </c>
      <c r="J491">
        <v>1</v>
      </c>
      <c r="K491">
        <v>1</v>
      </c>
      <c r="L491">
        <v>1</v>
      </c>
      <c r="M491">
        <v>1</v>
      </c>
      <c r="N491">
        <v>1</v>
      </c>
      <c r="O491">
        <v>1</v>
      </c>
    </row>
    <row r="492" spans="2:15" x14ac:dyDescent="0.3">
      <c r="C492" s="4">
        <v>45052.072916666599</v>
      </c>
      <c r="D492">
        <v>1</v>
      </c>
      <c r="E492">
        <v>1</v>
      </c>
      <c r="F492">
        <v>1</v>
      </c>
      <c r="G492">
        <v>1</v>
      </c>
      <c r="H492">
        <v>1</v>
      </c>
      <c r="I492">
        <v>1</v>
      </c>
      <c r="J492">
        <v>1</v>
      </c>
      <c r="K492">
        <v>1</v>
      </c>
      <c r="L492">
        <v>1</v>
      </c>
      <c r="M492">
        <v>1</v>
      </c>
      <c r="N492">
        <v>1</v>
      </c>
      <c r="O492">
        <v>1</v>
      </c>
    </row>
    <row r="493" spans="2:15" x14ac:dyDescent="0.3">
      <c r="C493" s="4">
        <v>45052.083333333299</v>
      </c>
      <c r="D493">
        <v>1</v>
      </c>
      <c r="E493">
        <v>1</v>
      </c>
      <c r="F493">
        <v>1</v>
      </c>
      <c r="G493">
        <v>1</v>
      </c>
      <c r="H493">
        <v>1</v>
      </c>
      <c r="I493">
        <v>1</v>
      </c>
      <c r="J493">
        <v>1</v>
      </c>
      <c r="K493">
        <v>1</v>
      </c>
      <c r="L493">
        <v>1</v>
      </c>
      <c r="M493">
        <v>1</v>
      </c>
      <c r="N493">
        <v>1</v>
      </c>
      <c r="O493">
        <v>1</v>
      </c>
    </row>
    <row r="494" spans="2:15" x14ac:dyDescent="0.3">
      <c r="C494" s="4">
        <v>45052.09375</v>
      </c>
      <c r="D494">
        <v>1</v>
      </c>
      <c r="E494">
        <v>1</v>
      </c>
      <c r="F494">
        <v>1</v>
      </c>
      <c r="G494">
        <v>1</v>
      </c>
      <c r="H494">
        <v>1</v>
      </c>
      <c r="I494">
        <v>1</v>
      </c>
      <c r="J494">
        <v>1</v>
      </c>
      <c r="K494">
        <v>1</v>
      </c>
      <c r="L494">
        <v>1</v>
      </c>
      <c r="M494">
        <v>1</v>
      </c>
      <c r="N494">
        <v>1</v>
      </c>
      <c r="O494">
        <v>1</v>
      </c>
    </row>
    <row r="495" spans="2:15" x14ac:dyDescent="0.3">
      <c r="C495" s="4">
        <v>45052.104166666599</v>
      </c>
      <c r="D495">
        <v>1</v>
      </c>
      <c r="E495">
        <v>1</v>
      </c>
      <c r="F495">
        <v>1</v>
      </c>
      <c r="G495">
        <v>1</v>
      </c>
      <c r="H495">
        <v>1</v>
      </c>
      <c r="I495">
        <v>1</v>
      </c>
      <c r="J495">
        <v>1</v>
      </c>
      <c r="K495">
        <v>1</v>
      </c>
      <c r="L495">
        <v>1</v>
      </c>
      <c r="M495">
        <v>1</v>
      </c>
      <c r="N495">
        <v>1</v>
      </c>
      <c r="O495">
        <v>1</v>
      </c>
    </row>
    <row r="496" spans="2:15" x14ac:dyDescent="0.3">
      <c r="C496" s="4">
        <v>45052.114583333299</v>
      </c>
      <c r="D496">
        <v>1</v>
      </c>
      <c r="E496">
        <v>1</v>
      </c>
      <c r="F496">
        <v>1</v>
      </c>
      <c r="G496">
        <v>1</v>
      </c>
      <c r="H496">
        <v>1</v>
      </c>
      <c r="I496">
        <v>1</v>
      </c>
      <c r="J496">
        <v>1</v>
      </c>
      <c r="K496">
        <v>1</v>
      </c>
      <c r="L496">
        <v>1</v>
      </c>
      <c r="M496">
        <v>1</v>
      </c>
      <c r="N496">
        <v>1</v>
      </c>
      <c r="O496">
        <v>1</v>
      </c>
    </row>
    <row r="497" spans="3:15" x14ac:dyDescent="0.3">
      <c r="C497" s="4">
        <v>45052.125</v>
      </c>
      <c r="D497">
        <v>1</v>
      </c>
      <c r="E497">
        <v>1</v>
      </c>
      <c r="F497">
        <v>1</v>
      </c>
      <c r="G497">
        <v>1</v>
      </c>
      <c r="H497">
        <v>1</v>
      </c>
      <c r="I497">
        <v>1</v>
      </c>
      <c r="J497">
        <v>1</v>
      </c>
      <c r="K497">
        <v>1</v>
      </c>
      <c r="L497">
        <v>1</v>
      </c>
      <c r="M497">
        <v>1</v>
      </c>
      <c r="N497">
        <v>1</v>
      </c>
      <c r="O497">
        <v>1</v>
      </c>
    </row>
    <row r="498" spans="3:15" x14ac:dyDescent="0.3">
      <c r="C498" s="4">
        <v>45052.135416666599</v>
      </c>
      <c r="D498">
        <v>1</v>
      </c>
      <c r="E498">
        <v>1</v>
      </c>
      <c r="F498">
        <v>1</v>
      </c>
      <c r="G498">
        <v>1</v>
      </c>
      <c r="H498">
        <v>1</v>
      </c>
      <c r="I498">
        <v>1</v>
      </c>
      <c r="J498">
        <v>1</v>
      </c>
      <c r="K498">
        <v>1</v>
      </c>
      <c r="L498">
        <v>1</v>
      </c>
      <c r="M498">
        <v>1</v>
      </c>
      <c r="N498">
        <v>1</v>
      </c>
      <c r="O498">
        <v>1</v>
      </c>
    </row>
    <row r="499" spans="3:15" x14ac:dyDescent="0.3">
      <c r="C499" s="4">
        <v>45052.145833333299</v>
      </c>
      <c r="D499">
        <v>1</v>
      </c>
      <c r="E499">
        <v>1</v>
      </c>
      <c r="F499">
        <v>1</v>
      </c>
      <c r="G499">
        <v>1</v>
      </c>
      <c r="H499">
        <v>1</v>
      </c>
      <c r="I499">
        <v>1</v>
      </c>
      <c r="J499">
        <v>1</v>
      </c>
      <c r="K499">
        <v>1</v>
      </c>
      <c r="L499">
        <v>1</v>
      </c>
      <c r="M499">
        <v>1</v>
      </c>
      <c r="N499">
        <v>1</v>
      </c>
      <c r="O499">
        <v>1</v>
      </c>
    </row>
    <row r="500" spans="3:15" x14ac:dyDescent="0.3">
      <c r="C500" s="4">
        <v>45052.15625</v>
      </c>
      <c r="D500">
        <v>1</v>
      </c>
      <c r="E500">
        <v>1</v>
      </c>
      <c r="F500">
        <v>1</v>
      </c>
      <c r="G500">
        <v>1</v>
      </c>
      <c r="H500">
        <v>1</v>
      </c>
      <c r="I500">
        <v>1</v>
      </c>
      <c r="J500">
        <v>1</v>
      </c>
      <c r="K500">
        <v>1</v>
      </c>
      <c r="L500">
        <v>1</v>
      </c>
      <c r="M500">
        <v>1</v>
      </c>
      <c r="N500">
        <v>1</v>
      </c>
      <c r="O500">
        <v>1</v>
      </c>
    </row>
    <row r="501" spans="3:15" x14ac:dyDescent="0.3">
      <c r="C501" s="4">
        <v>45052.166666666599</v>
      </c>
      <c r="D501">
        <v>1</v>
      </c>
      <c r="E501">
        <v>1</v>
      </c>
      <c r="F501">
        <v>1</v>
      </c>
      <c r="G501">
        <v>1</v>
      </c>
      <c r="H501">
        <v>1</v>
      </c>
      <c r="I501">
        <v>1</v>
      </c>
      <c r="J501">
        <v>1</v>
      </c>
      <c r="K501">
        <v>1</v>
      </c>
      <c r="L501">
        <v>1</v>
      </c>
      <c r="M501">
        <v>1</v>
      </c>
      <c r="N501">
        <v>1</v>
      </c>
      <c r="O501">
        <v>1</v>
      </c>
    </row>
    <row r="502" spans="3:15" x14ac:dyDescent="0.3">
      <c r="C502" s="4">
        <v>45052.177083333299</v>
      </c>
      <c r="D502">
        <v>1</v>
      </c>
      <c r="E502">
        <v>1</v>
      </c>
      <c r="F502">
        <v>1</v>
      </c>
      <c r="G502">
        <v>1</v>
      </c>
      <c r="H502">
        <v>1</v>
      </c>
      <c r="I502">
        <v>1</v>
      </c>
      <c r="J502">
        <v>1</v>
      </c>
      <c r="K502">
        <v>1</v>
      </c>
      <c r="L502">
        <v>1</v>
      </c>
      <c r="M502">
        <v>1</v>
      </c>
      <c r="N502">
        <v>1</v>
      </c>
      <c r="O502">
        <v>1</v>
      </c>
    </row>
    <row r="503" spans="3:15" x14ac:dyDescent="0.3">
      <c r="C503" s="4">
        <v>45052.1875</v>
      </c>
      <c r="D503">
        <v>1</v>
      </c>
      <c r="E503">
        <v>1</v>
      </c>
      <c r="F503">
        <v>1</v>
      </c>
      <c r="G503">
        <v>1</v>
      </c>
      <c r="H503">
        <v>1</v>
      </c>
      <c r="I503">
        <v>1</v>
      </c>
      <c r="J503">
        <v>1</v>
      </c>
      <c r="K503">
        <v>1</v>
      </c>
      <c r="L503">
        <v>1</v>
      </c>
      <c r="M503">
        <v>1</v>
      </c>
      <c r="N503">
        <v>1</v>
      </c>
      <c r="O503">
        <v>1</v>
      </c>
    </row>
    <row r="504" spans="3:15" x14ac:dyDescent="0.3">
      <c r="C504" s="4">
        <v>45052.197916666599</v>
      </c>
      <c r="D504">
        <v>1</v>
      </c>
      <c r="E504">
        <v>1</v>
      </c>
      <c r="F504">
        <v>1</v>
      </c>
      <c r="G504">
        <v>1</v>
      </c>
      <c r="H504">
        <v>1</v>
      </c>
      <c r="I504">
        <v>1</v>
      </c>
      <c r="J504">
        <v>1</v>
      </c>
      <c r="K504">
        <v>1</v>
      </c>
      <c r="L504">
        <v>1</v>
      </c>
      <c r="M504">
        <v>1</v>
      </c>
      <c r="N504">
        <v>1</v>
      </c>
      <c r="O504">
        <v>1</v>
      </c>
    </row>
    <row r="505" spans="3:15" x14ac:dyDescent="0.3">
      <c r="C505" s="4">
        <v>45052.208333333299</v>
      </c>
      <c r="D505">
        <v>1</v>
      </c>
      <c r="E505">
        <v>1</v>
      </c>
      <c r="F505">
        <v>1</v>
      </c>
      <c r="G505">
        <v>1</v>
      </c>
      <c r="H505">
        <v>1</v>
      </c>
      <c r="I505">
        <v>1</v>
      </c>
      <c r="J505">
        <v>1</v>
      </c>
      <c r="K505">
        <v>1</v>
      </c>
      <c r="L505">
        <v>1</v>
      </c>
      <c r="M505">
        <v>1</v>
      </c>
      <c r="N505">
        <v>1</v>
      </c>
      <c r="O505">
        <v>1</v>
      </c>
    </row>
    <row r="506" spans="3:15" x14ac:dyDescent="0.3">
      <c r="C506" s="4">
        <v>45052.218749999898</v>
      </c>
      <c r="D506">
        <v>1</v>
      </c>
      <c r="E506">
        <v>1</v>
      </c>
      <c r="F506">
        <v>1</v>
      </c>
      <c r="G506">
        <v>1</v>
      </c>
      <c r="H506">
        <v>1</v>
      </c>
      <c r="I506">
        <v>1</v>
      </c>
      <c r="J506">
        <v>1</v>
      </c>
      <c r="K506">
        <v>1</v>
      </c>
      <c r="L506">
        <v>1</v>
      </c>
      <c r="M506">
        <v>1</v>
      </c>
      <c r="N506">
        <v>1</v>
      </c>
      <c r="O506">
        <v>1</v>
      </c>
    </row>
    <row r="507" spans="3:15" x14ac:dyDescent="0.3">
      <c r="C507" s="4">
        <v>45052.229166666599</v>
      </c>
      <c r="D507">
        <v>1</v>
      </c>
      <c r="E507">
        <v>1</v>
      </c>
      <c r="F507">
        <v>1</v>
      </c>
      <c r="G507">
        <v>1</v>
      </c>
      <c r="H507">
        <v>1</v>
      </c>
      <c r="I507">
        <v>1</v>
      </c>
      <c r="J507">
        <v>1</v>
      </c>
      <c r="K507">
        <v>1</v>
      </c>
      <c r="L507">
        <v>1</v>
      </c>
      <c r="M507">
        <v>1</v>
      </c>
      <c r="N507">
        <v>1</v>
      </c>
      <c r="O507">
        <v>1</v>
      </c>
    </row>
    <row r="508" spans="3:15" x14ac:dyDescent="0.3">
      <c r="C508" s="4">
        <v>45052.239583333299</v>
      </c>
      <c r="D508">
        <v>1</v>
      </c>
      <c r="E508">
        <v>1</v>
      </c>
      <c r="F508">
        <v>1</v>
      </c>
      <c r="G508">
        <v>1</v>
      </c>
      <c r="H508">
        <v>1</v>
      </c>
      <c r="I508">
        <v>1</v>
      </c>
      <c r="J508">
        <v>1</v>
      </c>
      <c r="K508">
        <v>1</v>
      </c>
      <c r="L508">
        <v>1</v>
      </c>
      <c r="M508">
        <v>1</v>
      </c>
      <c r="N508">
        <v>1</v>
      </c>
      <c r="O508">
        <v>1</v>
      </c>
    </row>
    <row r="509" spans="3:15" x14ac:dyDescent="0.3">
      <c r="C509" s="4">
        <v>45052.249999999898</v>
      </c>
      <c r="D509">
        <v>1</v>
      </c>
      <c r="E509">
        <v>1</v>
      </c>
      <c r="F509">
        <v>1</v>
      </c>
      <c r="G509">
        <v>1</v>
      </c>
      <c r="H509">
        <v>1</v>
      </c>
      <c r="I509">
        <v>1</v>
      </c>
      <c r="J509">
        <v>1</v>
      </c>
      <c r="K509">
        <v>1</v>
      </c>
      <c r="L509">
        <v>1</v>
      </c>
      <c r="M509">
        <v>1</v>
      </c>
      <c r="N509">
        <v>1</v>
      </c>
      <c r="O509">
        <v>1</v>
      </c>
    </row>
    <row r="510" spans="3:15" x14ac:dyDescent="0.3">
      <c r="C510" s="4">
        <v>45052.260416666599</v>
      </c>
      <c r="D510">
        <v>1</v>
      </c>
      <c r="E510">
        <v>1</v>
      </c>
      <c r="F510">
        <v>1</v>
      </c>
      <c r="G510">
        <v>1</v>
      </c>
      <c r="H510">
        <v>1</v>
      </c>
      <c r="I510">
        <v>1</v>
      </c>
      <c r="J510">
        <v>1</v>
      </c>
      <c r="K510">
        <v>1</v>
      </c>
      <c r="L510">
        <v>1</v>
      </c>
      <c r="M510">
        <v>1</v>
      </c>
      <c r="N510">
        <v>1</v>
      </c>
      <c r="O510">
        <v>1</v>
      </c>
    </row>
    <row r="511" spans="3:15" x14ac:dyDescent="0.3">
      <c r="C511" s="4">
        <v>45052.270833333299</v>
      </c>
      <c r="D511">
        <v>1</v>
      </c>
      <c r="E511">
        <v>1</v>
      </c>
      <c r="F511">
        <v>1</v>
      </c>
      <c r="G511">
        <v>1</v>
      </c>
      <c r="H511">
        <v>1</v>
      </c>
      <c r="I511">
        <v>1</v>
      </c>
      <c r="J511">
        <v>1</v>
      </c>
      <c r="K511">
        <v>1</v>
      </c>
      <c r="L511">
        <v>1</v>
      </c>
      <c r="M511">
        <v>1</v>
      </c>
      <c r="N511">
        <v>1</v>
      </c>
      <c r="O511">
        <v>1</v>
      </c>
    </row>
    <row r="512" spans="3:15" x14ac:dyDescent="0.3">
      <c r="C512" s="4">
        <v>45052.281249999898</v>
      </c>
      <c r="D512">
        <v>1</v>
      </c>
      <c r="E512">
        <v>1</v>
      </c>
      <c r="F512">
        <v>1</v>
      </c>
      <c r="G512">
        <v>1</v>
      </c>
      <c r="H512">
        <v>1</v>
      </c>
      <c r="I512">
        <v>1</v>
      </c>
      <c r="J512">
        <v>1</v>
      </c>
      <c r="K512">
        <v>1</v>
      </c>
      <c r="L512">
        <v>1</v>
      </c>
      <c r="M512">
        <v>1</v>
      </c>
      <c r="N512">
        <v>1</v>
      </c>
      <c r="O512">
        <v>1</v>
      </c>
    </row>
    <row r="513" spans="3:15" x14ac:dyDescent="0.3">
      <c r="C513" s="4">
        <v>45052.291666666599</v>
      </c>
      <c r="D513">
        <v>1</v>
      </c>
      <c r="E513">
        <v>1</v>
      </c>
      <c r="F513">
        <v>1</v>
      </c>
      <c r="G513">
        <v>1</v>
      </c>
      <c r="H513">
        <v>1</v>
      </c>
      <c r="I513">
        <v>1</v>
      </c>
      <c r="J513">
        <v>1</v>
      </c>
      <c r="K513">
        <v>1</v>
      </c>
      <c r="L513">
        <v>1</v>
      </c>
      <c r="M513">
        <v>1</v>
      </c>
      <c r="N513">
        <v>1</v>
      </c>
      <c r="O513">
        <v>1</v>
      </c>
    </row>
    <row r="514" spans="3:15" x14ac:dyDescent="0.3">
      <c r="C514" s="4">
        <v>45052.302083333299</v>
      </c>
      <c r="D514">
        <v>1</v>
      </c>
      <c r="E514">
        <v>1</v>
      </c>
      <c r="F514">
        <v>1</v>
      </c>
      <c r="G514">
        <v>1</v>
      </c>
      <c r="H514">
        <v>1</v>
      </c>
      <c r="I514">
        <v>1</v>
      </c>
      <c r="J514">
        <v>1</v>
      </c>
      <c r="K514">
        <v>1</v>
      </c>
      <c r="L514">
        <v>1</v>
      </c>
      <c r="M514">
        <v>1</v>
      </c>
      <c r="N514">
        <v>1</v>
      </c>
      <c r="O514">
        <v>1</v>
      </c>
    </row>
    <row r="515" spans="3:15" x14ac:dyDescent="0.3">
      <c r="C515" s="4">
        <v>45052.312499999898</v>
      </c>
      <c r="D515">
        <v>1</v>
      </c>
      <c r="E515">
        <v>1</v>
      </c>
      <c r="F515">
        <v>1</v>
      </c>
      <c r="G515">
        <v>1</v>
      </c>
      <c r="H515">
        <v>1</v>
      </c>
      <c r="I515">
        <v>1</v>
      </c>
      <c r="J515">
        <v>1</v>
      </c>
      <c r="K515">
        <v>1</v>
      </c>
      <c r="L515">
        <v>1</v>
      </c>
      <c r="M515">
        <v>1</v>
      </c>
      <c r="N515">
        <v>1</v>
      </c>
      <c r="O515">
        <v>1</v>
      </c>
    </row>
    <row r="516" spans="3:15" x14ac:dyDescent="0.3">
      <c r="C516" s="4">
        <v>45052.322916666599</v>
      </c>
      <c r="D516">
        <v>1</v>
      </c>
      <c r="E516">
        <v>1</v>
      </c>
      <c r="F516">
        <v>1</v>
      </c>
      <c r="G516">
        <v>1</v>
      </c>
      <c r="H516">
        <v>1</v>
      </c>
      <c r="I516">
        <v>1</v>
      </c>
      <c r="J516">
        <v>1</v>
      </c>
      <c r="K516">
        <v>1</v>
      </c>
      <c r="L516">
        <v>1</v>
      </c>
      <c r="M516">
        <v>1</v>
      </c>
      <c r="N516">
        <v>1</v>
      </c>
      <c r="O516">
        <v>1</v>
      </c>
    </row>
    <row r="517" spans="3:15" x14ac:dyDescent="0.3">
      <c r="C517" s="4">
        <v>45052.333333333299</v>
      </c>
      <c r="D517">
        <v>1</v>
      </c>
      <c r="E517">
        <v>1</v>
      </c>
      <c r="F517">
        <v>1</v>
      </c>
      <c r="G517">
        <v>1</v>
      </c>
      <c r="H517">
        <v>1</v>
      </c>
      <c r="I517">
        <v>1</v>
      </c>
      <c r="J517">
        <v>1</v>
      </c>
      <c r="K517">
        <v>1</v>
      </c>
      <c r="L517">
        <v>1</v>
      </c>
      <c r="M517">
        <v>1</v>
      </c>
      <c r="N517">
        <v>1</v>
      </c>
      <c r="O517">
        <v>1</v>
      </c>
    </row>
    <row r="518" spans="3:15" x14ac:dyDescent="0.3">
      <c r="C518" s="4">
        <v>45052.343749999898</v>
      </c>
      <c r="D518">
        <v>1</v>
      </c>
      <c r="E518">
        <v>1</v>
      </c>
      <c r="F518">
        <v>1</v>
      </c>
      <c r="G518">
        <v>1</v>
      </c>
      <c r="H518">
        <v>1</v>
      </c>
      <c r="I518">
        <v>1</v>
      </c>
      <c r="J518">
        <v>1</v>
      </c>
      <c r="K518">
        <v>1</v>
      </c>
      <c r="L518">
        <v>1</v>
      </c>
      <c r="M518">
        <v>1</v>
      </c>
      <c r="N518">
        <v>1</v>
      </c>
      <c r="O518">
        <v>1</v>
      </c>
    </row>
    <row r="519" spans="3:15" x14ac:dyDescent="0.3">
      <c r="C519" s="4">
        <v>45052.354166666599</v>
      </c>
      <c r="D519">
        <v>1</v>
      </c>
      <c r="E519">
        <v>0</v>
      </c>
      <c r="F519">
        <v>1</v>
      </c>
      <c r="G519">
        <v>1</v>
      </c>
      <c r="H519">
        <v>1</v>
      </c>
      <c r="I519">
        <v>1</v>
      </c>
      <c r="J519">
        <v>1</v>
      </c>
      <c r="K519">
        <v>1</v>
      </c>
      <c r="L519">
        <v>1</v>
      </c>
      <c r="M519">
        <v>1</v>
      </c>
      <c r="N519">
        <v>1</v>
      </c>
      <c r="O519">
        <v>1</v>
      </c>
    </row>
    <row r="520" spans="3:15" x14ac:dyDescent="0.3">
      <c r="C520" s="4">
        <v>45052.364583333198</v>
      </c>
      <c r="D520">
        <v>1</v>
      </c>
      <c r="E520">
        <v>0</v>
      </c>
      <c r="F520">
        <v>1</v>
      </c>
      <c r="G520">
        <v>1</v>
      </c>
      <c r="H520">
        <v>1</v>
      </c>
      <c r="I520">
        <v>1</v>
      </c>
      <c r="J520">
        <v>1</v>
      </c>
      <c r="K520">
        <v>1</v>
      </c>
      <c r="L520">
        <v>1</v>
      </c>
      <c r="M520">
        <v>1</v>
      </c>
      <c r="N520">
        <v>1</v>
      </c>
      <c r="O520">
        <v>1</v>
      </c>
    </row>
    <row r="521" spans="3:15" x14ac:dyDescent="0.3">
      <c r="C521" s="4">
        <v>45052.374999999898</v>
      </c>
      <c r="D521">
        <v>1</v>
      </c>
      <c r="E521">
        <v>0</v>
      </c>
      <c r="F521">
        <v>1</v>
      </c>
      <c r="G521">
        <v>1</v>
      </c>
      <c r="H521">
        <v>1</v>
      </c>
      <c r="I521">
        <v>1</v>
      </c>
      <c r="J521">
        <v>1</v>
      </c>
      <c r="K521">
        <v>1</v>
      </c>
      <c r="L521">
        <v>1</v>
      </c>
      <c r="M521">
        <v>1</v>
      </c>
      <c r="N521">
        <v>1</v>
      </c>
      <c r="O521">
        <v>1</v>
      </c>
    </row>
    <row r="522" spans="3:15" x14ac:dyDescent="0.3">
      <c r="C522" s="4">
        <v>45052.385416666599</v>
      </c>
      <c r="D522">
        <v>1</v>
      </c>
      <c r="E522">
        <v>0</v>
      </c>
      <c r="F522">
        <v>1</v>
      </c>
      <c r="G522">
        <v>1</v>
      </c>
      <c r="H522">
        <v>1</v>
      </c>
      <c r="I522">
        <v>1</v>
      </c>
      <c r="J522">
        <v>1</v>
      </c>
      <c r="K522">
        <v>1</v>
      </c>
      <c r="L522">
        <v>1</v>
      </c>
      <c r="M522">
        <v>1</v>
      </c>
      <c r="N522">
        <v>1</v>
      </c>
      <c r="O522">
        <v>1</v>
      </c>
    </row>
    <row r="523" spans="3:15" x14ac:dyDescent="0.3">
      <c r="C523" s="4">
        <v>45052.395833333198</v>
      </c>
      <c r="D523">
        <v>1</v>
      </c>
      <c r="E523">
        <v>0</v>
      </c>
      <c r="F523">
        <v>1</v>
      </c>
      <c r="G523">
        <v>1</v>
      </c>
      <c r="H523">
        <v>1</v>
      </c>
      <c r="I523">
        <v>1</v>
      </c>
      <c r="J523">
        <v>1</v>
      </c>
      <c r="K523">
        <v>1</v>
      </c>
      <c r="L523">
        <v>1</v>
      </c>
      <c r="M523">
        <v>1</v>
      </c>
      <c r="N523">
        <v>1</v>
      </c>
      <c r="O523">
        <v>1</v>
      </c>
    </row>
    <row r="524" spans="3:15" x14ac:dyDescent="0.3">
      <c r="C524" s="4">
        <v>45052.406249999898</v>
      </c>
      <c r="D524">
        <v>1</v>
      </c>
      <c r="E524">
        <v>0</v>
      </c>
      <c r="F524">
        <v>1</v>
      </c>
      <c r="G524">
        <v>1</v>
      </c>
      <c r="H524">
        <v>1</v>
      </c>
      <c r="I524">
        <v>1</v>
      </c>
      <c r="J524">
        <v>1</v>
      </c>
      <c r="K524">
        <v>1</v>
      </c>
      <c r="L524">
        <v>1</v>
      </c>
      <c r="M524">
        <v>1</v>
      </c>
      <c r="N524">
        <v>1</v>
      </c>
      <c r="O524">
        <v>1</v>
      </c>
    </row>
    <row r="525" spans="3:15" x14ac:dyDescent="0.3">
      <c r="C525" s="4">
        <v>45052.416666666599</v>
      </c>
      <c r="D525">
        <v>1</v>
      </c>
      <c r="E525">
        <v>0</v>
      </c>
      <c r="F525">
        <v>1</v>
      </c>
      <c r="G525">
        <v>0</v>
      </c>
      <c r="H525">
        <v>1</v>
      </c>
      <c r="I525">
        <v>0</v>
      </c>
      <c r="J525">
        <v>1</v>
      </c>
      <c r="K525">
        <v>1</v>
      </c>
      <c r="L525">
        <v>1</v>
      </c>
      <c r="M525">
        <v>1</v>
      </c>
      <c r="N525">
        <v>1</v>
      </c>
      <c r="O525">
        <v>1</v>
      </c>
    </row>
    <row r="526" spans="3:15" x14ac:dyDescent="0.3">
      <c r="C526" s="4">
        <v>45052.427083333198</v>
      </c>
      <c r="D526">
        <v>1</v>
      </c>
      <c r="E526">
        <v>0</v>
      </c>
      <c r="F526">
        <v>1</v>
      </c>
      <c r="G526">
        <v>0</v>
      </c>
      <c r="H526">
        <v>1</v>
      </c>
      <c r="I526">
        <v>0</v>
      </c>
      <c r="J526">
        <v>1</v>
      </c>
      <c r="K526">
        <v>1</v>
      </c>
      <c r="L526">
        <v>1</v>
      </c>
      <c r="M526">
        <v>1</v>
      </c>
      <c r="N526">
        <v>1</v>
      </c>
      <c r="O526">
        <v>1</v>
      </c>
    </row>
    <row r="527" spans="3:15" x14ac:dyDescent="0.3">
      <c r="C527" s="4">
        <v>45052.437499999898</v>
      </c>
      <c r="D527">
        <v>1</v>
      </c>
      <c r="E527">
        <v>0</v>
      </c>
      <c r="F527">
        <v>0</v>
      </c>
      <c r="G527">
        <v>0</v>
      </c>
      <c r="H527">
        <v>1</v>
      </c>
      <c r="I527">
        <v>0</v>
      </c>
      <c r="J527">
        <v>1</v>
      </c>
      <c r="K527">
        <v>0</v>
      </c>
      <c r="L527">
        <v>1</v>
      </c>
      <c r="M527">
        <v>1</v>
      </c>
      <c r="N527">
        <v>1</v>
      </c>
      <c r="O527">
        <v>1</v>
      </c>
    </row>
    <row r="528" spans="3:15" x14ac:dyDescent="0.3">
      <c r="C528" s="4">
        <v>45052.447916666599</v>
      </c>
      <c r="D528">
        <v>1</v>
      </c>
      <c r="E528">
        <v>0</v>
      </c>
      <c r="F528">
        <v>0</v>
      </c>
      <c r="G528">
        <v>0</v>
      </c>
      <c r="H528">
        <v>1</v>
      </c>
      <c r="I528">
        <v>0</v>
      </c>
      <c r="J528">
        <v>1</v>
      </c>
      <c r="K528">
        <v>0</v>
      </c>
      <c r="L528">
        <v>1</v>
      </c>
      <c r="M528">
        <v>1</v>
      </c>
      <c r="N528">
        <v>1</v>
      </c>
      <c r="O528">
        <v>1</v>
      </c>
    </row>
    <row r="529" spans="3:15" x14ac:dyDescent="0.3">
      <c r="C529" s="4">
        <v>45052.458333333198</v>
      </c>
      <c r="D529">
        <v>0</v>
      </c>
      <c r="E529">
        <v>0</v>
      </c>
      <c r="F529">
        <v>0</v>
      </c>
      <c r="G529">
        <v>0</v>
      </c>
      <c r="H529">
        <v>1</v>
      </c>
      <c r="I529">
        <v>0</v>
      </c>
      <c r="J529">
        <v>1</v>
      </c>
      <c r="K529">
        <v>0</v>
      </c>
      <c r="L529">
        <v>1</v>
      </c>
      <c r="M529">
        <v>1</v>
      </c>
      <c r="N529">
        <v>1</v>
      </c>
      <c r="O529">
        <v>1</v>
      </c>
    </row>
    <row r="530" spans="3:15" x14ac:dyDescent="0.3">
      <c r="C530" s="4">
        <v>45052.468749999898</v>
      </c>
      <c r="D530">
        <v>0</v>
      </c>
      <c r="E530">
        <v>0</v>
      </c>
      <c r="F530">
        <v>0</v>
      </c>
      <c r="G530">
        <v>0</v>
      </c>
      <c r="H530">
        <v>1</v>
      </c>
      <c r="I530">
        <v>0</v>
      </c>
      <c r="J530">
        <v>1</v>
      </c>
      <c r="K530">
        <v>0</v>
      </c>
      <c r="L530">
        <v>1</v>
      </c>
      <c r="M530">
        <v>1</v>
      </c>
      <c r="N530">
        <v>1</v>
      </c>
      <c r="O530">
        <v>1</v>
      </c>
    </row>
    <row r="531" spans="3:15" x14ac:dyDescent="0.3">
      <c r="C531" s="4">
        <v>45052.479166666599</v>
      </c>
      <c r="D531">
        <v>0</v>
      </c>
      <c r="E531">
        <v>0</v>
      </c>
      <c r="F531">
        <v>0</v>
      </c>
      <c r="G531">
        <v>0</v>
      </c>
      <c r="H531">
        <v>0</v>
      </c>
      <c r="I531">
        <v>1</v>
      </c>
      <c r="J531">
        <v>1</v>
      </c>
      <c r="K531">
        <v>0</v>
      </c>
      <c r="L531">
        <v>1</v>
      </c>
      <c r="M531">
        <v>1</v>
      </c>
      <c r="N531">
        <v>1</v>
      </c>
      <c r="O531">
        <v>1</v>
      </c>
    </row>
    <row r="532" spans="3:15" x14ac:dyDescent="0.3">
      <c r="C532" s="4">
        <v>45052.489583333198</v>
      </c>
      <c r="D532">
        <v>0</v>
      </c>
      <c r="E532">
        <v>0</v>
      </c>
      <c r="F532">
        <v>0</v>
      </c>
      <c r="G532">
        <v>0</v>
      </c>
      <c r="H532">
        <v>0</v>
      </c>
      <c r="I532">
        <v>1</v>
      </c>
      <c r="J532">
        <v>1</v>
      </c>
      <c r="K532">
        <v>0</v>
      </c>
      <c r="L532">
        <v>1</v>
      </c>
      <c r="M532">
        <v>1</v>
      </c>
      <c r="N532">
        <v>1</v>
      </c>
      <c r="O532">
        <v>1</v>
      </c>
    </row>
    <row r="533" spans="3:15" x14ac:dyDescent="0.3">
      <c r="C533" s="4">
        <v>45052.499999999898</v>
      </c>
      <c r="D533">
        <v>1</v>
      </c>
      <c r="E533">
        <v>0</v>
      </c>
      <c r="F533">
        <v>0</v>
      </c>
      <c r="G533">
        <v>1</v>
      </c>
      <c r="H533">
        <v>0</v>
      </c>
      <c r="I533">
        <v>1</v>
      </c>
      <c r="J533">
        <v>0</v>
      </c>
      <c r="K533">
        <v>1</v>
      </c>
      <c r="L533">
        <v>1</v>
      </c>
      <c r="M533">
        <v>1</v>
      </c>
      <c r="N533">
        <v>1</v>
      </c>
      <c r="O533">
        <v>1</v>
      </c>
    </row>
    <row r="534" spans="3:15" x14ac:dyDescent="0.3">
      <c r="C534" s="4">
        <v>45052.510416666497</v>
      </c>
      <c r="D534">
        <v>1</v>
      </c>
      <c r="E534">
        <v>0</v>
      </c>
      <c r="F534">
        <v>1</v>
      </c>
      <c r="G534">
        <v>1</v>
      </c>
      <c r="H534">
        <v>0</v>
      </c>
      <c r="I534">
        <v>1</v>
      </c>
      <c r="J534">
        <v>0</v>
      </c>
      <c r="K534">
        <v>1</v>
      </c>
      <c r="L534">
        <v>1</v>
      </c>
      <c r="M534">
        <v>1</v>
      </c>
      <c r="N534">
        <v>1</v>
      </c>
      <c r="O534">
        <v>1</v>
      </c>
    </row>
    <row r="535" spans="3:15" x14ac:dyDescent="0.3">
      <c r="C535" s="4">
        <v>45052.520833333198</v>
      </c>
      <c r="D535">
        <v>1</v>
      </c>
      <c r="E535">
        <v>0</v>
      </c>
      <c r="F535">
        <v>1</v>
      </c>
      <c r="G535">
        <v>1</v>
      </c>
      <c r="H535">
        <v>0</v>
      </c>
      <c r="I535">
        <v>1</v>
      </c>
      <c r="J535">
        <v>0</v>
      </c>
      <c r="K535">
        <v>1</v>
      </c>
      <c r="L535">
        <v>1</v>
      </c>
      <c r="M535">
        <v>1</v>
      </c>
      <c r="N535">
        <v>1</v>
      </c>
      <c r="O535">
        <v>1</v>
      </c>
    </row>
    <row r="536" spans="3:15" x14ac:dyDescent="0.3">
      <c r="C536" s="4">
        <v>45052.531249999898</v>
      </c>
      <c r="D536">
        <v>1</v>
      </c>
      <c r="E536">
        <v>0</v>
      </c>
      <c r="F536">
        <v>1</v>
      </c>
      <c r="G536">
        <v>1</v>
      </c>
      <c r="H536">
        <v>0</v>
      </c>
      <c r="I536">
        <v>1</v>
      </c>
      <c r="J536">
        <v>0</v>
      </c>
      <c r="K536">
        <v>1</v>
      </c>
      <c r="L536">
        <v>1</v>
      </c>
      <c r="M536">
        <v>1</v>
      </c>
      <c r="N536">
        <v>1</v>
      </c>
      <c r="O536">
        <v>1</v>
      </c>
    </row>
    <row r="537" spans="3:15" x14ac:dyDescent="0.3">
      <c r="C537" s="4">
        <v>45052.541666666497</v>
      </c>
      <c r="D537">
        <v>1</v>
      </c>
      <c r="E537">
        <v>0</v>
      </c>
      <c r="F537">
        <v>1</v>
      </c>
      <c r="G537">
        <v>1</v>
      </c>
      <c r="H537">
        <v>1</v>
      </c>
      <c r="I537">
        <v>1</v>
      </c>
      <c r="J537">
        <v>0</v>
      </c>
      <c r="K537">
        <v>1</v>
      </c>
      <c r="L537">
        <v>0</v>
      </c>
      <c r="M537">
        <v>1</v>
      </c>
      <c r="N537">
        <v>1</v>
      </c>
      <c r="O537">
        <v>1</v>
      </c>
    </row>
    <row r="538" spans="3:15" x14ac:dyDescent="0.3">
      <c r="C538" s="4">
        <v>45052.552083333198</v>
      </c>
      <c r="D538">
        <v>1</v>
      </c>
      <c r="E538">
        <v>0</v>
      </c>
      <c r="F538">
        <v>1</v>
      </c>
      <c r="G538">
        <v>1</v>
      </c>
      <c r="H538">
        <v>1</v>
      </c>
      <c r="I538">
        <v>1</v>
      </c>
      <c r="J538">
        <v>0</v>
      </c>
      <c r="K538">
        <v>1</v>
      </c>
      <c r="L538">
        <v>0</v>
      </c>
      <c r="M538">
        <v>1</v>
      </c>
      <c r="N538">
        <v>1</v>
      </c>
      <c r="O538">
        <v>1</v>
      </c>
    </row>
    <row r="539" spans="3:15" x14ac:dyDescent="0.3">
      <c r="C539" s="4">
        <v>45052.562499999898</v>
      </c>
      <c r="D539">
        <v>1</v>
      </c>
      <c r="E539">
        <v>0</v>
      </c>
      <c r="F539">
        <v>1</v>
      </c>
      <c r="G539">
        <v>1</v>
      </c>
      <c r="H539">
        <v>1</v>
      </c>
      <c r="I539">
        <v>1</v>
      </c>
      <c r="J539">
        <v>0</v>
      </c>
      <c r="K539">
        <v>1</v>
      </c>
      <c r="L539">
        <v>0</v>
      </c>
      <c r="M539">
        <v>1</v>
      </c>
      <c r="N539">
        <v>1</v>
      </c>
      <c r="O539">
        <v>1</v>
      </c>
    </row>
    <row r="540" spans="3:15" x14ac:dyDescent="0.3">
      <c r="C540" s="4">
        <v>45052.572916666497</v>
      </c>
      <c r="D540">
        <v>1</v>
      </c>
      <c r="E540">
        <v>0</v>
      </c>
      <c r="F540">
        <v>1</v>
      </c>
      <c r="G540">
        <v>1</v>
      </c>
      <c r="H540">
        <v>1</v>
      </c>
      <c r="I540">
        <v>1</v>
      </c>
      <c r="J540">
        <v>0</v>
      </c>
      <c r="K540">
        <v>1</v>
      </c>
      <c r="L540">
        <v>0</v>
      </c>
      <c r="M540">
        <v>1</v>
      </c>
      <c r="N540">
        <v>1</v>
      </c>
      <c r="O540">
        <v>1</v>
      </c>
    </row>
    <row r="541" spans="3:15" x14ac:dyDescent="0.3">
      <c r="C541" s="4">
        <v>45052.583333333198</v>
      </c>
      <c r="D541">
        <v>1</v>
      </c>
      <c r="E541">
        <v>0</v>
      </c>
      <c r="F541">
        <v>1</v>
      </c>
      <c r="G541">
        <v>1</v>
      </c>
      <c r="H541">
        <v>1</v>
      </c>
      <c r="I541">
        <v>1</v>
      </c>
      <c r="J541">
        <v>0</v>
      </c>
      <c r="K541">
        <v>1</v>
      </c>
      <c r="L541">
        <v>0</v>
      </c>
      <c r="M541">
        <v>1</v>
      </c>
      <c r="N541">
        <v>1</v>
      </c>
      <c r="O541">
        <v>1</v>
      </c>
    </row>
    <row r="542" spans="3:15" x14ac:dyDescent="0.3">
      <c r="C542" s="4">
        <v>45052.593749999898</v>
      </c>
      <c r="D542">
        <v>1</v>
      </c>
      <c r="E542">
        <v>0</v>
      </c>
      <c r="F542">
        <v>1</v>
      </c>
      <c r="G542">
        <v>1</v>
      </c>
      <c r="H542">
        <v>1</v>
      </c>
      <c r="I542">
        <v>1</v>
      </c>
      <c r="J542">
        <v>0</v>
      </c>
      <c r="K542">
        <v>1</v>
      </c>
      <c r="L542">
        <v>0</v>
      </c>
      <c r="M542">
        <v>1</v>
      </c>
      <c r="N542">
        <v>1</v>
      </c>
      <c r="O542">
        <v>1</v>
      </c>
    </row>
    <row r="543" spans="3:15" x14ac:dyDescent="0.3">
      <c r="C543" s="4">
        <v>45052.604166666497</v>
      </c>
      <c r="D543">
        <v>1</v>
      </c>
      <c r="E543">
        <v>0</v>
      </c>
      <c r="F543">
        <v>1</v>
      </c>
      <c r="G543">
        <v>1</v>
      </c>
      <c r="H543">
        <v>1</v>
      </c>
      <c r="I543">
        <v>1</v>
      </c>
      <c r="J543">
        <v>0</v>
      </c>
      <c r="K543">
        <v>1</v>
      </c>
      <c r="L543">
        <v>0</v>
      </c>
      <c r="M543">
        <v>1</v>
      </c>
      <c r="N543">
        <v>0</v>
      </c>
      <c r="O543">
        <v>1</v>
      </c>
    </row>
    <row r="544" spans="3:15" x14ac:dyDescent="0.3">
      <c r="C544" s="4">
        <v>45052.614583333198</v>
      </c>
      <c r="D544">
        <v>1</v>
      </c>
      <c r="E544">
        <v>0</v>
      </c>
      <c r="F544">
        <v>1</v>
      </c>
      <c r="G544">
        <v>1</v>
      </c>
      <c r="H544">
        <v>1</v>
      </c>
      <c r="I544">
        <v>1</v>
      </c>
      <c r="J544">
        <v>0</v>
      </c>
      <c r="K544">
        <v>1</v>
      </c>
      <c r="L544">
        <v>0</v>
      </c>
      <c r="M544">
        <v>1</v>
      </c>
      <c r="N544">
        <v>0</v>
      </c>
      <c r="O544">
        <v>1</v>
      </c>
    </row>
    <row r="545" spans="3:15" x14ac:dyDescent="0.3">
      <c r="C545" s="4">
        <v>45052.624999999898</v>
      </c>
      <c r="D545">
        <v>1</v>
      </c>
      <c r="E545">
        <v>0</v>
      </c>
      <c r="F545">
        <v>1</v>
      </c>
      <c r="G545">
        <v>1</v>
      </c>
      <c r="H545">
        <v>1</v>
      </c>
      <c r="I545">
        <v>1</v>
      </c>
      <c r="J545">
        <v>0</v>
      </c>
      <c r="K545">
        <v>1</v>
      </c>
      <c r="L545">
        <v>1</v>
      </c>
      <c r="M545">
        <v>1</v>
      </c>
      <c r="N545">
        <v>0</v>
      </c>
      <c r="O545">
        <v>1</v>
      </c>
    </row>
    <row r="546" spans="3:15" x14ac:dyDescent="0.3">
      <c r="C546" s="4">
        <v>45052.635416666497</v>
      </c>
      <c r="D546">
        <v>1</v>
      </c>
      <c r="E546">
        <v>0</v>
      </c>
      <c r="F546">
        <v>1</v>
      </c>
      <c r="G546">
        <v>1</v>
      </c>
      <c r="H546">
        <v>1</v>
      </c>
      <c r="I546">
        <v>1</v>
      </c>
      <c r="J546">
        <v>1</v>
      </c>
      <c r="K546">
        <v>1</v>
      </c>
      <c r="L546">
        <v>1</v>
      </c>
      <c r="M546">
        <v>1</v>
      </c>
      <c r="N546">
        <v>0</v>
      </c>
      <c r="O546">
        <v>1</v>
      </c>
    </row>
    <row r="547" spans="3:15" x14ac:dyDescent="0.3">
      <c r="C547" s="4">
        <v>45052.645833333198</v>
      </c>
      <c r="D547">
        <v>1</v>
      </c>
      <c r="E547">
        <v>0</v>
      </c>
      <c r="F547">
        <v>1</v>
      </c>
      <c r="G547">
        <v>1</v>
      </c>
      <c r="H547">
        <v>1</v>
      </c>
      <c r="I547">
        <v>1</v>
      </c>
      <c r="J547">
        <v>1</v>
      </c>
      <c r="K547">
        <v>1</v>
      </c>
      <c r="L547">
        <v>1</v>
      </c>
      <c r="M547">
        <v>1</v>
      </c>
      <c r="N547">
        <v>0</v>
      </c>
      <c r="O547">
        <v>1</v>
      </c>
    </row>
    <row r="548" spans="3:15" x14ac:dyDescent="0.3">
      <c r="C548" s="4">
        <v>45052.656249999804</v>
      </c>
      <c r="D548">
        <v>1</v>
      </c>
      <c r="E548">
        <v>0</v>
      </c>
      <c r="F548">
        <v>1</v>
      </c>
      <c r="G548">
        <v>1</v>
      </c>
      <c r="H548">
        <v>1</v>
      </c>
      <c r="I548">
        <v>1</v>
      </c>
      <c r="J548">
        <v>1</v>
      </c>
      <c r="K548">
        <v>1</v>
      </c>
      <c r="L548">
        <v>1</v>
      </c>
      <c r="M548">
        <v>1</v>
      </c>
      <c r="N548">
        <v>0</v>
      </c>
      <c r="O548">
        <v>1</v>
      </c>
    </row>
    <row r="549" spans="3:15" x14ac:dyDescent="0.3">
      <c r="C549" s="4">
        <v>45052.666666666497</v>
      </c>
      <c r="D549">
        <v>1</v>
      </c>
      <c r="E549">
        <v>0</v>
      </c>
      <c r="F549">
        <v>1</v>
      </c>
      <c r="G549">
        <v>1</v>
      </c>
      <c r="H549">
        <v>1</v>
      </c>
      <c r="I549">
        <v>1</v>
      </c>
      <c r="J549">
        <v>1</v>
      </c>
      <c r="K549">
        <v>1</v>
      </c>
      <c r="L549">
        <v>1</v>
      </c>
      <c r="M549">
        <v>1</v>
      </c>
      <c r="N549">
        <v>0</v>
      </c>
      <c r="O549">
        <v>1</v>
      </c>
    </row>
    <row r="550" spans="3:15" x14ac:dyDescent="0.3">
      <c r="C550" s="4">
        <v>45052.677083333198</v>
      </c>
      <c r="D550">
        <v>1</v>
      </c>
      <c r="E550">
        <v>0</v>
      </c>
      <c r="F550">
        <v>1</v>
      </c>
      <c r="G550">
        <v>1</v>
      </c>
      <c r="H550">
        <v>1</v>
      </c>
      <c r="I550">
        <v>1</v>
      </c>
      <c r="J550">
        <v>1</v>
      </c>
      <c r="K550">
        <v>1</v>
      </c>
      <c r="L550">
        <v>1</v>
      </c>
      <c r="M550">
        <v>1</v>
      </c>
      <c r="N550">
        <v>0</v>
      </c>
      <c r="O550">
        <v>1</v>
      </c>
    </row>
    <row r="551" spans="3:15" x14ac:dyDescent="0.3">
      <c r="C551" s="4">
        <v>45052.687499999804</v>
      </c>
      <c r="D551">
        <v>1</v>
      </c>
      <c r="E551">
        <v>0</v>
      </c>
      <c r="F551">
        <v>1</v>
      </c>
      <c r="G551">
        <v>1</v>
      </c>
      <c r="H551">
        <v>1</v>
      </c>
      <c r="I551">
        <v>1</v>
      </c>
      <c r="J551">
        <v>1</v>
      </c>
      <c r="K551">
        <v>1</v>
      </c>
      <c r="L551">
        <v>1</v>
      </c>
      <c r="M551">
        <v>1</v>
      </c>
      <c r="N551">
        <v>1</v>
      </c>
      <c r="O551">
        <v>1</v>
      </c>
    </row>
    <row r="552" spans="3:15" x14ac:dyDescent="0.3">
      <c r="C552" s="4">
        <v>45052.697916666497</v>
      </c>
      <c r="D552">
        <v>1</v>
      </c>
      <c r="E552">
        <v>0</v>
      </c>
      <c r="F552">
        <v>1</v>
      </c>
      <c r="G552">
        <v>1</v>
      </c>
      <c r="H552">
        <v>1</v>
      </c>
      <c r="I552">
        <v>1</v>
      </c>
      <c r="J552">
        <v>1</v>
      </c>
      <c r="K552">
        <v>1</v>
      </c>
      <c r="L552">
        <v>1</v>
      </c>
      <c r="M552">
        <v>1</v>
      </c>
      <c r="N552">
        <v>1</v>
      </c>
      <c r="O552">
        <v>1</v>
      </c>
    </row>
    <row r="553" spans="3:15" x14ac:dyDescent="0.3">
      <c r="C553" s="4">
        <v>45052.708333333198</v>
      </c>
      <c r="D553">
        <v>1</v>
      </c>
      <c r="E553">
        <v>0</v>
      </c>
      <c r="F553">
        <v>1</v>
      </c>
      <c r="G553">
        <v>1</v>
      </c>
      <c r="H553">
        <v>1</v>
      </c>
      <c r="I553">
        <v>1</v>
      </c>
      <c r="J553">
        <v>1</v>
      </c>
      <c r="K553">
        <v>1</v>
      </c>
      <c r="L553">
        <v>1</v>
      </c>
      <c r="M553">
        <v>1</v>
      </c>
      <c r="N553">
        <v>1</v>
      </c>
      <c r="O553">
        <v>1</v>
      </c>
    </row>
    <row r="554" spans="3:15" x14ac:dyDescent="0.3">
      <c r="C554" s="4">
        <v>45052.718749999804</v>
      </c>
      <c r="D554">
        <v>1</v>
      </c>
      <c r="E554">
        <v>0</v>
      </c>
      <c r="F554">
        <v>1</v>
      </c>
      <c r="G554">
        <v>1</v>
      </c>
      <c r="H554">
        <v>1</v>
      </c>
      <c r="I554">
        <v>1</v>
      </c>
      <c r="J554">
        <v>1</v>
      </c>
      <c r="K554">
        <v>1</v>
      </c>
      <c r="L554">
        <v>1</v>
      </c>
      <c r="M554">
        <v>1</v>
      </c>
      <c r="N554">
        <v>1</v>
      </c>
      <c r="O554">
        <v>1</v>
      </c>
    </row>
    <row r="555" spans="3:15" x14ac:dyDescent="0.3">
      <c r="C555" s="4">
        <v>45052.729166666497</v>
      </c>
      <c r="D555">
        <v>1</v>
      </c>
      <c r="E555">
        <v>1</v>
      </c>
      <c r="F555">
        <v>1</v>
      </c>
      <c r="G555">
        <v>1</v>
      </c>
      <c r="H555">
        <v>1</v>
      </c>
      <c r="I555">
        <v>1</v>
      </c>
      <c r="J555">
        <v>1</v>
      </c>
      <c r="K555">
        <v>1</v>
      </c>
      <c r="L555">
        <v>1</v>
      </c>
      <c r="M555">
        <v>0</v>
      </c>
      <c r="N555">
        <v>1</v>
      </c>
      <c r="O555">
        <v>1</v>
      </c>
    </row>
    <row r="556" spans="3:15" x14ac:dyDescent="0.3">
      <c r="C556" s="4">
        <v>45052.739583333198</v>
      </c>
      <c r="D556">
        <v>1</v>
      </c>
      <c r="E556">
        <v>1</v>
      </c>
      <c r="F556">
        <v>1</v>
      </c>
      <c r="G556">
        <v>1</v>
      </c>
      <c r="H556">
        <v>1</v>
      </c>
      <c r="I556">
        <v>1</v>
      </c>
      <c r="J556">
        <v>1</v>
      </c>
      <c r="K556">
        <v>1</v>
      </c>
      <c r="L556">
        <v>1</v>
      </c>
      <c r="M556">
        <v>0</v>
      </c>
      <c r="N556">
        <v>1</v>
      </c>
      <c r="O556">
        <v>1</v>
      </c>
    </row>
    <row r="557" spans="3:15" x14ac:dyDescent="0.3">
      <c r="C557" s="4">
        <v>45052.749999999804</v>
      </c>
      <c r="D557">
        <v>1</v>
      </c>
      <c r="E557">
        <v>1</v>
      </c>
      <c r="F557">
        <v>1</v>
      </c>
      <c r="G557">
        <v>1</v>
      </c>
      <c r="H557">
        <v>1</v>
      </c>
      <c r="I557">
        <v>1</v>
      </c>
      <c r="J557">
        <v>1</v>
      </c>
      <c r="K557">
        <v>1</v>
      </c>
      <c r="L557">
        <v>1</v>
      </c>
      <c r="M557">
        <v>0</v>
      </c>
      <c r="N557">
        <v>1</v>
      </c>
      <c r="O557">
        <v>1</v>
      </c>
    </row>
    <row r="558" spans="3:15" x14ac:dyDescent="0.3">
      <c r="C558" s="4">
        <v>45052.760416666497</v>
      </c>
      <c r="D558">
        <v>1</v>
      </c>
      <c r="E558">
        <v>1</v>
      </c>
      <c r="F558">
        <v>1</v>
      </c>
      <c r="G558">
        <v>1</v>
      </c>
      <c r="H558">
        <v>1</v>
      </c>
      <c r="I558">
        <v>1</v>
      </c>
      <c r="J558">
        <v>1</v>
      </c>
      <c r="K558">
        <v>1</v>
      </c>
      <c r="L558">
        <v>1</v>
      </c>
      <c r="M558">
        <v>0</v>
      </c>
      <c r="N558">
        <v>1</v>
      </c>
      <c r="O558">
        <v>1</v>
      </c>
    </row>
    <row r="559" spans="3:15" x14ac:dyDescent="0.3">
      <c r="C559" s="4">
        <v>45052.770833333198</v>
      </c>
      <c r="D559">
        <v>1</v>
      </c>
      <c r="E559">
        <v>1</v>
      </c>
      <c r="F559">
        <v>1</v>
      </c>
      <c r="G559">
        <v>1</v>
      </c>
      <c r="H559">
        <v>1</v>
      </c>
      <c r="I559">
        <v>1</v>
      </c>
      <c r="J559">
        <v>1</v>
      </c>
      <c r="K559">
        <v>1</v>
      </c>
      <c r="L559">
        <v>0</v>
      </c>
      <c r="M559">
        <v>0</v>
      </c>
      <c r="N559">
        <v>1</v>
      </c>
      <c r="O559">
        <v>1</v>
      </c>
    </row>
    <row r="560" spans="3:15" x14ac:dyDescent="0.3">
      <c r="C560" s="4">
        <v>45052.781249999804</v>
      </c>
      <c r="D560">
        <v>1</v>
      </c>
      <c r="E560">
        <v>0</v>
      </c>
      <c r="F560">
        <v>1</v>
      </c>
      <c r="G560">
        <v>1</v>
      </c>
      <c r="H560">
        <v>1</v>
      </c>
      <c r="I560">
        <v>1</v>
      </c>
      <c r="J560">
        <v>1</v>
      </c>
      <c r="K560">
        <v>1</v>
      </c>
      <c r="L560">
        <v>0</v>
      </c>
      <c r="M560">
        <v>0</v>
      </c>
      <c r="N560">
        <v>1</v>
      </c>
      <c r="O560">
        <v>1</v>
      </c>
    </row>
    <row r="561" spans="3:15" x14ac:dyDescent="0.3">
      <c r="C561" s="4">
        <v>45052.791666666497</v>
      </c>
      <c r="D561">
        <v>1</v>
      </c>
      <c r="E561">
        <v>0</v>
      </c>
      <c r="F561">
        <v>1</v>
      </c>
      <c r="G561">
        <v>1</v>
      </c>
      <c r="H561">
        <v>1</v>
      </c>
      <c r="I561">
        <v>1</v>
      </c>
      <c r="J561">
        <v>1</v>
      </c>
      <c r="K561">
        <v>1</v>
      </c>
      <c r="L561">
        <v>0</v>
      </c>
      <c r="M561">
        <v>0</v>
      </c>
      <c r="N561">
        <v>1</v>
      </c>
      <c r="O561">
        <v>1</v>
      </c>
    </row>
    <row r="562" spans="3:15" x14ac:dyDescent="0.3">
      <c r="C562" s="4">
        <v>45052.802083333103</v>
      </c>
      <c r="D562">
        <v>1</v>
      </c>
      <c r="E562">
        <v>0</v>
      </c>
      <c r="F562">
        <v>1</v>
      </c>
      <c r="G562">
        <v>1</v>
      </c>
      <c r="H562">
        <v>1</v>
      </c>
      <c r="I562">
        <v>1</v>
      </c>
      <c r="J562">
        <v>1</v>
      </c>
      <c r="K562">
        <v>1</v>
      </c>
      <c r="L562">
        <v>0</v>
      </c>
      <c r="M562">
        <v>0</v>
      </c>
      <c r="N562">
        <v>1</v>
      </c>
      <c r="O562">
        <v>1</v>
      </c>
    </row>
    <row r="563" spans="3:15" x14ac:dyDescent="0.3">
      <c r="C563" s="4">
        <v>45052.812499999804</v>
      </c>
      <c r="D563">
        <v>1</v>
      </c>
      <c r="E563">
        <v>0</v>
      </c>
      <c r="F563">
        <v>1</v>
      </c>
      <c r="G563">
        <v>1</v>
      </c>
      <c r="H563">
        <v>1</v>
      </c>
      <c r="I563">
        <v>1</v>
      </c>
      <c r="J563">
        <v>1</v>
      </c>
      <c r="K563">
        <v>1</v>
      </c>
      <c r="L563">
        <v>0</v>
      </c>
      <c r="M563">
        <v>0</v>
      </c>
      <c r="N563">
        <v>1</v>
      </c>
      <c r="O563">
        <v>1</v>
      </c>
    </row>
    <row r="564" spans="3:15" x14ac:dyDescent="0.3">
      <c r="C564" s="4">
        <v>45052.822916666497</v>
      </c>
      <c r="D564">
        <v>1</v>
      </c>
      <c r="E564">
        <v>0</v>
      </c>
      <c r="F564">
        <v>1</v>
      </c>
      <c r="G564">
        <v>1</v>
      </c>
      <c r="H564">
        <v>1</v>
      </c>
      <c r="I564">
        <v>1</v>
      </c>
      <c r="J564">
        <v>1</v>
      </c>
      <c r="K564">
        <v>1</v>
      </c>
      <c r="L564">
        <v>0</v>
      </c>
      <c r="M564">
        <v>0</v>
      </c>
      <c r="N564">
        <v>1</v>
      </c>
      <c r="O564">
        <v>1</v>
      </c>
    </row>
    <row r="565" spans="3:15" x14ac:dyDescent="0.3">
      <c r="C565" s="4">
        <v>45052.833333333103</v>
      </c>
      <c r="D565">
        <v>1</v>
      </c>
      <c r="E565">
        <v>0</v>
      </c>
      <c r="F565">
        <v>1</v>
      </c>
      <c r="G565">
        <v>1</v>
      </c>
      <c r="H565">
        <v>1</v>
      </c>
      <c r="I565">
        <v>1</v>
      </c>
      <c r="J565">
        <v>1</v>
      </c>
      <c r="K565">
        <v>1</v>
      </c>
      <c r="L565">
        <v>0</v>
      </c>
      <c r="M565">
        <v>0</v>
      </c>
      <c r="N565">
        <v>1</v>
      </c>
      <c r="O565">
        <v>1</v>
      </c>
    </row>
    <row r="566" spans="3:15" x14ac:dyDescent="0.3">
      <c r="C566" s="4">
        <v>45052.843749999804</v>
      </c>
      <c r="D566">
        <v>1</v>
      </c>
      <c r="E566">
        <v>0</v>
      </c>
      <c r="F566">
        <v>1</v>
      </c>
      <c r="G566">
        <v>1</v>
      </c>
      <c r="H566">
        <v>1</v>
      </c>
      <c r="I566">
        <v>1</v>
      </c>
      <c r="J566">
        <v>1</v>
      </c>
      <c r="K566">
        <v>1</v>
      </c>
      <c r="L566">
        <v>1</v>
      </c>
      <c r="M566">
        <v>1</v>
      </c>
      <c r="N566">
        <v>1</v>
      </c>
      <c r="O566">
        <v>1</v>
      </c>
    </row>
    <row r="567" spans="3:15" x14ac:dyDescent="0.3">
      <c r="C567" s="4">
        <v>45052.854166666497</v>
      </c>
      <c r="D567">
        <v>1</v>
      </c>
      <c r="E567">
        <v>0</v>
      </c>
      <c r="F567">
        <v>1</v>
      </c>
      <c r="G567">
        <v>1</v>
      </c>
      <c r="H567">
        <v>1</v>
      </c>
      <c r="I567">
        <v>1</v>
      </c>
      <c r="J567">
        <v>1</v>
      </c>
      <c r="K567">
        <v>1</v>
      </c>
      <c r="L567">
        <v>1</v>
      </c>
      <c r="M567">
        <v>1</v>
      </c>
      <c r="N567">
        <v>1</v>
      </c>
      <c r="O567">
        <v>1</v>
      </c>
    </row>
    <row r="568" spans="3:15" x14ac:dyDescent="0.3">
      <c r="C568" s="4">
        <v>45052.864583333103</v>
      </c>
      <c r="D568">
        <v>1</v>
      </c>
      <c r="E568">
        <v>0</v>
      </c>
      <c r="F568">
        <v>1</v>
      </c>
      <c r="G568">
        <v>1</v>
      </c>
      <c r="H568">
        <v>1</v>
      </c>
      <c r="I568">
        <v>1</v>
      </c>
      <c r="J568">
        <v>1</v>
      </c>
      <c r="K568">
        <v>1</v>
      </c>
      <c r="L568">
        <v>1</v>
      </c>
      <c r="M568">
        <v>1</v>
      </c>
      <c r="N568">
        <v>1</v>
      </c>
      <c r="O568">
        <v>1</v>
      </c>
    </row>
    <row r="569" spans="3:15" x14ac:dyDescent="0.3">
      <c r="C569" s="4">
        <v>45052.874999999804</v>
      </c>
      <c r="D569">
        <v>0</v>
      </c>
      <c r="E569">
        <v>0</v>
      </c>
      <c r="F569">
        <v>0</v>
      </c>
      <c r="G569">
        <v>1</v>
      </c>
      <c r="H569">
        <v>1</v>
      </c>
      <c r="I569">
        <v>1</v>
      </c>
      <c r="J569">
        <v>1</v>
      </c>
      <c r="K569">
        <v>1</v>
      </c>
      <c r="L569">
        <v>1</v>
      </c>
      <c r="M569">
        <v>1</v>
      </c>
      <c r="N569">
        <v>1</v>
      </c>
      <c r="O569">
        <v>1</v>
      </c>
    </row>
    <row r="570" spans="3:15" x14ac:dyDescent="0.3">
      <c r="C570" s="4">
        <v>45052.885416666497</v>
      </c>
      <c r="D570">
        <v>0</v>
      </c>
      <c r="E570">
        <v>0</v>
      </c>
      <c r="F570">
        <v>0</v>
      </c>
      <c r="G570">
        <v>1</v>
      </c>
      <c r="H570">
        <v>1</v>
      </c>
      <c r="I570">
        <v>1</v>
      </c>
      <c r="J570">
        <v>1</v>
      </c>
      <c r="K570">
        <v>1</v>
      </c>
      <c r="L570">
        <v>1</v>
      </c>
      <c r="M570">
        <v>1</v>
      </c>
      <c r="N570">
        <v>1</v>
      </c>
      <c r="O570">
        <v>1</v>
      </c>
    </row>
    <row r="571" spans="3:15" x14ac:dyDescent="0.3">
      <c r="C571" s="4">
        <v>45052.895833333103</v>
      </c>
      <c r="D571">
        <v>0</v>
      </c>
      <c r="E571">
        <v>0</v>
      </c>
      <c r="F571">
        <v>0</v>
      </c>
      <c r="G571">
        <v>1</v>
      </c>
      <c r="H571">
        <v>1</v>
      </c>
      <c r="I571">
        <v>1</v>
      </c>
      <c r="J571">
        <v>1</v>
      </c>
      <c r="K571">
        <v>1</v>
      </c>
      <c r="L571">
        <v>1</v>
      </c>
      <c r="M571">
        <v>1</v>
      </c>
      <c r="N571">
        <v>1</v>
      </c>
      <c r="O571">
        <v>1</v>
      </c>
    </row>
    <row r="572" spans="3:15" x14ac:dyDescent="0.3">
      <c r="C572" s="4">
        <v>45052.906249999804</v>
      </c>
      <c r="D572">
        <v>0</v>
      </c>
      <c r="E572">
        <v>0</v>
      </c>
      <c r="F572">
        <v>0</v>
      </c>
      <c r="G572">
        <v>1</v>
      </c>
      <c r="H572">
        <v>1</v>
      </c>
      <c r="I572">
        <v>1</v>
      </c>
      <c r="J572">
        <v>1</v>
      </c>
      <c r="K572">
        <v>1</v>
      </c>
      <c r="L572">
        <v>1</v>
      </c>
      <c r="M572">
        <v>1</v>
      </c>
      <c r="N572">
        <v>1</v>
      </c>
      <c r="O572">
        <v>1</v>
      </c>
    </row>
    <row r="573" spans="3:15" x14ac:dyDescent="0.3">
      <c r="C573" s="4">
        <v>45052.916666666497</v>
      </c>
      <c r="D573">
        <v>0</v>
      </c>
      <c r="E573">
        <v>0</v>
      </c>
      <c r="F573">
        <v>0</v>
      </c>
      <c r="G573">
        <v>1</v>
      </c>
      <c r="H573">
        <v>1</v>
      </c>
      <c r="I573">
        <v>1</v>
      </c>
      <c r="J573">
        <v>1</v>
      </c>
      <c r="K573">
        <v>1</v>
      </c>
      <c r="L573">
        <v>1</v>
      </c>
      <c r="M573">
        <v>1</v>
      </c>
      <c r="N573">
        <v>1</v>
      </c>
      <c r="O573">
        <v>1</v>
      </c>
    </row>
    <row r="574" spans="3:15" x14ac:dyDescent="0.3">
      <c r="C574" s="4">
        <v>45052.927083333103</v>
      </c>
      <c r="D574">
        <v>0</v>
      </c>
      <c r="E574">
        <v>0</v>
      </c>
      <c r="F574">
        <v>0</v>
      </c>
      <c r="G574">
        <v>1</v>
      </c>
      <c r="H574">
        <v>1</v>
      </c>
      <c r="I574">
        <v>1</v>
      </c>
      <c r="J574">
        <v>1</v>
      </c>
      <c r="K574">
        <v>1</v>
      </c>
      <c r="L574">
        <v>1</v>
      </c>
      <c r="M574">
        <v>1</v>
      </c>
      <c r="N574">
        <v>1</v>
      </c>
      <c r="O574">
        <v>1</v>
      </c>
    </row>
    <row r="575" spans="3:15" x14ac:dyDescent="0.3">
      <c r="C575" s="4">
        <v>45052.937499999804</v>
      </c>
      <c r="D575">
        <v>0</v>
      </c>
      <c r="E575">
        <v>0</v>
      </c>
      <c r="F575">
        <v>0</v>
      </c>
      <c r="G575">
        <v>1</v>
      </c>
      <c r="H575">
        <v>1</v>
      </c>
      <c r="I575">
        <v>1</v>
      </c>
      <c r="J575">
        <v>1</v>
      </c>
      <c r="K575">
        <v>1</v>
      </c>
      <c r="L575">
        <v>1</v>
      </c>
      <c r="M575">
        <v>1</v>
      </c>
      <c r="N575">
        <v>1</v>
      </c>
      <c r="O575">
        <v>1</v>
      </c>
    </row>
    <row r="576" spans="3:15" x14ac:dyDescent="0.3">
      <c r="C576" s="4">
        <v>45052.947916666402</v>
      </c>
      <c r="D576">
        <v>0</v>
      </c>
      <c r="E576">
        <v>0</v>
      </c>
      <c r="F576">
        <v>0</v>
      </c>
      <c r="G576">
        <v>1</v>
      </c>
      <c r="H576">
        <v>1</v>
      </c>
      <c r="I576">
        <v>1</v>
      </c>
      <c r="J576">
        <v>1</v>
      </c>
      <c r="K576">
        <v>1</v>
      </c>
      <c r="L576">
        <v>1</v>
      </c>
      <c r="M576">
        <v>1</v>
      </c>
      <c r="N576">
        <v>1</v>
      </c>
      <c r="O576">
        <v>1</v>
      </c>
    </row>
    <row r="577" spans="2:15" x14ac:dyDescent="0.3">
      <c r="C577" s="4">
        <v>45052.958333333103</v>
      </c>
      <c r="D577">
        <v>0</v>
      </c>
      <c r="E577">
        <v>0</v>
      </c>
      <c r="F577">
        <v>0</v>
      </c>
      <c r="G577">
        <v>1</v>
      </c>
      <c r="H577">
        <v>1</v>
      </c>
      <c r="I577">
        <v>1</v>
      </c>
      <c r="J577">
        <v>1</v>
      </c>
      <c r="K577">
        <v>1</v>
      </c>
      <c r="L577">
        <v>1</v>
      </c>
      <c r="M577">
        <v>1</v>
      </c>
      <c r="N577">
        <v>1</v>
      </c>
      <c r="O577">
        <v>1</v>
      </c>
    </row>
    <row r="578" spans="2:15" x14ac:dyDescent="0.3">
      <c r="C578" s="4">
        <v>45052.968749999804</v>
      </c>
      <c r="D578">
        <v>0</v>
      </c>
      <c r="E578">
        <v>0</v>
      </c>
      <c r="F578">
        <v>0</v>
      </c>
      <c r="G578">
        <v>1</v>
      </c>
      <c r="H578">
        <v>1</v>
      </c>
      <c r="I578">
        <v>1</v>
      </c>
      <c r="J578">
        <v>1</v>
      </c>
      <c r="K578">
        <v>1</v>
      </c>
      <c r="L578">
        <v>1</v>
      </c>
      <c r="M578">
        <v>1</v>
      </c>
      <c r="N578">
        <v>1</v>
      </c>
      <c r="O578">
        <v>1</v>
      </c>
    </row>
    <row r="579" spans="2:15" x14ac:dyDescent="0.3">
      <c r="C579" s="4">
        <v>45052.979166666402</v>
      </c>
      <c r="D579">
        <v>0</v>
      </c>
      <c r="E579">
        <v>0</v>
      </c>
      <c r="F579">
        <v>1</v>
      </c>
      <c r="G579">
        <v>1</v>
      </c>
      <c r="H579">
        <v>1</v>
      </c>
      <c r="I579">
        <v>1</v>
      </c>
      <c r="J579">
        <v>1</v>
      </c>
      <c r="K579">
        <v>1</v>
      </c>
      <c r="L579">
        <v>1</v>
      </c>
      <c r="M579">
        <v>1</v>
      </c>
      <c r="N579">
        <v>1</v>
      </c>
      <c r="O579">
        <v>1</v>
      </c>
    </row>
    <row r="580" spans="2:15" x14ac:dyDescent="0.3">
      <c r="C580" s="4">
        <v>45052.989583333103</v>
      </c>
      <c r="D580">
        <v>0</v>
      </c>
      <c r="E580">
        <v>0</v>
      </c>
      <c r="F580">
        <v>1</v>
      </c>
      <c r="G580">
        <v>1</v>
      </c>
      <c r="H580">
        <v>1</v>
      </c>
      <c r="I580">
        <v>1</v>
      </c>
      <c r="J580">
        <v>1</v>
      </c>
      <c r="K580">
        <v>1</v>
      </c>
      <c r="L580">
        <v>1</v>
      </c>
      <c r="M580">
        <v>1</v>
      </c>
      <c r="N580">
        <v>1</v>
      </c>
      <c r="O580">
        <v>1</v>
      </c>
    </row>
    <row r="581" spans="2:15" x14ac:dyDescent="0.3">
      <c r="B581" s="3" t="s">
        <v>140</v>
      </c>
      <c r="C581" s="5">
        <v>45053</v>
      </c>
      <c r="D581" s="3">
        <v>1</v>
      </c>
      <c r="E581" s="3">
        <v>1</v>
      </c>
      <c r="F581" s="3">
        <v>1</v>
      </c>
      <c r="G581" s="3">
        <v>1</v>
      </c>
      <c r="H581" s="3">
        <v>1</v>
      </c>
      <c r="I581" s="3">
        <v>1</v>
      </c>
      <c r="J581" s="3">
        <v>1</v>
      </c>
      <c r="K581" s="3">
        <v>1</v>
      </c>
      <c r="L581" s="3">
        <v>1</v>
      </c>
      <c r="M581" s="3">
        <v>1</v>
      </c>
      <c r="N581" s="3">
        <v>1</v>
      </c>
      <c r="O581" s="3">
        <v>1</v>
      </c>
    </row>
    <row r="582" spans="2:15" x14ac:dyDescent="0.3">
      <c r="C582" s="4">
        <v>45053.010416666664</v>
      </c>
      <c r="D582">
        <v>1</v>
      </c>
      <c r="E582">
        <v>1</v>
      </c>
      <c r="F582">
        <v>1</v>
      </c>
      <c r="G582">
        <v>1</v>
      </c>
      <c r="H582">
        <v>1</v>
      </c>
      <c r="I582">
        <v>1</v>
      </c>
      <c r="J582">
        <v>1</v>
      </c>
      <c r="K582">
        <v>1</v>
      </c>
      <c r="L582">
        <v>1</v>
      </c>
      <c r="M582">
        <v>1</v>
      </c>
      <c r="N582">
        <v>1</v>
      </c>
      <c r="O582">
        <v>1</v>
      </c>
    </row>
    <row r="583" spans="2:15" x14ac:dyDescent="0.3">
      <c r="C583" s="4">
        <v>45053.020833333299</v>
      </c>
      <c r="D583">
        <v>1</v>
      </c>
      <c r="E583">
        <v>1</v>
      </c>
      <c r="F583">
        <v>1</v>
      </c>
      <c r="G583">
        <v>1</v>
      </c>
      <c r="H583">
        <v>1</v>
      </c>
      <c r="I583">
        <v>1</v>
      </c>
      <c r="J583">
        <v>1</v>
      </c>
      <c r="K583">
        <v>1</v>
      </c>
      <c r="L583">
        <v>1</v>
      </c>
      <c r="M583">
        <v>1</v>
      </c>
      <c r="N583">
        <v>1</v>
      </c>
      <c r="O583">
        <v>1</v>
      </c>
    </row>
    <row r="584" spans="2:15" x14ac:dyDescent="0.3">
      <c r="C584" s="4">
        <v>45053.03125</v>
      </c>
      <c r="D584">
        <v>1</v>
      </c>
      <c r="E584">
        <v>1</v>
      </c>
      <c r="F584">
        <v>1</v>
      </c>
      <c r="G584">
        <v>1</v>
      </c>
      <c r="H584">
        <v>1</v>
      </c>
      <c r="I584">
        <v>1</v>
      </c>
      <c r="J584">
        <v>1</v>
      </c>
      <c r="K584">
        <v>1</v>
      </c>
      <c r="L584">
        <v>1</v>
      </c>
      <c r="M584">
        <v>1</v>
      </c>
      <c r="N584">
        <v>1</v>
      </c>
      <c r="O584">
        <v>1</v>
      </c>
    </row>
    <row r="585" spans="2:15" x14ac:dyDescent="0.3">
      <c r="C585" s="4">
        <v>45053.041666666701</v>
      </c>
      <c r="D585">
        <v>1</v>
      </c>
      <c r="E585">
        <v>1</v>
      </c>
      <c r="F585">
        <v>1</v>
      </c>
      <c r="G585">
        <v>1</v>
      </c>
      <c r="H585">
        <v>1</v>
      </c>
      <c r="I585">
        <v>1</v>
      </c>
      <c r="J585">
        <v>1</v>
      </c>
      <c r="K585">
        <v>1</v>
      </c>
      <c r="L585">
        <v>1</v>
      </c>
      <c r="M585">
        <v>1</v>
      </c>
      <c r="N585">
        <v>1</v>
      </c>
      <c r="O585">
        <v>1</v>
      </c>
    </row>
    <row r="586" spans="2:15" x14ac:dyDescent="0.3">
      <c r="C586" s="4">
        <v>45053.052083333299</v>
      </c>
      <c r="D586">
        <v>1</v>
      </c>
      <c r="E586">
        <v>1</v>
      </c>
      <c r="F586">
        <v>1</v>
      </c>
      <c r="G586">
        <v>1</v>
      </c>
      <c r="H586">
        <v>1</v>
      </c>
      <c r="I586">
        <v>1</v>
      </c>
      <c r="J586">
        <v>1</v>
      </c>
      <c r="K586">
        <v>1</v>
      </c>
      <c r="L586">
        <v>1</v>
      </c>
      <c r="M586">
        <v>1</v>
      </c>
      <c r="N586">
        <v>1</v>
      </c>
      <c r="O586">
        <v>1</v>
      </c>
    </row>
    <row r="587" spans="2:15" x14ac:dyDescent="0.3">
      <c r="C587" s="4">
        <v>45053.0625</v>
      </c>
      <c r="D587">
        <v>1</v>
      </c>
      <c r="E587">
        <v>1</v>
      </c>
      <c r="F587">
        <v>1</v>
      </c>
      <c r="G587">
        <v>1</v>
      </c>
      <c r="H587">
        <v>1</v>
      </c>
      <c r="I587">
        <v>1</v>
      </c>
      <c r="J587">
        <v>1</v>
      </c>
      <c r="K587">
        <v>1</v>
      </c>
      <c r="L587">
        <v>1</v>
      </c>
      <c r="M587">
        <v>1</v>
      </c>
      <c r="N587">
        <v>1</v>
      </c>
      <c r="O587">
        <v>1</v>
      </c>
    </row>
    <row r="588" spans="2:15" x14ac:dyDescent="0.3">
      <c r="C588" s="4">
        <v>45053.072916666599</v>
      </c>
      <c r="D588">
        <v>1</v>
      </c>
      <c r="E588">
        <v>1</v>
      </c>
      <c r="F588">
        <v>1</v>
      </c>
      <c r="G588">
        <v>1</v>
      </c>
      <c r="H588">
        <v>1</v>
      </c>
      <c r="I588">
        <v>1</v>
      </c>
      <c r="J588">
        <v>1</v>
      </c>
      <c r="K588">
        <v>1</v>
      </c>
      <c r="L588">
        <v>1</v>
      </c>
      <c r="M588">
        <v>1</v>
      </c>
      <c r="N588">
        <v>1</v>
      </c>
      <c r="O588">
        <v>1</v>
      </c>
    </row>
    <row r="589" spans="2:15" x14ac:dyDescent="0.3">
      <c r="C589" s="4">
        <v>45053.083333333299</v>
      </c>
      <c r="D589">
        <v>1</v>
      </c>
      <c r="E589">
        <v>1</v>
      </c>
      <c r="F589">
        <v>1</v>
      </c>
      <c r="G589">
        <v>1</v>
      </c>
      <c r="H589">
        <v>1</v>
      </c>
      <c r="I589">
        <v>1</v>
      </c>
      <c r="J589">
        <v>1</v>
      </c>
      <c r="K589">
        <v>1</v>
      </c>
      <c r="L589">
        <v>1</v>
      </c>
      <c r="M589">
        <v>1</v>
      </c>
      <c r="N589">
        <v>1</v>
      </c>
      <c r="O589">
        <v>1</v>
      </c>
    </row>
    <row r="590" spans="2:15" x14ac:dyDescent="0.3">
      <c r="C590" s="4">
        <v>45053.09375</v>
      </c>
      <c r="D590">
        <v>1</v>
      </c>
      <c r="E590">
        <v>1</v>
      </c>
      <c r="F590">
        <v>1</v>
      </c>
      <c r="G590">
        <v>1</v>
      </c>
      <c r="H590">
        <v>1</v>
      </c>
      <c r="I590">
        <v>1</v>
      </c>
      <c r="J590">
        <v>1</v>
      </c>
      <c r="K590">
        <v>1</v>
      </c>
      <c r="L590">
        <v>1</v>
      </c>
      <c r="M590">
        <v>1</v>
      </c>
      <c r="N590">
        <v>1</v>
      </c>
      <c r="O590">
        <v>1</v>
      </c>
    </row>
    <row r="591" spans="2:15" x14ac:dyDescent="0.3">
      <c r="C591" s="4">
        <v>45053.104166666599</v>
      </c>
      <c r="D591">
        <v>1</v>
      </c>
      <c r="E591">
        <v>1</v>
      </c>
      <c r="F591">
        <v>1</v>
      </c>
      <c r="G591">
        <v>1</v>
      </c>
      <c r="H591">
        <v>1</v>
      </c>
      <c r="I591">
        <v>1</v>
      </c>
      <c r="J591">
        <v>1</v>
      </c>
      <c r="K591">
        <v>1</v>
      </c>
      <c r="L591">
        <v>1</v>
      </c>
      <c r="M591">
        <v>1</v>
      </c>
      <c r="N591">
        <v>1</v>
      </c>
      <c r="O591">
        <v>1</v>
      </c>
    </row>
    <row r="592" spans="2:15" x14ac:dyDescent="0.3">
      <c r="C592" s="4">
        <v>45053.114583333299</v>
      </c>
      <c r="D592">
        <v>1</v>
      </c>
      <c r="E592">
        <v>1</v>
      </c>
      <c r="F592">
        <v>1</v>
      </c>
      <c r="G592">
        <v>1</v>
      </c>
      <c r="H592">
        <v>1</v>
      </c>
      <c r="I592">
        <v>1</v>
      </c>
      <c r="J592">
        <v>1</v>
      </c>
      <c r="K592">
        <v>1</v>
      </c>
      <c r="L592">
        <v>1</v>
      </c>
      <c r="M592">
        <v>1</v>
      </c>
      <c r="N592">
        <v>1</v>
      </c>
      <c r="O592">
        <v>1</v>
      </c>
    </row>
    <row r="593" spans="3:15" x14ac:dyDescent="0.3">
      <c r="C593" s="4">
        <v>45053.125</v>
      </c>
      <c r="D593">
        <v>1</v>
      </c>
      <c r="E593">
        <v>1</v>
      </c>
      <c r="F593">
        <v>1</v>
      </c>
      <c r="G593">
        <v>1</v>
      </c>
      <c r="H593">
        <v>1</v>
      </c>
      <c r="I593">
        <v>1</v>
      </c>
      <c r="J593">
        <v>1</v>
      </c>
      <c r="K593">
        <v>1</v>
      </c>
      <c r="L593">
        <v>1</v>
      </c>
      <c r="M593">
        <v>1</v>
      </c>
      <c r="N593">
        <v>1</v>
      </c>
      <c r="O593">
        <v>1</v>
      </c>
    </row>
    <row r="594" spans="3:15" x14ac:dyDescent="0.3">
      <c r="C594" s="4">
        <v>45053.135416666599</v>
      </c>
      <c r="D594">
        <v>1</v>
      </c>
      <c r="E594">
        <v>1</v>
      </c>
      <c r="F594">
        <v>1</v>
      </c>
      <c r="G594">
        <v>1</v>
      </c>
      <c r="H594">
        <v>1</v>
      </c>
      <c r="I594">
        <v>1</v>
      </c>
      <c r="J594">
        <v>1</v>
      </c>
      <c r="K594">
        <v>1</v>
      </c>
      <c r="L594">
        <v>1</v>
      </c>
      <c r="M594">
        <v>1</v>
      </c>
      <c r="N594">
        <v>1</v>
      </c>
      <c r="O594">
        <v>1</v>
      </c>
    </row>
    <row r="595" spans="3:15" x14ac:dyDescent="0.3">
      <c r="C595" s="4">
        <v>45053.145833333299</v>
      </c>
      <c r="D595">
        <v>1</v>
      </c>
      <c r="E595">
        <v>1</v>
      </c>
      <c r="F595">
        <v>1</v>
      </c>
      <c r="G595">
        <v>1</v>
      </c>
      <c r="H595">
        <v>1</v>
      </c>
      <c r="I595">
        <v>1</v>
      </c>
      <c r="J595">
        <v>1</v>
      </c>
      <c r="K595">
        <v>1</v>
      </c>
      <c r="L595">
        <v>1</v>
      </c>
      <c r="M595">
        <v>1</v>
      </c>
      <c r="N595">
        <v>1</v>
      </c>
      <c r="O595">
        <v>1</v>
      </c>
    </row>
    <row r="596" spans="3:15" x14ac:dyDescent="0.3">
      <c r="C596" s="4">
        <v>45053.15625</v>
      </c>
      <c r="D596">
        <v>1</v>
      </c>
      <c r="E596">
        <v>1</v>
      </c>
      <c r="F596">
        <v>1</v>
      </c>
      <c r="G596">
        <v>1</v>
      </c>
      <c r="H596">
        <v>1</v>
      </c>
      <c r="I596">
        <v>1</v>
      </c>
      <c r="J596">
        <v>1</v>
      </c>
      <c r="K596">
        <v>1</v>
      </c>
      <c r="L596">
        <v>1</v>
      </c>
      <c r="M596">
        <v>1</v>
      </c>
      <c r="N596">
        <v>1</v>
      </c>
      <c r="O596">
        <v>1</v>
      </c>
    </row>
    <row r="597" spans="3:15" x14ac:dyDescent="0.3">
      <c r="C597" s="4">
        <v>45053.166666666599</v>
      </c>
      <c r="D597">
        <v>1</v>
      </c>
      <c r="E597">
        <v>1</v>
      </c>
      <c r="F597">
        <v>1</v>
      </c>
      <c r="G597">
        <v>1</v>
      </c>
      <c r="H597">
        <v>1</v>
      </c>
      <c r="I597">
        <v>1</v>
      </c>
      <c r="J597">
        <v>1</v>
      </c>
      <c r="K597">
        <v>1</v>
      </c>
      <c r="L597">
        <v>1</v>
      </c>
      <c r="M597">
        <v>1</v>
      </c>
      <c r="N597">
        <v>1</v>
      </c>
      <c r="O597">
        <v>1</v>
      </c>
    </row>
    <row r="598" spans="3:15" x14ac:dyDescent="0.3">
      <c r="C598" s="4">
        <v>45053.177083333299</v>
      </c>
      <c r="D598">
        <v>1</v>
      </c>
      <c r="E598">
        <v>1</v>
      </c>
      <c r="F598">
        <v>1</v>
      </c>
      <c r="G598">
        <v>1</v>
      </c>
      <c r="H598">
        <v>1</v>
      </c>
      <c r="I598">
        <v>1</v>
      </c>
      <c r="J598">
        <v>1</v>
      </c>
      <c r="K598">
        <v>1</v>
      </c>
      <c r="L598">
        <v>1</v>
      </c>
      <c r="M598">
        <v>1</v>
      </c>
      <c r="N598">
        <v>1</v>
      </c>
      <c r="O598">
        <v>1</v>
      </c>
    </row>
    <row r="599" spans="3:15" x14ac:dyDescent="0.3">
      <c r="C599" s="4">
        <v>45053.1875</v>
      </c>
      <c r="D599">
        <v>1</v>
      </c>
      <c r="E599">
        <v>1</v>
      </c>
      <c r="F599">
        <v>1</v>
      </c>
      <c r="G599">
        <v>1</v>
      </c>
      <c r="H599">
        <v>1</v>
      </c>
      <c r="I599">
        <v>1</v>
      </c>
      <c r="J599">
        <v>1</v>
      </c>
      <c r="K599">
        <v>1</v>
      </c>
      <c r="L599">
        <v>1</v>
      </c>
      <c r="M599">
        <v>1</v>
      </c>
      <c r="N599">
        <v>1</v>
      </c>
      <c r="O599">
        <v>1</v>
      </c>
    </row>
    <row r="600" spans="3:15" x14ac:dyDescent="0.3">
      <c r="C600" s="4">
        <v>45053.197916666599</v>
      </c>
      <c r="D600">
        <v>1</v>
      </c>
      <c r="E600">
        <v>1</v>
      </c>
      <c r="F600">
        <v>1</v>
      </c>
      <c r="G600">
        <v>1</v>
      </c>
      <c r="H600">
        <v>1</v>
      </c>
      <c r="I600">
        <v>1</v>
      </c>
      <c r="J600">
        <v>1</v>
      </c>
      <c r="K600">
        <v>1</v>
      </c>
      <c r="L600">
        <v>1</v>
      </c>
      <c r="M600">
        <v>1</v>
      </c>
      <c r="N600">
        <v>1</v>
      </c>
      <c r="O600">
        <v>1</v>
      </c>
    </row>
    <row r="601" spans="3:15" x14ac:dyDescent="0.3">
      <c r="C601" s="4">
        <v>45053.208333333299</v>
      </c>
      <c r="D601">
        <v>1</v>
      </c>
      <c r="E601">
        <v>1</v>
      </c>
      <c r="F601">
        <v>1</v>
      </c>
      <c r="G601">
        <v>1</v>
      </c>
      <c r="H601">
        <v>1</v>
      </c>
      <c r="I601">
        <v>1</v>
      </c>
      <c r="J601">
        <v>1</v>
      </c>
      <c r="K601">
        <v>1</v>
      </c>
      <c r="L601">
        <v>1</v>
      </c>
      <c r="M601">
        <v>1</v>
      </c>
      <c r="N601">
        <v>1</v>
      </c>
      <c r="O601">
        <v>1</v>
      </c>
    </row>
    <row r="602" spans="3:15" x14ac:dyDescent="0.3">
      <c r="C602" s="4">
        <v>45053.218749999898</v>
      </c>
      <c r="D602">
        <v>1</v>
      </c>
      <c r="E602">
        <v>1</v>
      </c>
      <c r="F602">
        <v>1</v>
      </c>
      <c r="G602">
        <v>1</v>
      </c>
      <c r="H602">
        <v>1</v>
      </c>
      <c r="I602">
        <v>1</v>
      </c>
      <c r="J602">
        <v>1</v>
      </c>
      <c r="K602">
        <v>1</v>
      </c>
      <c r="L602">
        <v>1</v>
      </c>
      <c r="M602">
        <v>1</v>
      </c>
      <c r="N602">
        <v>1</v>
      </c>
      <c r="O602">
        <v>1</v>
      </c>
    </row>
    <row r="603" spans="3:15" x14ac:dyDescent="0.3">
      <c r="C603" s="4">
        <v>45053.229166666599</v>
      </c>
      <c r="D603">
        <v>1</v>
      </c>
      <c r="E603">
        <v>1</v>
      </c>
      <c r="F603">
        <v>1</v>
      </c>
      <c r="G603">
        <v>1</v>
      </c>
      <c r="H603">
        <v>1</v>
      </c>
      <c r="I603">
        <v>1</v>
      </c>
      <c r="J603">
        <v>1</v>
      </c>
      <c r="K603">
        <v>1</v>
      </c>
      <c r="L603">
        <v>1</v>
      </c>
      <c r="M603">
        <v>1</v>
      </c>
      <c r="N603">
        <v>1</v>
      </c>
      <c r="O603">
        <v>1</v>
      </c>
    </row>
    <row r="604" spans="3:15" x14ac:dyDescent="0.3">
      <c r="C604" s="4">
        <v>45053.239583333299</v>
      </c>
      <c r="D604">
        <v>1</v>
      </c>
      <c r="E604">
        <v>1</v>
      </c>
      <c r="F604">
        <v>1</v>
      </c>
      <c r="G604">
        <v>1</v>
      </c>
      <c r="H604">
        <v>1</v>
      </c>
      <c r="I604">
        <v>1</v>
      </c>
      <c r="J604">
        <v>1</v>
      </c>
      <c r="K604">
        <v>1</v>
      </c>
      <c r="L604">
        <v>1</v>
      </c>
      <c r="M604">
        <v>1</v>
      </c>
      <c r="N604">
        <v>1</v>
      </c>
      <c r="O604">
        <v>1</v>
      </c>
    </row>
    <row r="605" spans="3:15" x14ac:dyDescent="0.3">
      <c r="C605" s="4">
        <v>45053.249999999898</v>
      </c>
      <c r="D605">
        <v>1</v>
      </c>
      <c r="E605">
        <v>1</v>
      </c>
      <c r="F605">
        <v>1</v>
      </c>
      <c r="G605">
        <v>1</v>
      </c>
      <c r="H605">
        <v>1</v>
      </c>
      <c r="I605">
        <v>1</v>
      </c>
      <c r="J605">
        <v>1</v>
      </c>
      <c r="K605">
        <v>1</v>
      </c>
      <c r="L605">
        <v>1</v>
      </c>
      <c r="M605">
        <v>1</v>
      </c>
      <c r="N605">
        <v>1</v>
      </c>
      <c r="O605">
        <v>1</v>
      </c>
    </row>
    <row r="606" spans="3:15" x14ac:dyDescent="0.3">
      <c r="C606" s="4">
        <v>45053.260416666599</v>
      </c>
      <c r="D606">
        <v>1</v>
      </c>
      <c r="E606">
        <v>1</v>
      </c>
      <c r="F606">
        <v>1</v>
      </c>
      <c r="G606">
        <v>1</v>
      </c>
      <c r="H606">
        <v>1</v>
      </c>
      <c r="I606">
        <v>1</v>
      </c>
      <c r="J606">
        <v>1</v>
      </c>
      <c r="K606">
        <v>1</v>
      </c>
      <c r="L606">
        <v>1</v>
      </c>
      <c r="M606">
        <v>1</v>
      </c>
      <c r="N606">
        <v>1</v>
      </c>
      <c r="O606">
        <v>1</v>
      </c>
    </row>
    <row r="607" spans="3:15" x14ac:dyDescent="0.3">
      <c r="C607" s="4">
        <v>45053.270833333299</v>
      </c>
      <c r="D607">
        <v>1</v>
      </c>
      <c r="E607">
        <v>1</v>
      </c>
      <c r="F607">
        <v>1</v>
      </c>
      <c r="G607">
        <v>1</v>
      </c>
      <c r="H607">
        <v>1</v>
      </c>
      <c r="I607">
        <v>1</v>
      </c>
      <c r="J607">
        <v>1</v>
      </c>
      <c r="K607">
        <v>1</v>
      </c>
      <c r="L607">
        <v>1</v>
      </c>
      <c r="M607">
        <v>1</v>
      </c>
      <c r="N607">
        <v>1</v>
      </c>
      <c r="O607">
        <v>1</v>
      </c>
    </row>
    <row r="608" spans="3:15" x14ac:dyDescent="0.3">
      <c r="C608" s="4">
        <v>45053.281249999898</v>
      </c>
      <c r="D608">
        <v>1</v>
      </c>
      <c r="E608">
        <v>1</v>
      </c>
      <c r="F608">
        <v>1</v>
      </c>
      <c r="G608">
        <v>1</v>
      </c>
      <c r="H608">
        <v>1</v>
      </c>
      <c r="I608">
        <v>1</v>
      </c>
      <c r="J608">
        <v>1</v>
      </c>
      <c r="K608">
        <v>1</v>
      </c>
      <c r="L608">
        <v>1</v>
      </c>
      <c r="M608">
        <v>1</v>
      </c>
      <c r="N608">
        <v>1</v>
      </c>
      <c r="O608">
        <v>1</v>
      </c>
    </row>
    <row r="609" spans="3:15" x14ac:dyDescent="0.3">
      <c r="C609" s="4">
        <v>45053.291666666599</v>
      </c>
      <c r="D609">
        <v>1</v>
      </c>
      <c r="E609">
        <v>1</v>
      </c>
      <c r="F609">
        <v>1</v>
      </c>
      <c r="G609">
        <v>1</v>
      </c>
      <c r="H609">
        <v>1</v>
      </c>
      <c r="I609">
        <v>1</v>
      </c>
      <c r="J609">
        <v>1</v>
      </c>
      <c r="K609">
        <v>1</v>
      </c>
      <c r="L609">
        <v>1</v>
      </c>
      <c r="M609">
        <v>1</v>
      </c>
      <c r="N609">
        <v>1</v>
      </c>
      <c r="O609">
        <v>1</v>
      </c>
    </row>
    <row r="610" spans="3:15" x14ac:dyDescent="0.3">
      <c r="C610" s="4">
        <v>45053.302083333299</v>
      </c>
      <c r="D610">
        <v>1</v>
      </c>
      <c r="E610">
        <v>1</v>
      </c>
      <c r="F610">
        <v>1</v>
      </c>
      <c r="G610">
        <v>1</v>
      </c>
      <c r="H610">
        <v>1</v>
      </c>
      <c r="I610">
        <v>1</v>
      </c>
      <c r="J610">
        <v>1</v>
      </c>
      <c r="K610">
        <v>1</v>
      </c>
      <c r="L610">
        <v>1</v>
      </c>
      <c r="M610">
        <v>1</v>
      </c>
      <c r="N610">
        <v>1</v>
      </c>
      <c r="O610">
        <v>1</v>
      </c>
    </row>
    <row r="611" spans="3:15" x14ac:dyDescent="0.3">
      <c r="C611" s="4">
        <v>45053.312499999898</v>
      </c>
      <c r="D611">
        <v>1</v>
      </c>
      <c r="E611">
        <v>1</v>
      </c>
      <c r="F611">
        <v>1</v>
      </c>
      <c r="G611">
        <v>1</v>
      </c>
      <c r="H611">
        <v>1</v>
      </c>
      <c r="I611">
        <v>1</v>
      </c>
      <c r="J611">
        <v>1</v>
      </c>
      <c r="K611">
        <v>1</v>
      </c>
      <c r="L611">
        <v>1</v>
      </c>
      <c r="M611">
        <v>1</v>
      </c>
      <c r="N611">
        <v>1</v>
      </c>
      <c r="O611">
        <v>1</v>
      </c>
    </row>
    <row r="612" spans="3:15" x14ac:dyDescent="0.3">
      <c r="C612" s="4">
        <v>45053.322916666599</v>
      </c>
      <c r="D612">
        <v>1</v>
      </c>
      <c r="E612">
        <v>1</v>
      </c>
      <c r="F612">
        <v>1</v>
      </c>
      <c r="G612">
        <v>1</v>
      </c>
      <c r="H612">
        <v>1</v>
      </c>
      <c r="I612">
        <v>1</v>
      </c>
      <c r="J612">
        <v>1</v>
      </c>
      <c r="K612">
        <v>1</v>
      </c>
      <c r="L612">
        <v>1</v>
      </c>
      <c r="M612">
        <v>1</v>
      </c>
      <c r="N612">
        <v>1</v>
      </c>
      <c r="O612">
        <v>1</v>
      </c>
    </row>
    <row r="613" spans="3:15" x14ac:dyDescent="0.3">
      <c r="C613" s="4">
        <v>45053.333333333299</v>
      </c>
      <c r="D613">
        <v>1</v>
      </c>
      <c r="E613">
        <v>1</v>
      </c>
      <c r="F613">
        <v>1</v>
      </c>
      <c r="G613">
        <v>1</v>
      </c>
      <c r="H613">
        <v>1</v>
      </c>
      <c r="I613">
        <v>1</v>
      </c>
      <c r="J613">
        <v>1</v>
      </c>
      <c r="K613">
        <v>1</v>
      </c>
      <c r="L613">
        <v>1</v>
      </c>
      <c r="M613">
        <v>1</v>
      </c>
      <c r="N613">
        <v>1</v>
      </c>
      <c r="O613">
        <v>1</v>
      </c>
    </row>
    <row r="614" spans="3:15" x14ac:dyDescent="0.3">
      <c r="C614" s="4">
        <v>45053.343749999898</v>
      </c>
      <c r="D614">
        <v>1</v>
      </c>
      <c r="E614">
        <v>1</v>
      </c>
      <c r="F614">
        <v>1</v>
      </c>
      <c r="G614">
        <v>1</v>
      </c>
      <c r="H614">
        <v>1</v>
      </c>
      <c r="I614">
        <v>1</v>
      </c>
      <c r="J614">
        <v>1</v>
      </c>
      <c r="K614">
        <v>1</v>
      </c>
      <c r="L614">
        <v>1</v>
      </c>
      <c r="M614">
        <v>1</v>
      </c>
      <c r="N614">
        <v>1</v>
      </c>
      <c r="O614">
        <v>1</v>
      </c>
    </row>
    <row r="615" spans="3:15" x14ac:dyDescent="0.3">
      <c r="C615" s="4">
        <v>45053.354166666599</v>
      </c>
      <c r="D615">
        <v>1</v>
      </c>
      <c r="E615">
        <v>1</v>
      </c>
      <c r="F615">
        <v>1</v>
      </c>
      <c r="G615">
        <v>1</v>
      </c>
      <c r="H615">
        <v>1</v>
      </c>
      <c r="I615">
        <v>1</v>
      </c>
      <c r="J615">
        <v>1</v>
      </c>
      <c r="K615">
        <v>1</v>
      </c>
      <c r="L615">
        <v>1</v>
      </c>
      <c r="M615">
        <v>1</v>
      </c>
      <c r="N615">
        <v>1</v>
      </c>
      <c r="O615">
        <v>1</v>
      </c>
    </row>
    <row r="616" spans="3:15" x14ac:dyDescent="0.3">
      <c r="C616" s="4">
        <v>45053.364583333198</v>
      </c>
      <c r="D616">
        <v>1</v>
      </c>
      <c r="E616">
        <v>1</v>
      </c>
      <c r="F616">
        <v>1</v>
      </c>
      <c r="G616">
        <v>1</v>
      </c>
      <c r="H616">
        <v>1</v>
      </c>
      <c r="I616">
        <v>1</v>
      </c>
      <c r="J616">
        <v>1</v>
      </c>
      <c r="K616">
        <v>1</v>
      </c>
      <c r="L616">
        <v>1</v>
      </c>
      <c r="M616">
        <v>1</v>
      </c>
      <c r="N616">
        <v>1</v>
      </c>
      <c r="O616">
        <v>1</v>
      </c>
    </row>
    <row r="617" spans="3:15" x14ac:dyDescent="0.3">
      <c r="C617" s="4">
        <v>45053.374999999898</v>
      </c>
      <c r="D617">
        <v>1</v>
      </c>
      <c r="E617">
        <v>1</v>
      </c>
      <c r="F617">
        <v>1</v>
      </c>
      <c r="G617">
        <v>1</v>
      </c>
      <c r="H617">
        <v>1</v>
      </c>
      <c r="I617">
        <v>1</v>
      </c>
      <c r="J617">
        <v>1</v>
      </c>
      <c r="K617">
        <v>1</v>
      </c>
      <c r="L617">
        <v>1</v>
      </c>
      <c r="M617">
        <v>1</v>
      </c>
      <c r="N617">
        <v>1</v>
      </c>
      <c r="O617">
        <v>1</v>
      </c>
    </row>
    <row r="618" spans="3:15" x14ac:dyDescent="0.3">
      <c r="C618" s="4">
        <v>45053.385416666599</v>
      </c>
      <c r="D618">
        <v>1</v>
      </c>
      <c r="E618">
        <v>1</v>
      </c>
      <c r="F618">
        <v>1</v>
      </c>
      <c r="G618">
        <v>1</v>
      </c>
      <c r="H618">
        <v>1</v>
      </c>
      <c r="I618">
        <v>1</v>
      </c>
      <c r="J618">
        <v>1</v>
      </c>
      <c r="K618">
        <v>1</v>
      </c>
      <c r="L618">
        <v>1</v>
      </c>
      <c r="M618">
        <v>1</v>
      </c>
      <c r="N618">
        <v>1</v>
      </c>
      <c r="O618">
        <v>1</v>
      </c>
    </row>
    <row r="619" spans="3:15" x14ac:dyDescent="0.3">
      <c r="C619" s="4">
        <v>45053.395833333198</v>
      </c>
      <c r="D619">
        <v>1</v>
      </c>
      <c r="E619">
        <v>1</v>
      </c>
      <c r="F619">
        <v>1</v>
      </c>
      <c r="G619">
        <v>1</v>
      </c>
      <c r="H619">
        <v>1</v>
      </c>
      <c r="I619">
        <v>1</v>
      </c>
      <c r="J619">
        <v>1</v>
      </c>
      <c r="K619">
        <v>1</v>
      </c>
      <c r="L619">
        <v>1</v>
      </c>
      <c r="M619">
        <v>1</v>
      </c>
      <c r="N619">
        <v>1</v>
      </c>
      <c r="O619">
        <v>1</v>
      </c>
    </row>
    <row r="620" spans="3:15" x14ac:dyDescent="0.3">
      <c r="C620" s="4">
        <v>45053.406249999898</v>
      </c>
      <c r="D620">
        <v>1</v>
      </c>
      <c r="E620">
        <v>1</v>
      </c>
      <c r="F620">
        <v>1</v>
      </c>
      <c r="G620">
        <v>1</v>
      </c>
      <c r="H620">
        <v>1</v>
      </c>
      <c r="I620">
        <v>1</v>
      </c>
      <c r="J620">
        <v>1</v>
      </c>
      <c r="K620">
        <v>1</v>
      </c>
      <c r="L620">
        <v>1</v>
      </c>
      <c r="M620">
        <v>1</v>
      </c>
      <c r="N620">
        <v>1</v>
      </c>
      <c r="O620">
        <v>1</v>
      </c>
    </row>
    <row r="621" spans="3:15" x14ac:dyDescent="0.3">
      <c r="C621" s="4">
        <v>45053.416666666599</v>
      </c>
      <c r="D621">
        <v>1</v>
      </c>
      <c r="E621">
        <v>1</v>
      </c>
      <c r="F621">
        <v>1</v>
      </c>
      <c r="G621">
        <v>1</v>
      </c>
      <c r="H621">
        <v>1</v>
      </c>
      <c r="I621">
        <v>1</v>
      </c>
      <c r="J621">
        <v>1</v>
      </c>
      <c r="K621">
        <v>1</v>
      </c>
      <c r="L621">
        <v>1</v>
      </c>
      <c r="M621">
        <v>1</v>
      </c>
      <c r="N621">
        <v>1</v>
      </c>
      <c r="O621">
        <v>1</v>
      </c>
    </row>
    <row r="622" spans="3:15" x14ac:dyDescent="0.3">
      <c r="C622" s="4">
        <v>45053.427083333198</v>
      </c>
      <c r="D622">
        <v>1</v>
      </c>
      <c r="E622">
        <v>1</v>
      </c>
      <c r="F622">
        <v>1</v>
      </c>
      <c r="G622">
        <v>1</v>
      </c>
      <c r="H622">
        <v>1</v>
      </c>
      <c r="I622">
        <v>1</v>
      </c>
      <c r="J622">
        <v>1</v>
      </c>
      <c r="K622">
        <v>1</v>
      </c>
      <c r="L622">
        <v>1</v>
      </c>
      <c r="M622">
        <v>1</v>
      </c>
      <c r="N622">
        <v>1</v>
      </c>
      <c r="O622">
        <v>1</v>
      </c>
    </row>
    <row r="623" spans="3:15" x14ac:dyDescent="0.3">
      <c r="C623" s="4">
        <v>45053.437499999898</v>
      </c>
      <c r="D623">
        <v>1</v>
      </c>
      <c r="E623">
        <v>1</v>
      </c>
      <c r="F623">
        <v>1</v>
      </c>
      <c r="G623">
        <v>1</v>
      </c>
      <c r="H623">
        <v>1</v>
      </c>
      <c r="I623">
        <v>1</v>
      </c>
      <c r="J623">
        <v>1</v>
      </c>
      <c r="K623">
        <v>1</v>
      </c>
      <c r="L623">
        <v>1</v>
      </c>
      <c r="M623">
        <v>1</v>
      </c>
      <c r="N623">
        <v>1</v>
      </c>
      <c r="O623">
        <v>1</v>
      </c>
    </row>
    <row r="624" spans="3:15" x14ac:dyDescent="0.3">
      <c r="C624" s="4">
        <v>45053.447916666599</v>
      </c>
      <c r="D624">
        <v>1</v>
      </c>
      <c r="E624">
        <v>1</v>
      </c>
      <c r="F624">
        <v>1</v>
      </c>
      <c r="G624">
        <v>1</v>
      </c>
      <c r="H624">
        <v>1</v>
      </c>
      <c r="I624">
        <v>1</v>
      </c>
      <c r="J624">
        <v>1</v>
      </c>
      <c r="K624">
        <v>1</v>
      </c>
      <c r="L624">
        <v>1</v>
      </c>
      <c r="M624">
        <v>1</v>
      </c>
      <c r="N624">
        <v>1</v>
      </c>
      <c r="O624">
        <v>1</v>
      </c>
    </row>
    <row r="625" spans="3:15" x14ac:dyDescent="0.3">
      <c r="C625" s="4">
        <v>45053.458333333198</v>
      </c>
      <c r="D625">
        <v>1</v>
      </c>
      <c r="E625">
        <v>1</v>
      </c>
      <c r="F625">
        <v>1</v>
      </c>
      <c r="G625">
        <v>1</v>
      </c>
      <c r="H625">
        <v>1</v>
      </c>
      <c r="I625">
        <v>1</v>
      </c>
      <c r="J625">
        <v>1</v>
      </c>
      <c r="K625">
        <v>1</v>
      </c>
      <c r="L625">
        <v>1</v>
      </c>
      <c r="M625">
        <v>1</v>
      </c>
      <c r="N625">
        <v>1</v>
      </c>
      <c r="O625">
        <v>1</v>
      </c>
    </row>
    <row r="626" spans="3:15" x14ac:dyDescent="0.3">
      <c r="C626" s="4">
        <v>45053.468749999898</v>
      </c>
      <c r="D626">
        <v>1</v>
      </c>
      <c r="E626">
        <v>1</v>
      </c>
      <c r="F626">
        <v>1</v>
      </c>
      <c r="G626">
        <v>1</v>
      </c>
      <c r="H626">
        <v>1</v>
      </c>
      <c r="I626">
        <v>1</v>
      </c>
      <c r="J626">
        <v>1</v>
      </c>
      <c r="K626">
        <v>1</v>
      </c>
      <c r="L626">
        <v>1</v>
      </c>
      <c r="M626">
        <v>1</v>
      </c>
      <c r="N626">
        <v>1</v>
      </c>
      <c r="O626">
        <v>1</v>
      </c>
    </row>
    <row r="627" spans="3:15" x14ac:dyDescent="0.3">
      <c r="C627" s="4">
        <v>45053.479166666599</v>
      </c>
      <c r="D627">
        <v>1</v>
      </c>
      <c r="E627">
        <v>1</v>
      </c>
      <c r="F627">
        <v>1</v>
      </c>
      <c r="G627">
        <v>1</v>
      </c>
      <c r="H627">
        <v>1</v>
      </c>
      <c r="I627">
        <v>1</v>
      </c>
      <c r="J627">
        <v>1</v>
      </c>
      <c r="K627">
        <v>1</v>
      </c>
      <c r="L627">
        <v>1</v>
      </c>
      <c r="M627">
        <v>1</v>
      </c>
      <c r="N627">
        <v>1</v>
      </c>
      <c r="O627">
        <v>1</v>
      </c>
    </row>
    <row r="628" spans="3:15" x14ac:dyDescent="0.3">
      <c r="C628" s="4">
        <v>45053.489583333198</v>
      </c>
      <c r="D628">
        <v>1</v>
      </c>
      <c r="E628">
        <v>1</v>
      </c>
      <c r="F628">
        <v>1</v>
      </c>
      <c r="G628">
        <v>1</v>
      </c>
      <c r="H628">
        <v>1</v>
      </c>
      <c r="I628">
        <v>1</v>
      </c>
      <c r="J628">
        <v>1</v>
      </c>
      <c r="K628">
        <v>1</v>
      </c>
      <c r="L628">
        <v>1</v>
      </c>
      <c r="M628">
        <v>1</v>
      </c>
      <c r="N628">
        <v>1</v>
      </c>
      <c r="O628">
        <v>1</v>
      </c>
    </row>
    <row r="629" spans="3:15" x14ac:dyDescent="0.3">
      <c r="C629" s="4">
        <v>45053.499999999898</v>
      </c>
      <c r="D629">
        <v>1</v>
      </c>
      <c r="E629">
        <v>1</v>
      </c>
      <c r="F629">
        <v>1</v>
      </c>
      <c r="G629">
        <v>1</v>
      </c>
      <c r="H629">
        <v>1</v>
      </c>
      <c r="I629">
        <v>1</v>
      </c>
      <c r="J629">
        <v>1</v>
      </c>
      <c r="K629">
        <v>1</v>
      </c>
      <c r="L629">
        <v>1</v>
      </c>
      <c r="M629">
        <v>1</v>
      </c>
      <c r="N629">
        <v>1</v>
      </c>
      <c r="O629">
        <v>1</v>
      </c>
    </row>
    <row r="630" spans="3:15" x14ac:dyDescent="0.3">
      <c r="C630" s="4">
        <v>45053.510416666497</v>
      </c>
      <c r="D630">
        <v>1</v>
      </c>
      <c r="E630">
        <v>1</v>
      </c>
      <c r="F630">
        <v>1</v>
      </c>
      <c r="G630">
        <v>1</v>
      </c>
      <c r="H630">
        <v>1</v>
      </c>
      <c r="I630">
        <v>1</v>
      </c>
      <c r="J630">
        <v>1</v>
      </c>
      <c r="K630">
        <v>1</v>
      </c>
      <c r="L630">
        <v>1</v>
      </c>
      <c r="M630">
        <v>1</v>
      </c>
      <c r="N630">
        <v>1</v>
      </c>
      <c r="O630">
        <v>1</v>
      </c>
    </row>
    <row r="631" spans="3:15" x14ac:dyDescent="0.3">
      <c r="C631" s="4">
        <v>45053.520833333198</v>
      </c>
      <c r="D631">
        <v>1</v>
      </c>
      <c r="E631">
        <v>1</v>
      </c>
      <c r="F631">
        <v>1</v>
      </c>
      <c r="G631">
        <v>1</v>
      </c>
      <c r="H631">
        <v>1</v>
      </c>
      <c r="I631">
        <v>1</v>
      </c>
      <c r="J631">
        <v>1</v>
      </c>
      <c r="K631">
        <v>0</v>
      </c>
      <c r="L631">
        <v>1</v>
      </c>
      <c r="M631">
        <v>1</v>
      </c>
      <c r="N631">
        <v>1</v>
      </c>
      <c r="O631">
        <v>1</v>
      </c>
    </row>
    <row r="632" spans="3:15" x14ac:dyDescent="0.3">
      <c r="C632" s="4">
        <v>45053.531249999898</v>
      </c>
      <c r="D632">
        <v>1</v>
      </c>
      <c r="E632">
        <v>1</v>
      </c>
      <c r="F632">
        <v>1</v>
      </c>
      <c r="G632">
        <v>1</v>
      </c>
      <c r="H632">
        <v>1</v>
      </c>
      <c r="I632">
        <v>1</v>
      </c>
      <c r="J632">
        <v>1</v>
      </c>
      <c r="K632">
        <v>0</v>
      </c>
      <c r="L632">
        <v>1</v>
      </c>
      <c r="M632">
        <v>1</v>
      </c>
      <c r="N632">
        <v>1</v>
      </c>
      <c r="O632">
        <v>1</v>
      </c>
    </row>
    <row r="633" spans="3:15" x14ac:dyDescent="0.3">
      <c r="C633" s="4">
        <v>45053.541666666497</v>
      </c>
      <c r="D633">
        <v>1</v>
      </c>
      <c r="E633">
        <v>0</v>
      </c>
      <c r="F633">
        <v>1</v>
      </c>
      <c r="G633">
        <v>1</v>
      </c>
      <c r="H633">
        <v>1</v>
      </c>
      <c r="I633">
        <v>1</v>
      </c>
      <c r="J633">
        <v>1</v>
      </c>
      <c r="K633">
        <v>0</v>
      </c>
      <c r="L633">
        <v>1</v>
      </c>
      <c r="M633">
        <v>1</v>
      </c>
      <c r="N633">
        <v>1</v>
      </c>
      <c r="O633">
        <v>1</v>
      </c>
    </row>
    <row r="634" spans="3:15" x14ac:dyDescent="0.3">
      <c r="C634" s="4">
        <v>45053.552083333198</v>
      </c>
      <c r="D634">
        <v>1</v>
      </c>
      <c r="E634">
        <v>0</v>
      </c>
      <c r="F634">
        <v>1</v>
      </c>
      <c r="G634">
        <v>1</v>
      </c>
      <c r="H634">
        <v>1</v>
      </c>
      <c r="I634">
        <v>1</v>
      </c>
      <c r="J634">
        <v>1</v>
      </c>
      <c r="K634">
        <v>0</v>
      </c>
      <c r="L634">
        <v>1</v>
      </c>
      <c r="M634">
        <v>1</v>
      </c>
      <c r="N634">
        <v>1</v>
      </c>
      <c r="O634">
        <v>1</v>
      </c>
    </row>
    <row r="635" spans="3:15" x14ac:dyDescent="0.3">
      <c r="C635" s="4">
        <v>45053.562499999898</v>
      </c>
      <c r="D635">
        <v>1</v>
      </c>
      <c r="E635">
        <v>0</v>
      </c>
      <c r="F635">
        <v>1</v>
      </c>
      <c r="G635">
        <v>1</v>
      </c>
      <c r="H635">
        <v>1</v>
      </c>
      <c r="I635">
        <v>1</v>
      </c>
      <c r="J635">
        <v>1</v>
      </c>
      <c r="K635">
        <v>0</v>
      </c>
      <c r="L635">
        <v>1</v>
      </c>
      <c r="M635">
        <v>1</v>
      </c>
      <c r="N635">
        <v>1</v>
      </c>
      <c r="O635">
        <v>1</v>
      </c>
    </row>
    <row r="636" spans="3:15" x14ac:dyDescent="0.3">
      <c r="C636" s="4">
        <v>45053.572916666497</v>
      </c>
      <c r="D636">
        <v>1</v>
      </c>
      <c r="E636">
        <v>0</v>
      </c>
      <c r="F636">
        <v>1</v>
      </c>
      <c r="G636">
        <v>1</v>
      </c>
      <c r="H636">
        <v>1</v>
      </c>
      <c r="I636">
        <v>1</v>
      </c>
      <c r="J636">
        <v>1</v>
      </c>
      <c r="K636">
        <v>0</v>
      </c>
      <c r="L636">
        <v>1</v>
      </c>
      <c r="M636">
        <v>1</v>
      </c>
      <c r="N636">
        <v>1</v>
      </c>
      <c r="O636">
        <v>1</v>
      </c>
    </row>
    <row r="637" spans="3:15" x14ac:dyDescent="0.3">
      <c r="C637" s="4">
        <v>45053.583333333198</v>
      </c>
      <c r="D637">
        <v>1</v>
      </c>
      <c r="E637">
        <v>0</v>
      </c>
      <c r="F637">
        <v>1</v>
      </c>
      <c r="G637">
        <v>1</v>
      </c>
      <c r="H637">
        <v>1</v>
      </c>
      <c r="I637">
        <v>1</v>
      </c>
      <c r="J637">
        <v>1</v>
      </c>
      <c r="K637">
        <v>0</v>
      </c>
      <c r="L637">
        <v>1</v>
      </c>
      <c r="M637">
        <v>1</v>
      </c>
      <c r="N637">
        <v>1</v>
      </c>
      <c r="O637">
        <v>1</v>
      </c>
    </row>
    <row r="638" spans="3:15" x14ac:dyDescent="0.3">
      <c r="C638" s="4">
        <v>45053.593749999898</v>
      </c>
      <c r="D638">
        <v>1</v>
      </c>
      <c r="E638">
        <v>0</v>
      </c>
      <c r="F638">
        <v>1</v>
      </c>
      <c r="G638">
        <v>1</v>
      </c>
      <c r="H638">
        <v>1</v>
      </c>
      <c r="I638">
        <v>1</v>
      </c>
      <c r="J638">
        <v>1</v>
      </c>
      <c r="K638">
        <v>0</v>
      </c>
      <c r="L638">
        <v>1</v>
      </c>
      <c r="M638">
        <v>1</v>
      </c>
      <c r="N638">
        <v>1</v>
      </c>
      <c r="O638">
        <v>1</v>
      </c>
    </row>
    <row r="639" spans="3:15" x14ac:dyDescent="0.3">
      <c r="C639" s="4">
        <v>45053.604166666497</v>
      </c>
      <c r="D639">
        <v>1</v>
      </c>
      <c r="E639">
        <v>0</v>
      </c>
      <c r="F639">
        <v>1</v>
      </c>
      <c r="G639">
        <v>1</v>
      </c>
      <c r="H639">
        <v>1</v>
      </c>
      <c r="I639">
        <v>1</v>
      </c>
      <c r="J639">
        <v>1</v>
      </c>
      <c r="K639">
        <v>0</v>
      </c>
      <c r="L639">
        <v>1</v>
      </c>
      <c r="M639">
        <v>1</v>
      </c>
      <c r="N639">
        <v>1</v>
      </c>
      <c r="O639">
        <v>1</v>
      </c>
    </row>
    <row r="640" spans="3:15" x14ac:dyDescent="0.3">
      <c r="C640" s="4">
        <v>45053.614583333198</v>
      </c>
      <c r="D640">
        <v>1</v>
      </c>
      <c r="E640">
        <v>0</v>
      </c>
      <c r="F640">
        <v>1</v>
      </c>
      <c r="G640">
        <v>1</v>
      </c>
      <c r="H640">
        <v>1</v>
      </c>
      <c r="I640">
        <v>1</v>
      </c>
      <c r="J640">
        <v>1</v>
      </c>
      <c r="K640">
        <v>0</v>
      </c>
      <c r="L640">
        <v>1</v>
      </c>
      <c r="M640">
        <v>1</v>
      </c>
      <c r="N640">
        <v>1</v>
      </c>
      <c r="O640">
        <v>1</v>
      </c>
    </row>
    <row r="641" spans="3:15" x14ac:dyDescent="0.3">
      <c r="C641" s="4">
        <v>45053.624999999898</v>
      </c>
      <c r="D641">
        <v>1</v>
      </c>
      <c r="E641">
        <v>1</v>
      </c>
      <c r="F641">
        <v>1</v>
      </c>
      <c r="G641">
        <v>1</v>
      </c>
      <c r="H641">
        <v>1</v>
      </c>
      <c r="I641">
        <v>1</v>
      </c>
      <c r="J641">
        <v>1</v>
      </c>
      <c r="K641">
        <v>0</v>
      </c>
      <c r="L641">
        <v>1</v>
      </c>
      <c r="M641">
        <v>1</v>
      </c>
      <c r="N641">
        <v>1</v>
      </c>
      <c r="O641">
        <v>0</v>
      </c>
    </row>
    <row r="642" spans="3:15" x14ac:dyDescent="0.3">
      <c r="C642" s="4">
        <v>45053.635416666497</v>
      </c>
      <c r="D642">
        <v>1</v>
      </c>
      <c r="E642">
        <v>1</v>
      </c>
      <c r="F642">
        <v>1</v>
      </c>
      <c r="G642">
        <v>1</v>
      </c>
      <c r="H642">
        <v>1</v>
      </c>
      <c r="I642">
        <v>1</v>
      </c>
      <c r="J642">
        <v>1</v>
      </c>
      <c r="K642">
        <v>0</v>
      </c>
      <c r="L642">
        <v>1</v>
      </c>
      <c r="M642">
        <v>1</v>
      </c>
      <c r="N642">
        <v>1</v>
      </c>
      <c r="O642">
        <v>0</v>
      </c>
    </row>
    <row r="643" spans="3:15" x14ac:dyDescent="0.3">
      <c r="C643" s="4">
        <v>45053.645833333198</v>
      </c>
      <c r="D643">
        <v>1</v>
      </c>
      <c r="E643">
        <v>1</v>
      </c>
      <c r="F643">
        <v>1</v>
      </c>
      <c r="G643">
        <v>1</v>
      </c>
      <c r="H643">
        <v>1</v>
      </c>
      <c r="I643">
        <v>1</v>
      </c>
      <c r="J643">
        <v>1</v>
      </c>
      <c r="K643">
        <v>0</v>
      </c>
      <c r="L643">
        <v>1</v>
      </c>
      <c r="M643">
        <v>1</v>
      </c>
      <c r="N643">
        <v>1</v>
      </c>
      <c r="O643">
        <v>0</v>
      </c>
    </row>
    <row r="644" spans="3:15" x14ac:dyDescent="0.3">
      <c r="C644" s="4">
        <v>45053.656249999804</v>
      </c>
      <c r="D644">
        <v>1</v>
      </c>
      <c r="E644">
        <v>1</v>
      </c>
      <c r="F644">
        <v>1</v>
      </c>
      <c r="G644">
        <v>1</v>
      </c>
      <c r="H644">
        <v>1</v>
      </c>
      <c r="I644">
        <v>1</v>
      </c>
      <c r="J644">
        <v>1</v>
      </c>
      <c r="K644">
        <v>0</v>
      </c>
      <c r="L644">
        <v>1</v>
      </c>
      <c r="M644">
        <v>1</v>
      </c>
      <c r="N644">
        <v>1</v>
      </c>
      <c r="O644">
        <v>0</v>
      </c>
    </row>
    <row r="645" spans="3:15" x14ac:dyDescent="0.3">
      <c r="C645" s="4">
        <v>45053.666666666497</v>
      </c>
      <c r="D645">
        <v>1</v>
      </c>
      <c r="E645">
        <v>1</v>
      </c>
      <c r="F645">
        <v>1</v>
      </c>
      <c r="G645">
        <v>1</v>
      </c>
      <c r="H645">
        <v>1</v>
      </c>
      <c r="I645">
        <v>0</v>
      </c>
      <c r="J645">
        <v>1</v>
      </c>
      <c r="K645">
        <v>0</v>
      </c>
      <c r="L645">
        <v>1</v>
      </c>
      <c r="M645">
        <v>1</v>
      </c>
      <c r="N645">
        <v>1</v>
      </c>
      <c r="O645">
        <v>0</v>
      </c>
    </row>
    <row r="646" spans="3:15" x14ac:dyDescent="0.3">
      <c r="C646" s="4">
        <v>45053.677083333198</v>
      </c>
      <c r="D646">
        <v>1</v>
      </c>
      <c r="E646">
        <v>1</v>
      </c>
      <c r="F646">
        <v>1</v>
      </c>
      <c r="G646">
        <v>1</v>
      </c>
      <c r="H646">
        <v>1</v>
      </c>
      <c r="I646">
        <v>0</v>
      </c>
      <c r="J646">
        <v>1</v>
      </c>
      <c r="K646">
        <v>0</v>
      </c>
      <c r="L646">
        <v>1</v>
      </c>
      <c r="M646">
        <v>1</v>
      </c>
      <c r="N646">
        <v>1</v>
      </c>
      <c r="O646">
        <v>0</v>
      </c>
    </row>
    <row r="647" spans="3:15" x14ac:dyDescent="0.3">
      <c r="C647" s="4">
        <v>45053.687499999804</v>
      </c>
      <c r="D647">
        <v>1</v>
      </c>
      <c r="E647">
        <v>1</v>
      </c>
      <c r="F647">
        <v>1</v>
      </c>
      <c r="G647">
        <v>1</v>
      </c>
      <c r="H647">
        <v>1</v>
      </c>
      <c r="I647">
        <v>0</v>
      </c>
      <c r="J647">
        <v>1</v>
      </c>
      <c r="K647">
        <v>1</v>
      </c>
      <c r="L647">
        <v>1</v>
      </c>
      <c r="M647">
        <v>1</v>
      </c>
      <c r="N647">
        <v>1</v>
      </c>
      <c r="O647">
        <v>0</v>
      </c>
    </row>
    <row r="648" spans="3:15" x14ac:dyDescent="0.3">
      <c r="C648" s="4">
        <v>45053.697916666497</v>
      </c>
      <c r="D648">
        <v>1</v>
      </c>
      <c r="E648">
        <v>1</v>
      </c>
      <c r="F648">
        <v>1</v>
      </c>
      <c r="G648">
        <v>1</v>
      </c>
      <c r="H648">
        <v>1</v>
      </c>
      <c r="I648">
        <v>0</v>
      </c>
      <c r="J648">
        <v>1</v>
      </c>
      <c r="K648">
        <v>1</v>
      </c>
      <c r="L648">
        <v>1</v>
      </c>
      <c r="M648">
        <v>1</v>
      </c>
      <c r="N648">
        <v>1</v>
      </c>
      <c r="O648">
        <v>0</v>
      </c>
    </row>
    <row r="649" spans="3:15" x14ac:dyDescent="0.3">
      <c r="C649" s="4">
        <v>45053.708333333198</v>
      </c>
      <c r="D649">
        <v>1</v>
      </c>
      <c r="E649">
        <v>1</v>
      </c>
      <c r="F649">
        <v>1</v>
      </c>
      <c r="G649">
        <v>1</v>
      </c>
      <c r="H649">
        <v>1</v>
      </c>
      <c r="I649">
        <v>0</v>
      </c>
      <c r="J649">
        <v>1</v>
      </c>
      <c r="K649">
        <v>1</v>
      </c>
      <c r="L649">
        <v>1</v>
      </c>
      <c r="M649">
        <v>1</v>
      </c>
      <c r="N649">
        <v>1</v>
      </c>
      <c r="O649">
        <v>0</v>
      </c>
    </row>
    <row r="650" spans="3:15" x14ac:dyDescent="0.3">
      <c r="C650" s="4">
        <v>45053.718749999804</v>
      </c>
      <c r="D650">
        <v>1</v>
      </c>
      <c r="E650">
        <v>1</v>
      </c>
      <c r="F650">
        <v>1</v>
      </c>
      <c r="G650">
        <v>1</v>
      </c>
      <c r="H650">
        <v>1</v>
      </c>
      <c r="I650">
        <v>0</v>
      </c>
      <c r="J650">
        <v>1</v>
      </c>
      <c r="K650">
        <v>1</v>
      </c>
      <c r="L650">
        <v>1</v>
      </c>
      <c r="M650">
        <v>1</v>
      </c>
      <c r="N650">
        <v>1</v>
      </c>
      <c r="O650">
        <v>0</v>
      </c>
    </row>
    <row r="651" spans="3:15" x14ac:dyDescent="0.3">
      <c r="C651" s="4">
        <v>45053.729166666497</v>
      </c>
      <c r="D651">
        <v>1</v>
      </c>
      <c r="E651">
        <v>1</v>
      </c>
      <c r="F651">
        <v>1</v>
      </c>
      <c r="G651">
        <v>1</v>
      </c>
      <c r="H651">
        <v>1</v>
      </c>
      <c r="I651">
        <v>0</v>
      </c>
      <c r="J651">
        <v>1</v>
      </c>
      <c r="K651">
        <v>1</v>
      </c>
      <c r="L651">
        <v>1</v>
      </c>
      <c r="M651">
        <v>1</v>
      </c>
      <c r="N651">
        <v>1</v>
      </c>
      <c r="O651">
        <v>0</v>
      </c>
    </row>
    <row r="652" spans="3:15" x14ac:dyDescent="0.3">
      <c r="C652" s="4">
        <v>45053.739583333198</v>
      </c>
      <c r="D652">
        <v>1</v>
      </c>
      <c r="E652">
        <v>1</v>
      </c>
      <c r="F652">
        <v>1</v>
      </c>
      <c r="G652">
        <v>1</v>
      </c>
      <c r="H652">
        <v>1</v>
      </c>
      <c r="I652">
        <v>0</v>
      </c>
      <c r="J652">
        <v>1</v>
      </c>
      <c r="K652">
        <v>1</v>
      </c>
      <c r="L652">
        <v>1</v>
      </c>
      <c r="M652">
        <v>1</v>
      </c>
      <c r="N652">
        <v>1</v>
      </c>
      <c r="O652">
        <v>0</v>
      </c>
    </row>
    <row r="653" spans="3:15" x14ac:dyDescent="0.3">
      <c r="C653" s="4">
        <v>45053.749999999804</v>
      </c>
      <c r="D653">
        <v>1</v>
      </c>
      <c r="E653">
        <v>1</v>
      </c>
      <c r="F653">
        <v>1</v>
      </c>
      <c r="G653">
        <v>1</v>
      </c>
      <c r="H653">
        <v>1</v>
      </c>
      <c r="I653">
        <v>1</v>
      </c>
      <c r="J653">
        <v>1</v>
      </c>
      <c r="K653">
        <v>1</v>
      </c>
      <c r="L653">
        <v>1</v>
      </c>
      <c r="M653">
        <v>1</v>
      </c>
      <c r="N653">
        <v>1</v>
      </c>
      <c r="O653">
        <v>1</v>
      </c>
    </row>
    <row r="654" spans="3:15" x14ac:dyDescent="0.3">
      <c r="C654" s="4">
        <v>45053.760416666497</v>
      </c>
      <c r="D654">
        <v>1</v>
      </c>
      <c r="E654">
        <v>1</v>
      </c>
      <c r="F654">
        <v>1</v>
      </c>
      <c r="G654">
        <v>1</v>
      </c>
      <c r="H654">
        <v>1</v>
      </c>
      <c r="I654">
        <v>1</v>
      </c>
      <c r="J654">
        <v>1</v>
      </c>
      <c r="K654">
        <v>1</v>
      </c>
      <c r="L654">
        <v>1</v>
      </c>
      <c r="M654">
        <v>1</v>
      </c>
      <c r="N654">
        <v>1</v>
      </c>
      <c r="O654">
        <v>1</v>
      </c>
    </row>
    <row r="655" spans="3:15" x14ac:dyDescent="0.3">
      <c r="C655" s="4">
        <v>45053.770833333198</v>
      </c>
      <c r="D655">
        <v>1</v>
      </c>
      <c r="E655">
        <v>1</v>
      </c>
      <c r="F655">
        <v>1</v>
      </c>
      <c r="G655">
        <v>1</v>
      </c>
      <c r="H655">
        <v>1</v>
      </c>
      <c r="I655">
        <v>1</v>
      </c>
      <c r="J655">
        <v>1</v>
      </c>
      <c r="K655">
        <v>1</v>
      </c>
      <c r="L655">
        <v>1</v>
      </c>
      <c r="M655">
        <v>1</v>
      </c>
      <c r="N655">
        <v>1</v>
      </c>
      <c r="O655">
        <v>1</v>
      </c>
    </row>
    <row r="656" spans="3:15" x14ac:dyDescent="0.3">
      <c r="C656" s="4">
        <v>45053.781249999804</v>
      </c>
      <c r="D656">
        <v>1</v>
      </c>
      <c r="E656">
        <v>1</v>
      </c>
      <c r="F656">
        <v>1</v>
      </c>
      <c r="G656">
        <v>1</v>
      </c>
      <c r="H656">
        <v>1</v>
      </c>
      <c r="I656">
        <v>1</v>
      </c>
      <c r="J656">
        <v>1</v>
      </c>
      <c r="K656">
        <v>1</v>
      </c>
      <c r="L656">
        <v>1</v>
      </c>
      <c r="M656">
        <v>1</v>
      </c>
      <c r="N656">
        <v>1</v>
      </c>
      <c r="O656">
        <v>1</v>
      </c>
    </row>
    <row r="657" spans="3:15" x14ac:dyDescent="0.3">
      <c r="C657" s="4">
        <v>45053.791666666497</v>
      </c>
      <c r="D657">
        <v>1</v>
      </c>
      <c r="E657">
        <v>1</v>
      </c>
      <c r="F657">
        <v>1</v>
      </c>
      <c r="G657">
        <v>1</v>
      </c>
      <c r="H657">
        <v>1</v>
      </c>
      <c r="I657">
        <v>1</v>
      </c>
      <c r="J657">
        <v>1</v>
      </c>
      <c r="K657">
        <v>1</v>
      </c>
      <c r="L657">
        <v>1</v>
      </c>
      <c r="M657">
        <v>1</v>
      </c>
      <c r="N657">
        <v>1</v>
      </c>
      <c r="O657">
        <v>1</v>
      </c>
    </row>
    <row r="658" spans="3:15" x14ac:dyDescent="0.3">
      <c r="C658" s="4">
        <v>45053.802083333103</v>
      </c>
      <c r="D658">
        <v>1</v>
      </c>
      <c r="E658">
        <v>1</v>
      </c>
      <c r="F658">
        <v>1</v>
      </c>
      <c r="G658">
        <v>1</v>
      </c>
      <c r="H658">
        <v>1</v>
      </c>
      <c r="I658">
        <v>1</v>
      </c>
      <c r="J658">
        <v>1</v>
      </c>
      <c r="K658">
        <v>1</v>
      </c>
      <c r="L658">
        <v>1</v>
      </c>
      <c r="M658">
        <v>1</v>
      </c>
      <c r="N658">
        <v>1</v>
      </c>
      <c r="O658">
        <v>1</v>
      </c>
    </row>
    <row r="659" spans="3:15" x14ac:dyDescent="0.3">
      <c r="C659" s="4">
        <v>45053.812499999804</v>
      </c>
      <c r="D659">
        <v>1</v>
      </c>
      <c r="E659">
        <v>1</v>
      </c>
      <c r="F659">
        <v>1</v>
      </c>
      <c r="G659">
        <v>1</v>
      </c>
      <c r="H659">
        <v>1</v>
      </c>
      <c r="I659">
        <v>1</v>
      </c>
      <c r="J659">
        <v>1</v>
      </c>
      <c r="K659">
        <v>1</v>
      </c>
      <c r="L659">
        <v>1</v>
      </c>
      <c r="M659">
        <v>1</v>
      </c>
      <c r="N659">
        <v>1</v>
      </c>
      <c r="O659">
        <v>1</v>
      </c>
    </row>
    <row r="660" spans="3:15" x14ac:dyDescent="0.3">
      <c r="C660" s="4">
        <v>45053.822916666497</v>
      </c>
      <c r="D660">
        <v>1</v>
      </c>
      <c r="E660">
        <v>1</v>
      </c>
      <c r="F660">
        <v>1</v>
      </c>
      <c r="G660">
        <v>1</v>
      </c>
      <c r="H660">
        <v>1</v>
      </c>
      <c r="I660">
        <v>1</v>
      </c>
      <c r="J660">
        <v>1</v>
      </c>
      <c r="K660">
        <v>1</v>
      </c>
      <c r="L660">
        <v>1</v>
      </c>
      <c r="M660">
        <v>1</v>
      </c>
      <c r="N660">
        <v>1</v>
      </c>
      <c r="O660">
        <v>1</v>
      </c>
    </row>
    <row r="661" spans="3:15" x14ac:dyDescent="0.3">
      <c r="C661" s="4">
        <v>45053.833333333103</v>
      </c>
      <c r="D661">
        <v>1</v>
      </c>
      <c r="E661">
        <v>1</v>
      </c>
      <c r="F661">
        <v>1</v>
      </c>
      <c r="G661">
        <v>1</v>
      </c>
      <c r="H661">
        <v>1</v>
      </c>
      <c r="I661">
        <v>1</v>
      </c>
      <c r="J661">
        <v>1</v>
      </c>
      <c r="K661">
        <v>1</v>
      </c>
      <c r="L661">
        <v>1</v>
      </c>
      <c r="M661">
        <v>1</v>
      </c>
      <c r="N661">
        <v>1</v>
      </c>
      <c r="O661">
        <v>1</v>
      </c>
    </row>
    <row r="662" spans="3:15" x14ac:dyDescent="0.3">
      <c r="C662" s="4">
        <v>45053.843749999804</v>
      </c>
      <c r="D662">
        <v>1</v>
      </c>
      <c r="E662">
        <v>1</v>
      </c>
      <c r="F662">
        <v>1</v>
      </c>
      <c r="G662">
        <v>1</v>
      </c>
      <c r="H662">
        <v>1</v>
      </c>
      <c r="I662">
        <v>1</v>
      </c>
      <c r="J662">
        <v>1</v>
      </c>
      <c r="K662">
        <v>1</v>
      </c>
      <c r="L662">
        <v>1</v>
      </c>
      <c r="M662">
        <v>1</v>
      </c>
      <c r="N662">
        <v>1</v>
      </c>
      <c r="O662">
        <v>1</v>
      </c>
    </row>
    <row r="663" spans="3:15" x14ac:dyDescent="0.3">
      <c r="C663" s="4">
        <v>45053.854166666497</v>
      </c>
      <c r="D663">
        <v>1</v>
      </c>
      <c r="E663">
        <v>1</v>
      </c>
      <c r="F663">
        <v>1</v>
      </c>
      <c r="G663">
        <v>1</v>
      </c>
      <c r="H663">
        <v>1</v>
      </c>
      <c r="I663">
        <v>1</v>
      </c>
      <c r="J663">
        <v>1</v>
      </c>
      <c r="K663">
        <v>1</v>
      </c>
      <c r="L663">
        <v>1</v>
      </c>
      <c r="M663">
        <v>1</v>
      </c>
      <c r="N663">
        <v>1</v>
      </c>
      <c r="O663">
        <v>1</v>
      </c>
    </row>
    <row r="664" spans="3:15" x14ac:dyDescent="0.3">
      <c r="C664" s="4">
        <v>45053.864583333103</v>
      </c>
      <c r="D664">
        <v>1</v>
      </c>
      <c r="E664">
        <v>1</v>
      </c>
      <c r="F664">
        <v>1</v>
      </c>
      <c r="G664">
        <v>1</v>
      </c>
      <c r="H664">
        <v>1</v>
      </c>
      <c r="I664">
        <v>1</v>
      </c>
      <c r="J664">
        <v>1</v>
      </c>
      <c r="K664">
        <v>1</v>
      </c>
      <c r="L664">
        <v>1</v>
      </c>
      <c r="M664">
        <v>1</v>
      </c>
      <c r="N664">
        <v>1</v>
      </c>
      <c r="O664">
        <v>1</v>
      </c>
    </row>
    <row r="665" spans="3:15" x14ac:dyDescent="0.3">
      <c r="C665" s="4">
        <v>45053.874999999804</v>
      </c>
      <c r="D665">
        <v>1</v>
      </c>
      <c r="E665">
        <v>1</v>
      </c>
      <c r="F665">
        <v>1</v>
      </c>
      <c r="G665">
        <v>1</v>
      </c>
      <c r="H665">
        <v>1</v>
      </c>
      <c r="I665">
        <v>1</v>
      </c>
      <c r="J665">
        <v>1</v>
      </c>
      <c r="K665">
        <v>1</v>
      </c>
      <c r="L665">
        <v>1</v>
      </c>
      <c r="M665">
        <v>1</v>
      </c>
      <c r="N665">
        <v>1</v>
      </c>
      <c r="O665">
        <v>1</v>
      </c>
    </row>
    <row r="666" spans="3:15" x14ac:dyDescent="0.3">
      <c r="C666" s="4">
        <v>45053.885416666497</v>
      </c>
      <c r="D666">
        <v>1</v>
      </c>
      <c r="E666">
        <v>1</v>
      </c>
      <c r="F666">
        <v>1</v>
      </c>
      <c r="G666">
        <v>1</v>
      </c>
      <c r="H666">
        <v>1</v>
      </c>
      <c r="I666">
        <v>1</v>
      </c>
      <c r="J666">
        <v>1</v>
      </c>
      <c r="K666">
        <v>1</v>
      </c>
      <c r="L666">
        <v>1</v>
      </c>
      <c r="M666">
        <v>1</v>
      </c>
      <c r="N666">
        <v>1</v>
      </c>
      <c r="O666">
        <v>1</v>
      </c>
    </row>
    <row r="667" spans="3:15" x14ac:dyDescent="0.3">
      <c r="C667" s="4">
        <v>45053.895833333103</v>
      </c>
      <c r="D667">
        <v>1</v>
      </c>
      <c r="E667">
        <v>1</v>
      </c>
      <c r="F667">
        <v>1</v>
      </c>
      <c r="G667">
        <v>1</v>
      </c>
      <c r="H667">
        <v>1</v>
      </c>
      <c r="I667">
        <v>1</v>
      </c>
      <c r="J667">
        <v>1</v>
      </c>
      <c r="K667">
        <v>1</v>
      </c>
      <c r="L667">
        <v>1</v>
      </c>
      <c r="M667">
        <v>1</v>
      </c>
      <c r="N667">
        <v>1</v>
      </c>
      <c r="O667">
        <v>1</v>
      </c>
    </row>
    <row r="668" spans="3:15" x14ac:dyDescent="0.3">
      <c r="C668" s="4">
        <v>45053.906249999804</v>
      </c>
      <c r="D668">
        <v>1</v>
      </c>
      <c r="E668">
        <v>1</v>
      </c>
      <c r="F668">
        <v>1</v>
      </c>
      <c r="G668">
        <v>1</v>
      </c>
      <c r="H668">
        <v>1</v>
      </c>
      <c r="I668">
        <v>1</v>
      </c>
      <c r="J668">
        <v>1</v>
      </c>
      <c r="K668">
        <v>1</v>
      </c>
      <c r="L668">
        <v>1</v>
      </c>
      <c r="M668">
        <v>1</v>
      </c>
      <c r="N668">
        <v>1</v>
      </c>
      <c r="O668">
        <v>1</v>
      </c>
    </row>
    <row r="669" spans="3:15" x14ac:dyDescent="0.3">
      <c r="C669" s="4">
        <v>45053.916666666497</v>
      </c>
      <c r="D669">
        <v>1</v>
      </c>
      <c r="E669">
        <v>1</v>
      </c>
      <c r="F669">
        <v>1</v>
      </c>
      <c r="G669">
        <v>1</v>
      </c>
      <c r="H669">
        <v>1</v>
      </c>
      <c r="I669">
        <v>1</v>
      </c>
      <c r="J669">
        <v>1</v>
      </c>
      <c r="K669">
        <v>1</v>
      </c>
      <c r="L669">
        <v>1</v>
      </c>
      <c r="M669">
        <v>1</v>
      </c>
      <c r="N669">
        <v>1</v>
      </c>
      <c r="O669">
        <v>1</v>
      </c>
    </row>
    <row r="670" spans="3:15" x14ac:dyDescent="0.3">
      <c r="C670" s="4">
        <v>45053.927083333103</v>
      </c>
      <c r="D670">
        <v>1</v>
      </c>
      <c r="E670">
        <v>1</v>
      </c>
      <c r="F670">
        <v>1</v>
      </c>
      <c r="G670">
        <v>1</v>
      </c>
      <c r="H670">
        <v>1</v>
      </c>
      <c r="I670">
        <v>1</v>
      </c>
      <c r="J670">
        <v>1</v>
      </c>
      <c r="K670">
        <v>1</v>
      </c>
      <c r="L670">
        <v>1</v>
      </c>
      <c r="M670">
        <v>1</v>
      </c>
      <c r="N670">
        <v>1</v>
      </c>
      <c r="O670">
        <v>1</v>
      </c>
    </row>
    <row r="671" spans="3:15" x14ac:dyDescent="0.3">
      <c r="C671" s="4">
        <v>45053.937499999804</v>
      </c>
      <c r="D671">
        <v>1</v>
      </c>
      <c r="E671">
        <v>1</v>
      </c>
      <c r="F671">
        <v>1</v>
      </c>
      <c r="G671">
        <v>1</v>
      </c>
      <c r="H671">
        <v>1</v>
      </c>
      <c r="I671">
        <v>1</v>
      </c>
      <c r="J671">
        <v>1</v>
      </c>
      <c r="K671">
        <v>1</v>
      </c>
      <c r="L671">
        <v>1</v>
      </c>
      <c r="M671">
        <v>1</v>
      </c>
      <c r="N671">
        <v>1</v>
      </c>
      <c r="O671">
        <v>1</v>
      </c>
    </row>
    <row r="672" spans="3:15" x14ac:dyDescent="0.3">
      <c r="C672" s="4">
        <v>45053.947916666402</v>
      </c>
      <c r="D672">
        <v>1</v>
      </c>
      <c r="E672">
        <v>1</v>
      </c>
      <c r="F672">
        <v>1</v>
      </c>
      <c r="G672">
        <v>1</v>
      </c>
      <c r="H672">
        <v>1</v>
      </c>
      <c r="I672">
        <v>1</v>
      </c>
      <c r="J672">
        <v>1</v>
      </c>
      <c r="K672">
        <v>1</v>
      </c>
      <c r="L672">
        <v>1</v>
      </c>
      <c r="M672">
        <v>1</v>
      </c>
      <c r="N672">
        <v>1</v>
      </c>
      <c r="O672">
        <v>1</v>
      </c>
    </row>
    <row r="673" spans="3:15" x14ac:dyDescent="0.3">
      <c r="C673" s="4">
        <v>45053.958333333103</v>
      </c>
      <c r="D673">
        <v>1</v>
      </c>
      <c r="E673">
        <v>1</v>
      </c>
      <c r="F673">
        <v>1</v>
      </c>
      <c r="G673">
        <v>1</v>
      </c>
      <c r="H673">
        <v>1</v>
      </c>
      <c r="I673">
        <v>1</v>
      </c>
      <c r="J673">
        <v>1</v>
      </c>
      <c r="K673">
        <v>1</v>
      </c>
      <c r="L673">
        <v>1</v>
      </c>
      <c r="M673">
        <v>1</v>
      </c>
      <c r="N673">
        <v>1</v>
      </c>
      <c r="O673">
        <v>1</v>
      </c>
    </row>
    <row r="674" spans="3:15" x14ac:dyDescent="0.3">
      <c r="C674" s="4">
        <v>45053.968749999804</v>
      </c>
      <c r="D674">
        <v>1</v>
      </c>
      <c r="E674">
        <v>1</v>
      </c>
      <c r="F674">
        <v>1</v>
      </c>
      <c r="G674">
        <v>1</v>
      </c>
      <c r="H674">
        <v>1</v>
      </c>
      <c r="I674">
        <v>1</v>
      </c>
      <c r="J674">
        <v>1</v>
      </c>
      <c r="K674">
        <v>1</v>
      </c>
      <c r="L674">
        <v>1</v>
      </c>
      <c r="M674">
        <v>1</v>
      </c>
      <c r="N674">
        <v>1</v>
      </c>
      <c r="O674">
        <v>1</v>
      </c>
    </row>
    <row r="675" spans="3:15" x14ac:dyDescent="0.3">
      <c r="C675" s="4">
        <v>45053.979166666402</v>
      </c>
      <c r="D675">
        <v>1</v>
      </c>
      <c r="E675">
        <v>1</v>
      </c>
      <c r="F675">
        <v>1</v>
      </c>
      <c r="G675">
        <v>1</v>
      </c>
      <c r="H675">
        <v>1</v>
      </c>
      <c r="I675">
        <v>1</v>
      </c>
      <c r="J675">
        <v>1</v>
      </c>
      <c r="K675">
        <v>1</v>
      </c>
      <c r="L675">
        <v>1</v>
      </c>
      <c r="M675">
        <v>1</v>
      </c>
      <c r="N675">
        <v>1</v>
      </c>
      <c r="O675">
        <v>1</v>
      </c>
    </row>
    <row r="676" spans="3:15" x14ac:dyDescent="0.3">
      <c r="C676" s="4">
        <v>45053.989583333103</v>
      </c>
      <c r="D676">
        <v>1</v>
      </c>
      <c r="E676">
        <v>1</v>
      </c>
      <c r="F676">
        <v>1</v>
      </c>
      <c r="G676">
        <v>1</v>
      </c>
      <c r="H676">
        <v>1</v>
      </c>
      <c r="I676">
        <v>1</v>
      </c>
      <c r="J676">
        <v>1</v>
      </c>
      <c r="K676">
        <v>1</v>
      </c>
      <c r="L676">
        <v>1</v>
      </c>
      <c r="M676">
        <v>1</v>
      </c>
      <c r="N676">
        <v>1</v>
      </c>
      <c r="O676">
        <v>1</v>
      </c>
    </row>
  </sheetData>
  <mergeCells count="1">
    <mergeCell ref="C2:O2"/>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CBBE-6B50-437B-A235-514DEFBDD632}">
  <dimension ref="C2:E14"/>
  <sheetViews>
    <sheetView topLeftCell="A3" workbookViewId="0">
      <selection activeCell="C3" sqref="C3:C14"/>
    </sheetView>
  </sheetViews>
  <sheetFormatPr defaultRowHeight="14.4" x14ac:dyDescent="0.3"/>
  <cols>
    <col min="4" max="4" width="34.5546875" customWidth="1"/>
    <col min="5" max="5" width="32.33203125" customWidth="1"/>
  </cols>
  <sheetData>
    <row r="2" spans="3:5" x14ac:dyDescent="0.3">
      <c r="D2" t="s">
        <v>173</v>
      </c>
      <c r="E2" t="s">
        <v>143</v>
      </c>
    </row>
    <row r="3" spans="3:5" ht="57.6" x14ac:dyDescent="0.3">
      <c r="C3" s="8" t="s">
        <v>97</v>
      </c>
      <c r="D3" s="7" t="s">
        <v>174</v>
      </c>
      <c r="E3" s="6" t="s">
        <v>175</v>
      </c>
    </row>
    <row r="4" spans="3:5" ht="57.6" x14ac:dyDescent="0.3">
      <c r="C4" s="8" t="s">
        <v>99</v>
      </c>
      <c r="D4" s="7" t="s">
        <v>176</v>
      </c>
      <c r="E4" s="6" t="s">
        <v>177</v>
      </c>
    </row>
    <row r="5" spans="3:5" ht="72" x14ac:dyDescent="0.3">
      <c r="C5" s="8" t="s">
        <v>101</v>
      </c>
      <c r="D5" s="7" t="s">
        <v>178</v>
      </c>
      <c r="E5" s="6" t="s">
        <v>179</v>
      </c>
    </row>
    <row r="6" spans="3:5" ht="43.2" x14ac:dyDescent="0.3">
      <c r="C6" s="1" t="s">
        <v>103</v>
      </c>
      <c r="D6" s="7" t="s">
        <v>180</v>
      </c>
      <c r="E6" s="6" t="s">
        <v>181</v>
      </c>
    </row>
    <row r="7" spans="3:5" ht="72" x14ac:dyDescent="0.3">
      <c r="C7" s="1" t="s">
        <v>105</v>
      </c>
      <c r="D7" s="7" t="s">
        <v>180</v>
      </c>
      <c r="E7" s="6" t="s">
        <v>182</v>
      </c>
    </row>
    <row r="8" spans="3:5" ht="72" x14ac:dyDescent="0.3">
      <c r="C8" s="1" t="s">
        <v>107</v>
      </c>
      <c r="D8" s="7" t="s">
        <v>180</v>
      </c>
      <c r="E8" s="6" t="s">
        <v>183</v>
      </c>
    </row>
    <row r="9" spans="3:5" x14ac:dyDescent="0.3">
      <c r="C9" s="1" t="s">
        <v>109</v>
      </c>
      <c r="D9" s="7" t="s">
        <v>184</v>
      </c>
    </row>
    <row r="10" spans="3:5" x14ac:dyDescent="0.3">
      <c r="C10" s="1" t="s">
        <v>111</v>
      </c>
    </row>
    <row r="11" spans="3:5" x14ac:dyDescent="0.3">
      <c r="C11" s="1" t="s">
        <v>113</v>
      </c>
    </row>
    <row r="12" spans="3:5" x14ac:dyDescent="0.3">
      <c r="C12" s="1" t="s">
        <v>115</v>
      </c>
    </row>
    <row r="13" spans="3:5" x14ac:dyDescent="0.3">
      <c r="C13" s="1" t="s">
        <v>117</v>
      </c>
    </row>
    <row r="14" spans="3:5" x14ac:dyDescent="0.3">
      <c r="C14" s="1"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35003-3AC2-4440-BE86-A797D2DBAAA0}">
  <dimension ref="C2:O652"/>
  <sheetViews>
    <sheetView zoomScale="85" zoomScaleNormal="85" workbookViewId="0">
      <selection activeCell="D17" sqref="D17"/>
    </sheetView>
  </sheetViews>
  <sheetFormatPr defaultRowHeight="14.4" x14ac:dyDescent="0.3"/>
  <cols>
    <col min="3" max="3" width="9.109375" style="2"/>
    <col min="5" max="15" width="9.109375" style="2"/>
  </cols>
  <sheetData>
    <row r="2" spans="3:15" x14ac:dyDescent="0.3">
      <c r="D2" s="128" t="s">
        <v>185</v>
      </c>
      <c r="E2" s="128"/>
      <c r="F2" s="128"/>
      <c r="G2" s="128"/>
      <c r="H2" s="128"/>
      <c r="I2" s="128"/>
      <c r="J2" s="128"/>
      <c r="K2" s="128"/>
      <c r="L2" s="128"/>
      <c r="M2" s="128"/>
      <c r="N2" s="128"/>
      <c r="O2" s="128"/>
    </row>
    <row r="3" spans="3:15" s="2" customFormat="1" x14ac:dyDescent="0.3">
      <c r="C3" s="4"/>
      <c r="D3" t="s">
        <v>97</v>
      </c>
      <c r="E3" s="2" t="s">
        <v>99</v>
      </c>
      <c r="F3" s="2" t="s">
        <v>101</v>
      </c>
      <c r="G3" s="2" t="s">
        <v>103</v>
      </c>
      <c r="H3" s="2" t="s">
        <v>105</v>
      </c>
      <c r="I3" s="2" t="s">
        <v>107</v>
      </c>
      <c r="J3" s="2" t="s">
        <v>109</v>
      </c>
      <c r="K3" s="2" t="s">
        <v>111</v>
      </c>
      <c r="L3" s="2" t="s">
        <v>113</v>
      </c>
      <c r="M3" s="2" t="s">
        <v>115</v>
      </c>
      <c r="N3" s="2" t="s">
        <v>117</v>
      </c>
      <c r="O3" s="2" t="s">
        <v>119</v>
      </c>
    </row>
    <row r="4" spans="3:15" x14ac:dyDescent="0.3">
      <c r="D4" s="2" cm="1">
        <f t="array" ref="D4:D469">_xlfn._xlws.FILTER('(Laadprofielen)'!$C$5:$C$676, '(Laadprofielen)'!$D$5:$D$676=1)</f>
        <v>45047</v>
      </c>
      <c r="E4" s="2" cm="1">
        <f t="array" ref="E4:E404">_xlfn._xlws.FILTER('(Laadprofielen)'!$C$5:$C$676, '(Laadprofielen)'!$E$5:$E$676=1)</f>
        <v>45047</v>
      </c>
      <c r="F4" s="2" cm="1">
        <f t="array" ref="F4:F472">_xlfn._xlws.FILTER('(Laadprofielen)'!$C$5:$C$676, '(Laadprofielen)'!$F$5:$F$676=1)</f>
        <v>45047</v>
      </c>
      <c r="G4" s="2" cm="1">
        <f t="array" ref="G4:G652">_xlfn._xlws.FILTER('(Laadprofielen)'!$C$5:$C$676, '(Laadprofielen)'!$G$5:$G$676=1)</f>
        <v>45047</v>
      </c>
      <c r="H4" s="2" cm="1">
        <f t="array" ref="H4:H648">_xlfn._xlws.FILTER('(Laadprofielen)'!$C$5:$C$676, '(Laadprofielen)'!$H$5:$H$676=1)</f>
        <v>45047</v>
      </c>
      <c r="I4" s="2" cm="1">
        <f t="array" ref="I4:I626">_xlfn._xlws.FILTER('(Laadprofielen)'!$C$5:$C$676, '(Laadprofielen)'!$I$5:$I$676=1)</f>
        <v>45047</v>
      </c>
      <c r="J4" s="2" cm="1">
        <f t="array" ref="J4:J612">_xlfn._xlws.FILTER('(Laadprofielen)'!$C$5:$C$676, '(Laadprofielen)'!$J$5:$J$676=1)</f>
        <v>45047</v>
      </c>
      <c r="K4" s="2" cm="1">
        <f t="array" ref="K4:K601">_xlfn._xlws.FILTER('(Laadprofielen)'!$C$5:$C$676, '(Laadprofielen)'!$K$5:$K$676=1)</f>
        <v>45047</v>
      </c>
      <c r="L4" s="2" cm="1">
        <f t="array" ref="L4:L596">_xlfn._xlws.FILTER('(Laadprofielen)'!$C$5:$C$676, '(Laadprofielen)'!$L$5:$L$676=1)</f>
        <v>45047</v>
      </c>
      <c r="M4" s="2" cm="1">
        <f t="array" ref="M4:M630">_xlfn._xlws.FILTER('(Laadprofielen)'!$C$5:$C$676, '(Laadprofielen)'!$M$5:$M$676=1)</f>
        <v>45047</v>
      </c>
      <c r="N4" s="2" cm="1">
        <f t="array" ref="N4:N636">_xlfn._xlws.FILTER('(Laadprofielen)'!$C$5:$C$676, '(Laadprofielen)'!$N$5:$N$676=1)</f>
        <v>45047</v>
      </c>
      <c r="O4" s="2" cm="1">
        <f t="array" ref="O4:O626">_xlfn._xlws.FILTER('(Laadprofielen)'!$C$5:$C$676, '(Laadprofielen)'!$O$5:$O$676=1)</f>
        <v>45047</v>
      </c>
    </row>
    <row r="5" spans="3:15" x14ac:dyDescent="0.3">
      <c r="D5" s="2">
        <v>45047.010416666664</v>
      </c>
      <c r="E5" s="2">
        <v>45047.010416666664</v>
      </c>
      <c r="F5" s="2">
        <v>45047.010416666664</v>
      </c>
      <c r="G5" s="2">
        <v>45047.010416666664</v>
      </c>
      <c r="H5" s="2">
        <v>45047.010416666664</v>
      </c>
      <c r="I5" s="2">
        <v>45047.010416666664</v>
      </c>
      <c r="J5" s="2">
        <v>45047.010416666664</v>
      </c>
      <c r="K5" s="2">
        <v>45047.010416666664</v>
      </c>
      <c r="L5" s="2">
        <v>45047.010416666664</v>
      </c>
      <c r="M5" s="2">
        <v>45047.010416666664</v>
      </c>
      <c r="N5" s="2">
        <v>45047.010416666664</v>
      </c>
      <c r="O5" s="2">
        <v>45047.010416666664</v>
      </c>
    </row>
    <row r="6" spans="3:15" x14ac:dyDescent="0.3">
      <c r="D6" s="2">
        <v>45047.020833333299</v>
      </c>
      <c r="E6" s="2">
        <v>45047.020833333299</v>
      </c>
      <c r="F6" s="2">
        <v>45047.020833333299</v>
      </c>
      <c r="G6" s="2">
        <v>45047.020833333299</v>
      </c>
      <c r="H6" s="2">
        <v>45047.020833333299</v>
      </c>
      <c r="I6" s="2">
        <v>45047.020833333299</v>
      </c>
      <c r="J6" s="2">
        <v>45047.020833333299</v>
      </c>
      <c r="K6" s="2">
        <v>45047.020833333299</v>
      </c>
      <c r="L6" s="2">
        <v>45047.020833333299</v>
      </c>
      <c r="M6" s="2">
        <v>45047.020833333299</v>
      </c>
      <c r="N6" s="2">
        <v>45047.020833333299</v>
      </c>
      <c r="O6" s="2">
        <v>45047.020833333299</v>
      </c>
    </row>
    <row r="7" spans="3:15" x14ac:dyDescent="0.3">
      <c r="D7" s="2">
        <v>45047.03125</v>
      </c>
      <c r="E7" s="2">
        <v>45047.03125</v>
      </c>
      <c r="F7" s="2">
        <v>45047.03125</v>
      </c>
      <c r="G7" s="2">
        <v>45047.03125</v>
      </c>
      <c r="H7" s="2">
        <v>45047.03125</v>
      </c>
      <c r="I7" s="2">
        <v>45047.03125</v>
      </c>
      <c r="J7" s="2">
        <v>45047.03125</v>
      </c>
      <c r="K7" s="2">
        <v>45047.03125</v>
      </c>
      <c r="L7" s="2">
        <v>45047.03125</v>
      </c>
      <c r="M7" s="2">
        <v>45047.03125</v>
      </c>
      <c r="N7" s="2">
        <v>45047.03125</v>
      </c>
      <c r="O7" s="2">
        <v>45047.03125</v>
      </c>
    </row>
    <row r="8" spans="3:15" x14ac:dyDescent="0.3">
      <c r="D8" s="2">
        <v>45047.041666666701</v>
      </c>
      <c r="E8" s="2">
        <v>45047.041666666701</v>
      </c>
      <c r="F8" s="2">
        <v>45047.041666666701</v>
      </c>
      <c r="G8" s="2">
        <v>45047.041666666701</v>
      </c>
      <c r="H8" s="2">
        <v>45047.041666666701</v>
      </c>
      <c r="I8" s="2">
        <v>45047.041666666701</v>
      </c>
      <c r="J8" s="2">
        <v>45047.041666666701</v>
      </c>
      <c r="K8" s="2">
        <v>45047.041666666701</v>
      </c>
      <c r="L8" s="2">
        <v>45047.041666666701</v>
      </c>
      <c r="M8" s="2">
        <v>45047.041666666701</v>
      </c>
      <c r="N8" s="2">
        <v>45047.041666666701</v>
      </c>
      <c r="O8" s="2">
        <v>45047.041666666701</v>
      </c>
    </row>
    <row r="9" spans="3:15" x14ac:dyDescent="0.3">
      <c r="D9" s="2">
        <v>45047.052083333299</v>
      </c>
      <c r="E9" s="2">
        <v>45047.052083333299</v>
      </c>
      <c r="F9" s="2">
        <v>45047.052083333299</v>
      </c>
      <c r="G9" s="2">
        <v>45047.052083333299</v>
      </c>
      <c r="H9" s="2">
        <v>45047.052083333299</v>
      </c>
      <c r="I9" s="2">
        <v>45047.052083333299</v>
      </c>
      <c r="J9" s="2">
        <v>45047.052083333299</v>
      </c>
      <c r="K9" s="2">
        <v>45047.052083333299</v>
      </c>
      <c r="L9" s="2">
        <v>45047.052083333299</v>
      </c>
      <c r="M9" s="2">
        <v>45047.052083333299</v>
      </c>
      <c r="N9" s="2">
        <v>45047.052083333299</v>
      </c>
      <c r="O9" s="2">
        <v>45047.052083333299</v>
      </c>
    </row>
    <row r="10" spans="3:15" x14ac:dyDescent="0.3">
      <c r="D10" s="2">
        <v>45047.0625</v>
      </c>
      <c r="E10" s="2">
        <v>45047.0625</v>
      </c>
      <c r="F10" s="2">
        <v>45047.0625</v>
      </c>
      <c r="G10" s="2">
        <v>45047.0625</v>
      </c>
      <c r="H10" s="2">
        <v>45047.0625</v>
      </c>
      <c r="I10" s="2">
        <v>45047.0625</v>
      </c>
      <c r="J10" s="2">
        <v>45047.0625</v>
      </c>
      <c r="K10" s="2">
        <v>45047.0625</v>
      </c>
      <c r="L10" s="2">
        <v>45047.0625</v>
      </c>
      <c r="M10" s="2">
        <v>45047.0625</v>
      </c>
      <c r="N10" s="2">
        <v>45047.0625</v>
      </c>
      <c r="O10" s="2">
        <v>45047.0625</v>
      </c>
    </row>
    <row r="11" spans="3:15" x14ac:dyDescent="0.3">
      <c r="D11" s="2">
        <v>45047.072916666599</v>
      </c>
      <c r="E11" s="2">
        <v>45047.072916666599</v>
      </c>
      <c r="F11" s="2">
        <v>45047.072916666599</v>
      </c>
      <c r="G11" s="2">
        <v>45047.072916666599</v>
      </c>
      <c r="H11" s="2">
        <v>45047.072916666599</v>
      </c>
      <c r="I11" s="2">
        <v>45047.072916666599</v>
      </c>
      <c r="J11" s="2">
        <v>45047.072916666599</v>
      </c>
      <c r="K11" s="2">
        <v>45047.072916666599</v>
      </c>
      <c r="L11" s="2">
        <v>45047.072916666599</v>
      </c>
      <c r="M11" s="2">
        <v>45047.072916666599</v>
      </c>
      <c r="N11" s="2">
        <v>45047.072916666599</v>
      </c>
      <c r="O11" s="2">
        <v>45047.072916666599</v>
      </c>
    </row>
    <row r="12" spans="3:15" x14ac:dyDescent="0.3">
      <c r="D12" s="2">
        <v>45047.083333333299</v>
      </c>
      <c r="E12" s="2">
        <v>45047.083333333299</v>
      </c>
      <c r="F12" s="2">
        <v>45047.083333333299</v>
      </c>
      <c r="G12" s="2">
        <v>45047.083333333299</v>
      </c>
      <c r="H12" s="2">
        <v>45047.083333333299</v>
      </c>
      <c r="I12" s="2">
        <v>45047.083333333299</v>
      </c>
      <c r="J12" s="2">
        <v>45047.083333333299</v>
      </c>
      <c r="K12" s="2">
        <v>45047.083333333299</v>
      </c>
      <c r="L12" s="2">
        <v>45047.083333333299</v>
      </c>
      <c r="M12" s="2">
        <v>45047.083333333299</v>
      </c>
      <c r="N12" s="2">
        <v>45047.083333333299</v>
      </c>
      <c r="O12" s="2">
        <v>45047.083333333299</v>
      </c>
    </row>
    <row r="13" spans="3:15" x14ac:dyDescent="0.3">
      <c r="D13" s="2">
        <v>45047.09375</v>
      </c>
      <c r="E13" s="2">
        <v>45047.09375</v>
      </c>
      <c r="F13" s="2">
        <v>45047.09375</v>
      </c>
      <c r="G13" s="2">
        <v>45047.09375</v>
      </c>
      <c r="H13" s="2">
        <v>45047.09375</v>
      </c>
      <c r="I13" s="2">
        <v>45047.09375</v>
      </c>
      <c r="J13" s="2">
        <v>45047.09375</v>
      </c>
      <c r="K13" s="2">
        <v>45047.09375</v>
      </c>
      <c r="L13" s="2">
        <v>45047.09375</v>
      </c>
      <c r="M13" s="2">
        <v>45047.09375</v>
      </c>
      <c r="N13" s="2">
        <v>45047.09375</v>
      </c>
      <c r="O13" s="2">
        <v>45047.09375</v>
      </c>
    </row>
    <row r="14" spans="3:15" x14ac:dyDescent="0.3">
      <c r="D14" s="2">
        <v>45047.104166666599</v>
      </c>
      <c r="E14" s="2">
        <v>45047.104166666599</v>
      </c>
      <c r="F14" s="2">
        <v>45047.104166666599</v>
      </c>
      <c r="G14" s="2">
        <v>45047.104166666599</v>
      </c>
      <c r="H14" s="2">
        <v>45047.104166666599</v>
      </c>
      <c r="I14" s="2">
        <v>45047.104166666599</v>
      </c>
      <c r="J14" s="2">
        <v>45047.104166666599</v>
      </c>
      <c r="K14" s="2">
        <v>45047.104166666599</v>
      </c>
      <c r="L14" s="2">
        <v>45047.104166666599</v>
      </c>
      <c r="M14" s="2">
        <v>45047.104166666599</v>
      </c>
      <c r="N14" s="2">
        <v>45047.104166666599</v>
      </c>
      <c r="O14" s="2">
        <v>45047.104166666599</v>
      </c>
    </row>
    <row r="15" spans="3:15" x14ac:dyDescent="0.3">
      <c r="D15" s="2">
        <v>45047.114583333299</v>
      </c>
      <c r="E15" s="2">
        <v>45047.114583333299</v>
      </c>
      <c r="F15" s="2">
        <v>45047.114583333299</v>
      </c>
      <c r="G15" s="2">
        <v>45047.114583333299</v>
      </c>
      <c r="H15" s="2">
        <v>45047.114583333299</v>
      </c>
      <c r="I15" s="2">
        <v>45047.114583333299</v>
      </c>
      <c r="J15" s="2">
        <v>45047.114583333299</v>
      </c>
      <c r="K15" s="2">
        <v>45047.114583333299</v>
      </c>
      <c r="L15" s="2">
        <v>45047.114583333299</v>
      </c>
      <c r="M15" s="2">
        <v>45047.114583333299</v>
      </c>
      <c r="N15" s="2">
        <v>45047.114583333299</v>
      </c>
      <c r="O15" s="2">
        <v>45047.114583333299</v>
      </c>
    </row>
    <row r="16" spans="3:15" x14ac:dyDescent="0.3">
      <c r="D16" s="2">
        <v>45047.125</v>
      </c>
      <c r="E16" s="2">
        <v>45047.125</v>
      </c>
      <c r="F16" s="2">
        <v>45047.125</v>
      </c>
      <c r="G16" s="2">
        <v>45047.125</v>
      </c>
      <c r="H16" s="2">
        <v>45047.125</v>
      </c>
      <c r="I16" s="2">
        <v>45047.125</v>
      </c>
      <c r="J16" s="2">
        <v>45047.125</v>
      </c>
      <c r="K16" s="2">
        <v>45047.125</v>
      </c>
      <c r="L16" s="2">
        <v>45047.125</v>
      </c>
      <c r="M16" s="2">
        <v>45047.125</v>
      </c>
      <c r="N16" s="2">
        <v>45047.125</v>
      </c>
      <c r="O16" s="2">
        <v>45047.125</v>
      </c>
    </row>
    <row r="17" spans="4:15" x14ac:dyDescent="0.3">
      <c r="D17" s="2">
        <v>45047.135416666599</v>
      </c>
      <c r="E17" s="2">
        <v>45047.135416666599</v>
      </c>
      <c r="F17" s="2">
        <v>45047.135416666599</v>
      </c>
      <c r="G17" s="2">
        <v>45047.135416666599</v>
      </c>
      <c r="H17" s="2">
        <v>45047.135416666599</v>
      </c>
      <c r="I17" s="2">
        <v>45047.135416666599</v>
      </c>
      <c r="J17" s="2">
        <v>45047.135416666599</v>
      </c>
      <c r="K17" s="2">
        <v>45047.135416666599</v>
      </c>
      <c r="L17" s="2">
        <v>45047.135416666599</v>
      </c>
      <c r="M17" s="2">
        <v>45047.135416666599</v>
      </c>
      <c r="N17" s="2">
        <v>45047.135416666599</v>
      </c>
      <c r="O17" s="2">
        <v>45047.135416666599</v>
      </c>
    </row>
    <row r="18" spans="4:15" x14ac:dyDescent="0.3">
      <c r="D18" s="2">
        <v>45047.145833333299</v>
      </c>
      <c r="E18" s="2">
        <v>45047.145833333299</v>
      </c>
      <c r="F18" s="2">
        <v>45047.145833333299</v>
      </c>
      <c r="G18" s="2">
        <v>45047.145833333299</v>
      </c>
      <c r="H18" s="2">
        <v>45047.145833333299</v>
      </c>
      <c r="I18" s="2">
        <v>45047.145833333299</v>
      </c>
      <c r="J18" s="2">
        <v>45047.145833333299</v>
      </c>
      <c r="K18" s="2">
        <v>45047.145833333299</v>
      </c>
      <c r="L18" s="2">
        <v>45047.145833333299</v>
      </c>
      <c r="M18" s="2">
        <v>45047.145833333299</v>
      </c>
      <c r="N18" s="2">
        <v>45047.145833333299</v>
      </c>
      <c r="O18" s="2">
        <v>45047.145833333299</v>
      </c>
    </row>
    <row r="19" spans="4:15" x14ac:dyDescent="0.3">
      <c r="D19" s="2">
        <v>45047.15625</v>
      </c>
      <c r="E19" s="2">
        <v>45047.15625</v>
      </c>
      <c r="F19" s="2">
        <v>45047.15625</v>
      </c>
      <c r="G19" s="2">
        <v>45047.15625</v>
      </c>
      <c r="H19" s="2">
        <v>45047.15625</v>
      </c>
      <c r="I19" s="2">
        <v>45047.15625</v>
      </c>
      <c r="J19" s="2">
        <v>45047.15625</v>
      </c>
      <c r="K19" s="2">
        <v>45047.15625</v>
      </c>
      <c r="L19" s="2">
        <v>45047.15625</v>
      </c>
      <c r="M19" s="2">
        <v>45047.15625</v>
      </c>
      <c r="N19" s="2">
        <v>45047.15625</v>
      </c>
      <c r="O19" s="2">
        <v>45047.15625</v>
      </c>
    </row>
    <row r="20" spans="4:15" x14ac:dyDescent="0.3">
      <c r="D20" s="2">
        <v>45047.166666666599</v>
      </c>
      <c r="E20" s="2">
        <v>45047.166666666599</v>
      </c>
      <c r="F20" s="2">
        <v>45047.166666666599</v>
      </c>
      <c r="G20" s="2">
        <v>45047.166666666599</v>
      </c>
      <c r="H20" s="2">
        <v>45047.166666666599</v>
      </c>
      <c r="I20" s="2">
        <v>45047.166666666599</v>
      </c>
      <c r="J20" s="2">
        <v>45047.166666666599</v>
      </c>
      <c r="K20" s="2">
        <v>45047.166666666599</v>
      </c>
      <c r="L20" s="2">
        <v>45047.166666666599</v>
      </c>
      <c r="M20" s="2">
        <v>45047.166666666599</v>
      </c>
      <c r="N20" s="2">
        <v>45047.166666666599</v>
      </c>
      <c r="O20" s="2">
        <v>45047.166666666599</v>
      </c>
    </row>
    <row r="21" spans="4:15" x14ac:dyDescent="0.3">
      <c r="D21" s="2">
        <v>45047.177083333299</v>
      </c>
      <c r="E21" s="2">
        <v>45047.177083333299</v>
      </c>
      <c r="F21" s="2">
        <v>45047.177083333299</v>
      </c>
      <c r="G21" s="2">
        <v>45047.177083333299</v>
      </c>
      <c r="H21" s="2">
        <v>45047.177083333299</v>
      </c>
      <c r="I21" s="2">
        <v>45047.177083333299</v>
      </c>
      <c r="J21" s="2">
        <v>45047.177083333299</v>
      </c>
      <c r="K21" s="2">
        <v>45047.177083333299</v>
      </c>
      <c r="L21" s="2">
        <v>45047.177083333299</v>
      </c>
      <c r="M21" s="2">
        <v>45047.177083333299</v>
      </c>
      <c r="N21" s="2">
        <v>45047.177083333299</v>
      </c>
      <c r="O21" s="2">
        <v>45047.177083333299</v>
      </c>
    </row>
    <row r="22" spans="4:15" x14ac:dyDescent="0.3">
      <c r="D22" s="2">
        <v>45047.1875</v>
      </c>
      <c r="E22" s="2">
        <v>45047.1875</v>
      </c>
      <c r="F22" s="2">
        <v>45047.1875</v>
      </c>
      <c r="G22" s="2">
        <v>45047.1875</v>
      </c>
      <c r="H22" s="2">
        <v>45047.1875</v>
      </c>
      <c r="I22" s="2">
        <v>45047.1875</v>
      </c>
      <c r="J22" s="2">
        <v>45047.1875</v>
      </c>
      <c r="K22" s="2">
        <v>45047.1875</v>
      </c>
      <c r="L22" s="2">
        <v>45047.1875</v>
      </c>
      <c r="M22" s="2">
        <v>45047.1875</v>
      </c>
      <c r="N22" s="2">
        <v>45047.1875</v>
      </c>
      <c r="O22" s="2">
        <v>45047.1875</v>
      </c>
    </row>
    <row r="23" spans="4:15" x14ac:dyDescent="0.3">
      <c r="D23" s="2">
        <v>45047.197916666599</v>
      </c>
      <c r="E23" s="2">
        <v>45047.197916666599</v>
      </c>
      <c r="F23" s="2">
        <v>45047.197916666599</v>
      </c>
      <c r="G23" s="2">
        <v>45047.197916666599</v>
      </c>
      <c r="H23" s="2">
        <v>45047.197916666599</v>
      </c>
      <c r="I23" s="2">
        <v>45047.197916666599</v>
      </c>
      <c r="J23" s="2">
        <v>45047.197916666599</v>
      </c>
      <c r="K23" s="2">
        <v>45047.197916666599</v>
      </c>
      <c r="L23" s="2">
        <v>45047.197916666599</v>
      </c>
      <c r="M23" s="2">
        <v>45047.197916666599</v>
      </c>
      <c r="N23" s="2">
        <v>45047.197916666599</v>
      </c>
      <c r="O23" s="2">
        <v>45047.197916666599</v>
      </c>
    </row>
    <row r="24" spans="4:15" x14ac:dyDescent="0.3">
      <c r="D24" s="2">
        <v>45047.208333333299</v>
      </c>
      <c r="E24" s="2">
        <v>45047.208333333299</v>
      </c>
      <c r="F24" s="2">
        <v>45047.208333333299</v>
      </c>
      <c r="G24" s="2">
        <v>45047.208333333299</v>
      </c>
      <c r="H24" s="2">
        <v>45047.208333333299</v>
      </c>
      <c r="I24" s="2">
        <v>45047.208333333299</v>
      </c>
      <c r="J24" s="2">
        <v>45047.208333333299</v>
      </c>
      <c r="K24" s="2">
        <v>45047.208333333299</v>
      </c>
      <c r="L24" s="2">
        <v>45047.208333333299</v>
      </c>
      <c r="M24" s="2">
        <v>45047.208333333299</v>
      </c>
      <c r="N24" s="2">
        <v>45047.208333333299</v>
      </c>
      <c r="O24" s="2">
        <v>45047.208333333299</v>
      </c>
    </row>
    <row r="25" spans="4:15" x14ac:dyDescent="0.3">
      <c r="D25" s="2">
        <v>45047.218749999898</v>
      </c>
      <c r="E25" s="2">
        <v>45047.218749999898</v>
      </c>
      <c r="F25" s="2">
        <v>45047.218749999898</v>
      </c>
      <c r="G25" s="2">
        <v>45047.218749999898</v>
      </c>
      <c r="H25" s="2">
        <v>45047.218749999898</v>
      </c>
      <c r="I25" s="2">
        <v>45047.218749999898</v>
      </c>
      <c r="J25" s="2">
        <v>45047.218749999898</v>
      </c>
      <c r="K25" s="2">
        <v>45047.218749999898</v>
      </c>
      <c r="L25" s="2">
        <v>45047.218749999898</v>
      </c>
      <c r="M25" s="2">
        <v>45047.218749999898</v>
      </c>
      <c r="N25" s="2">
        <v>45047.218749999898</v>
      </c>
      <c r="O25" s="2">
        <v>45047.218749999898</v>
      </c>
    </row>
    <row r="26" spans="4:15" x14ac:dyDescent="0.3">
      <c r="D26" s="2">
        <v>45047.229166666599</v>
      </c>
      <c r="E26" s="2">
        <v>45047.229166666599</v>
      </c>
      <c r="F26" s="2">
        <v>45047.229166666599</v>
      </c>
      <c r="G26" s="2">
        <v>45047.229166666599</v>
      </c>
      <c r="H26" s="2">
        <v>45047.229166666599</v>
      </c>
      <c r="I26" s="2">
        <v>45047.229166666599</v>
      </c>
      <c r="J26" s="2">
        <v>45047.229166666599</v>
      </c>
      <c r="K26" s="2">
        <v>45047.229166666599</v>
      </c>
      <c r="L26" s="2">
        <v>45047.229166666599</v>
      </c>
      <c r="M26" s="2">
        <v>45047.229166666599</v>
      </c>
      <c r="N26" s="2">
        <v>45047.229166666599</v>
      </c>
      <c r="O26" s="2">
        <v>45047.229166666599</v>
      </c>
    </row>
    <row r="27" spans="4:15" x14ac:dyDescent="0.3">
      <c r="D27" s="2">
        <v>45047.239583333299</v>
      </c>
      <c r="E27" s="2">
        <v>45047.239583333299</v>
      </c>
      <c r="F27" s="2">
        <v>45047.239583333299</v>
      </c>
      <c r="G27" s="2">
        <v>45047.239583333299</v>
      </c>
      <c r="H27" s="2">
        <v>45047.239583333299</v>
      </c>
      <c r="I27" s="2">
        <v>45047.239583333299</v>
      </c>
      <c r="J27" s="2">
        <v>45047.239583333299</v>
      </c>
      <c r="K27" s="2">
        <v>45047.239583333299</v>
      </c>
      <c r="L27" s="2">
        <v>45047.239583333299</v>
      </c>
      <c r="M27" s="2">
        <v>45047.239583333299</v>
      </c>
      <c r="N27" s="2">
        <v>45047.239583333299</v>
      </c>
      <c r="O27" s="2">
        <v>45047.239583333299</v>
      </c>
    </row>
    <row r="28" spans="4:15" x14ac:dyDescent="0.3">
      <c r="D28" s="2">
        <v>45047.249999999898</v>
      </c>
      <c r="E28" s="2">
        <v>45047.249999999898</v>
      </c>
      <c r="F28" s="2">
        <v>45047.249999999898</v>
      </c>
      <c r="G28" s="2">
        <v>45047.249999999898</v>
      </c>
      <c r="H28" s="2">
        <v>45047.249999999898</v>
      </c>
      <c r="I28" s="2">
        <v>45047.249999999898</v>
      </c>
      <c r="J28" s="2">
        <v>45047.249999999898</v>
      </c>
      <c r="K28" s="2">
        <v>45047.249999999898</v>
      </c>
      <c r="L28" s="2">
        <v>45047.249999999898</v>
      </c>
      <c r="M28" s="2">
        <v>45047.249999999898</v>
      </c>
      <c r="N28" s="2">
        <v>45047.249999999898</v>
      </c>
      <c r="O28" s="2">
        <v>45047.249999999898</v>
      </c>
    </row>
    <row r="29" spans="4:15" x14ac:dyDescent="0.3">
      <c r="D29" s="2">
        <v>45047.260416666599</v>
      </c>
      <c r="E29" s="2">
        <v>45047.260416666599</v>
      </c>
      <c r="F29" s="2">
        <v>45047.260416666599</v>
      </c>
      <c r="G29" s="2">
        <v>45047.260416666599</v>
      </c>
      <c r="H29" s="2">
        <v>45047.260416666599</v>
      </c>
      <c r="I29" s="2">
        <v>45047.260416666599</v>
      </c>
      <c r="J29" s="2">
        <v>45047.260416666599</v>
      </c>
      <c r="K29" s="2">
        <v>45047.260416666599</v>
      </c>
      <c r="L29" s="2">
        <v>45047.260416666599</v>
      </c>
      <c r="M29" s="2">
        <v>45047.260416666599</v>
      </c>
      <c r="N29" s="2">
        <v>45047.260416666599</v>
      </c>
      <c r="O29" s="2">
        <v>45047.260416666599</v>
      </c>
    </row>
    <row r="30" spans="4:15" x14ac:dyDescent="0.3">
      <c r="D30" s="2">
        <v>45047.270833333299</v>
      </c>
      <c r="E30" s="2">
        <v>45047.270833333299</v>
      </c>
      <c r="F30" s="2">
        <v>45047.270833333299</v>
      </c>
      <c r="G30" s="2">
        <v>45047.270833333299</v>
      </c>
      <c r="H30" s="2">
        <v>45047.270833333299</v>
      </c>
      <c r="I30" s="2">
        <v>45047.270833333299</v>
      </c>
      <c r="J30" s="2">
        <v>45047.270833333299</v>
      </c>
      <c r="K30" s="2">
        <v>45047.270833333299</v>
      </c>
      <c r="L30" s="2">
        <v>45047.270833333299</v>
      </c>
      <c r="M30" s="2">
        <v>45047.270833333299</v>
      </c>
      <c r="N30" s="2">
        <v>45047.270833333299</v>
      </c>
      <c r="O30" s="2">
        <v>45047.270833333299</v>
      </c>
    </row>
    <row r="31" spans="4:15" x14ac:dyDescent="0.3">
      <c r="D31" s="2">
        <v>45047.281249999898</v>
      </c>
      <c r="E31" s="2">
        <v>45047.281249999898</v>
      </c>
      <c r="F31" s="2">
        <v>45047.281249999898</v>
      </c>
      <c r="G31" s="2">
        <v>45047.281249999898</v>
      </c>
      <c r="H31" s="2">
        <v>45047.281249999898</v>
      </c>
      <c r="I31" s="2">
        <v>45047.281249999898</v>
      </c>
      <c r="J31" s="2">
        <v>45047.281249999898</v>
      </c>
      <c r="K31" s="2">
        <v>45047.281249999898</v>
      </c>
      <c r="L31" s="2">
        <v>45047.281249999898</v>
      </c>
      <c r="M31" s="2">
        <v>45047.281249999898</v>
      </c>
      <c r="N31" s="2">
        <v>45047.281249999898</v>
      </c>
      <c r="O31" s="2">
        <v>45047.281249999898</v>
      </c>
    </row>
    <row r="32" spans="4:15" x14ac:dyDescent="0.3">
      <c r="D32" s="2">
        <v>45047.291666666599</v>
      </c>
      <c r="E32" s="2">
        <v>45047.291666666599</v>
      </c>
      <c r="F32" s="2">
        <v>45047.291666666599</v>
      </c>
      <c r="G32" s="2">
        <v>45047.291666666599</v>
      </c>
      <c r="H32" s="2">
        <v>45047.291666666599</v>
      </c>
      <c r="I32" s="2">
        <v>45047.291666666599</v>
      </c>
      <c r="J32" s="2">
        <v>45047.291666666599</v>
      </c>
      <c r="K32" s="2">
        <v>45047.291666666599</v>
      </c>
      <c r="L32" s="2">
        <v>45047.291666666599</v>
      </c>
      <c r="M32" s="2">
        <v>45047.291666666599</v>
      </c>
      <c r="N32" s="2">
        <v>45047.291666666599</v>
      </c>
      <c r="O32" s="2">
        <v>45047.291666666599</v>
      </c>
    </row>
    <row r="33" spans="4:15" x14ac:dyDescent="0.3">
      <c r="D33" s="2">
        <v>45047.302083333299</v>
      </c>
      <c r="E33" s="2">
        <v>45047.302083333299</v>
      </c>
      <c r="F33" s="2">
        <v>45047.302083333299</v>
      </c>
      <c r="G33" s="2">
        <v>45047.302083333299</v>
      </c>
      <c r="H33" s="2">
        <v>45047.302083333299</v>
      </c>
      <c r="I33" s="2">
        <v>45047.302083333299</v>
      </c>
      <c r="J33" s="2">
        <v>45047.302083333299</v>
      </c>
      <c r="K33" s="2">
        <v>45047.302083333299</v>
      </c>
      <c r="L33" s="2">
        <v>45047.302083333299</v>
      </c>
      <c r="M33" s="2">
        <v>45047.302083333299</v>
      </c>
      <c r="N33" s="2">
        <v>45047.302083333299</v>
      </c>
      <c r="O33" s="2">
        <v>45047.302083333299</v>
      </c>
    </row>
    <row r="34" spans="4:15" x14ac:dyDescent="0.3">
      <c r="D34" s="2">
        <v>45047.312499999898</v>
      </c>
      <c r="E34" s="2">
        <v>45047.312499999898</v>
      </c>
      <c r="F34" s="2">
        <v>45047.312499999898</v>
      </c>
      <c r="G34" s="2">
        <v>45047.312499999898</v>
      </c>
      <c r="H34" s="2">
        <v>45047.312499999898</v>
      </c>
      <c r="I34" s="2">
        <v>45047.312499999898</v>
      </c>
      <c r="J34" s="2">
        <v>45047.312499999898</v>
      </c>
      <c r="K34" s="2">
        <v>45047.312499999898</v>
      </c>
      <c r="L34" s="2">
        <v>45047.312499999898</v>
      </c>
      <c r="M34" s="2">
        <v>45047.312499999898</v>
      </c>
      <c r="N34" s="2">
        <v>45047.312499999898</v>
      </c>
      <c r="O34" s="2">
        <v>45047.312499999898</v>
      </c>
    </row>
    <row r="35" spans="4:15" x14ac:dyDescent="0.3">
      <c r="D35" s="2">
        <v>45047.322916666599</v>
      </c>
      <c r="E35" s="2">
        <v>45047.322916666599</v>
      </c>
      <c r="F35" s="2">
        <v>45047.322916666599</v>
      </c>
      <c r="G35" s="2">
        <v>45047.322916666599</v>
      </c>
      <c r="H35" s="2">
        <v>45047.322916666599</v>
      </c>
      <c r="I35" s="2">
        <v>45047.322916666599</v>
      </c>
      <c r="J35" s="2">
        <v>45047.322916666599</v>
      </c>
      <c r="K35" s="2">
        <v>45047.322916666599</v>
      </c>
      <c r="L35" s="2">
        <v>45047.322916666599</v>
      </c>
      <c r="M35" s="2">
        <v>45047.322916666599</v>
      </c>
      <c r="N35" s="2">
        <v>45047.322916666599</v>
      </c>
      <c r="O35" s="2">
        <v>45047.322916666599</v>
      </c>
    </row>
    <row r="36" spans="4:15" x14ac:dyDescent="0.3">
      <c r="D36" s="2">
        <v>45047.333333333299</v>
      </c>
      <c r="E36" s="2">
        <v>45047.333333333299</v>
      </c>
      <c r="F36" s="2">
        <v>45047.333333333299</v>
      </c>
      <c r="G36" s="2">
        <v>45047.333333333299</v>
      </c>
      <c r="H36" s="2">
        <v>45047.333333333299</v>
      </c>
      <c r="I36" s="2">
        <v>45047.333333333299</v>
      </c>
      <c r="J36" s="2">
        <v>45047.333333333299</v>
      </c>
      <c r="K36" s="2">
        <v>45047.333333333299</v>
      </c>
      <c r="L36" s="2">
        <v>45047.333333333299</v>
      </c>
      <c r="M36" s="2">
        <v>45047.333333333299</v>
      </c>
      <c r="N36" s="2">
        <v>45047.333333333299</v>
      </c>
      <c r="O36" s="2">
        <v>45047.333333333299</v>
      </c>
    </row>
    <row r="37" spans="4:15" x14ac:dyDescent="0.3">
      <c r="D37" s="2">
        <v>45047.343749999898</v>
      </c>
      <c r="E37" s="2">
        <v>45047.343749999898</v>
      </c>
      <c r="F37" s="2">
        <v>45047.343749999898</v>
      </c>
      <c r="G37" s="2">
        <v>45047.343749999898</v>
      </c>
      <c r="H37" s="2">
        <v>45047.343749999898</v>
      </c>
      <c r="I37" s="2">
        <v>45047.343749999898</v>
      </c>
      <c r="J37" s="2">
        <v>45047.343749999898</v>
      </c>
      <c r="K37" s="2">
        <v>45047.343749999898</v>
      </c>
      <c r="L37" s="2">
        <v>45047.343749999898</v>
      </c>
      <c r="M37" s="2">
        <v>45047.343749999898</v>
      </c>
      <c r="N37" s="2">
        <v>45047.343749999898</v>
      </c>
      <c r="O37" s="2">
        <v>45047.343749999898</v>
      </c>
    </row>
    <row r="38" spans="4:15" x14ac:dyDescent="0.3">
      <c r="D38" s="2">
        <v>45047.354166666599</v>
      </c>
      <c r="E38" s="2">
        <v>45047.729166666497</v>
      </c>
      <c r="F38" s="2">
        <v>45047.354166666599</v>
      </c>
      <c r="G38" s="2">
        <v>45047.354166666599</v>
      </c>
      <c r="H38" s="2">
        <v>45047.354166666599</v>
      </c>
      <c r="I38" s="2">
        <v>45047.354166666599</v>
      </c>
      <c r="J38" s="2">
        <v>45047.354166666599</v>
      </c>
      <c r="K38" s="2">
        <v>45047.354166666599</v>
      </c>
      <c r="L38" s="2">
        <v>45047.354166666599</v>
      </c>
      <c r="M38" s="2">
        <v>45047.354166666599</v>
      </c>
      <c r="N38" s="2">
        <v>45047.354166666599</v>
      </c>
      <c r="O38" s="2">
        <v>45047.354166666599</v>
      </c>
    </row>
    <row r="39" spans="4:15" x14ac:dyDescent="0.3">
      <c r="D39" s="2">
        <v>45047.718749999804</v>
      </c>
      <c r="E39" s="2">
        <v>45047.739583333198</v>
      </c>
      <c r="F39" s="2">
        <v>45047.739583333198</v>
      </c>
      <c r="G39" s="2">
        <v>45047.364583333198</v>
      </c>
      <c r="H39" s="2">
        <v>45047.364583333198</v>
      </c>
      <c r="I39" s="2">
        <v>45047.364583333198</v>
      </c>
      <c r="J39" s="2">
        <v>45047.364583333198</v>
      </c>
      <c r="K39" s="2">
        <v>45047.364583333198</v>
      </c>
      <c r="L39" s="2">
        <v>45047.364583333198</v>
      </c>
      <c r="M39" s="2">
        <v>45047.364583333198</v>
      </c>
      <c r="N39" s="2">
        <v>45047.364583333198</v>
      </c>
      <c r="O39" s="2">
        <v>45047.364583333198</v>
      </c>
    </row>
    <row r="40" spans="4:15" x14ac:dyDescent="0.3">
      <c r="D40" s="2">
        <v>45047.729166666497</v>
      </c>
      <c r="E40" s="2">
        <v>45047.749999999804</v>
      </c>
      <c r="F40" s="2">
        <v>45047.749999999804</v>
      </c>
      <c r="G40" s="2">
        <v>45047.374999999898</v>
      </c>
      <c r="H40" s="2">
        <v>45047.374999999898</v>
      </c>
      <c r="I40" s="2">
        <v>45047.374999999898</v>
      </c>
      <c r="J40" s="2">
        <v>45047.374999999898</v>
      </c>
      <c r="K40" s="2">
        <v>45047.374999999898</v>
      </c>
      <c r="L40" s="2">
        <v>45047.374999999898</v>
      </c>
      <c r="M40" s="2">
        <v>45047.374999999898</v>
      </c>
      <c r="N40" s="2">
        <v>45047.374999999898</v>
      </c>
      <c r="O40" s="2">
        <v>45047.374999999898</v>
      </c>
    </row>
    <row r="41" spans="4:15" x14ac:dyDescent="0.3">
      <c r="D41" s="2">
        <v>45047.739583333198</v>
      </c>
      <c r="E41" s="2">
        <v>45047.760416666497</v>
      </c>
      <c r="F41" s="2">
        <v>45047.760416666497</v>
      </c>
      <c r="G41" s="2">
        <v>45047.385416666599</v>
      </c>
      <c r="H41" s="2">
        <v>45047.385416666599</v>
      </c>
      <c r="I41" s="2">
        <v>45047.385416666599</v>
      </c>
      <c r="J41" s="2">
        <v>45047.385416666599</v>
      </c>
      <c r="K41" s="2">
        <v>45047.385416666599</v>
      </c>
      <c r="L41" s="2">
        <v>45047.385416666599</v>
      </c>
      <c r="M41" s="2">
        <v>45047.385416666599</v>
      </c>
      <c r="N41" s="2">
        <v>45047.385416666599</v>
      </c>
      <c r="O41" s="2">
        <v>45047.385416666599</v>
      </c>
    </row>
    <row r="42" spans="4:15" x14ac:dyDescent="0.3">
      <c r="D42" s="2">
        <v>45047.749999999804</v>
      </c>
      <c r="E42" s="2">
        <v>45047.770833333198</v>
      </c>
      <c r="F42" s="2">
        <v>45047.770833333198</v>
      </c>
      <c r="G42" s="2">
        <v>45047.395833333198</v>
      </c>
      <c r="H42" s="2">
        <v>45047.395833333198</v>
      </c>
      <c r="I42" s="2">
        <v>45047.395833333198</v>
      </c>
      <c r="J42" s="2">
        <v>45047.395833333198</v>
      </c>
      <c r="K42" s="2">
        <v>45047.395833333198</v>
      </c>
      <c r="L42" s="2">
        <v>45047.395833333198</v>
      </c>
      <c r="M42" s="2">
        <v>45047.395833333198</v>
      </c>
      <c r="N42" s="2">
        <v>45047.395833333198</v>
      </c>
      <c r="O42" s="2">
        <v>45047.395833333198</v>
      </c>
    </row>
    <row r="43" spans="4:15" x14ac:dyDescent="0.3">
      <c r="D43" s="2">
        <v>45047.760416666497</v>
      </c>
      <c r="E43" s="2">
        <v>45047.781249999804</v>
      </c>
      <c r="F43" s="2">
        <v>45047.781249999804</v>
      </c>
      <c r="G43" s="2">
        <v>45047.406249999898</v>
      </c>
      <c r="H43" s="2">
        <v>45047.406249999898</v>
      </c>
      <c r="I43" s="2">
        <v>45047.406249999898</v>
      </c>
      <c r="J43" s="2">
        <v>45047.406249999898</v>
      </c>
      <c r="K43" s="2">
        <v>45047.406249999898</v>
      </c>
      <c r="L43" s="2">
        <v>45047.406249999898</v>
      </c>
      <c r="M43" s="2">
        <v>45047.406249999898</v>
      </c>
      <c r="N43" s="2">
        <v>45047.406249999898</v>
      </c>
      <c r="O43" s="2">
        <v>45047.406249999898</v>
      </c>
    </row>
    <row r="44" spans="4:15" x14ac:dyDescent="0.3">
      <c r="D44" s="2">
        <v>45047.770833333198</v>
      </c>
      <c r="E44" s="2">
        <v>45047.791666666497</v>
      </c>
      <c r="F44" s="2">
        <v>45047.791666666497</v>
      </c>
      <c r="G44" s="2">
        <v>45047.416666666599</v>
      </c>
      <c r="H44" s="2">
        <v>45047.416666666599</v>
      </c>
      <c r="I44" s="2">
        <v>45047.416666666599</v>
      </c>
      <c r="J44" s="2">
        <v>45047.416666666599</v>
      </c>
      <c r="K44" s="2">
        <v>45047.416666666599</v>
      </c>
      <c r="L44" s="2">
        <v>45047.416666666599</v>
      </c>
      <c r="M44" s="2">
        <v>45047.479166666599</v>
      </c>
      <c r="N44" s="2">
        <v>45047.416666666599</v>
      </c>
      <c r="O44" s="2">
        <v>45047.416666666599</v>
      </c>
    </row>
    <row r="45" spans="4:15" x14ac:dyDescent="0.3">
      <c r="D45" s="2">
        <v>45047.916666666497</v>
      </c>
      <c r="E45" s="2">
        <v>45047.802083333103</v>
      </c>
      <c r="F45" s="2">
        <v>45047.802083333103</v>
      </c>
      <c r="G45" s="2">
        <v>45047.427083333198</v>
      </c>
      <c r="H45" s="2">
        <v>45047.427083333198</v>
      </c>
      <c r="I45" s="2">
        <v>45047.427083333198</v>
      </c>
      <c r="J45" s="2">
        <v>45047.427083333198</v>
      </c>
      <c r="K45" s="2">
        <v>45047.427083333198</v>
      </c>
      <c r="L45" s="2">
        <v>45047.427083333198</v>
      </c>
      <c r="M45" s="2">
        <v>45047.489583333198</v>
      </c>
      <c r="N45" s="2">
        <v>45047.427083333198</v>
      </c>
      <c r="O45" s="2">
        <v>45047.427083333198</v>
      </c>
    </row>
    <row r="46" spans="4:15" x14ac:dyDescent="0.3">
      <c r="D46" s="2">
        <v>45047.927083333103</v>
      </c>
      <c r="E46" s="2">
        <v>45047.812499999804</v>
      </c>
      <c r="F46" s="2">
        <v>45047.812499999804</v>
      </c>
      <c r="G46" s="2">
        <v>45047.437499999898</v>
      </c>
      <c r="H46" s="2">
        <v>45047.437499999898</v>
      </c>
      <c r="I46" s="2">
        <v>45047.437499999898</v>
      </c>
      <c r="J46" s="2">
        <v>45047.437499999898</v>
      </c>
      <c r="K46" s="2">
        <v>45047.437499999898</v>
      </c>
      <c r="L46" s="2">
        <v>45047.437499999898</v>
      </c>
      <c r="M46" s="2">
        <v>45047.499999999898</v>
      </c>
      <c r="N46" s="2">
        <v>45047.437499999898</v>
      </c>
      <c r="O46" s="2">
        <v>45047.437499999898</v>
      </c>
    </row>
    <row r="47" spans="4:15" x14ac:dyDescent="0.3">
      <c r="D47" s="2">
        <v>45047.937499999804</v>
      </c>
      <c r="E47" s="2">
        <v>45047.822916666497</v>
      </c>
      <c r="F47" s="2">
        <v>45047.822916666497</v>
      </c>
      <c r="G47" s="2">
        <v>45047.447916666599</v>
      </c>
      <c r="H47" s="2">
        <v>45047.447916666599</v>
      </c>
      <c r="I47" s="2">
        <v>45047.447916666599</v>
      </c>
      <c r="J47" s="2">
        <v>45047.447916666599</v>
      </c>
      <c r="K47" s="2">
        <v>45047.447916666599</v>
      </c>
      <c r="L47" s="2">
        <v>45047.447916666599</v>
      </c>
      <c r="M47" s="2">
        <v>45047.510416666497</v>
      </c>
      <c r="N47" s="2">
        <v>45047.447916666599</v>
      </c>
      <c r="O47" s="2">
        <v>45047.447916666599</v>
      </c>
    </row>
    <row r="48" spans="4:15" x14ac:dyDescent="0.3">
      <c r="D48" s="2">
        <v>45047.947916666402</v>
      </c>
      <c r="E48" s="2">
        <v>45047.833333333103</v>
      </c>
      <c r="F48" s="2">
        <v>45047.833333333103</v>
      </c>
      <c r="G48" s="2">
        <v>45047.458333333198</v>
      </c>
      <c r="H48" s="2">
        <v>45047.458333333198</v>
      </c>
      <c r="I48" s="2">
        <v>45047.458333333198</v>
      </c>
      <c r="J48" s="2">
        <v>45047.541666666497</v>
      </c>
      <c r="K48" s="2">
        <v>45047.458333333198</v>
      </c>
      <c r="L48" s="2">
        <v>45047.458333333198</v>
      </c>
      <c r="M48" s="2">
        <v>45047.520833333198</v>
      </c>
      <c r="N48" s="2">
        <v>45047.458333333198</v>
      </c>
      <c r="O48" s="2">
        <v>45047.458333333198</v>
      </c>
    </row>
    <row r="49" spans="4:15" x14ac:dyDescent="0.3">
      <c r="D49" s="2">
        <v>45047.958333333103</v>
      </c>
      <c r="E49" s="2">
        <v>45047.843749999804</v>
      </c>
      <c r="F49" s="2">
        <v>45047.843749999804</v>
      </c>
      <c r="G49" s="2">
        <v>45047.468749999898</v>
      </c>
      <c r="H49" s="2">
        <v>45047.468749999898</v>
      </c>
      <c r="I49" s="2">
        <v>45047.468749999898</v>
      </c>
      <c r="J49" s="2">
        <v>45047.552083333198</v>
      </c>
      <c r="K49" s="2">
        <v>45047.468749999898</v>
      </c>
      <c r="L49" s="2">
        <v>45047.468749999898</v>
      </c>
      <c r="M49" s="2">
        <v>45047.531249999898</v>
      </c>
      <c r="N49" s="2">
        <v>45047.468749999898</v>
      </c>
      <c r="O49" s="2">
        <v>45047.468749999898</v>
      </c>
    </row>
    <row r="50" spans="4:15" x14ac:dyDescent="0.3">
      <c r="D50" s="2">
        <v>45047.968749999804</v>
      </c>
      <c r="E50" s="2">
        <v>45047.854166666497</v>
      </c>
      <c r="F50" s="2">
        <v>45047.854166666497</v>
      </c>
      <c r="G50" s="2">
        <v>45047.479166666599</v>
      </c>
      <c r="H50" s="2">
        <v>45047.479166666599</v>
      </c>
      <c r="I50" s="2">
        <v>45047.479166666599</v>
      </c>
      <c r="J50" s="2">
        <v>45047.562499999898</v>
      </c>
      <c r="K50" s="2">
        <v>45047.479166666599</v>
      </c>
      <c r="L50" s="2">
        <v>45047.593749999898</v>
      </c>
      <c r="M50" s="2">
        <v>45047.541666666497</v>
      </c>
      <c r="N50" s="2">
        <v>45047.479166666599</v>
      </c>
      <c r="O50" s="2">
        <v>45047.479166666599</v>
      </c>
    </row>
    <row r="51" spans="4:15" x14ac:dyDescent="0.3">
      <c r="D51" s="2">
        <v>45047.979166666402</v>
      </c>
      <c r="E51" s="2">
        <v>45047.864583333103</v>
      </c>
      <c r="F51" s="2">
        <v>45047.864583333103</v>
      </c>
      <c r="G51" s="2">
        <v>45047.489583333198</v>
      </c>
      <c r="H51" s="2">
        <v>45047.489583333198</v>
      </c>
      <c r="I51" s="2">
        <v>45047.489583333198</v>
      </c>
      <c r="J51" s="2">
        <v>45047.572916666497</v>
      </c>
      <c r="K51" s="2">
        <v>45047.489583333198</v>
      </c>
      <c r="L51" s="2">
        <v>45047.604166666497</v>
      </c>
      <c r="M51" s="2">
        <v>45047.552083333198</v>
      </c>
      <c r="N51" s="2">
        <v>45047.489583333198</v>
      </c>
      <c r="O51" s="2">
        <v>45047.489583333198</v>
      </c>
    </row>
    <row r="52" spans="4:15" x14ac:dyDescent="0.3">
      <c r="D52" s="2">
        <v>45047.989583333103</v>
      </c>
      <c r="E52" s="2">
        <v>45047.874999999804</v>
      </c>
      <c r="F52" s="2">
        <v>45047.874999999804</v>
      </c>
      <c r="G52" s="2">
        <v>45047.499999999898</v>
      </c>
      <c r="H52" s="2">
        <v>45047.499999999898</v>
      </c>
      <c r="I52" s="2">
        <v>45047.499999999898</v>
      </c>
      <c r="J52" s="2">
        <v>45047.583333333198</v>
      </c>
      <c r="K52" s="2">
        <v>45047.499999999898</v>
      </c>
      <c r="L52" s="2">
        <v>45047.614583333198</v>
      </c>
      <c r="M52" s="2">
        <v>45047.562499999898</v>
      </c>
      <c r="N52" s="2">
        <v>45047.499999999898</v>
      </c>
      <c r="O52" s="2">
        <v>45047.583333333198</v>
      </c>
    </row>
    <row r="53" spans="4:15" x14ac:dyDescent="0.3">
      <c r="D53" s="2">
        <v>45048</v>
      </c>
      <c r="E53" s="2">
        <v>45047.885416666497</v>
      </c>
      <c r="F53" s="2">
        <v>45047.885416666497</v>
      </c>
      <c r="G53" s="2">
        <v>45047.510416666497</v>
      </c>
      <c r="H53" s="2">
        <v>45047.510416666497</v>
      </c>
      <c r="I53" s="2">
        <v>45047.510416666497</v>
      </c>
      <c r="J53" s="2">
        <v>45047.593749999898</v>
      </c>
      <c r="K53" s="2">
        <v>45047.510416666497</v>
      </c>
      <c r="L53" s="2">
        <v>45047.624999999898</v>
      </c>
      <c r="M53" s="2">
        <v>45047.572916666497</v>
      </c>
      <c r="N53" s="2">
        <v>45047.510416666497</v>
      </c>
      <c r="O53" s="2">
        <v>45047.593749999898</v>
      </c>
    </row>
    <row r="54" spans="4:15" x14ac:dyDescent="0.3">
      <c r="D54" s="2">
        <v>45048.010416666664</v>
      </c>
      <c r="E54" s="2">
        <v>45047.895833333103</v>
      </c>
      <c r="F54" s="2">
        <v>45047.895833333103</v>
      </c>
      <c r="G54" s="2">
        <v>45047.520833333198</v>
      </c>
      <c r="H54" s="2">
        <v>45047.520833333198</v>
      </c>
      <c r="I54" s="2">
        <v>45047.520833333198</v>
      </c>
      <c r="J54" s="2">
        <v>45047.604166666497</v>
      </c>
      <c r="K54" s="2">
        <v>45047.520833333198</v>
      </c>
      <c r="L54" s="2">
        <v>45047.635416666497</v>
      </c>
      <c r="M54" s="2">
        <v>45047.583333333198</v>
      </c>
      <c r="N54" s="2">
        <v>45047.520833333198</v>
      </c>
      <c r="O54" s="2">
        <v>45047.604166666497</v>
      </c>
    </row>
    <row r="55" spans="4:15" x14ac:dyDescent="0.3">
      <c r="D55" s="2">
        <v>45048.020833333299</v>
      </c>
      <c r="E55" s="2">
        <v>45047.906249999804</v>
      </c>
      <c r="F55" s="2">
        <v>45047.906249999804</v>
      </c>
      <c r="G55" s="2">
        <v>45047.531249999898</v>
      </c>
      <c r="H55" s="2">
        <v>45047.531249999898</v>
      </c>
      <c r="I55" s="2">
        <v>45047.531249999898</v>
      </c>
      <c r="J55" s="2">
        <v>45047.614583333198</v>
      </c>
      <c r="K55" s="2">
        <v>45047.531249999898</v>
      </c>
      <c r="L55" s="2">
        <v>45047.645833333198</v>
      </c>
      <c r="M55" s="2">
        <v>45047.593749999898</v>
      </c>
      <c r="N55" s="2">
        <v>45047.531249999898</v>
      </c>
      <c r="O55" s="2">
        <v>45047.614583333198</v>
      </c>
    </row>
    <row r="56" spans="4:15" x14ac:dyDescent="0.3">
      <c r="D56" s="2">
        <v>45048.03125</v>
      </c>
      <c r="E56" s="2">
        <v>45047.916666666497</v>
      </c>
      <c r="F56" s="2">
        <v>45047.916666666497</v>
      </c>
      <c r="G56" s="2">
        <v>45047.541666666497</v>
      </c>
      <c r="H56" s="2">
        <v>45047.541666666497</v>
      </c>
      <c r="I56" s="2">
        <v>45047.541666666497</v>
      </c>
      <c r="J56" s="2">
        <v>45047.624999999898</v>
      </c>
      <c r="K56" s="2">
        <v>45047.541666666497</v>
      </c>
      <c r="L56" s="2">
        <v>45047.656249999804</v>
      </c>
      <c r="M56" s="2">
        <v>45047.604166666497</v>
      </c>
      <c r="N56" s="2">
        <v>45047.541666666497</v>
      </c>
      <c r="O56" s="2">
        <v>45047.624999999898</v>
      </c>
    </row>
    <row r="57" spans="4:15" x14ac:dyDescent="0.3">
      <c r="D57" s="2">
        <v>45048.041666666701</v>
      </c>
      <c r="E57" s="2">
        <v>45047.927083333103</v>
      </c>
      <c r="F57" s="2">
        <v>45047.927083333103</v>
      </c>
      <c r="G57" s="2">
        <v>45047.552083333198</v>
      </c>
      <c r="H57" s="2">
        <v>45047.552083333198</v>
      </c>
      <c r="I57" s="2">
        <v>45047.552083333198</v>
      </c>
      <c r="J57" s="2">
        <v>45047.635416666497</v>
      </c>
      <c r="K57" s="2">
        <v>45047.552083333198</v>
      </c>
      <c r="L57" s="2">
        <v>45047.666666666497</v>
      </c>
      <c r="M57" s="2">
        <v>45047.614583333198</v>
      </c>
      <c r="N57" s="2">
        <v>45047.552083333198</v>
      </c>
      <c r="O57" s="2">
        <v>45047.635416666497</v>
      </c>
    </row>
    <row r="58" spans="4:15" x14ac:dyDescent="0.3">
      <c r="D58" s="2">
        <v>45048.052083333299</v>
      </c>
      <c r="E58" s="2">
        <v>45047.937499999804</v>
      </c>
      <c r="F58" s="2">
        <v>45047.937499999804</v>
      </c>
      <c r="G58" s="2">
        <v>45047.562499999898</v>
      </c>
      <c r="H58" s="2">
        <v>45047.562499999898</v>
      </c>
      <c r="I58" s="2">
        <v>45047.562499999898</v>
      </c>
      <c r="J58" s="2">
        <v>45047.645833333198</v>
      </c>
      <c r="K58" s="2">
        <v>45047.562499999898</v>
      </c>
      <c r="L58" s="2">
        <v>45047.677083333198</v>
      </c>
      <c r="M58" s="2">
        <v>45047.624999999898</v>
      </c>
      <c r="N58" s="2">
        <v>45047.614583333198</v>
      </c>
      <c r="O58" s="2">
        <v>45047.645833333198</v>
      </c>
    </row>
    <row r="59" spans="4:15" x14ac:dyDescent="0.3">
      <c r="D59" s="2">
        <v>45048.0625</v>
      </c>
      <c r="E59" s="2">
        <v>45047.947916666402</v>
      </c>
      <c r="F59" s="2">
        <v>45047.947916666402</v>
      </c>
      <c r="G59" s="2">
        <v>45047.572916666497</v>
      </c>
      <c r="H59" s="2">
        <v>45047.572916666497</v>
      </c>
      <c r="I59" s="2">
        <v>45047.572916666497</v>
      </c>
      <c r="J59" s="2">
        <v>45047.656249999804</v>
      </c>
      <c r="K59" s="2">
        <v>45047.572916666497</v>
      </c>
      <c r="L59" s="2">
        <v>45047.687499999804</v>
      </c>
      <c r="M59" s="2">
        <v>45047.635416666497</v>
      </c>
      <c r="N59" s="2">
        <v>45047.624999999898</v>
      </c>
      <c r="O59" s="2">
        <v>45047.656249999804</v>
      </c>
    </row>
    <row r="60" spans="4:15" x14ac:dyDescent="0.3">
      <c r="D60" s="2">
        <v>45048.072916666599</v>
      </c>
      <c r="E60" s="2">
        <v>45047.958333333103</v>
      </c>
      <c r="F60" s="2">
        <v>45047.958333333103</v>
      </c>
      <c r="G60" s="2">
        <v>45047.583333333198</v>
      </c>
      <c r="H60" s="2">
        <v>45047.583333333198</v>
      </c>
      <c r="I60" s="2">
        <v>45047.645833333198</v>
      </c>
      <c r="J60" s="2">
        <v>45047.666666666497</v>
      </c>
      <c r="K60" s="2">
        <v>45047.645833333198</v>
      </c>
      <c r="L60" s="2">
        <v>45047.697916666497</v>
      </c>
      <c r="M60" s="2">
        <v>45047.645833333198</v>
      </c>
      <c r="N60" s="2">
        <v>45047.635416666497</v>
      </c>
      <c r="O60" s="2">
        <v>45047.666666666497</v>
      </c>
    </row>
    <row r="61" spans="4:15" x14ac:dyDescent="0.3">
      <c r="D61" s="2">
        <v>45048.083333333299</v>
      </c>
      <c r="E61" s="2">
        <v>45047.968749999804</v>
      </c>
      <c r="F61" s="2">
        <v>45047.968749999804</v>
      </c>
      <c r="G61" s="2">
        <v>45047.593749999898</v>
      </c>
      <c r="H61" s="2">
        <v>45047.593749999898</v>
      </c>
      <c r="I61" s="2">
        <v>45047.656249999804</v>
      </c>
      <c r="J61" s="2">
        <v>45047.677083333198</v>
      </c>
      <c r="K61" s="2">
        <v>45047.656249999804</v>
      </c>
      <c r="L61" s="2">
        <v>45047.708333333198</v>
      </c>
      <c r="M61" s="2">
        <v>45047.656249999804</v>
      </c>
      <c r="N61" s="2">
        <v>45047.645833333198</v>
      </c>
      <c r="O61" s="2">
        <v>45047.677083333198</v>
      </c>
    </row>
    <row r="62" spans="4:15" x14ac:dyDescent="0.3">
      <c r="D62" s="2">
        <v>45048.09375</v>
      </c>
      <c r="E62" s="2">
        <v>45047.979166666402</v>
      </c>
      <c r="F62" s="2">
        <v>45047.979166666402</v>
      </c>
      <c r="G62" s="2">
        <v>45047.604166666497</v>
      </c>
      <c r="H62" s="2">
        <v>45047.604166666497</v>
      </c>
      <c r="I62" s="2">
        <v>45047.666666666497</v>
      </c>
      <c r="J62" s="2">
        <v>45047.687499999804</v>
      </c>
      <c r="K62" s="2">
        <v>45047.666666666497</v>
      </c>
      <c r="L62" s="2">
        <v>45047.718749999804</v>
      </c>
      <c r="M62" s="2">
        <v>45047.666666666497</v>
      </c>
      <c r="N62" s="2">
        <v>45047.656249999804</v>
      </c>
      <c r="O62" s="2">
        <v>45047.687499999804</v>
      </c>
    </row>
    <row r="63" spans="4:15" x14ac:dyDescent="0.3">
      <c r="D63" s="2">
        <v>45048.104166666599</v>
      </c>
      <c r="E63" s="2">
        <v>45047.989583333103</v>
      </c>
      <c r="F63" s="2">
        <v>45047.989583333103</v>
      </c>
      <c r="G63" s="2">
        <v>45047.614583333198</v>
      </c>
      <c r="H63" s="2">
        <v>45047.614583333198</v>
      </c>
      <c r="I63" s="2">
        <v>45047.677083333198</v>
      </c>
      <c r="J63" s="2">
        <v>45047.697916666497</v>
      </c>
      <c r="K63" s="2">
        <v>45047.677083333198</v>
      </c>
      <c r="L63" s="2">
        <v>45047.729166666497</v>
      </c>
      <c r="M63" s="2">
        <v>45047.677083333198</v>
      </c>
      <c r="N63" s="2">
        <v>45047.666666666497</v>
      </c>
      <c r="O63" s="2">
        <v>45047.697916666497</v>
      </c>
    </row>
    <row r="64" spans="4:15" x14ac:dyDescent="0.3">
      <c r="D64" s="2">
        <v>45048.114583333299</v>
      </c>
      <c r="E64" s="2">
        <v>45048</v>
      </c>
      <c r="F64" s="2">
        <v>45048</v>
      </c>
      <c r="G64" s="2">
        <v>45047.624999999898</v>
      </c>
      <c r="H64" s="2">
        <v>45047.624999999898</v>
      </c>
      <c r="I64" s="2">
        <v>45047.687499999804</v>
      </c>
      <c r="J64" s="2">
        <v>45047.708333333198</v>
      </c>
      <c r="K64" s="2">
        <v>45047.687499999804</v>
      </c>
      <c r="L64" s="2">
        <v>45047.739583333198</v>
      </c>
      <c r="M64" s="2">
        <v>45047.687499999804</v>
      </c>
      <c r="N64" s="2">
        <v>45047.677083333198</v>
      </c>
      <c r="O64" s="2">
        <v>45047.708333333198</v>
      </c>
    </row>
    <row r="65" spans="4:15" x14ac:dyDescent="0.3">
      <c r="D65" s="2">
        <v>45048.125</v>
      </c>
      <c r="E65" s="2">
        <v>45048.010416666664</v>
      </c>
      <c r="F65" s="2">
        <v>45048.010416666664</v>
      </c>
      <c r="G65" s="2">
        <v>45047.635416666497</v>
      </c>
      <c r="H65" s="2">
        <v>45047.635416666497</v>
      </c>
      <c r="I65" s="2">
        <v>45047.697916666497</v>
      </c>
      <c r="J65" s="2">
        <v>45047.718749999804</v>
      </c>
      <c r="K65" s="2">
        <v>45047.697916666497</v>
      </c>
      <c r="L65" s="2">
        <v>45047.749999999804</v>
      </c>
      <c r="M65" s="2">
        <v>45047.697916666497</v>
      </c>
      <c r="N65" s="2">
        <v>45047.687499999804</v>
      </c>
      <c r="O65" s="2">
        <v>45047.718749999804</v>
      </c>
    </row>
    <row r="66" spans="4:15" x14ac:dyDescent="0.3">
      <c r="D66" s="2">
        <v>45048.135416666599</v>
      </c>
      <c r="E66" s="2">
        <v>45048.020833333299</v>
      </c>
      <c r="F66" s="2">
        <v>45048.020833333299</v>
      </c>
      <c r="G66" s="2">
        <v>45047.645833333198</v>
      </c>
      <c r="H66" s="2">
        <v>45047.645833333198</v>
      </c>
      <c r="I66" s="2">
        <v>45047.708333333198</v>
      </c>
      <c r="J66" s="2">
        <v>45047.729166666497</v>
      </c>
      <c r="K66" s="2">
        <v>45047.708333333198</v>
      </c>
      <c r="L66" s="2">
        <v>45047.760416666497</v>
      </c>
      <c r="M66" s="2">
        <v>45047.708333333198</v>
      </c>
      <c r="N66" s="2">
        <v>45047.697916666497</v>
      </c>
      <c r="O66" s="2">
        <v>45047.729166666497</v>
      </c>
    </row>
    <row r="67" spans="4:15" x14ac:dyDescent="0.3">
      <c r="D67" s="2">
        <v>45048.145833333299</v>
      </c>
      <c r="E67" s="2">
        <v>45048.03125</v>
      </c>
      <c r="F67" s="2">
        <v>45048.03125</v>
      </c>
      <c r="G67" s="2">
        <v>45047.656249999804</v>
      </c>
      <c r="H67" s="2">
        <v>45047.656249999804</v>
      </c>
      <c r="I67" s="2">
        <v>45047.718749999804</v>
      </c>
      <c r="J67" s="2">
        <v>45047.739583333198</v>
      </c>
      <c r="K67" s="2">
        <v>45047.718749999804</v>
      </c>
      <c r="L67" s="2">
        <v>45047.770833333198</v>
      </c>
      <c r="M67" s="2">
        <v>45047.718749999804</v>
      </c>
      <c r="N67" s="2">
        <v>45047.708333333198</v>
      </c>
      <c r="O67" s="2">
        <v>45047.739583333198</v>
      </c>
    </row>
    <row r="68" spans="4:15" x14ac:dyDescent="0.3">
      <c r="D68" s="2">
        <v>45048.15625</v>
      </c>
      <c r="E68" s="2">
        <v>45048.041666666701</v>
      </c>
      <c r="F68" s="2">
        <v>45048.041666666701</v>
      </c>
      <c r="G68" s="2">
        <v>45047.666666666497</v>
      </c>
      <c r="H68" s="2">
        <v>45047.666666666497</v>
      </c>
      <c r="I68" s="2">
        <v>45047.729166666497</v>
      </c>
      <c r="J68" s="2">
        <v>45047.749999999804</v>
      </c>
      <c r="K68" s="2">
        <v>45047.729166666497</v>
      </c>
      <c r="L68" s="2">
        <v>45047.781249999804</v>
      </c>
      <c r="M68" s="2">
        <v>45047.729166666497</v>
      </c>
      <c r="N68" s="2">
        <v>45047.718749999804</v>
      </c>
      <c r="O68" s="2">
        <v>45047.749999999804</v>
      </c>
    </row>
    <row r="69" spans="4:15" x14ac:dyDescent="0.3">
      <c r="D69" s="2">
        <v>45048.166666666599</v>
      </c>
      <c r="E69" s="2">
        <v>45048.052083333299</v>
      </c>
      <c r="F69" s="2">
        <v>45048.052083333299</v>
      </c>
      <c r="G69" s="2">
        <v>45047.677083333198</v>
      </c>
      <c r="H69" s="2">
        <v>45047.677083333198</v>
      </c>
      <c r="I69" s="2">
        <v>45047.739583333198</v>
      </c>
      <c r="J69" s="2">
        <v>45047.760416666497</v>
      </c>
      <c r="K69" s="2">
        <v>45047.739583333198</v>
      </c>
      <c r="L69" s="2">
        <v>45047.791666666497</v>
      </c>
      <c r="M69" s="2">
        <v>45047.739583333198</v>
      </c>
      <c r="N69" s="2">
        <v>45047.729166666497</v>
      </c>
      <c r="O69" s="2">
        <v>45047.760416666497</v>
      </c>
    </row>
    <row r="70" spans="4:15" x14ac:dyDescent="0.3">
      <c r="D70" s="2">
        <v>45048.177083333299</v>
      </c>
      <c r="E70" s="2">
        <v>45048.0625</v>
      </c>
      <c r="F70" s="2">
        <v>45048.0625</v>
      </c>
      <c r="G70" s="2">
        <v>45047.687499999804</v>
      </c>
      <c r="H70" s="2">
        <v>45047.687499999804</v>
      </c>
      <c r="I70" s="2">
        <v>45047.749999999804</v>
      </c>
      <c r="J70" s="2">
        <v>45047.770833333198</v>
      </c>
      <c r="K70" s="2">
        <v>45047.749999999804</v>
      </c>
      <c r="L70" s="2">
        <v>45047.802083333103</v>
      </c>
      <c r="M70" s="2">
        <v>45047.749999999804</v>
      </c>
      <c r="N70" s="2">
        <v>45047.739583333198</v>
      </c>
      <c r="O70" s="2">
        <v>45047.770833333198</v>
      </c>
    </row>
    <row r="71" spans="4:15" x14ac:dyDescent="0.3">
      <c r="D71" s="2">
        <v>45048.1875</v>
      </c>
      <c r="E71" s="2">
        <v>45048.072916666599</v>
      </c>
      <c r="F71" s="2">
        <v>45048.072916666599</v>
      </c>
      <c r="G71" s="2">
        <v>45047.697916666497</v>
      </c>
      <c r="H71" s="2">
        <v>45047.697916666497</v>
      </c>
      <c r="I71" s="2">
        <v>45047.760416666497</v>
      </c>
      <c r="J71" s="2">
        <v>45047.781249999804</v>
      </c>
      <c r="K71" s="2">
        <v>45047.760416666497</v>
      </c>
      <c r="L71" s="2">
        <v>45047.812499999804</v>
      </c>
      <c r="M71" s="2">
        <v>45047.760416666497</v>
      </c>
      <c r="N71" s="2">
        <v>45047.749999999804</v>
      </c>
      <c r="O71" s="2">
        <v>45047.781249999804</v>
      </c>
    </row>
    <row r="72" spans="4:15" x14ac:dyDescent="0.3">
      <c r="D72" s="2">
        <v>45048.197916666599</v>
      </c>
      <c r="E72" s="2">
        <v>45048.083333333299</v>
      </c>
      <c r="F72" s="2">
        <v>45048.083333333299</v>
      </c>
      <c r="G72" s="2">
        <v>45047.749999999804</v>
      </c>
      <c r="H72" s="2">
        <v>45047.708333333198</v>
      </c>
      <c r="I72" s="2">
        <v>45047.770833333198</v>
      </c>
      <c r="J72" s="2">
        <v>45047.791666666497</v>
      </c>
      <c r="K72" s="2">
        <v>45047.770833333198</v>
      </c>
      <c r="L72" s="2">
        <v>45047.822916666497</v>
      </c>
      <c r="M72" s="2">
        <v>45047.770833333198</v>
      </c>
      <c r="N72" s="2">
        <v>45047.760416666497</v>
      </c>
      <c r="O72" s="2">
        <v>45047.791666666497</v>
      </c>
    </row>
    <row r="73" spans="4:15" x14ac:dyDescent="0.3">
      <c r="D73" s="2">
        <v>45048.208333333299</v>
      </c>
      <c r="E73" s="2">
        <v>45048.09375</v>
      </c>
      <c r="F73" s="2">
        <v>45048.09375</v>
      </c>
      <c r="G73" s="2">
        <v>45047.760416666497</v>
      </c>
      <c r="H73" s="2">
        <v>45047.718749999804</v>
      </c>
      <c r="I73" s="2">
        <v>45047.781249999804</v>
      </c>
      <c r="J73" s="2">
        <v>45047.802083333103</v>
      </c>
      <c r="K73" s="2">
        <v>45047.781249999804</v>
      </c>
      <c r="L73" s="2">
        <v>45047.906249999804</v>
      </c>
      <c r="M73" s="2">
        <v>45047.781249999804</v>
      </c>
      <c r="N73" s="2">
        <v>45047.770833333198</v>
      </c>
      <c r="O73" s="2">
        <v>45047.802083333103</v>
      </c>
    </row>
    <row r="74" spans="4:15" x14ac:dyDescent="0.3">
      <c r="D74" s="2">
        <v>45048.218749999898</v>
      </c>
      <c r="E74" s="2">
        <v>45048.104166666599</v>
      </c>
      <c r="F74" s="2">
        <v>45048.104166666599</v>
      </c>
      <c r="G74" s="2">
        <v>45047.770833333198</v>
      </c>
      <c r="H74" s="2">
        <v>45047.729166666497</v>
      </c>
      <c r="I74" s="2">
        <v>45047.791666666497</v>
      </c>
      <c r="J74" s="2">
        <v>45047.812499999804</v>
      </c>
      <c r="K74" s="2">
        <v>45047.791666666497</v>
      </c>
      <c r="L74" s="2">
        <v>45047.916666666497</v>
      </c>
      <c r="M74" s="2">
        <v>45047.791666666497</v>
      </c>
      <c r="N74" s="2">
        <v>45047.781249999804</v>
      </c>
      <c r="O74" s="2">
        <v>45047.812499999804</v>
      </c>
    </row>
    <row r="75" spans="4:15" x14ac:dyDescent="0.3">
      <c r="D75" s="2">
        <v>45048.229166666599</v>
      </c>
      <c r="E75" s="2">
        <v>45048.114583333299</v>
      </c>
      <c r="F75" s="2">
        <v>45048.114583333299</v>
      </c>
      <c r="G75" s="2">
        <v>45047.781249999804</v>
      </c>
      <c r="H75" s="2">
        <v>45047.739583333198</v>
      </c>
      <c r="I75" s="2">
        <v>45047.802083333103</v>
      </c>
      <c r="J75" s="2">
        <v>45047.822916666497</v>
      </c>
      <c r="K75" s="2">
        <v>45047.802083333103</v>
      </c>
      <c r="L75" s="2">
        <v>45047.927083333103</v>
      </c>
      <c r="M75" s="2">
        <v>45047.802083333103</v>
      </c>
      <c r="N75" s="2">
        <v>45047.791666666497</v>
      </c>
      <c r="O75" s="2">
        <v>45047.822916666497</v>
      </c>
    </row>
    <row r="76" spans="4:15" x14ac:dyDescent="0.3">
      <c r="D76" s="2">
        <v>45048.239583333299</v>
      </c>
      <c r="E76" s="2">
        <v>45048.125</v>
      </c>
      <c r="F76" s="2">
        <v>45048.125</v>
      </c>
      <c r="G76" s="2">
        <v>45047.791666666497</v>
      </c>
      <c r="H76" s="2">
        <v>45047.749999999804</v>
      </c>
      <c r="I76" s="2">
        <v>45047.812499999804</v>
      </c>
      <c r="J76" s="2">
        <v>45047.895833333103</v>
      </c>
      <c r="K76" s="2">
        <v>45047.812499999804</v>
      </c>
      <c r="L76" s="2">
        <v>45047.937499999804</v>
      </c>
      <c r="M76" s="2">
        <v>45047.812499999804</v>
      </c>
      <c r="N76" s="2">
        <v>45047.802083333103</v>
      </c>
      <c r="O76" s="2">
        <v>45047.833333333103</v>
      </c>
    </row>
    <row r="77" spans="4:15" x14ac:dyDescent="0.3">
      <c r="D77" s="2">
        <v>45048.249999999898</v>
      </c>
      <c r="E77" s="2">
        <v>45048.135416666599</v>
      </c>
      <c r="F77" s="2">
        <v>45048.135416666599</v>
      </c>
      <c r="G77" s="2">
        <v>45047.802083333103</v>
      </c>
      <c r="H77" s="2">
        <v>45047.760416666497</v>
      </c>
      <c r="I77" s="2">
        <v>45047.822916666497</v>
      </c>
      <c r="J77" s="2">
        <v>45047.906249999804</v>
      </c>
      <c r="K77" s="2">
        <v>45047.822916666497</v>
      </c>
      <c r="L77" s="2">
        <v>45047.947916666402</v>
      </c>
      <c r="M77" s="2">
        <v>45047.822916666497</v>
      </c>
      <c r="N77" s="2">
        <v>45047.812499999804</v>
      </c>
      <c r="O77" s="2">
        <v>45047.843749999804</v>
      </c>
    </row>
    <row r="78" spans="4:15" x14ac:dyDescent="0.3">
      <c r="D78" s="2">
        <v>45048.260416666599</v>
      </c>
      <c r="E78" s="2">
        <v>45048.145833333299</v>
      </c>
      <c r="F78" s="2">
        <v>45048.145833333299</v>
      </c>
      <c r="G78" s="2">
        <v>45047.812499999804</v>
      </c>
      <c r="H78" s="2">
        <v>45047.770833333198</v>
      </c>
      <c r="I78" s="2">
        <v>45047.833333333103</v>
      </c>
      <c r="J78" s="2">
        <v>45047.916666666497</v>
      </c>
      <c r="K78" s="2">
        <v>45047.833333333103</v>
      </c>
      <c r="L78" s="2">
        <v>45047.958333333103</v>
      </c>
      <c r="M78" s="2">
        <v>45047.833333333103</v>
      </c>
      <c r="N78" s="2">
        <v>45047.822916666497</v>
      </c>
      <c r="O78" s="2">
        <v>45047.854166666497</v>
      </c>
    </row>
    <row r="79" spans="4:15" x14ac:dyDescent="0.3">
      <c r="D79" s="2">
        <v>45048.270833333299</v>
      </c>
      <c r="E79" s="2">
        <v>45048.15625</v>
      </c>
      <c r="F79" s="2">
        <v>45048.15625</v>
      </c>
      <c r="G79" s="2">
        <v>45047.822916666497</v>
      </c>
      <c r="H79" s="2">
        <v>45047.781249999804</v>
      </c>
      <c r="I79" s="2">
        <v>45047.843749999804</v>
      </c>
      <c r="J79" s="2">
        <v>45047.927083333103</v>
      </c>
      <c r="K79" s="2">
        <v>45047.843749999804</v>
      </c>
      <c r="L79" s="2">
        <v>45047.968749999804</v>
      </c>
      <c r="M79" s="2">
        <v>45047.843749999804</v>
      </c>
      <c r="N79" s="2">
        <v>45047.833333333103</v>
      </c>
      <c r="O79" s="2">
        <v>45047.864583333103</v>
      </c>
    </row>
    <row r="80" spans="4:15" x14ac:dyDescent="0.3">
      <c r="D80" s="2">
        <v>45048.281249999898</v>
      </c>
      <c r="E80" s="2">
        <v>45048.166666666599</v>
      </c>
      <c r="F80" s="2">
        <v>45048.166666666599</v>
      </c>
      <c r="G80" s="2">
        <v>45047.833333333103</v>
      </c>
      <c r="H80" s="2">
        <v>45047.791666666497</v>
      </c>
      <c r="I80" s="2">
        <v>45047.854166666497</v>
      </c>
      <c r="J80" s="2">
        <v>45047.937499999804</v>
      </c>
      <c r="K80" s="2">
        <v>45047.854166666497</v>
      </c>
      <c r="L80" s="2">
        <v>45047.979166666402</v>
      </c>
      <c r="M80" s="2">
        <v>45047.854166666497</v>
      </c>
      <c r="N80" s="2">
        <v>45047.843749999804</v>
      </c>
      <c r="O80" s="2">
        <v>45047.874999999804</v>
      </c>
    </row>
    <row r="81" spans="4:15" x14ac:dyDescent="0.3">
      <c r="D81" s="2">
        <v>45048.291666666599</v>
      </c>
      <c r="E81" s="2">
        <v>45048.177083333299</v>
      </c>
      <c r="F81" s="2">
        <v>45048.177083333299</v>
      </c>
      <c r="G81" s="2">
        <v>45047.843749999804</v>
      </c>
      <c r="H81" s="2">
        <v>45047.802083333103</v>
      </c>
      <c r="I81" s="2">
        <v>45047.864583333103</v>
      </c>
      <c r="J81" s="2">
        <v>45047.947916666402</v>
      </c>
      <c r="K81" s="2">
        <v>45047.864583333103</v>
      </c>
      <c r="L81" s="2">
        <v>45047.989583333103</v>
      </c>
      <c r="M81" s="2">
        <v>45047.864583333103</v>
      </c>
      <c r="N81" s="2">
        <v>45047.854166666497</v>
      </c>
      <c r="O81" s="2">
        <v>45047.885416666497</v>
      </c>
    </row>
    <row r="82" spans="4:15" x14ac:dyDescent="0.3">
      <c r="D82" s="2">
        <v>45048.302083333299</v>
      </c>
      <c r="E82" s="2">
        <v>45048.1875</v>
      </c>
      <c r="F82" s="2">
        <v>45048.1875</v>
      </c>
      <c r="G82" s="2">
        <v>45047.854166666497</v>
      </c>
      <c r="H82" s="2">
        <v>45047.812499999804</v>
      </c>
      <c r="I82" s="2">
        <v>45047.874999999804</v>
      </c>
      <c r="J82" s="2">
        <v>45047.958333333103</v>
      </c>
      <c r="K82" s="2">
        <v>45047.874999999804</v>
      </c>
      <c r="L82" s="2">
        <v>45048</v>
      </c>
      <c r="M82" s="2">
        <v>45047.874999999804</v>
      </c>
      <c r="N82" s="2">
        <v>45047.864583333103</v>
      </c>
      <c r="O82" s="2">
        <v>45047.895833333103</v>
      </c>
    </row>
    <row r="83" spans="4:15" x14ac:dyDescent="0.3">
      <c r="D83" s="2">
        <v>45048.312499999898</v>
      </c>
      <c r="E83" s="2">
        <v>45048.197916666599</v>
      </c>
      <c r="F83" s="2">
        <v>45048.197916666599</v>
      </c>
      <c r="G83" s="2">
        <v>45047.864583333103</v>
      </c>
      <c r="H83" s="2">
        <v>45047.822916666497</v>
      </c>
      <c r="I83" s="2">
        <v>45047.885416666497</v>
      </c>
      <c r="J83" s="2">
        <v>45047.968749999804</v>
      </c>
      <c r="K83" s="2">
        <v>45047.885416666497</v>
      </c>
      <c r="L83" s="2">
        <v>45048.010416666664</v>
      </c>
      <c r="M83" s="2">
        <v>45047.885416666497</v>
      </c>
      <c r="N83" s="2">
        <v>45047.874999999804</v>
      </c>
      <c r="O83" s="2">
        <v>45047.906249999804</v>
      </c>
    </row>
    <row r="84" spans="4:15" x14ac:dyDescent="0.3">
      <c r="D84" s="2">
        <v>45048.322916666599</v>
      </c>
      <c r="E84" s="2">
        <v>45048.208333333299</v>
      </c>
      <c r="F84" s="2">
        <v>45048.208333333299</v>
      </c>
      <c r="G84" s="2">
        <v>45047.874999999804</v>
      </c>
      <c r="H84" s="2">
        <v>45047.833333333103</v>
      </c>
      <c r="I84" s="2">
        <v>45047.895833333103</v>
      </c>
      <c r="J84" s="2">
        <v>45047.979166666402</v>
      </c>
      <c r="K84" s="2">
        <v>45047.895833333103</v>
      </c>
      <c r="L84" s="2">
        <v>45048.020833333299</v>
      </c>
      <c r="M84" s="2">
        <v>45047.895833333103</v>
      </c>
      <c r="N84" s="2">
        <v>45047.885416666497</v>
      </c>
      <c r="O84" s="2">
        <v>45047.916666666497</v>
      </c>
    </row>
    <row r="85" spans="4:15" x14ac:dyDescent="0.3">
      <c r="D85" s="2">
        <v>45048.333333333299</v>
      </c>
      <c r="E85" s="2">
        <v>45048.218749999898</v>
      </c>
      <c r="F85" s="2">
        <v>45048.218749999898</v>
      </c>
      <c r="G85" s="2">
        <v>45047.885416666497</v>
      </c>
      <c r="H85" s="2">
        <v>45047.843749999804</v>
      </c>
      <c r="I85" s="2">
        <v>45047.906249999804</v>
      </c>
      <c r="J85" s="2">
        <v>45047.989583333103</v>
      </c>
      <c r="K85" s="2">
        <v>45047.906249999804</v>
      </c>
      <c r="L85" s="2">
        <v>45048.03125</v>
      </c>
      <c r="M85" s="2">
        <v>45047.906249999804</v>
      </c>
      <c r="N85" s="2">
        <v>45047.895833333103</v>
      </c>
      <c r="O85" s="2">
        <v>45047.927083333103</v>
      </c>
    </row>
    <row r="86" spans="4:15" x14ac:dyDescent="0.3">
      <c r="D86" s="2">
        <v>45048.343749999898</v>
      </c>
      <c r="E86" s="2">
        <v>45048.229166666599</v>
      </c>
      <c r="F86" s="2">
        <v>45048.229166666599</v>
      </c>
      <c r="G86" s="2">
        <v>45047.895833333103</v>
      </c>
      <c r="H86" s="2">
        <v>45047.854166666497</v>
      </c>
      <c r="I86" s="2">
        <v>45047.916666666497</v>
      </c>
      <c r="J86" s="2">
        <v>45048</v>
      </c>
      <c r="K86" s="2">
        <v>45047.916666666497</v>
      </c>
      <c r="L86" s="2">
        <v>45048.041666666701</v>
      </c>
      <c r="M86" s="2">
        <v>45047.916666666497</v>
      </c>
      <c r="N86" s="2">
        <v>45047.906249999804</v>
      </c>
      <c r="O86" s="2">
        <v>45047.937499999804</v>
      </c>
    </row>
    <row r="87" spans="4:15" x14ac:dyDescent="0.3">
      <c r="D87" s="2">
        <v>45048.354166666599</v>
      </c>
      <c r="E87" s="2">
        <v>45048.239583333299</v>
      </c>
      <c r="F87" s="2">
        <v>45048.239583333299</v>
      </c>
      <c r="G87" s="2">
        <v>45047.906249999804</v>
      </c>
      <c r="H87" s="2">
        <v>45047.864583333103</v>
      </c>
      <c r="I87" s="2">
        <v>45047.927083333103</v>
      </c>
      <c r="J87" s="2">
        <v>45048.010416666664</v>
      </c>
      <c r="K87" s="2">
        <v>45047.927083333103</v>
      </c>
      <c r="L87" s="2">
        <v>45048.052083333299</v>
      </c>
      <c r="M87" s="2">
        <v>45047.927083333103</v>
      </c>
      <c r="N87" s="2">
        <v>45047.916666666497</v>
      </c>
      <c r="O87" s="2">
        <v>45047.947916666402</v>
      </c>
    </row>
    <row r="88" spans="4:15" x14ac:dyDescent="0.3">
      <c r="D88" s="2">
        <v>45048.718749999804</v>
      </c>
      <c r="E88" s="2">
        <v>45048.249999999898</v>
      </c>
      <c r="F88" s="2">
        <v>45048.249999999898</v>
      </c>
      <c r="G88" s="2">
        <v>45047.916666666497</v>
      </c>
      <c r="H88" s="2">
        <v>45047.937499999804</v>
      </c>
      <c r="I88" s="2">
        <v>45047.937499999804</v>
      </c>
      <c r="J88" s="2">
        <v>45048.020833333299</v>
      </c>
      <c r="K88" s="2">
        <v>45047.937499999804</v>
      </c>
      <c r="L88" s="2">
        <v>45048.0625</v>
      </c>
      <c r="M88" s="2">
        <v>45047.937499999804</v>
      </c>
      <c r="N88" s="2">
        <v>45047.927083333103</v>
      </c>
      <c r="O88" s="2">
        <v>45047.958333333103</v>
      </c>
    </row>
    <row r="89" spans="4:15" x14ac:dyDescent="0.3">
      <c r="D89" s="2">
        <v>45048.729166666497</v>
      </c>
      <c r="E89" s="2">
        <v>45048.260416666599</v>
      </c>
      <c r="F89" s="2">
        <v>45048.260416666599</v>
      </c>
      <c r="G89" s="2">
        <v>45047.927083333103</v>
      </c>
      <c r="H89" s="2">
        <v>45047.947916666402</v>
      </c>
      <c r="I89" s="2">
        <v>45047.947916666402</v>
      </c>
      <c r="J89" s="2">
        <v>45048.03125</v>
      </c>
      <c r="K89" s="2">
        <v>45047.947916666402</v>
      </c>
      <c r="L89" s="2">
        <v>45048.072916666599</v>
      </c>
      <c r="M89" s="2">
        <v>45047.947916666402</v>
      </c>
      <c r="N89" s="2">
        <v>45047.937499999804</v>
      </c>
      <c r="O89" s="2">
        <v>45047.968749999804</v>
      </c>
    </row>
    <row r="90" spans="4:15" x14ac:dyDescent="0.3">
      <c r="D90" s="2">
        <v>45048.739583333198</v>
      </c>
      <c r="E90" s="2">
        <v>45048.270833333299</v>
      </c>
      <c r="F90" s="2">
        <v>45048.270833333299</v>
      </c>
      <c r="G90" s="2">
        <v>45047.937499999804</v>
      </c>
      <c r="H90" s="2">
        <v>45047.958333333103</v>
      </c>
      <c r="I90" s="2">
        <v>45047.958333333103</v>
      </c>
      <c r="J90" s="2">
        <v>45048.041666666701</v>
      </c>
      <c r="K90" s="2">
        <v>45047.958333333103</v>
      </c>
      <c r="L90" s="2">
        <v>45048.083333333299</v>
      </c>
      <c r="M90" s="2">
        <v>45047.958333333103</v>
      </c>
      <c r="N90" s="2">
        <v>45047.947916666402</v>
      </c>
      <c r="O90" s="2">
        <v>45047.979166666402</v>
      </c>
    </row>
    <row r="91" spans="4:15" x14ac:dyDescent="0.3">
      <c r="D91" s="2">
        <v>45048.749999999804</v>
      </c>
      <c r="E91" s="2">
        <v>45048.281249999898</v>
      </c>
      <c r="F91" s="2">
        <v>45048.281249999898</v>
      </c>
      <c r="G91" s="2">
        <v>45047.947916666402</v>
      </c>
      <c r="H91" s="2">
        <v>45047.968749999804</v>
      </c>
      <c r="I91" s="2">
        <v>45047.968749999804</v>
      </c>
      <c r="J91" s="2">
        <v>45048.052083333299</v>
      </c>
      <c r="K91" s="2">
        <v>45047.968749999804</v>
      </c>
      <c r="L91" s="2">
        <v>45048.09375</v>
      </c>
      <c r="M91" s="2">
        <v>45047.968749999804</v>
      </c>
      <c r="N91" s="2">
        <v>45047.958333333103</v>
      </c>
      <c r="O91" s="2">
        <v>45047.989583333103</v>
      </c>
    </row>
    <row r="92" spans="4:15" x14ac:dyDescent="0.3">
      <c r="D92" s="2">
        <v>45048.760416666497</v>
      </c>
      <c r="E92" s="2">
        <v>45048.291666666599</v>
      </c>
      <c r="F92" s="2">
        <v>45048.291666666599</v>
      </c>
      <c r="G92" s="2">
        <v>45047.958333333103</v>
      </c>
      <c r="H92" s="2">
        <v>45047.979166666402</v>
      </c>
      <c r="I92" s="2">
        <v>45047.979166666402</v>
      </c>
      <c r="J92" s="2">
        <v>45048.0625</v>
      </c>
      <c r="K92" s="2">
        <v>45047.979166666402</v>
      </c>
      <c r="L92" s="2">
        <v>45048.104166666599</v>
      </c>
      <c r="M92" s="2">
        <v>45047.979166666402</v>
      </c>
      <c r="N92" s="2">
        <v>45047.968749999804</v>
      </c>
      <c r="O92" s="2">
        <v>45048</v>
      </c>
    </row>
    <row r="93" spans="4:15" x14ac:dyDescent="0.3">
      <c r="D93" s="2">
        <v>45048.770833333198</v>
      </c>
      <c r="E93" s="2">
        <v>45048.302083333299</v>
      </c>
      <c r="F93" s="2">
        <v>45048.302083333299</v>
      </c>
      <c r="G93" s="2">
        <v>45047.968749999804</v>
      </c>
      <c r="H93" s="2">
        <v>45047.989583333103</v>
      </c>
      <c r="I93" s="2">
        <v>45047.989583333103</v>
      </c>
      <c r="J93" s="2">
        <v>45048.072916666599</v>
      </c>
      <c r="K93" s="2">
        <v>45047.989583333103</v>
      </c>
      <c r="L93" s="2">
        <v>45048.114583333299</v>
      </c>
      <c r="M93" s="2">
        <v>45047.989583333103</v>
      </c>
      <c r="N93" s="2">
        <v>45047.979166666402</v>
      </c>
      <c r="O93" s="2">
        <v>45048.010416666664</v>
      </c>
    </row>
    <row r="94" spans="4:15" x14ac:dyDescent="0.3">
      <c r="D94" s="2">
        <v>45048.781249999804</v>
      </c>
      <c r="E94" s="2">
        <v>45048.312499999898</v>
      </c>
      <c r="F94" s="2">
        <v>45048.312499999898</v>
      </c>
      <c r="G94" s="2">
        <v>45047.979166666402</v>
      </c>
      <c r="H94" s="2">
        <v>45048</v>
      </c>
      <c r="I94" s="2">
        <v>45048</v>
      </c>
      <c r="J94" s="2">
        <v>45048.083333333299</v>
      </c>
      <c r="K94" s="2">
        <v>45048</v>
      </c>
      <c r="L94" s="2">
        <v>45048.125</v>
      </c>
      <c r="M94" s="2">
        <v>45048</v>
      </c>
      <c r="N94" s="2">
        <v>45047.989583333103</v>
      </c>
      <c r="O94" s="2">
        <v>45048.020833333299</v>
      </c>
    </row>
    <row r="95" spans="4:15" x14ac:dyDescent="0.3">
      <c r="D95" s="2">
        <v>45048.791666666497</v>
      </c>
      <c r="E95" s="2">
        <v>45048.322916666599</v>
      </c>
      <c r="F95" s="2">
        <v>45048.322916666599</v>
      </c>
      <c r="G95" s="2">
        <v>45047.989583333103</v>
      </c>
      <c r="H95" s="2">
        <v>45048.010416666664</v>
      </c>
      <c r="I95" s="2">
        <v>45048.010416666664</v>
      </c>
      <c r="J95" s="2">
        <v>45048.09375</v>
      </c>
      <c r="K95" s="2">
        <v>45048.010416666664</v>
      </c>
      <c r="L95" s="2">
        <v>45048.135416666599</v>
      </c>
      <c r="M95" s="2">
        <v>45048.010416666664</v>
      </c>
      <c r="N95" s="2">
        <v>45048</v>
      </c>
      <c r="O95" s="2">
        <v>45048.03125</v>
      </c>
    </row>
    <row r="96" spans="4:15" x14ac:dyDescent="0.3">
      <c r="D96" s="2">
        <v>45048.802083333103</v>
      </c>
      <c r="E96" s="2">
        <v>45048.333333333299</v>
      </c>
      <c r="F96" s="2">
        <v>45048.333333333299</v>
      </c>
      <c r="G96" s="2">
        <v>45048</v>
      </c>
      <c r="H96" s="2">
        <v>45048.020833333299</v>
      </c>
      <c r="I96" s="2">
        <v>45048.020833333299</v>
      </c>
      <c r="J96" s="2">
        <v>45048.104166666599</v>
      </c>
      <c r="K96" s="2">
        <v>45048.020833333299</v>
      </c>
      <c r="L96" s="2">
        <v>45048.145833333299</v>
      </c>
      <c r="M96" s="2">
        <v>45048.020833333299</v>
      </c>
      <c r="N96" s="2">
        <v>45048.010416666664</v>
      </c>
      <c r="O96" s="2">
        <v>45048.041666666701</v>
      </c>
    </row>
    <row r="97" spans="4:15" x14ac:dyDescent="0.3">
      <c r="D97" s="2">
        <v>45048.812499999804</v>
      </c>
      <c r="E97" s="2">
        <v>45048.343749999898</v>
      </c>
      <c r="F97" s="2">
        <v>45048.343749999898</v>
      </c>
      <c r="G97" s="2">
        <v>45048.010416666664</v>
      </c>
      <c r="H97" s="2">
        <v>45048.03125</v>
      </c>
      <c r="I97" s="2">
        <v>45048.03125</v>
      </c>
      <c r="J97" s="2">
        <v>45048.114583333299</v>
      </c>
      <c r="K97" s="2">
        <v>45048.03125</v>
      </c>
      <c r="L97" s="2">
        <v>45048.15625</v>
      </c>
      <c r="M97" s="2">
        <v>45048.03125</v>
      </c>
      <c r="N97" s="2">
        <v>45048.020833333299</v>
      </c>
      <c r="O97" s="2">
        <v>45048.052083333299</v>
      </c>
    </row>
    <row r="98" spans="4:15" x14ac:dyDescent="0.3">
      <c r="D98" s="2">
        <v>45048.822916666497</v>
      </c>
      <c r="E98" s="2">
        <v>45048.729166666497</v>
      </c>
      <c r="F98" s="2">
        <v>45048.354166666599</v>
      </c>
      <c r="G98" s="2">
        <v>45048.020833333299</v>
      </c>
      <c r="H98" s="2">
        <v>45048.041666666701</v>
      </c>
      <c r="I98" s="2">
        <v>45048.041666666701</v>
      </c>
      <c r="J98" s="2">
        <v>45048.125</v>
      </c>
      <c r="K98" s="2">
        <v>45048.041666666701</v>
      </c>
      <c r="L98" s="2">
        <v>45048.166666666599</v>
      </c>
      <c r="M98" s="2">
        <v>45048.041666666701</v>
      </c>
      <c r="N98" s="2">
        <v>45048.03125</v>
      </c>
      <c r="O98" s="2">
        <v>45048.0625</v>
      </c>
    </row>
    <row r="99" spans="4:15" x14ac:dyDescent="0.3">
      <c r="D99" s="2">
        <v>45048.833333333103</v>
      </c>
      <c r="E99" s="2">
        <v>45048.739583333198</v>
      </c>
      <c r="F99" s="2">
        <v>45048.718749999804</v>
      </c>
      <c r="G99" s="2">
        <v>45048.03125</v>
      </c>
      <c r="H99" s="2">
        <v>45048.052083333299</v>
      </c>
      <c r="I99" s="2">
        <v>45048.052083333299</v>
      </c>
      <c r="J99" s="2">
        <v>45048.135416666599</v>
      </c>
      <c r="K99" s="2">
        <v>45048.052083333299</v>
      </c>
      <c r="L99" s="2">
        <v>45048.177083333299</v>
      </c>
      <c r="M99" s="2">
        <v>45048.052083333299</v>
      </c>
      <c r="N99" s="2">
        <v>45048.041666666701</v>
      </c>
      <c r="O99" s="2">
        <v>45048.072916666599</v>
      </c>
    </row>
    <row r="100" spans="4:15" x14ac:dyDescent="0.3">
      <c r="D100" s="2">
        <v>45048.843749999804</v>
      </c>
      <c r="E100" s="2">
        <v>45048.749999999804</v>
      </c>
      <c r="F100" s="2">
        <v>45048.729166666497</v>
      </c>
      <c r="G100" s="2">
        <v>45048.041666666701</v>
      </c>
      <c r="H100" s="2">
        <v>45048.0625</v>
      </c>
      <c r="I100" s="2">
        <v>45048.0625</v>
      </c>
      <c r="J100" s="2">
        <v>45048.145833333299</v>
      </c>
      <c r="K100" s="2">
        <v>45048.0625</v>
      </c>
      <c r="L100" s="2">
        <v>45048.1875</v>
      </c>
      <c r="M100" s="2">
        <v>45048.0625</v>
      </c>
      <c r="N100" s="2">
        <v>45048.052083333299</v>
      </c>
      <c r="O100" s="2">
        <v>45048.083333333299</v>
      </c>
    </row>
    <row r="101" spans="4:15" x14ac:dyDescent="0.3">
      <c r="D101" s="2">
        <v>45048.854166666497</v>
      </c>
      <c r="E101" s="2">
        <v>45048.760416666497</v>
      </c>
      <c r="F101" s="2">
        <v>45048.739583333198</v>
      </c>
      <c r="G101" s="2">
        <v>45048.052083333299</v>
      </c>
      <c r="H101" s="2">
        <v>45048.072916666599</v>
      </c>
      <c r="I101" s="2">
        <v>45048.072916666599</v>
      </c>
      <c r="J101" s="2">
        <v>45048.15625</v>
      </c>
      <c r="K101" s="2">
        <v>45048.072916666599</v>
      </c>
      <c r="L101" s="2">
        <v>45048.197916666599</v>
      </c>
      <c r="M101" s="2">
        <v>45048.072916666599</v>
      </c>
      <c r="N101" s="2">
        <v>45048.0625</v>
      </c>
      <c r="O101" s="2">
        <v>45048.09375</v>
      </c>
    </row>
    <row r="102" spans="4:15" x14ac:dyDescent="0.3">
      <c r="D102" s="2">
        <v>45048.864583333103</v>
      </c>
      <c r="E102" s="2">
        <v>45048.770833333198</v>
      </c>
      <c r="F102" s="2">
        <v>45048.749999999804</v>
      </c>
      <c r="G102" s="2">
        <v>45048.0625</v>
      </c>
      <c r="H102" s="2">
        <v>45048.083333333299</v>
      </c>
      <c r="I102" s="2">
        <v>45048.083333333299</v>
      </c>
      <c r="J102" s="2">
        <v>45048.166666666599</v>
      </c>
      <c r="K102" s="2">
        <v>45048.083333333299</v>
      </c>
      <c r="L102" s="2">
        <v>45048.208333333299</v>
      </c>
      <c r="M102" s="2">
        <v>45048.083333333299</v>
      </c>
      <c r="N102" s="2">
        <v>45048.072916666599</v>
      </c>
      <c r="O102" s="2">
        <v>45048.104166666599</v>
      </c>
    </row>
    <row r="103" spans="4:15" x14ac:dyDescent="0.3">
      <c r="D103" s="2">
        <v>45048.874999999804</v>
      </c>
      <c r="E103" s="2">
        <v>45048.781249999804</v>
      </c>
      <c r="F103" s="2">
        <v>45048.760416666497</v>
      </c>
      <c r="G103" s="2">
        <v>45048.072916666599</v>
      </c>
      <c r="H103" s="2">
        <v>45048.09375</v>
      </c>
      <c r="I103" s="2">
        <v>45048.09375</v>
      </c>
      <c r="J103" s="2">
        <v>45048.177083333299</v>
      </c>
      <c r="K103" s="2">
        <v>45048.09375</v>
      </c>
      <c r="L103" s="2">
        <v>45048.218749999898</v>
      </c>
      <c r="M103" s="2">
        <v>45048.09375</v>
      </c>
      <c r="N103" s="2">
        <v>45048.083333333299</v>
      </c>
      <c r="O103" s="2">
        <v>45048.114583333299</v>
      </c>
    </row>
    <row r="104" spans="4:15" x14ac:dyDescent="0.3">
      <c r="D104" s="2">
        <v>45048.885416666497</v>
      </c>
      <c r="E104" s="2">
        <v>45048.791666666497</v>
      </c>
      <c r="F104" s="2">
        <v>45048.770833333198</v>
      </c>
      <c r="G104" s="2">
        <v>45048.083333333299</v>
      </c>
      <c r="H104" s="2">
        <v>45048.104166666599</v>
      </c>
      <c r="I104" s="2">
        <v>45048.104166666599</v>
      </c>
      <c r="J104" s="2">
        <v>45048.1875</v>
      </c>
      <c r="K104" s="2">
        <v>45048.104166666599</v>
      </c>
      <c r="L104" s="2">
        <v>45048.229166666599</v>
      </c>
      <c r="M104" s="2">
        <v>45048.104166666599</v>
      </c>
      <c r="N104" s="2">
        <v>45048.09375</v>
      </c>
      <c r="O104" s="2">
        <v>45048.125</v>
      </c>
    </row>
    <row r="105" spans="4:15" x14ac:dyDescent="0.3">
      <c r="D105" s="2">
        <v>45048.895833333103</v>
      </c>
      <c r="E105" s="2">
        <v>45048.885416666497</v>
      </c>
      <c r="F105" s="2">
        <v>45048.781249999804</v>
      </c>
      <c r="G105" s="2">
        <v>45048.09375</v>
      </c>
      <c r="H105" s="2">
        <v>45048.114583333299</v>
      </c>
      <c r="I105" s="2">
        <v>45048.114583333299</v>
      </c>
      <c r="J105" s="2">
        <v>45048.197916666599</v>
      </c>
      <c r="K105" s="2">
        <v>45048.114583333299</v>
      </c>
      <c r="L105" s="2">
        <v>45048.239583333299</v>
      </c>
      <c r="M105" s="2">
        <v>45048.114583333299</v>
      </c>
      <c r="N105" s="2">
        <v>45048.104166666599</v>
      </c>
      <c r="O105" s="2">
        <v>45048.135416666599</v>
      </c>
    </row>
    <row r="106" spans="4:15" x14ac:dyDescent="0.3">
      <c r="D106" s="2">
        <v>45048.906249999804</v>
      </c>
      <c r="E106" s="2">
        <v>45048.895833333103</v>
      </c>
      <c r="F106" s="2">
        <v>45048.791666666497</v>
      </c>
      <c r="G106" s="2">
        <v>45048.104166666599</v>
      </c>
      <c r="H106" s="2">
        <v>45048.125</v>
      </c>
      <c r="I106" s="2">
        <v>45048.125</v>
      </c>
      <c r="J106" s="2">
        <v>45048.208333333299</v>
      </c>
      <c r="K106" s="2">
        <v>45048.125</v>
      </c>
      <c r="L106" s="2">
        <v>45048.249999999898</v>
      </c>
      <c r="M106" s="2">
        <v>45048.125</v>
      </c>
      <c r="N106" s="2">
        <v>45048.114583333299</v>
      </c>
      <c r="O106" s="2">
        <v>45048.145833333299</v>
      </c>
    </row>
    <row r="107" spans="4:15" x14ac:dyDescent="0.3">
      <c r="D107" s="2">
        <v>45048.916666666497</v>
      </c>
      <c r="E107" s="2">
        <v>45048.906249999804</v>
      </c>
      <c r="F107" s="2">
        <v>45048.802083333103</v>
      </c>
      <c r="G107" s="2">
        <v>45048.114583333299</v>
      </c>
      <c r="H107" s="2">
        <v>45048.135416666599</v>
      </c>
      <c r="I107" s="2">
        <v>45048.135416666599</v>
      </c>
      <c r="J107" s="2">
        <v>45048.218749999898</v>
      </c>
      <c r="K107" s="2">
        <v>45048.135416666599</v>
      </c>
      <c r="L107" s="2">
        <v>45048.260416666599</v>
      </c>
      <c r="M107" s="2">
        <v>45048.135416666599</v>
      </c>
      <c r="N107" s="2">
        <v>45048.125</v>
      </c>
      <c r="O107" s="2">
        <v>45048.15625</v>
      </c>
    </row>
    <row r="108" spans="4:15" x14ac:dyDescent="0.3">
      <c r="D108" s="2">
        <v>45048.927083333103</v>
      </c>
      <c r="E108" s="2">
        <v>45048.916666666497</v>
      </c>
      <c r="F108" s="2">
        <v>45048.812499999804</v>
      </c>
      <c r="G108" s="2">
        <v>45048.125</v>
      </c>
      <c r="H108" s="2">
        <v>45048.145833333299</v>
      </c>
      <c r="I108" s="2">
        <v>45048.145833333299</v>
      </c>
      <c r="J108" s="2">
        <v>45048.229166666599</v>
      </c>
      <c r="K108" s="2">
        <v>45048.145833333299</v>
      </c>
      <c r="L108" s="2">
        <v>45048.270833333299</v>
      </c>
      <c r="M108" s="2">
        <v>45048.145833333299</v>
      </c>
      <c r="N108" s="2">
        <v>45048.135416666599</v>
      </c>
      <c r="O108" s="2">
        <v>45048.166666666599</v>
      </c>
    </row>
    <row r="109" spans="4:15" x14ac:dyDescent="0.3">
      <c r="D109" s="2">
        <v>45048.937499999804</v>
      </c>
      <c r="E109" s="2">
        <v>45048.927083333103</v>
      </c>
      <c r="F109" s="2">
        <v>45048.822916666497</v>
      </c>
      <c r="G109" s="2">
        <v>45048.135416666599</v>
      </c>
      <c r="H109" s="2">
        <v>45048.15625</v>
      </c>
      <c r="I109" s="2">
        <v>45048.15625</v>
      </c>
      <c r="J109" s="2">
        <v>45048.239583333299</v>
      </c>
      <c r="K109" s="2">
        <v>45048.15625</v>
      </c>
      <c r="L109" s="2">
        <v>45048.281249999898</v>
      </c>
      <c r="M109" s="2">
        <v>45048.15625</v>
      </c>
      <c r="N109" s="2">
        <v>45048.145833333299</v>
      </c>
      <c r="O109" s="2">
        <v>45048.177083333299</v>
      </c>
    </row>
    <row r="110" spans="4:15" x14ac:dyDescent="0.3">
      <c r="D110" s="2">
        <v>45048.947916666402</v>
      </c>
      <c r="E110" s="2">
        <v>45048.937499999804</v>
      </c>
      <c r="F110" s="2">
        <v>45048.833333333103</v>
      </c>
      <c r="G110" s="2">
        <v>45048.145833333299</v>
      </c>
      <c r="H110" s="2">
        <v>45048.166666666599</v>
      </c>
      <c r="I110" s="2">
        <v>45048.166666666599</v>
      </c>
      <c r="J110" s="2">
        <v>45048.249999999898</v>
      </c>
      <c r="K110" s="2">
        <v>45048.166666666599</v>
      </c>
      <c r="L110" s="2">
        <v>45048.291666666599</v>
      </c>
      <c r="M110" s="2">
        <v>45048.166666666599</v>
      </c>
      <c r="N110" s="2">
        <v>45048.15625</v>
      </c>
      <c r="O110" s="2">
        <v>45048.1875</v>
      </c>
    </row>
    <row r="111" spans="4:15" x14ac:dyDescent="0.3">
      <c r="D111" s="2">
        <v>45048.958333333103</v>
      </c>
      <c r="E111" s="2">
        <v>45048.947916666402</v>
      </c>
      <c r="F111" s="2">
        <v>45048.906249999804</v>
      </c>
      <c r="G111" s="2">
        <v>45048.15625</v>
      </c>
      <c r="H111" s="2">
        <v>45048.177083333299</v>
      </c>
      <c r="I111" s="2">
        <v>45048.177083333299</v>
      </c>
      <c r="J111" s="2">
        <v>45048.260416666599</v>
      </c>
      <c r="K111" s="2">
        <v>45048.177083333299</v>
      </c>
      <c r="L111" s="2">
        <v>45048.302083333299</v>
      </c>
      <c r="M111" s="2">
        <v>45048.177083333299</v>
      </c>
      <c r="N111" s="2">
        <v>45048.166666666599</v>
      </c>
      <c r="O111" s="2">
        <v>45048.197916666599</v>
      </c>
    </row>
    <row r="112" spans="4:15" x14ac:dyDescent="0.3">
      <c r="D112" s="2">
        <v>45048.968749999804</v>
      </c>
      <c r="E112" s="2">
        <v>45048.958333333103</v>
      </c>
      <c r="F112" s="2">
        <v>45048.916666666497</v>
      </c>
      <c r="G112" s="2">
        <v>45048.166666666599</v>
      </c>
      <c r="H112" s="2">
        <v>45048.1875</v>
      </c>
      <c r="I112" s="2">
        <v>45048.1875</v>
      </c>
      <c r="J112" s="2">
        <v>45048.270833333299</v>
      </c>
      <c r="K112" s="2">
        <v>45048.1875</v>
      </c>
      <c r="L112" s="2">
        <v>45048.312499999898</v>
      </c>
      <c r="M112" s="2">
        <v>45048.1875</v>
      </c>
      <c r="N112" s="2">
        <v>45048.177083333299</v>
      </c>
      <c r="O112" s="2">
        <v>45048.208333333299</v>
      </c>
    </row>
    <row r="113" spans="4:15" x14ac:dyDescent="0.3">
      <c r="D113" s="2">
        <v>45048.979166666402</v>
      </c>
      <c r="E113" s="2">
        <v>45048.968749999804</v>
      </c>
      <c r="F113" s="2">
        <v>45048.927083333103</v>
      </c>
      <c r="G113" s="2">
        <v>45048.177083333299</v>
      </c>
      <c r="H113" s="2">
        <v>45048.197916666599</v>
      </c>
      <c r="I113" s="2">
        <v>45048.197916666599</v>
      </c>
      <c r="J113" s="2">
        <v>45048.281249999898</v>
      </c>
      <c r="K113" s="2">
        <v>45048.197916666599</v>
      </c>
      <c r="L113" s="2">
        <v>45048.322916666599</v>
      </c>
      <c r="M113" s="2">
        <v>45048.197916666599</v>
      </c>
      <c r="N113" s="2">
        <v>45048.1875</v>
      </c>
      <c r="O113" s="2">
        <v>45048.218749999898</v>
      </c>
    </row>
    <row r="114" spans="4:15" x14ac:dyDescent="0.3">
      <c r="D114" s="2">
        <v>45048.989583333103</v>
      </c>
      <c r="E114" s="2">
        <v>45048.979166666402</v>
      </c>
      <c r="F114" s="2">
        <v>45048.937499999804</v>
      </c>
      <c r="G114" s="2">
        <v>45048.1875</v>
      </c>
      <c r="H114" s="2">
        <v>45048.208333333299</v>
      </c>
      <c r="I114" s="2">
        <v>45048.208333333299</v>
      </c>
      <c r="J114" s="2">
        <v>45048.291666666599</v>
      </c>
      <c r="K114" s="2">
        <v>45048.208333333299</v>
      </c>
      <c r="L114" s="2">
        <v>45048.333333333299</v>
      </c>
      <c r="M114" s="2">
        <v>45048.208333333299</v>
      </c>
      <c r="N114" s="2">
        <v>45048.197916666599</v>
      </c>
      <c r="O114" s="2">
        <v>45048.229166666599</v>
      </c>
    </row>
    <row r="115" spans="4:15" x14ac:dyDescent="0.3">
      <c r="D115" s="2">
        <v>45049</v>
      </c>
      <c r="E115" s="2">
        <v>45048.989583333103</v>
      </c>
      <c r="F115" s="2">
        <v>45048.947916666402</v>
      </c>
      <c r="G115" s="2">
        <v>45048.197916666599</v>
      </c>
      <c r="H115" s="2">
        <v>45048.218749999898</v>
      </c>
      <c r="I115" s="2">
        <v>45048.218749999898</v>
      </c>
      <c r="J115" s="2">
        <v>45048.302083333299</v>
      </c>
      <c r="K115" s="2">
        <v>45048.218749999898</v>
      </c>
      <c r="L115" s="2">
        <v>45048.343749999898</v>
      </c>
      <c r="M115" s="2">
        <v>45048.218749999898</v>
      </c>
      <c r="N115" s="2">
        <v>45048.208333333299</v>
      </c>
      <c r="O115" s="2">
        <v>45048.239583333299</v>
      </c>
    </row>
    <row r="116" spans="4:15" x14ac:dyDescent="0.3">
      <c r="D116" s="2">
        <v>45049.010416666664</v>
      </c>
      <c r="E116" s="2">
        <v>45049</v>
      </c>
      <c r="F116" s="2">
        <v>45048.958333333103</v>
      </c>
      <c r="G116" s="2">
        <v>45048.208333333299</v>
      </c>
      <c r="H116" s="2">
        <v>45048.229166666599</v>
      </c>
      <c r="I116" s="2">
        <v>45048.229166666599</v>
      </c>
      <c r="J116" s="2">
        <v>45048.312499999898</v>
      </c>
      <c r="K116" s="2">
        <v>45048.229166666599</v>
      </c>
      <c r="L116" s="2">
        <v>45048.354166666599</v>
      </c>
      <c r="M116" s="2">
        <v>45048.229166666599</v>
      </c>
      <c r="N116" s="2">
        <v>45048.218749999898</v>
      </c>
      <c r="O116" s="2">
        <v>45048.249999999898</v>
      </c>
    </row>
    <row r="117" spans="4:15" x14ac:dyDescent="0.3">
      <c r="D117" s="2">
        <v>45049.020833333299</v>
      </c>
      <c r="E117" s="2">
        <v>45049.010416666664</v>
      </c>
      <c r="F117" s="2">
        <v>45048.968749999804</v>
      </c>
      <c r="G117" s="2">
        <v>45048.218749999898</v>
      </c>
      <c r="H117" s="2">
        <v>45048.239583333299</v>
      </c>
      <c r="I117" s="2">
        <v>45048.239583333299</v>
      </c>
      <c r="J117" s="2">
        <v>45048.322916666599</v>
      </c>
      <c r="K117" s="2">
        <v>45048.239583333299</v>
      </c>
      <c r="L117" s="2">
        <v>45048.364583333198</v>
      </c>
      <c r="M117" s="2">
        <v>45048.239583333299</v>
      </c>
      <c r="N117" s="2">
        <v>45048.229166666599</v>
      </c>
      <c r="O117" s="2">
        <v>45048.260416666599</v>
      </c>
    </row>
    <row r="118" spans="4:15" x14ac:dyDescent="0.3">
      <c r="D118" s="2">
        <v>45049.03125</v>
      </c>
      <c r="E118" s="2">
        <v>45049.020833333299</v>
      </c>
      <c r="F118" s="2">
        <v>45048.979166666402</v>
      </c>
      <c r="G118" s="2">
        <v>45048.229166666599</v>
      </c>
      <c r="H118" s="2">
        <v>45048.249999999898</v>
      </c>
      <c r="I118" s="2">
        <v>45048.249999999898</v>
      </c>
      <c r="J118" s="2">
        <v>45048.333333333299</v>
      </c>
      <c r="K118" s="2">
        <v>45048.249999999898</v>
      </c>
      <c r="L118" s="2">
        <v>45048.374999999898</v>
      </c>
      <c r="M118" s="2">
        <v>45048.249999999898</v>
      </c>
      <c r="N118" s="2">
        <v>45048.239583333299</v>
      </c>
      <c r="O118" s="2">
        <v>45048.270833333299</v>
      </c>
    </row>
    <row r="119" spans="4:15" x14ac:dyDescent="0.3">
      <c r="D119" s="2">
        <v>45049.041666666701</v>
      </c>
      <c r="E119" s="2">
        <v>45049.03125</v>
      </c>
      <c r="F119" s="2">
        <v>45048.989583333103</v>
      </c>
      <c r="G119" s="2">
        <v>45048.239583333299</v>
      </c>
      <c r="H119" s="2">
        <v>45048.260416666599</v>
      </c>
      <c r="I119" s="2">
        <v>45048.260416666599</v>
      </c>
      <c r="J119" s="2">
        <v>45048.343749999898</v>
      </c>
      <c r="K119" s="2">
        <v>45048.260416666599</v>
      </c>
      <c r="L119" s="2">
        <v>45048.385416666599</v>
      </c>
      <c r="M119" s="2">
        <v>45048.260416666599</v>
      </c>
      <c r="N119" s="2">
        <v>45048.249999999898</v>
      </c>
      <c r="O119" s="2">
        <v>45048.281249999898</v>
      </c>
    </row>
    <row r="120" spans="4:15" x14ac:dyDescent="0.3">
      <c r="D120" s="2">
        <v>45049.052083333299</v>
      </c>
      <c r="E120" s="2">
        <v>45049.041666666701</v>
      </c>
      <c r="F120" s="2">
        <v>45049</v>
      </c>
      <c r="G120" s="2">
        <v>45048.249999999898</v>
      </c>
      <c r="H120" s="2">
        <v>45048.270833333299</v>
      </c>
      <c r="I120" s="2">
        <v>45048.270833333299</v>
      </c>
      <c r="J120" s="2">
        <v>45048.354166666599</v>
      </c>
      <c r="K120" s="2">
        <v>45048.270833333299</v>
      </c>
      <c r="L120" s="2">
        <v>45048.395833333198</v>
      </c>
      <c r="M120" s="2">
        <v>45048.270833333299</v>
      </c>
      <c r="N120" s="2">
        <v>45048.260416666599</v>
      </c>
      <c r="O120" s="2">
        <v>45048.291666666599</v>
      </c>
    </row>
    <row r="121" spans="4:15" x14ac:dyDescent="0.3">
      <c r="D121" s="2">
        <v>45049.0625</v>
      </c>
      <c r="E121" s="2">
        <v>45049.052083333299</v>
      </c>
      <c r="F121" s="2">
        <v>45049.010416666664</v>
      </c>
      <c r="G121" s="2">
        <v>45048.260416666599</v>
      </c>
      <c r="H121" s="2">
        <v>45048.281249999898</v>
      </c>
      <c r="I121" s="2">
        <v>45048.281249999898</v>
      </c>
      <c r="J121" s="2">
        <v>45048.364583333198</v>
      </c>
      <c r="K121" s="2">
        <v>45048.281249999898</v>
      </c>
      <c r="L121" s="2">
        <v>45048.406249999898</v>
      </c>
      <c r="M121" s="2">
        <v>45048.281249999898</v>
      </c>
      <c r="N121" s="2">
        <v>45048.270833333299</v>
      </c>
      <c r="O121" s="2">
        <v>45048.302083333299</v>
      </c>
    </row>
    <row r="122" spans="4:15" x14ac:dyDescent="0.3">
      <c r="D122" s="2">
        <v>45049.072916666599</v>
      </c>
      <c r="E122" s="2">
        <v>45049.0625</v>
      </c>
      <c r="F122" s="2">
        <v>45049.020833333299</v>
      </c>
      <c r="G122" s="2">
        <v>45048.270833333299</v>
      </c>
      <c r="H122" s="2">
        <v>45048.291666666599</v>
      </c>
      <c r="I122" s="2">
        <v>45048.291666666599</v>
      </c>
      <c r="J122" s="2">
        <v>45048.374999999898</v>
      </c>
      <c r="K122" s="2">
        <v>45048.291666666599</v>
      </c>
      <c r="L122" s="2">
        <v>45048.416666666599</v>
      </c>
      <c r="M122" s="2">
        <v>45048.291666666599</v>
      </c>
      <c r="N122" s="2">
        <v>45048.281249999898</v>
      </c>
      <c r="O122" s="2">
        <v>45048.312499999898</v>
      </c>
    </row>
    <row r="123" spans="4:15" x14ac:dyDescent="0.3">
      <c r="D123" s="2">
        <v>45049.083333333299</v>
      </c>
      <c r="E123" s="2">
        <v>45049.072916666599</v>
      </c>
      <c r="F123" s="2">
        <v>45049.03125</v>
      </c>
      <c r="G123" s="2">
        <v>45048.281249999898</v>
      </c>
      <c r="H123" s="2">
        <v>45048.302083333299</v>
      </c>
      <c r="I123" s="2">
        <v>45048.302083333299</v>
      </c>
      <c r="J123" s="2">
        <v>45048.385416666599</v>
      </c>
      <c r="K123" s="2">
        <v>45048.302083333299</v>
      </c>
      <c r="L123" s="2">
        <v>45048.427083333198</v>
      </c>
      <c r="M123" s="2">
        <v>45048.302083333299</v>
      </c>
      <c r="N123" s="2">
        <v>45048.291666666599</v>
      </c>
      <c r="O123" s="2">
        <v>45048.322916666599</v>
      </c>
    </row>
    <row r="124" spans="4:15" x14ac:dyDescent="0.3">
      <c r="D124" s="2">
        <v>45049.09375</v>
      </c>
      <c r="E124" s="2">
        <v>45049.083333333299</v>
      </c>
      <c r="F124" s="2">
        <v>45049.041666666701</v>
      </c>
      <c r="G124" s="2">
        <v>45048.291666666599</v>
      </c>
      <c r="H124" s="2">
        <v>45048.312499999898</v>
      </c>
      <c r="I124" s="2">
        <v>45048.312499999898</v>
      </c>
      <c r="J124" s="2">
        <v>45048.395833333198</v>
      </c>
      <c r="K124" s="2">
        <v>45048.312499999898</v>
      </c>
      <c r="L124" s="2">
        <v>45048.437499999898</v>
      </c>
      <c r="M124" s="2">
        <v>45048.312499999898</v>
      </c>
      <c r="N124" s="2">
        <v>45048.302083333299</v>
      </c>
      <c r="O124" s="2">
        <v>45048.333333333299</v>
      </c>
    </row>
    <row r="125" spans="4:15" x14ac:dyDescent="0.3">
      <c r="D125" s="2">
        <v>45049.104166666599</v>
      </c>
      <c r="E125" s="2">
        <v>45049.09375</v>
      </c>
      <c r="F125" s="2">
        <v>45049.052083333299</v>
      </c>
      <c r="G125" s="2">
        <v>45048.302083333299</v>
      </c>
      <c r="H125" s="2">
        <v>45048.322916666599</v>
      </c>
      <c r="I125" s="2">
        <v>45048.322916666599</v>
      </c>
      <c r="J125" s="2">
        <v>45048.406249999898</v>
      </c>
      <c r="K125" s="2">
        <v>45048.322916666599</v>
      </c>
      <c r="L125" s="2">
        <v>45048.447916666599</v>
      </c>
      <c r="M125" s="2">
        <v>45048.322916666599</v>
      </c>
      <c r="N125" s="2">
        <v>45048.312499999898</v>
      </c>
      <c r="O125" s="2">
        <v>45048.343749999898</v>
      </c>
    </row>
    <row r="126" spans="4:15" x14ac:dyDescent="0.3">
      <c r="D126" s="2">
        <v>45049.114583333299</v>
      </c>
      <c r="E126" s="2">
        <v>45049.104166666599</v>
      </c>
      <c r="F126" s="2">
        <v>45049.0625</v>
      </c>
      <c r="G126" s="2">
        <v>45048.312499999898</v>
      </c>
      <c r="H126" s="2">
        <v>45048.333333333299</v>
      </c>
      <c r="I126" s="2">
        <v>45048.333333333299</v>
      </c>
      <c r="J126" s="2">
        <v>45048.416666666599</v>
      </c>
      <c r="K126" s="2">
        <v>45048.333333333299</v>
      </c>
      <c r="L126" s="2">
        <v>45048.458333333198</v>
      </c>
      <c r="M126" s="2">
        <v>45048.333333333299</v>
      </c>
      <c r="N126" s="2">
        <v>45048.322916666599</v>
      </c>
      <c r="O126" s="2">
        <v>45048.354166666599</v>
      </c>
    </row>
    <row r="127" spans="4:15" x14ac:dyDescent="0.3">
      <c r="D127" s="2">
        <v>45049.125</v>
      </c>
      <c r="E127" s="2">
        <v>45049.114583333299</v>
      </c>
      <c r="F127" s="2">
        <v>45049.072916666599</v>
      </c>
      <c r="G127" s="2">
        <v>45048.322916666599</v>
      </c>
      <c r="H127" s="2">
        <v>45048.343749999898</v>
      </c>
      <c r="I127" s="2">
        <v>45048.343749999898</v>
      </c>
      <c r="J127" s="2">
        <v>45048.427083333198</v>
      </c>
      <c r="K127" s="2">
        <v>45048.343749999898</v>
      </c>
      <c r="L127" s="2">
        <v>45048.468749999898</v>
      </c>
      <c r="M127" s="2">
        <v>45048.343749999898</v>
      </c>
      <c r="N127" s="2">
        <v>45048.333333333299</v>
      </c>
      <c r="O127" s="2">
        <v>45048.364583333198</v>
      </c>
    </row>
    <row r="128" spans="4:15" x14ac:dyDescent="0.3">
      <c r="D128" s="2">
        <v>45049.135416666599</v>
      </c>
      <c r="E128" s="2">
        <v>45049.125</v>
      </c>
      <c r="F128" s="2">
        <v>45049.083333333299</v>
      </c>
      <c r="G128" s="2">
        <v>45048.333333333299</v>
      </c>
      <c r="H128" s="2">
        <v>45048.354166666599</v>
      </c>
      <c r="I128" s="2">
        <v>45048.354166666599</v>
      </c>
      <c r="J128" s="2">
        <v>45048.437499999898</v>
      </c>
      <c r="K128" s="2">
        <v>45048.354166666599</v>
      </c>
      <c r="L128" s="2">
        <v>45048.479166666599</v>
      </c>
      <c r="M128" s="2">
        <v>45048.354166666599</v>
      </c>
      <c r="N128" s="2">
        <v>45048.343749999898</v>
      </c>
      <c r="O128" s="2">
        <v>45048.374999999898</v>
      </c>
    </row>
    <row r="129" spans="4:15" x14ac:dyDescent="0.3">
      <c r="D129" s="2">
        <v>45049.145833333299</v>
      </c>
      <c r="E129" s="2">
        <v>45049.135416666599</v>
      </c>
      <c r="F129" s="2">
        <v>45049.09375</v>
      </c>
      <c r="G129" s="2">
        <v>45048.343749999898</v>
      </c>
      <c r="H129" s="2">
        <v>45048.364583333198</v>
      </c>
      <c r="I129" s="2">
        <v>45048.364583333198</v>
      </c>
      <c r="J129" s="2">
        <v>45048.447916666599</v>
      </c>
      <c r="K129" s="2">
        <v>45048.364583333198</v>
      </c>
      <c r="L129" s="2">
        <v>45048.489583333198</v>
      </c>
      <c r="M129" s="2">
        <v>45048.364583333198</v>
      </c>
      <c r="N129" s="2">
        <v>45048.354166666599</v>
      </c>
      <c r="O129" s="2">
        <v>45048.385416666599</v>
      </c>
    </row>
    <row r="130" spans="4:15" x14ac:dyDescent="0.3">
      <c r="D130" s="2">
        <v>45049.15625</v>
      </c>
      <c r="E130" s="2">
        <v>45049.145833333299</v>
      </c>
      <c r="F130" s="2">
        <v>45049.104166666599</v>
      </c>
      <c r="G130" s="2">
        <v>45048.354166666599</v>
      </c>
      <c r="H130" s="2">
        <v>45048.374999999898</v>
      </c>
      <c r="I130" s="2">
        <v>45048.374999999898</v>
      </c>
      <c r="J130" s="2">
        <v>45048.458333333198</v>
      </c>
      <c r="K130" s="2">
        <v>45048.374999999898</v>
      </c>
      <c r="L130" s="2">
        <v>45048.499999999898</v>
      </c>
      <c r="M130" s="2">
        <v>45048.374999999898</v>
      </c>
      <c r="N130" s="2">
        <v>45048.364583333198</v>
      </c>
      <c r="O130" s="2">
        <v>45048.395833333198</v>
      </c>
    </row>
    <row r="131" spans="4:15" x14ac:dyDescent="0.3">
      <c r="D131" s="2">
        <v>45049.166666666599</v>
      </c>
      <c r="E131" s="2">
        <v>45049.15625</v>
      </c>
      <c r="F131" s="2">
        <v>45049.114583333299</v>
      </c>
      <c r="G131" s="2">
        <v>45048.364583333198</v>
      </c>
      <c r="H131" s="2">
        <v>45048.385416666599</v>
      </c>
      <c r="I131" s="2">
        <v>45048.385416666599</v>
      </c>
      <c r="J131" s="2">
        <v>45048.468749999898</v>
      </c>
      <c r="K131" s="2">
        <v>45048.385416666599</v>
      </c>
      <c r="L131" s="2">
        <v>45048.510416666497</v>
      </c>
      <c r="M131" s="2">
        <v>45048.385416666599</v>
      </c>
      <c r="N131" s="2">
        <v>45048.374999999898</v>
      </c>
      <c r="O131" s="2">
        <v>45048.406249999898</v>
      </c>
    </row>
    <row r="132" spans="4:15" x14ac:dyDescent="0.3">
      <c r="D132" s="2">
        <v>45049.177083333299</v>
      </c>
      <c r="E132" s="2">
        <v>45049.166666666599</v>
      </c>
      <c r="F132" s="2">
        <v>45049.125</v>
      </c>
      <c r="G132" s="2">
        <v>45048.374999999898</v>
      </c>
      <c r="H132" s="2">
        <v>45048.395833333198</v>
      </c>
      <c r="I132" s="2">
        <v>45048.395833333198</v>
      </c>
      <c r="J132" s="2">
        <v>45048.479166666599</v>
      </c>
      <c r="K132" s="2">
        <v>45048.395833333198</v>
      </c>
      <c r="L132" s="2">
        <v>45048.520833333198</v>
      </c>
      <c r="M132" s="2">
        <v>45048.395833333198</v>
      </c>
      <c r="N132" s="2">
        <v>45048.385416666599</v>
      </c>
      <c r="O132" s="2">
        <v>45048.416666666599</v>
      </c>
    </row>
    <row r="133" spans="4:15" x14ac:dyDescent="0.3">
      <c r="D133" s="2">
        <v>45049.1875</v>
      </c>
      <c r="E133" s="2">
        <v>45049.177083333299</v>
      </c>
      <c r="F133" s="2">
        <v>45049.135416666599</v>
      </c>
      <c r="G133" s="2">
        <v>45048.385416666599</v>
      </c>
      <c r="H133" s="2">
        <v>45048.406249999898</v>
      </c>
      <c r="I133" s="2">
        <v>45048.406249999898</v>
      </c>
      <c r="J133" s="2">
        <v>45048.489583333198</v>
      </c>
      <c r="K133" s="2">
        <v>45048.406249999898</v>
      </c>
      <c r="L133" s="2">
        <v>45048.531249999898</v>
      </c>
      <c r="M133" s="2">
        <v>45048.406249999898</v>
      </c>
      <c r="N133" s="2">
        <v>45048.395833333198</v>
      </c>
      <c r="O133" s="2">
        <v>45048.427083333198</v>
      </c>
    </row>
    <row r="134" spans="4:15" x14ac:dyDescent="0.3">
      <c r="D134" s="2">
        <v>45049.197916666599</v>
      </c>
      <c r="E134" s="2">
        <v>45049.1875</v>
      </c>
      <c r="F134" s="2">
        <v>45049.145833333299</v>
      </c>
      <c r="G134" s="2">
        <v>45048.395833333198</v>
      </c>
      <c r="H134" s="2">
        <v>45048.468749999898</v>
      </c>
      <c r="I134" s="2">
        <v>45048.468749999898</v>
      </c>
      <c r="J134" s="2">
        <v>45048.499999999898</v>
      </c>
      <c r="K134" s="2">
        <v>45048.416666666599</v>
      </c>
      <c r="L134" s="2">
        <v>45048.541666666497</v>
      </c>
      <c r="M134" s="2">
        <v>45048.416666666599</v>
      </c>
      <c r="N134" s="2">
        <v>45048.406249999898</v>
      </c>
      <c r="O134" s="2">
        <v>45048.437499999898</v>
      </c>
    </row>
    <row r="135" spans="4:15" x14ac:dyDescent="0.3">
      <c r="D135" s="2">
        <v>45049.208333333299</v>
      </c>
      <c r="E135" s="2">
        <v>45049.197916666599</v>
      </c>
      <c r="F135" s="2">
        <v>45049.15625</v>
      </c>
      <c r="G135" s="2">
        <v>45048.406249999898</v>
      </c>
      <c r="H135" s="2">
        <v>45048.479166666599</v>
      </c>
      <c r="I135" s="2">
        <v>45048.479166666599</v>
      </c>
      <c r="J135" s="2">
        <v>45048.614583333198</v>
      </c>
      <c r="K135" s="2">
        <v>45048.427083333198</v>
      </c>
      <c r="L135" s="2">
        <v>45048.552083333198</v>
      </c>
      <c r="M135" s="2">
        <v>45048.427083333198</v>
      </c>
      <c r="N135" s="2">
        <v>45048.416666666599</v>
      </c>
      <c r="O135" s="2">
        <v>45048.447916666599</v>
      </c>
    </row>
    <row r="136" spans="4:15" x14ac:dyDescent="0.3">
      <c r="D136" s="2">
        <v>45049.218749999898</v>
      </c>
      <c r="E136" s="2">
        <v>45049.208333333299</v>
      </c>
      <c r="F136" s="2">
        <v>45049.166666666599</v>
      </c>
      <c r="G136" s="2">
        <v>45048.416666666599</v>
      </c>
      <c r="H136" s="2">
        <v>45048.489583333198</v>
      </c>
      <c r="I136" s="2">
        <v>45048.489583333198</v>
      </c>
      <c r="J136" s="2">
        <v>45048.624999999898</v>
      </c>
      <c r="K136" s="2">
        <v>45048.437499999898</v>
      </c>
      <c r="L136" s="2">
        <v>45048.562499999898</v>
      </c>
      <c r="M136" s="2">
        <v>45048.437499999898</v>
      </c>
      <c r="N136" s="2">
        <v>45048.427083333198</v>
      </c>
      <c r="O136" s="2">
        <v>45048.458333333198</v>
      </c>
    </row>
    <row r="137" spans="4:15" x14ac:dyDescent="0.3">
      <c r="D137" s="2">
        <v>45049.229166666599</v>
      </c>
      <c r="E137" s="2">
        <v>45049.218749999898</v>
      </c>
      <c r="F137" s="2">
        <v>45049.177083333299</v>
      </c>
      <c r="G137" s="2">
        <v>45048.427083333198</v>
      </c>
      <c r="H137" s="2">
        <v>45048.499999999898</v>
      </c>
      <c r="I137" s="2">
        <v>45048.499999999898</v>
      </c>
      <c r="J137" s="2">
        <v>45048.635416666497</v>
      </c>
      <c r="K137" s="2">
        <v>45048.447916666599</v>
      </c>
      <c r="L137" s="2">
        <v>45048.572916666497</v>
      </c>
      <c r="M137" s="2">
        <v>45048.447916666599</v>
      </c>
      <c r="N137" s="2">
        <v>45048.437499999898</v>
      </c>
      <c r="O137" s="2">
        <v>45048.468749999898</v>
      </c>
    </row>
    <row r="138" spans="4:15" x14ac:dyDescent="0.3">
      <c r="D138" s="2">
        <v>45049.239583333299</v>
      </c>
      <c r="E138" s="2">
        <v>45049.229166666599</v>
      </c>
      <c r="F138" s="2">
        <v>45049.1875</v>
      </c>
      <c r="G138" s="2">
        <v>45048.437499999898</v>
      </c>
      <c r="H138" s="2">
        <v>45048.510416666497</v>
      </c>
      <c r="I138" s="2">
        <v>45048.510416666497</v>
      </c>
      <c r="J138" s="2">
        <v>45048.645833333198</v>
      </c>
      <c r="K138" s="2">
        <v>45048.458333333198</v>
      </c>
      <c r="L138" s="2">
        <v>45048.583333333198</v>
      </c>
      <c r="M138" s="2">
        <v>45048.458333333198</v>
      </c>
      <c r="N138" s="2">
        <v>45048.447916666599</v>
      </c>
      <c r="O138" s="2">
        <v>45048.479166666599</v>
      </c>
    </row>
    <row r="139" spans="4:15" x14ac:dyDescent="0.3">
      <c r="D139" s="2">
        <v>45049.249999999898</v>
      </c>
      <c r="E139" s="2">
        <v>45049.239583333299</v>
      </c>
      <c r="F139" s="2">
        <v>45049.197916666599</v>
      </c>
      <c r="G139" s="2">
        <v>45048.447916666599</v>
      </c>
      <c r="H139" s="2">
        <v>45048.520833333198</v>
      </c>
      <c r="I139" s="2">
        <v>45048.520833333198</v>
      </c>
      <c r="J139" s="2">
        <v>45048.656249999804</v>
      </c>
      <c r="K139" s="2">
        <v>45048.468749999898</v>
      </c>
      <c r="L139" s="2">
        <v>45048.593749999898</v>
      </c>
      <c r="M139" s="2">
        <v>45048.468749999898</v>
      </c>
      <c r="N139" s="2">
        <v>45048.458333333198</v>
      </c>
      <c r="O139" s="2">
        <v>45048.489583333198</v>
      </c>
    </row>
    <row r="140" spans="4:15" x14ac:dyDescent="0.3">
      <c r="D140" s="2">
        <v>45049.260416666599</v>
      </c>
      <c r="E140" s="2">
        <v>45049.249999999898</v>
      </c>
      <c r="F140" s="2">
        <v>45049.208333333299</v>
      </c>
      <c r="G140" s="2">
        <v>45048.458333333198</v>
      </c>
      <c r="H140" s="2">
        <v>45048.531249999898</v>
      </c>
      <c r="I140" s="2">
        <v>45048.531249999898</v>
      </c>
      <c r="J140" s="2">
        <v>45048.666666666497</v>
      </c>
      <c r="K140" s="2">
        <v>45048.479166666599</v>
      </c>
      <c r="L140" s="2">
        <v>45048.604166666497</v>
      </c>
      <c r="M140" s="2">
        <v>45048.479166666599</v>
      </c>
      <c r="N140" s="2">
        <v>45048.468749999898</v>
      </c>
      <c r="O140" s="2">
        <v>45048.499999999898</v>
      </c>
    </row>
    <row r="141" spans="4:15" x14ac:dyDescent="0.3">
      <c r="D141" s="2">
        <v>45049.270833333299</v>
      </c>
      <c r="E141" s="2">
        <v>45049.260416666599</v>
      </c>
      <c r="F141" s="2">
        <v>45049.218749999898</v>
      </c>
      <c r="G141" s="2">
        <v>45048.468749999898</v>
      </c>
      <c r="H141" s="2">
        <v>45048.541666666497</v>
      </c>
      <c r="I141" s="2">
        <v>45048.541666666497</v>
      </c>
      <c r="J141" s="2">
        <v>45048.677083333198</v>
      </c>
      <c r="K141" s="2">
        <v>45048.489583333198</v>
      </c>
      <c r="L141" s="2">
        <v>45048.614583333198</v>
      </c>
      <c r="M141" s="2">
        <v>45048.489583333198</v>
      </c>
      <c r="N141" s="2">
        <v>45048.479166666599</v>
      </c>
      <c r="O141" s="2">
        <v>45048.510416666497</v>
      </c>
    </row>
    <row r="142" spans="4:15" x14ac:dyDescent="0.3">
      <c r="D142" s="2">
        <v>45049.281249999898</v>
      </c>
      <c r="E142" s="2">
        <v>45049.270833333299</v>
      </c>
      <c r="F142" s="2">
        <v>45049.229166666599</v>
      </c>
      <c r="G142" s="2">
        <v>45048.479166666599</v>
      </c>
      <c r="H142" s="2">
        <v>45048.552083333198</v>
      </c>
      <c r="I142" s="2">
        <v>45048.552083333198</v>
      </c>
      <c r="J142" s="2">
        <v>45048.687499999804</v>
      </c>
      <c r="K142" s="2">
        <v>45048.499999999898</v>
      </c>
      <c r="L142" s="2">
        <v>45048.708333333198</v>
      </c>
      <c r="M142" s="2">
        <v>45048.593749999898</v>
      </c>
      <c r="N142" s="2">
        <v>45048.489583333198</v>
      </c>
      <c r="O142" s="2">
        <v>45048.520833333198</v>
      </c>
    </row>
    <row r="143" spans="4:15" x14ac:dyDescent="0.3">
      <c r="D143" s="2">
        <v>45049.291666666599</v>
      </c>
      <c r="E143" s="2">
        <v>45049.281249999898</v>
      </c>
      <c r="F143" s="2">
        <v>45049.239583333299</v>
      </c>
      <c r="G143" s="2">
        <v>45048.489583333198</v>
      </c>
      <c r="H143" s="2">
        <v>45048.562499999898</v>
      </c>
      <c r="I143" s="2">
        <v>45048.562499999898</v>
      </c>
      <c r="J143" s="2">
        <v>45048.697916666497</v>
      </c>
      <c r="K143" s="2">
        <v>45048.510416666497</v>
      </c>
      <c r="L143" s="2">
        <v>45048.718749999804</v>
      </c>
      <c r="M143" s="2">
        <v>45048.604166666497</v>
      </c>
      <c r="N143" s="2">
        <v>45048.499999999898</v>
      </c>
      <c r="O143" s="2">
        <v>45048.531249999898</v>
      </c>
    </row>
    <row r="144" spans="4:15" x14ac:dyDescent="0.3">
      <c r="D144" s="2">
        <v>45049.302083333299</v>
      </c>
      <c r="E144" s="2">
        <v>45049.291666666599</v>
      </c>
      <c r="F144" s="2">
        <v>45049.249999999898</v>
      </c>
      <c r="G144" s="2">
        <v>45048.499999999898</v>
      </c>
      <c r="H144" s="2">
        <v>45048.572916666497</v>
      </c>
      <c r="I144" s="2">
        <v>45048.572916666497</v>
      </c>
      <c r="J144" s="2">
        <v>45048.708333333198</v>
      </c>
      <c r="K144" s="2">
        <v>45048.520833333198</v>
      </c>
      <c r="L144" s="2">
        <v>45048.729166666497</v>
      </c>
      <c r="M144" s="2">
        <v>45048.614583333198</v>
      </c>
      <c r="N144" s="2">
        <v>45048.510416666497</v>
      </c>
      <c r="O144" s="2">
        <v>45048.541666666497</v>
      </c>
    </row>
    <row r="145" spans="4:15" x14ac:dyDescent="0.3">
      <c r="D145" s="2">
        <v>45049.312499999898</v>
      </c>
      <c r="E145" s="2">
        <v>45049.302083333299</v>
      </c>
      <c r="F145" s="2">
        <v>45049.260416666599</v>
      </c>
      <c r="G145" s="2">
        <v>45048.510416666497</v>
      </c>
      <c r="H145" s="2">
        <v>45048.583333333198</v>
      </c>
      <c r="I145" s="2">
        <v>45048.583333333198</v>
      </c>
      <c r="J145" s="2">
        <v>45048.718749999804</v>
      </c>
      <c r="K145" s="2">
        <v>45048.531249999898</v>
      </c>
      <c r="L145" s="2">
        <v>45048.739583333198</v>
      </c>
      <c r="M145" s="2">
        <v>45048.624999999898</v>
      </c>
      <c r="N145" s="2">
        <v>45048.520833333198</v>
      </c>
      <c r="O145" s="2">
        <v>45048.552083333198</v>
      </c>
    </row>
    <row r="146" spans="4:15" x14ac:dyDescent="0.3">
      <c r="D146" s="2">
        <v>45049.322916666599</v>
      </c>
      <c r="E146" s="2">
        <v>45049.312499999898</v>
      </c>
      <c r="F146" s="2">
        <v>45049.270833333299</v>
      </c>
      <c r="G146" s="2">
        <v>45048.520833333198</v>
      </c>
      <c r="H146" s="2">
        <v>45048.593749999898</v>
      </c>
      <c r="I146" s="2">
        <v>45048.593749999898</v>
      </c>
      <c r="J146" s="2">
        <v>45048.729166666497</v>
      </c>
      <c r="K146" s="2">
        <v>45048.541666666497</v>
      </c>
      <c r="L146" s="2">
        <v>45048.749999999804</v>
      </c>
      <c r="M146" s="2">
        <v>45048.635416666497</v>
      </c>
      <c r="N146" s="2">
        <v>45048.531249999898</v>
      </c>
      <c r="O146" s="2">
        <v>45048.562499999898</v>
      </c>
    </row>
    <row r="147" spans="4:15" x14ac:dyDescent="0.3">
      <c r="D147" s="2">
        <v>45049.333333333299</v>
      </c>
      <c r="E147" s="2">
        <v>45049.322916666599</v>
      </c>
      <c r="F147" s="2">
        <v>45049.281249999898</v>
      </c>
      <c r="G147" s="2">
        <v>45048.531249999898</v>
      </c>
      <c r="H147" s="2">
        <v>45048.604166666497</v>
      </c>
      <c r="I147" s="2">
        <v>45048.604166666497</v>
      </c>
      <c r="J147" s="2">
        <v>45048.739583333198</v>
      </c>
      <c r="K147" s="2">
        <v>45048.552083333198</v>
      </c>
      <c r="L147" s="2">
        <v>45048.760416666497</v>
      </c>
      <c r="M147" s="2">
        <v>45048.645833333198</v>
      </c>
      <c r="N147" s="2">
        <v>45048.541666666497</v>
      </c>
      <c r="O147" s="2">
        <v>45048.572916666497</v>
      </c>
    </row>
    <row r="148" spans="4:15" x14ac:dyDescent="0.3">
      <c r="D148" s="2">
        <v>45049.343749999898</v>
      </c>
      <c r="E148" s="2">
        <v>45049.333333333299</v>
      </c>
      <c r="F148" s="2">
        <v>45049.291666666599</v>
      </c>
      <c r="G148" s="2">
        <v>45048.541666666497</v>
      </c>
      <c r="H148" s="2">
        <v>45048.614583333198</v>
      </c>
      <c r="I148" s="2">
        <v>45048.614583333198</v>
      </c>
      <c r="J148" s="2">
        <v>45048.749999999804</v>
      </c>
      <c r="K148" s="2">
        <v>45048.562499999898</v>
      </c>
      <c r="L148" s="2">
        <v>45048.770833333198</v>
      </c>
      <c r="M148" s="2">
        <v>45048.656249999804</v>
      </c>
      <c r="N148" s="2">
        <v>45048.552083333198</v>
      </c>
      <c r="O148" s="2">
        <v>45048.583333333198</v>
      </c>
    </row>
    <row r="149" spans="4:15" x14ac:dyDescent="0.3">
      <c r="D149" s="2">
        <v>45049.354166666599</v>
      </c>
      <c r="E149" s="2">
        <v>45049.343749999898</v>
      </c>
      <c r="F149" s="2">
        <v>45049.302083333299</v>
      </c>
      <c r="G149" s="2">
        <v>45048.552083333198</v>
      </c>
      <c r="H149" s="2">
        <v>45048.624999999898</v>
      </c>
      <c r="I149" s="2">
        <v>45048.624999999898</v>
      </c>
      <c r="J149" s="2">
        <v>45048.760416666497</v>
      </c>
      <c r="K149" s="2">
        <v>45048.572916666497</v>
      </c>
      <c r="L149" s="2">
        <v>45048.781249999804</v>
      </c>
      <c r="M149" s="2">
        <v>45048.666666666497</v>
      </c>
      <c r="N149" s="2">
        <v>45048.562499999898</v>
      </c>
      <c r="O149" s="2">
        <v>45048.593749999898</v>
      </c>
    </row>
    <row r="150" spans="4:15" x14ac:dyDescent="0.3">
      <c r="D150" s="2">
        <v>45049.718749999804</v>
      </c>
      <c r="E150" s="2">
        <v>45049.729166666497</v>
      </c>
      <c r="F150" s="2">
        <v>45049.312499999898</v>
      </c>
      <c r="G150" s="2">
        <v>45048.562499999898</v>
      </c>
      <c r="H150" s="2">
        <v>45048.635416666497</v>
      </c>
      <c r="I150" s="2">
        <v>45048.635416666497</v>
      </c>
      <c r="J150" s="2">
        <v>45048.770833333198</v>
      </c>
      <c r="K150" s="2">
        <v>45048.583333333198</v>
      </c>
      <c r="L150" s="2">
        <v>45048.791666666497</v>
      </c>
      <c r="M150" s="2">
        <v>45048.677083333198</v>
      </c>
      <c r="N150" s="2">
        <v>45048.572916666497</v>
      </c>
      <c r="O150" s="2">
        <v>45048.645833333198</v>
      </c>
    </row>
    <row r="151" spans="4:15" x14ac:dyDescent="0.3">
      <c r="D151" s="2">
        <v>45049.729166666497</v>
      </c>
      <c r="E151" s="2">
        <v>45049.739583333198</v>
      </c>
      <c r="F151" s="2">
        <v>45049.322916666599</v>
      </c>
      <c r="G151" s="2">
        <v>45048.572916666497</v>
      </c>
      <c r="H151" s="2">
        <v>45048.645833333198</v>
      </c>
      <c r="I151" s="2">
        <v>45048.645833333198</v>
      </c>
      <c r="J151" s="2">
        <v>45048.781249999804</v>
      </c>
      <c r="K151" s="2">
        <v>45048.593749999898</v>
      </c>
      <c r="L151" s="2">
        <v>45048.802083333103</v>
      </c>
      <c r="M151" s="2">
        <v>45048.687499999804</v>
      </c>
      <c r="N151" s="2">
        <v>45048.583333333198</v>
      </c>
      <c r="O151" s="2">
        <v>45048.656249999804</v>
      </c>
    </row>
    <row r="152" spans="4:15" x14ac:dyDescent="0.3">
      <c r="D152" s="2">
        <v>45049.739583333198</v>
      </c>
      <c r="E152" s="2">
        <v>45049.749999999804</v>
      </c>
      <c r="F152" s="2">
        <v>45049.333333333299</v>
      </c>
      <c r="G152" s="2">
        <v>45048.583333333198</v>
      </c>
      <c r="H152" s="2">
        <v>45048.656249999804</v>
      </c>
      <c r="I152" s="2">
        <v>45048.656249999804</v>
      </c>
      <c r="J152" s="2">
        <v>45048.791666666497</v>
      </c>
      <c r="K152" s="2">
        <v>45048.604166666497</v>
      </c>
      <c r="L152" s="2">
        <v>45048.812499999804</v>
      </c>
      <c r="M152" s="2">
        <v>45048.697916666497</v>
      </c>
      <c r="N152" s="2">
        <v>45048.593749999898</v>
      </c>
      <c r="O152" s="2">
        <v>45048.666666666497</v>
      </c>
    </row>
    <row r="153" spans="4:15" x14ac:dyDescent="0.3">
      <c r="D153" s="2">
        <v>45049.749999999804</v>
      </c>
      <c r="E153" s="2">
        <v>45049.760416666497</v>
      </c>
      <c r="F153" s="2">
        <v>45049.343749999898</v>
      </c>
      <c r="G153" s="2">
        <v>45048.593749999898</v>
      </c>
      <c r="H153" s="2">
        <v>45048.666666666497</v>
      </c>
      <c r="I153" s="2">
        <v>45048.666666666497</v>
      </c>
      <c r="J153" s="2">
        <v>45048.802083333103</v>
      </c>
      <c r="K153" s="2">
        <v>45048.614583333198</v>
      </c>
      <c r="L153" s="2">
        <v>45048.822916666497</v>
      </c>
      <c r="M153" s="2">
        <v>45048.708333333198</v>
      </c>
      <c r="N153" s="2">
        <v>45048.604166666497</v>
      </c>
      <c r="O153" s="2">
        <v>45048.677083333198</v>
      </c>
    </row>
    <row r="154" spans="4:15" x14ac:dyDescent="0.3">
      <c r="D154" s="2">
        <v>45049.760416666497</v>
      </c>
      <c r="E154" s="2">
        <v>45049.770833333198</v>
      </c>
      <c r="F154" s="2">
        <v>45049.354166666599</v>
      </c>
      <c r="G154" s="2">
        <v>45048.604166666497</v>
      </c>
      <c r="H154" s="2">
        <v>45048.677083333198</v>
      </c>
      <c r="I154" s="2">
        <v>45048.677083333198</v>
      </c>
      <c r="J154" s="2">
        <v>45048.895833333103</v>
      </c>
      <c r="K154" s="2">
        <v>45048.624999999898</v>
      </c>
      <c r="L154" s="2">
        <v>45048.833333333103</v>
      </c>
      <c r="M154" s="2">
        <v>45048.718749999804</v>
      </c>
      <c r="N154" s="2">
        <v>45048.614583333198</v>
      </c>
      <c r="O154" s="2">
        <v>45048.687499999804</v>
      </c>
    </row>
    <row r="155" spans="4:15" x14ac:dyDescent="0.3">
      <c r="D155" s="2">
        <v>45049.770833333198</v>
      </c>
      <c r="E155" s="2">
        <v>45049.781249999804</v>
      </c>
      <c r="F155" s="2">
        <v>45049.718749999804</v>
      </c>
      <c r="G155" s="2">
        <v>45048.614583333198</v>
      </c>
      <c r="H155" s="2">
        <v>45048.687499999804</v>
      </c>
      <c r="I155" s="2">
        <v>45048.687499999804</v>
      </c>
      <c r="J155" s="2">
        <v>45048.906249999804</v>
      </c>
      <c r="K155" s="2">
        <v>45048.635416666497</v>
      </c>
      <c r="L155" s="2">
        <v>45048.843749999804</v>
      </c>
      <c r="M155" s="2">
        <v>45048.729166666497</v>
      </c>
      <c r="N155" s="2">
        <v>45048.624999999898</v>
      </c>
      <c r="O155" s="2">
        <v>45048.697916666497</v>
      </c>
    </row>
    <row r="156" spans="4:15" x14ac:dyDescent="0.3">
      <c r="D156" s="2">
        <v>45049.781249999804</v>
      </c>
      <c r="E156" s="2">
        <v>45049.791666666497</v>
      </c>
      <c r="F156" s="2">
        <v>45049.729166666497</v>
      </c>
      <c r="G156" s="2">
        <v>45048.624999999898</v>
      </c>
      <c r="H156" s="2">
        <v>45048.697916666497</v>
      </c>
      <c r="I156" s="2">
        <v>45048.697916666497</v>
      </c>
      <c r="J156" s="2">
        <v>45048.916666666497</v>
      </c>
      <c r="K156" s="2">
        <v>45048.645833333198</v>
      </c>
      <c r="L156" s="2">
        <v>45048.854166666497</v>
      </c>
      <c r="M156" s="2">
        <v>45048.739583333198</v>
      </c>
      <c r="N156" s="2">
        <v>45048.635416666497</v>
      </c>
      <c r="O156" s="2">
        <v>45048.708333333198</v>
      </c>
    </row>
    <row r="157" spans="4:15" x14ac:dyDescent="0.3">
      <c r="D157" s="2">
        <v>45049.791666666497</v>
      </c>
      <c r="E157" s="2">
        <v>45049.802083333103</v>
      </c>
      <c r="F157" s="2">
        <v>45049.739583333198</v>
      </c>
      <c r="G157" s="2">
        <v>45048.635416666497</v>
      </c>
      <c r="H157" s="2">
        <v>45048.708333333198</v>
      </c>
      <c r="I157" s="2">
        <v>45048.708333333198</v>
      </c>
      <c r="J157" s="2">
        <v>45048.927083333103</v>
      </c>
      <c r="K157" s="2">
        <v>45048.656249999804</v>
      </c>
      <c r="L157" s="2">
        <v>45048.864583333103</v>
      </c>
      <c r="M157" s="2">
        <v>45048.749999999804</v>
      </c>
      <c r="N157" s="2">
        <v>45048.645833333198</v>
      </c>
      <c r="O157" s="2">
        <v>45048.718749999804</v>
      </c>
    </row>
    <row r="158" spans="4:15" x14ac:dyDescent="0.3">
      <c r="D158" s="2">
        <v>45049.802083333103</v>
      </c>
      <c r="E158" s="2">
        <v>45049.812499999804</v>
      </c>
      <c r="F158" s="2">
        <v>45049.749999999804</v>
      </c>
      <c r="G158" s="2">
        <v>45048.645833333198</v>
      </c>
      <c r="H158" s="2">
        <v>45048.718749999804</v>
      </c>
      <c r="I158" s="2">
        <v>45048.718749999804</v>
      </c>
      <c r="J158" s="2">
        <v>45048.937499999804</v>
      </c>
      <c r="K158" s="2">
        <v>45048.666666666497</v>
      </c>
      <c r="L158" s="2">
        <v>45048.874999999804</v>
      </c>
      <c r="M158" s="2">
        <v>45048.760416666497</v>
      </c>
      <c r="N158" s="2">
        <v>45048.656249999804</v>
      </c>
      <c r="O158" s="2">
        <v>45048.729166666497</v>
      </c>
    </row>
    <row r="159" spans="4:15" x14ac:dyDescent="0.3">
      <c r="D159" s="2">
        <v>45049.812499999804</v>
      </c>
      <c r="E159" s="2">
        <v>45049.822916666497</v>
      </c>
      <c r="F159" s="2">
        <v>45049.760416666497</v>
      </c>
      <c r="G159" s="2">
        <v>45048.656249999804</v>
      </c>
      <c r="H159" s="2">
        <v>45048.729166666497</v>
      </c>
      <c r="I159" s="2">
        <v>45048.729166666497</v>
      </c>
      <c r="J159" s="2">
        <v>45048.947916666402</v>
      </c>
      <c r="K159" s="2">
        <v>45048.677083333198</v>
      </c>
      <c r="L159" s="2">
        <v>45048.885416666497</v>
      </c>
      <c r="M159" s="2">
        <v>45048.770833333198</v>
      </c>
      <c r="N159" s="2">
        <v>45048.666666666497</v>
      </c>
      <c r="O159" s="2">
        <v>45048.739583333198</v>
      </c>
    </row>
    <row r="160" spans="4:15" x14ac:dyDescent="0.3">
      <c r="D160" s="2">
        <v>45049.895833333103</v>
      </c>
      <c r="E160" s="2">
        <v>45049.833333333103</v>
      </c>
      <c r="F160" s="2">
        <v>45049.770833333198</v>
      </c>
      <c r="G160" s="2">
        <v>45048.666666666497</v>
      </c>
      <c r="H160" s="2">
        <v>45048.739583333198</v>
      </c>
      <c r="I160" s="2">
        <v>45048.739583333198</v>
      </c>
      <c r="J160" s="2">
        <v>45048.958333333103</v>
      </c>
      <c r="K160" s="2">
        <v>45048.687499999804</v>
      </c>
      <c r="L160" s="2">
        <v>45048.895833333103</v>
      </c>
      <c r="M160" s="2">
        <v>45048.781249999804</v>
      </c>
      <c r="N160" s="2">
        <v>45048.677083333198</v>
      </c>
      <c r="O160" s="2">
        <v>45048.749999999804</v>
      </c>
    </row>
    <row r="161" spans="4:15" x14ac:dyDescent="0.3">
      <c r="D161" s="2">
        <v>45049.906249999804</v>
      </c>
      <c r="E161" s="2">
        <v>45049.843749999804</v>
      </c>
      <c r="F161" s="2">
        <v>45049.781249999804</v>
      </c>
      <c r="G161" s="2">
        <v>45048.677083333198</v>
      </c>
      <c r="H161" s="2">
        <v>45048.749999999804</v>
      </c>
      <c r="I161" s="2">
        <v>45048.749999999804</v>
      </c>
      <c r="J161" s="2">
        <v>45048.968749999804</v>
      </c>
      <c r="K161" s="2">
        <v>45048.697916666497</v>
      </c>
      <c r="L161" s="2">
        <v>45048.906249999804</v>
      </c>
      <c r="M161" s="2">
        <v>45048.791666666497</v>
      </c>
      <c r="N161" s="2">
        <v>45048.687499999804</v>
      </c>
      <c r="O161" s="2">
        <v>45048.760416666497</v>
      </c>
    </row>
    <row r="162" spans="4:15" x14ac:dyDescent="0.3">
      <c r="D162" s="2">
        <v>45049.916666666497</v>
      </c>
      <c r="E162" s="2">
        <v>45049.854166666497</v>
      </c>
      <c r="F162" s="2">
        <v>45049.791666666497</v>
      </c>
      <c r="G162" s="2">
        <v>45048.687499999804</v>
      </c>
      <c r="H162" s="2">
        <v>45048.760416666497</v>
      </c>
      <c r="I162" s="2">
        <v>45048.760416666497</v>
      </c>
      <c r="J162" s="2">
        <v>45048.979166666402</v>
      </c>
      <c r="K162" s="2">
        <v>45048.708333333198</v>
      </c>
      <c r="L162" s="2">
        <v>45048.916666666497</v>
      </c>
      <c r="M162" s="2">
        <v>45048.802083333103</v>
      </c>
      <c r="N162" s="2">
        <v>45048.697916666497</v>
      </c>
      <c r="O162" s="2">
        <v>45048.770833333198</v>
      </c>
    </row>
    <row r="163" spans="4:15" x14ac:dyDescent="0.3">
      <c r="D163" s="2">
        <v>45049.927083333103</v>
      </c>
      <c r="E163" s="2">
        <v>45049.864583333103</v>
      </c>
      <c r="F163" s="2">
        <v>45049.802083333103</v>
      </c>
      <c r="G163" s="2">
        <v>45048.697916666497</v>
      </c>
      <c r="H163" s="2">
        <v>45048.770833333198</v>
      </c>
      <c r="I163" s="2">
        <v>45048.854166666497</v>
      </c>
      <c r="J163" s="2">
        <v>45048.989583333103</v>
      </c>
      <c r="K163" s="2">
        <v>45048.718749999804</v>
      </c>
      <c r="L163" s="2">
        <v>45048.927083333103</v>
      </c>
      <c r="M163" s="2">
        <v>45048.812499999804</v>
      </c>
      <c r="N163" s="2">
        <v>45048.708333333198</v>
      </c>
      <c r="O163" s="2">
        <v>45048.781249999804</v>
      </c>
    </row>
    <row r="164" spans="4:15" x14ac:dyDescent="0.3">
      <c r="D164" s="2">
        <v>45049.937499999804</v>
      </c>
      <c r="E164" s="2">
        <v>45049.874999999804</v>
      </c>
      <c r="F164" s="2">
        <v>45049.812499999804</v>
      </c>
      <c r="G164" s="2">
        <v>45048.708333333198</v>
      </c>
      <c r="H164" s="2">
        <v>45048.781249999804</v>
      </c>
      <c r="I164" s="2">
        <v>45048.864583333103</v>
      </c>
      <c r="J164" s="2">
        <v>45049</v>
      </c>
      <c r="K164" s="2">
        <v>45048.729166666497</v>
      </c>
      <c r="L164" s="2">
        <v>45048.937499999804</v>
      </c>
      <c r="M164" s="2">
        <v>45048.822916666497</v>
      </c>
      <c r="N164" s="2">
        <v>45048.718749999804</v>
      </c>
      <c r="O164" s="2">
        <v>45048.791666666497</v>
      </c>
    </row>
    <row r="165" spans="4:15" x14ac:dyDescent="0.3">
      <c r="D165" s="2">
        <v>45049.947916666402</v>
      </c>
      <c r="E165" s="2">
        <v>45049.885416666497</v>
      </c>
      <c r="F165" s="2">
        <v>45049.906249999804</v>
      </c>
      <c r="G165" s="2">
        <v>45048.718749999804</v>
      </c>
      <c r="H165" s="2">
        <v>45048.791666666497</v>
      </c>
      <c r="I165" s="2">
        <v>45048.874999999804</v>
      </c>
      <c r="J165" s="2">
        <v>45049.010416666664</v>
      </c>
      <c r="K165" s="2">
        <v>45048.739583333198</v>
      </c>
      <c r="L165" s="2">
        <v>45048.947916666402</v>
      </c>
      <c r="M165" s="2">
        <v>45048.833333333103</v>
      </c>
      <c r="N165" s="2">
        <v>45048.729166666497</v>
      </c>
      <c r="O165" s="2">
        <v>45048.802083333103</v>
      </c>
    </row>
    <row r="166" spans="4:15" x14ac:dyDescent="0.3">
      <c r="D166" s="2">
        <v>45049.958333333103</v>
      </c>
      <c r="E166" s="2">
        <v>45049.895833333103</v>
      </c>
      <c r="F166" s="2">
        <v>45049.916666666497</v>
      </c>
      <c r="G166" s="2">
        <v>45048.729166666497</v>
      </c>
      <c r="H166" s="2">
        <v>45048.802083333103</v>
      </c>
      <c r="I166" s="2">
        <v>45048.885416666497</v>
      </c>
      <c r="J166" s="2">
        <v>45049.020833333299</v>
      </c>
      <c r="K166" s="2">
        <v>45048.749999999804</v>
      </c>
      <c r="L166" s="2">
        <v>45048.958333333103</v>
      </c>
      <c r="M166" s="2">
        <v>45048.843749999804</v>
      </c>
      <c r="N166" s="2">
        <v>45048.843749999804</v>
      </c>
      <c r="O166" s="2">
        <v>45048.812499999804</v>
      </c>
    </row>
    <row r="167" spans="4:15" x14ac:dyDescent="0.3">
      <c r="D167" s="2">
        <v>45049.968749999804</v>
      </c>
      <c r="E167" s="2">
        <v>45049.906249999804</v>
      </c>
      <c r="F167" s="2">
        <v>45049.927083333103</v>
      </c>
      <c r="G167" s="2">
        <v>45048.739583333198</v>
      </c>
      <c r="H167" s="2">
        <v>45048.812499999804</v>
      </c>
      <c r="I167" s="2">
        <v>45048.895833333103</v>
      </c>
      <c r="J167" s="2">
        <v>45049.03125</v>
      </c>
      <c r="K167" s="2">
        <v>45048.760416666497</v>
      </c>
      <c r="L167" s="2">
        <v>45048.968749999804</v>
      </c>
      <c r="M167" s="2">
        <v>45048.854166666497</v>
      </c>
      <c r="N167" s="2">
        <v>45048.854166666497</v>
      </c>
      <c r="O167" s="2">
        <v>45048.822916666497</v>
      </c>
    </row>
    <row r="168" spans="4:15" x14ac:dyDescent="0.3">
      <c r="D168" s="2">
        <v>45049.979166666402</v>
      </c>
      <c r="E168" s="2">
        <v>45049.916666666497</v>
      </c>
      <c r="F168" s="2">
        <v>45049.937499999804</v>
      </c>
      <c r="G168" s="2">
        <v>45048.749999999804</v>
      </c>
      <c r="H168" s="2">
        <v>45048.822916666497</v>
      </c>
      <c r="I168" s="2">
        <v>45048.906249999804</v>
      </c>
      <c r="J168" s="2">
        <v>45049.041666666701</v>
      </c>
      <c r="K168" s="2">
        <v>45048.770833333198</v>
      </c>
      <c r="L168" s="2">
        <v>45048.979166666402</v>
      </c>
      <c r="M168" s="2">
        <v>45048.864583333103</v>
      </c>
      <c r="N168" s="2">
        <v>45048.864583333103</v>
      </c>
      <c r="O168" s="2">
        <v>45048.833333333103</v>
      </c>
    </row>
    <row r="169" spans="4:15" x14ac:dyDescent="0.3">
      <c r="D169" s="2">
        <v>45049.989583333103</v>
      </c>
      <c r="E169" s="2">
        <v>45049.927083333103</v>
      </c>
      <c r="F169" s="2">
        <v>45049.947916666402</v>
      </c>
      <c r="G169" s="2">
        <v>45048.760416666497</v>
      </c>
      <c r="H169" s="2">
        <v>45048.833333333103</v>
      </c>
      <c r="I169" s="2">
        <v>45048.916666666497</v>
      </c>
      <c r="J169" s="2">
        <v>45049.052083333299</v>
      </c>
      <c r="K169" s="2">
        <v>45048.781249999804</v>
      </c>
      <c r="L169" s="2">
        <v>45048.989583333103</v>
      </c>
      <c r="M169" s="2">
        <v>45048.874999999804</v>
      </c>
      <c r="N169" s="2">
        <v>45048.874999999804</v>
      </c>
      <c r="O169" s="2">
        <v>45048.843749999804</v>
      </c>
    </row>
    <row r="170" spans="4:15" x14ac:dyDescent="0.3">
      <c r="D170" s="2">
        <v>45050</v>
      </c>
      <c r="E170" s="2">
        <v>45049.937499999804</v>
      </c>
      <c r="F170" s="2">
        <v>45049.958333333103</v>
      </c>
      <c r="G170" s="2">
        <v>45048.770833333198</v>
      </c>
      <c r="H170" s="2">
        <v>45048.843749999804</v>
      </c>
      <c r="I170" s="2">
        <v>45048.927083333103</v>
      </c>
      <c r="J170" s="2">
        <v>45049.0625</v>
      </c>
      <c r="K170" s="2">
        <v>45048.791666666497</v>
      </c>
      <c r="L170" s="2">
        <v>45049</v>
      </c>
      <c r="M170" s="2">
        <v>45048.885416666497</v>
      </c>
      <c r="N170" s="2">
        <v>45048.885416666497</v>
      </c>
      <c r="O170" s="2">
        <v>45048.854166666497</v>
      </c>
    </row>
    <row r="171" spans="4:15" x14ac:dyDescent="0.3">
      <c r="D171" s="2">
        <v>45050.010416666664</v>
      </c>
      <c r="E171" s="2">
        <v>45049.947916666402</v>
      </c>
      <c r="F171" s="2">
        <v>45049.968749999804</v>
      </c>
      <c r="G171" s="2">
        <v>45048.781249999804</v>
      </c>
      <c r="H171" s="2">
        <v>45048.854166666497</v>
      </c>
      <c r="I171" s="2">
        <v>45048.937499999804</v>
      </c>
      <c r="J171" s="2">
        <v>45049.072916666599</v>
      </c>
      <c r="K171" s="2">
        <v>45048.802083333103</v>
      </c>
      <c r="L171" s="2">
        <v>45049.010416666664</v>
      </c>
      <c r="M171" s="2">
        <v>45048.895833333103</v>
      </c>
      <c r="N171" s="2">
        <v>45048.895833333103</v>
      </c>
      <c r="O171" s="2">
        <v>45048.864583333103</v>
      </c>
    </row>
    <row r="172" spans="4:15" x14ac:dyDescent="0.3">
      <c r="D172" s="2">
        <v>45050.020833333299</v>
      </c>
      <c r="E172" s="2">
        <v>45049.958333333103</v>
      </c>
      <c r="F172" s="2">
        <v>45049.979166666402</v>
      </c>
      <c r="G172" s="2">
        <v>45048.791666666497</v>
      </c>
      <c r="H172" s="2">
        <v>45048.864583333103</v>
      </c>
      <c r="I172" s="2">
        <v>45048.947916666402</v>
      </c>
      <c r="J172" s="2">
        <v>45049.083333333299</v>
      </c>
      <c r="K172" s="2">
        <v>45048.812499999804</v>
      </c>
      <c r="L172" s="2">
        <v>45049.020833333299</v>
      </c>
      <c r="M172" s="2">
        <v>45048.906249999804</v>
      </c>
      <c r="N172" s="2">
        <v>45048.906249999804</v>
      </c>
      <c r="O172" s="2">
        <v>45048.874999999804</v>
      </c>
    </row>
    <row r="173" spans="4:15" x14ac:dyDescent="0.3">
      <c r="D173" s="2">
        <v>45050.03125</v>
      </c>
      <c r="E173" s="2">
        <v>45049.968749999804</v>
      </c>
      <c r="F173" s="2">
        <v>45049.989583333103</v>
      </c>
      <c r="G173" s="2">
        <v>45048.802083333103</v>
      </c>
      <c r="H173" s="2">
        <v>45048.874999999804</v>
      </c>
      <c r="I173" s="2">
        <v>45048.958333333103</v>
      </c>
      <c r="J173" s="2">
        <v>45049.09375</v>
      </c>
      <c r="K173" s="2">
        <v>45048.822916666497</v>
      </c>
      <c r="L173" s="2">
        <v>45049.03125</v>
      </c>
      <c r="M173" s="2">
        <v>45048.916666666497</v>
      </c>
      <c r="N173" s="2">
        <v>45048.916666666497</v>
      </c>
      <c r="O173" s="2">
        <v>45048.885416666497</v>
      </c>
    </row>
    <row r="174" spans="4:15" x14ac:dyDescent="0.3">
      <c r="D174" s="2">
        <v>45050.041666666701</v>
      </c>
      <c r="E174" s="2">
        <v>45049.979166666402</v>
      </c>
      <c r="F174" s="2">
        <v>45050</v>
      </c>
      <c r="G174" s="2">
        <v>45048.812499999804</v>
      </c>
      <c r="H174" s="2">
        <v>45048.885416666497</v>
      </c>
      <c r="I174" s="2">
        <v>45048.968749999804</v>
      </c>
      <c r="J174" s="2">
        <v>45049.104166666599</v>
      </c>
      <c r="K174" s="2">
        <v>45048.937499999804</v>
      </c>
      <c r="L174" s="2">
        <v>45049.041666666701</v>
      </c>
      <c r="M174" s="2">
        <v>45048.927083333103</v>
      </c>
      <c r="N174" s="2">
        <v>45048.927083333103</v>
      </c>
      <c r="O174" s="2">
        <v>45048.895833333103</v>
      </c>
    </row>
    <row r="175" spans="4:15" x14ac:dyDescent="0.3">
      <c r="D175" s="2">
        <v>45050.052083333299</v>
      </c>
      <c r="E175" s="2">
        <v>45049.989583333103</v>
      </c>
      <c r="F175" s="2">
        <v>45050.010416666664</v>
      </c>
      <c r="G175" s="2">
        <v>45048.822916666497</v>
      </c>
      <c r="H175" s="2">
        <v>45048.895833333103</v>
      </c>
      <c r="I175" s="2">
        <v>45048.979166666402</v>
      </c>
      <c r="J175" s="2">
        <v>45049.114583333299</v>
      </c>
      <c r="K175" s="2">
        <v>45048.947916666402</v>
      </c>
      <c r="L175" s="2">
        <v>45049.052083333299</v>
      </c>
      <c r="M175" s="2">
        <v>45048.937499999804</v>
      </c>
      <c r="N175" s="2">
        <v>45048.937499999804</v>
      </c>
      <c r="O175" s="2">
        <v>45048.906249999804</v>
      </c>
    </row>
    <row r="176" spans="4:15" x14ac:dyDescent="0.3">
      <c r="D176" s="2">
        <v>45050.0625</v>
      </c>
      <c r="E176" s="2">
        <v>45050</v>
      </c>
      <c r="F176" s="2">
        <v>45050.020833333299</v>
      </c>
      <c r="G176" s="2">
        <v>45048.833333333103</v>
      </c>
      <c r="H176" s="2">
        <v>45048.906249999804</v>
      </c>
      <c r="I176" s="2">
        <v>45048.989583333103</v>
      </c>
      <c r="J176" s="2">
        <v>45049.125</v>
      </c>
      <c r="K176" s="2">
        <v>45048.958333333103</v>
      </c>
      <c r="L176" s="2">
        <v>45049.0625</v>
      </c>
      <c r="M176" s="2">
        <v>45048.947916666402</v>
      </c>
      <c r="N176" s="2">
        <v>45048.947916666402</v>
      </c>
      <c r="O176" s="2">
        <v>45048.916666666497</v>
      </c>
    </row>
    <row r="177" spans="4:15" x14ac:dyDescent="0.3">
      <c r="D177" s="2">
        <v>45050.072916666599</v>
      </c>
      <c r="E177" s="2">
        <v>45050.010416666664</v>
      </c>
      <c r="F177" s="2">
        <v>45050.03125</v>
      </c>
      <c r="G177" s="2">
        <v>45048.843749999804</v>
      </c>
      <c r="H177" s="2">
        <v>45048.916666666497</v>
      </c>
      <c r="I177" s="2">
        <v>45049</v>
      </c>
      <c r="J177" s="2">
        <v>45049.135416666599</v>
      </c>
      <c r="K177" s="2">
        <v>45048.968749999804</v>
      </c>
      <c r="L177" s="2">
        <v>45049.072916666599</v>
      </c>
      <c r="M177" s="2">
        <v>45048.958333333103</v>
      </c>
      <c r="N177" s="2">
        <v>45048.958333333103</v>
      </c>
      <c r="O177" s="2">
        <v>45048.927083333103</v>
      </c>
    </row>
    <row r="178" spans="4:15" x14ac:dyDescent="0.3">
      <c r="D178" s="2">
        <v>45050.083333333299</v>
      </c>
      <c r="E178" s="2">
        <v>45050.020833333299</v>
      </c>
      <c r="F178" s="2">
        <v>45050.041666666701</v>
      </c>
      <c r="G178" s="2">
        <v>45048.854166666497</v>
      </c>
      <c r="H178" s="2">
        <v>45048.927083333103</v>
      </c>
      <c r="I178" s="2">
        <v>45049.010416666664</v>
      </c>
      <c r="J178" s="2">
        <v>45049.145833333299</v>
      </c>
      <c r="K178" s="2">
        <v>45048.979166666402</v>
      </c>
      <c r="L178" s="2">
        <v>45049.083333333299</v>
      </c>
      <c r="M178" s="2">
        <v>45048.968749999804</v>
      </c>
      <c r="N178" s="2">
        <v>45048.968749999804</v>
      </c>
      <c r="O178" s="2">
        <v>45048.937499999804</v>
      </c>
    </row>
    <row r="179" spans="4:15" x14ac:dyDescent="0.3">
      <c r="D179" s="2">
        <v>45050.09375</v>
      </c>
      <c r="E179" s="2">
        <v>45050.03125</v>
      </c>
      <c r="F179" s="2">
        <v>45050.052083333299</v>
      </c>
      <c r="G179" s="2">
        <v>45048.864583333103</v>
      </c>
      <c r="H179" s="2">
        <v>45048.937499999804</v>
      </c>
      <c r="I179" s="2">
        <v>45049.020833333299</v>
      </c>
      <c r="J179" s="2">
        <v>45049.15625</v>
      </c>
      <c r="K179" s="2">
        <v>45048.989583333103</v>
      </c>
      <c r="L179" s="2">
        <v>45049.09375</v>
      </c>
      <c r="M179" s="2">
        <v>45048.979166666402</v>
      </c>
      <c r="N179" s="2">
        <v>45048.979166666402</v>
      </c>
      <c r="O179" s="2">
        <v>45048.947916666402</v>
      </c>
    </row>
    <row r="180" spans="4:15" x14ac:dyDescent="0.3">
      <c r="D180" s="2">
        <v>45050.104166666599</v>
      </c>
      <c r="E180" s="2">
        <v>45050.041666666701</v>
      </c>
      <c r="F180" s="2">
        <v>45050.0625</v>
      </c>
      <c r="G180" s="2">
        <v>45048.874999999804</v>
      </c>
      <c r="H180" s="2">
        <v>45048.947916666402</v>
      </c>
      <c r="I180" s="2">
        <v>45049.03125</v>
      </c>
      <c r="J180" s="2">
        <v>45049.166666666599</v>
      </c>
      <c r="K180" s="2">
        <v>45049</v>
      </c>
      <c r="L180" s="2">
        <v>45049.104166666599</v>
      </c>
      <c r="M180" s="2">
        <v>45048.989583333103</v>
      </c>
      <c r="N180" s="2">
        <v>45048.989583333103</v>
      </c>
      <c r="O180" s="2">
        <v>45048.958333333103</v>
      </c>
    </row>
    <row r="181" spans="4:15" x14ac:dyDescent="0.3">
      <c r="D181" s="2">
        <v>45050.114583333299</v>
      </c>
      <c r="E181" s="2">
        <v>45050.052083333299</v>
      </c>
      <c r="F181" s="2">
        <v>45050.072916666599</v>
      </c>
      <c r="G181" s="2">
        <v>45048.885416666497</v>
      </c>
      <c r="H181" s="2">
        <v>45048.958333333103</v>
      </c>
      <c r="I181" s="2">
        <v>45049.041666666701</v>
      </c>
      <c r="J181" s="2">
        <v>45049.177083333299</v>
      </c>
      <c r="K181" s="2">
        <v>45049.010416666664</v>
      </c>
      <c r="L181" s="2">
        <v>45049.114583333299</v>
      </c>
      <c r="M181" s="2">
        <v>45049</v>
      </c>
      <c r="N181" s="2">
        <v>45049</v>
      </c>
      <c r="O181" s="2">
        <v>45048.968749999804</v>
      </c>
    </row>
    <row r="182" spans="4:15" x14ac:dyDescent="0.3">
      <c r="D182" s="2">
        <v>45050.125</v>
      </c>
      <c r="E182" s="2">
        <v>45050.0625</v>
      </c>
      <c r="F182" s="2">
        <v>45050.083333333299</v>
      </c>
      <c r="G182" s="2">
        <v>45048.895833333103</v>
      </c>
      <c r="H182" s="2">
        <v>45048.968749999804</v>
      </c>
      <c r="I182" s="2">
        <v>45049.052083333299</v>
      </c>
      <c r="J182" s="2">
        <v>45049.1875</v>
      </c>
      <c r="K182" s="2">
        <v>45049.020833333299</v>
      </c>
      <c r="L182" s="2">
        <v>45049.125</v>
      </c>
      <c r="M182" s="2">
        <v>45049.010416666664</v>
      </c>
      <c r="N182" s="2">
        <v>45049.010416666664</v>
      </c>
      <c r="O182" s="2">
        <v>45048.979166666402</v>
      </c>
    </row>
    <row r="183" spans="4:15" x14ac:dyDescent="0.3">
      <c r="D183" s="2">
        <v>45050.135416666599</v>
      </c>
      <c r="E183" s="2">
        <v>45050.072916666599</v>
      </c>
      <c r="F183" s="2">
        <v>45050.09375</v>
      </c>
      <c r="G183" s="2">
        <v>45048.906249999804</v>
      </c>
      <c r="H183" s="2">
        <v>45048.979166666402</v>
      </c>
      <c r="I183" s="2">
        <v>45049.0625</v>
      </c>
      <c r="J183" s="2">
        <v>45049.197916666599</v>
      </c>
      <c r="K183" s="2">
        <v>45049.03125</v>
      </c>
      <c r="L183" s="2">
        <v>45049.135416666599</v>
      </c>
      <c r="M183" s="2">
        <v>45049.020833333299</v>
      </c>
      <c r="N183" s="2">
        <v>45049.020833333299</v>
      </c>
      <c r="O183" s="2">
        <v>45048.989583333103</v>
      </c>
    </row>
    <row r="184" spans="4:15" x14ac:dyDescent="0.3">
      <c r="D184" s="2">
        <v>45050.145833333299</v>
      </c>
      <c r="E184" s="2">
        <v>45050.083333333299</v>
      </c>
      <c r="F184" s="2">
        <v>45050.104166666599</v>
      </c>
      <c r="G184" s="2">
        <v>45048.916666666497</v>
      </c>
      <c r="H184" s="2">
        <v>45048.989583333103</v>
      </c>
      <c r="I184" s="2">
        <v>45049.072916666599</v>
      </c>
      <c r="J184" s="2">
        <v>45049.208333333299</v>
      </c>
      <c r="K184" s="2">
        <v>45049.041666666701</v>
      </c>
      <c r="L184" s="2">
        <v>45049.145833333299</v>
      </c>
      <c r="M184" s="2">
        <v>45049.03125</v>
      </c>
      <c r="N184" s="2">
        <v>45049.03125</v>
      </c>
      <c r="O184" s="2">
        <v>45049</v>
      </c>
    </row>
    <row r="185" spans="4:15" x14ac:dyDescent="0.3">
      <c r="D185" s="2">
        <v>45050.15625</v>
      </c>
      <c r="E185" s="2">
        <v>45050.09375</v>
      </c>
      <c r="F185" s="2">
        <v>45050.114583333299</v>
      </c>
      <c r="G185" s="2">
        <v>45048.927083333103</v>
      </c>
      <c r="H185" s="2">
        <v>45049</v>
      </c>
      <c r="I185" s="2">
        <v>45049.083333333299</v>
      </c>
      <c r="J185" s="2">
        <v>45049.218749999898</v>
      </c>
      <c r="K185" s="2">
        <v>45049.052083333299</v>
      </c>
      <c r="L185" s="2">
        <v>45049.15625</v>
      </c>
      <c r="M185" s="2">
        <v>45049.041666666701</v>
      </c>
      <c r="N185" s="2">
        <v>45049.041666666701</v>
      </c>
      <c r="O185" s="2">
        <v>45049.010416666664</v>
      </c>
    </row>
    <row r="186" spans="4:15" x14ac:dyDescent="0.3">
      <c r="D186" s="2">
        <v>45050.166666666599</v>
      </c>
      <c r="E186" s="2">
        <v>45050.104166666599</v>
      </c>
      <c r="F186" s="2">
        <v>45050.125</v>
      </c>
      <c r="G186" s="2">
        <v>45048.937499999804</v>
      </c>
      <c r="H186" s="2">
        <v>45049.010416666664</v>
      </c>
      <c r="I186" s="2">
        <v>45049.09375</v>
      </c>
      <c r="J186" s="2">
        <v>45049.229166666599</v>
      </c>
      <c r="K186" s="2">
        <v>45049.0625</v>
      </c>
      <c r="L186" s="2">
        <v>45049.166666666599</v>
      </c>
      <c r="M186" s="2">
        <v>45049.052083333299</v>
      </c>
      <c r="N186" s="2">
        <v>45049.052083333299</v>
      </c>
      <c r="O186" s="2">
        <v>45049.020833333299</v>
      </c>
    </row>
    <row r="187" spans="4:15" x14ac:dyDescent="0.3">
      <c r="D187" s="2">
        <v>45050.177083333299</v>
      </c>
      <c r="E187" s="2">
        <v>45050.114583333299</v>
      </c>
      <c r="F187" s="2">
        <v>45050.135416666599</v>
      </c>
      <c r="G187" s="2">
        <v>45048.947916666402</v>
      </c>
      <c r="H187" s="2">
        <v>45049.020833333299</v>
      </c>
      <c r="I187" s="2">
        <v>45049.104166666599</v>
      </c>
      <c r="J187" s="2">
        <v>45049.239583333299</v>
      </c>
      <c r="K187" s="2">
        <v>45049.072916666599</v>
      </c>
      <c r="L187" s="2">
        <v>45049.177083333299</v>
      </c>
      <c r="M187" s="2">
        <v>45049.0625</v>
      </c>
      <c r="N187" s="2">
        <v>45049.0625</v>
      </c>
      <c r="O187" s="2">
        <v>45049.03125</v>
      </c>
    </row>
    <row r="188" spans="4:15" x14ac:dyDescent="0.3">
      <c r="D188" s="2">
        <v>45050.1875</v>
      </c>
      <c r="E188" s="2">
        <v>45050.125</v>
      </c>
      <c r="F188" s="2">
        <v>45050.145833333299</v>
      </c>
      <c r="G188" s="2">
        <v>45048.958333333103</v>
      </c>
      <c r="H188" s="2">
        <v>45049.03125</v>
      </c>
      <c r="I188" s="2">
        <v>45049.114583333299</v>
      </c>
      <c r="J188" s="2">
        <v>45049.249999999898</v>
      </c>
      <c r="K188" s="2">
        <v>45049.083333333299</v>
      </c>
      <c r="L188" s="2">
        <v>45049.1875</v>
      </c>
      <c r="M188" s="2">
        <v>45049.072916666599</v>
      </c>
      <c r="N188" s="2">
        <v>45049.072916666599</v>
      </c>
      <c r="O188" s="2">
        <v>45049.041666666701</v>
      </c>
    </row>
    <row r="189" spans="4:15" x14ac:dyDescent="0.3">
      <c r="D189" s="2">
        <v>45050.197916666599</v>
      </c>
      <c r="E189" s="2">
        <v>45050.135416666599</v>
      </c>
      <c r="F189" s="2">
        <v>45050.15625</v>
      </c>
      <c r="G189" s="2">
        <v>45048.968749999804</v>
      </c>
      <c r="H189" s="2">
        <v>45049.041666666701</v>
      </c>
      <c r="I189" s="2">
        <v>45049.125</v>
      </c>
      <c r="J189" s="2">
        <v>45049.260416666599</v>
      </c>
      <c r="K189" s="2">
        <v>45049.09375</v>
      </c>
      <c r="L189" s="2">
        <v>45049.197916666599</v>
      </c>
      <c r="M189" s="2">
        <v>45049.083333333299</v>
      </c>
      <c r="N189" s="2">
        <v>45049.083333333299</v>
      </c>
      <c r="O189" s="2">
        <v>45049.052083333299</v>
      </c>
    </row>
    <row r="190" spans="4:15" x14ac:dyDescent="0.3">
      <c r="D190" s="2">
        <v>45050.208333333299</v>
      </c>
      <c r="E190" s="2">
        <v>45050.145833333299</v>
      </c>
      <c r="F190" s="2">
        <v>45050.166666666599</v>
      </c>
      <c r="G190" s="2">
        <v>45048.979166666402</v>
      </c>
      <c r="H190" s="2">
        <v>45049.052083333299</v>
      </c>
      <c r="I190" s="2">
        <v>45049.135416666599</v>
      </c>
      <c r="J190" s="2">
        <v>45049.270833333299</v>
      </c>
      <c r="K190" s="2">
        <v>45049.104166666599</v>
      </c>
      <c r="L190" s="2">
        <v>45049.208333333299</v>
      </c>
      <c r="M190" s="2">
        <v>45049.09375</v>
      </c>
      <c r="N190" s="2">
        <v>45049.09375</v>
      </c>
      <c r="O190" s="2">
        <v>45049.0625</v>
      </c>
    </row>
    <row r="191" spans="4:15" x14ac:dyDescent="0.3">
      <c r="D191" s="2">
        <v>45050.218749999898</v>
      </c>
      <c r="E191" s="2">
        <v>45050.15625</v>
      </c>
      <c r="F191" s="2">
        <v>45050.177083333299</v>
      </c>
      <c r="G191" s="2">
        <v>45048.989583333103</v>
      </c>
      <c r="H191" s="2">
        <v>45049.0625</v>
      </c>
      <c r="I191" s="2">
        <v>45049.145833333299</v>
      </c>
      <c r="J191" s="2">
        <v>45049.281249999898</v>
      </c>
      <c r="K191" s="2">
        <v>45049.114583333299</v>
      </c>
      <c r="L191" s="2">
        <v>45049.218749999898</v>
      </c>
      <c r="M191" s="2">
        <v>45049.104166666599</v>
      </c>
      <c r="N191" s="2">
        <v>45049.104166666599</v>
      </c>
      <c r="O191" s="2">
        <v>45049.072916666599</v>
      </c>
    </row>
    <row r="192" spans="4:15" x14ac:dyDescent="0.3">
      <c r="D192" s="2">
        <v>45050.229166666599</v>
      </c>
      <c r="E192" s="2">
        <v>45050.166666666599</v>
      </c>
      <c r="F192" s="2">
        <v>45050.1875</v>
      </c>
      <c r="G192" s="2">
        <v>45049</v>
      </c>
      <c r="H192" s="2">
        <v>45049.072916666599</v>
      </c>
      <c r="I192" s="2">
        <v>45049.15625</v>
      </c>
      <c r="J192" s="2">
        <v>45049.291666666599</v>
      </c>
      <c r="K192" s="2">
        <v>45049.125</v>
      </c>
      <c r="L192" s="2">
        <v>45049.229166666599</v>
      </c>
      <c r="M192" s="2">
        <v>45049.114583333299</v>
      </c>
      <c r="N192" s="2">
        <v>45049.114583333299</v>
      </c>
      <c r="O192" s="2">
        <v>45049.083333333299</v>
      </c>
    </row>
    <row r="193" spans="4:15" x14ac:dyDescent="0.3">
      <c r="D193" s="2">
        <v>45050.239583333299</v>
      </c>
      <c r="E193" s="2">
        <v>45050.177083333299</v>
      </c>
      <c r="F193" s="2">
        <v>45050.197916666599</v>
      </c>
      <c r="G193" s="2">
        <v>45049.010416666664</v>
      </c>
      <c r="H193" s="2">
        <v>45049.083333333299</v>
      </c>
      <c r="I193" s="2">
        <v>45049.166666666599</v>
      </c>
      <c r="J193" s="2">
        <v>45049.302083333299</v>
      </c>
      <c r="K193" s="2">
        <v>45049.135416666599</v>
      </c>
      <c r="L193" s="2">
        <v>45049.239583333299</v>
      </c>
      <c r="M193" s="2">
        <v>45049.125</v>
      </c>
      <c r="N193" s="2">
        <v>45049.125</v>
      </c>
      <c r="O193" s="2">
        <v>45049.09375</v>
      </c>
    </row>
    <row r="194" spans="4:15" x14ac:dyDescent="0.3">
      <c r="D194" s="2">
        <v>45050.249999999898</v>
      </c>
      <c r="E194" s="2">
        <v>45050.1875</v>
      </c>
      <c r="F194" s="2">
        <v>45050.208333333299</v>
      </c>
      <c r="G194" s="2">
        <v>45049.020833333299</v>
      </c>
      <c r="H194" s="2">
        <v>45049.09375</v>
      </c>
      <c r="I194" s="2">
        <v>45049.177083333299</v>
      </c>
      <c r="J194" s="2">
        <v>45049.312499999898</v>
      </c>
      <c r="K194" s="2">
        <v>45049.145833333299</v>
      </c>
      <c r="L194" s="2">
        <v>45049.249999999898</v>
      </c>
      <c r="M194" s="2">
        <v>45049.135416666599</v>
      </c>
      <c r="N194" s="2">
        <v>45049.135416666599</v>
      </c>
      <c r="O194" s="2">
        <v>45049.104166666599</v>
      </c>
    </row>
    <row r="195" spans="4:15" x14ac:dyDescent="0.3">
      <c r="D195" s="2">
        <v>45050.260416666599</v>
      </c>
      <c r="E195" s="2">
        <v>45050.197916666599</v>
      </c>
      <c r="F195" s="2">
        <v>45050.218749999898</v>
      </c>
      <c r="G195" s="2">
        <v>45049.03125</v>
      </c>
      <c r="H195" s="2">
        <v>45049.104166666599</v>
      </c>
      <c r="I195" s="2">
        <v>45049.1875</v>
      </c>
      <c r="J195" s="2">
        <v>45049.322916666599</v>
      </c>
      <c r="K195" s="2">
        <v>45049.15625</v>
      </c>
      <c r="L195" s="2">
        <v>45049.260416666599</v>
      </c>
      <c r="M195" s="2">
        <v>45049.145833333299</v>
      </c>
      <c r="N195" s="2">
        <v>45049.145833333299</v>
      </c>
      <c r="O195" s="2">
        <v>45049.114583333299</v>
      </c>
    </row>
    <row r="196" spans="4:15" x14ac:dyDescent="0.3">
      <c r="D196" s="2">
        <v>45050.270833333299</v>
      </c>
      <c r="E196" s="2">
        <v>45050.208333333299</v>
      </c>
      <c r="F196" s="2">
        <v>45050.229166666599</v>
      </c>
      <c r="G196" s="2">
        <v>45049.041666666701</v>
      </c>
      <c r="H196" s="2">
        <v>45049.114583333299</v>
      </c>
      <c r="I196" s="2">
        <v>45049.197916666599</v>
      </c>
      <c r="J196" s="2">
        <v>45049.333333333299</v>
      </c>
      <c r="K196" s="2">
        <v>45049.166666666599</v>
      </c>
      <c r="L196" s="2">
        <v>45049.270833333299</v>
      </c>
      <c r="M196" s="2">
        <v>45049.15625</v>
      </c>
      <c r="N196" s="2">
        <v>45049.15625</v>
      </c>
      <c r="O196" s="2">
        <v>45049.125</v>
      </c>
    </row>
    <row r="197" spans="4:15" x14ac:dyDescent="0.3">
      <c r="D197" s="2">
        <v>45050.281249999898</v>
      </c>
      <c r="E197" s="2">
        <v>45050.218749999898</v>
      </c>
      <c r="F197" s="2">
        <v>45050.239583333299</v>
      </c>
      <c r="G197" s="2">
        <v>45049.052083333299</v>
      </c>
      <c r="H197" s="2">
        <v>45049.125</v>
      </c>
      <c r="I197" s="2">
        <v>45049.208333333299</v>
      </c>
      <c r="J197" s="2">
        <v>45049.343749999898</v>
      </c>
      <c r="K197" s="2">
        <v>45049.177083333299</v>
      </c>
      <c r="L197" s="2">
        <v>45049.281249999898</v>
      </c>
      <c r="M197" s="2">
        <v>45049.166666666599</v>
      </c>
      <c r="N197" s="2">
        <v>45049.166666666599</v>
      </c>
      <c r="O197" s="2">
        <v>45049.135416666599</v>
      </c>
    </row>
    <row r="198" spans="4:15" x14ac:dyDescent="0.3">
      <c r="D198" s="2">
        <v>45050.291666666599</v>
      </c>
      <c r="E198" s="2">
        <v>45050.229166666599</v>
      </c>
      <c r="F198" s="2">
        <v>45050.249999999898</v>
      </c>
      <c r="G198" s="2">
        <v>45049.0625</v>
      </c>
      <c r="H198" s="2">
        <v>45049.135416666599</v>
      </c>
      <c r="I198" s="2">
        <v>45049.218749999898</v>
      </c>
      <c r="J198" s="2">
        <v>45049.354166666599</v>
      </c>
      <c r="K198" s="2">
        <v>45049.1875</v>
      </c>
      <c r="L198" s="2">
        <v>45049.291666666599</v>
      </c>
      <c r="M198" s="2">
        <v>45049.177083333299</v>
      </c>
      <c r="N198" s="2">
        <v>45049.177083333299</v>
      </c>
      <c r="O198" s="2">
        <v>45049.145833333299</v>
      </c>
    </row>
    <row r="199" spans="4:15" x14ac:dyDescent="0.3">
      <c r="D199" s="2">
        <v>45050.302083333299</v>
      </c>
      <c r="E199" s="2">
        <v>45050.239583333299</v>
      </c>
      <c r="F199" s="2">
        <v>45050.260416666599</v>
      </c>
      <c r="G199" s="2">
        <v>45049.072916666599</v>
      </c>
      <c r="H199" s="2">
        <v>45049.145833333299</v>
      </c>
      <c r="I199" s="2">
        <v>45049.229166666599</v>
      </c>
      <c r="J199" s="2">
        <v>45049.364583333198</v>
      </c>
      <c r="K199" s="2">
        <v>45049.197916666599</v>
      </c>
      <c r="L199" s="2">
        <v>45049.302083333299</v>
      </c>
      <c r="M199" s="2">
        <v>45049.1875</v>
      </c>
      <c r="N199" s="2">
        <v>45049.1875</v>
      </c>
      <c r="O199" s="2">
        <v>45049.15625</v>
      </c>
    </row>
    <row r="200" spans="4:15" x14ac:dyDescent="0.3">
      <c r="D200" s="2">
        <v>45050.312499999898</v>
      </c>
      <c r="E200" s="2">
        <v>45050.249999999898</v>
      </c>
      <c r="F200" s="2">
        <v>45050.270833333299</v>
      </c>
      <c r="G200" s="2">
        <v>45049.083333333299</v>
      </c>
      <c r="H200" s="2">
        <v>45049.15625</v>
      </c>
      <c r="I200" s="2">
        <v>45049.239583333299</v>
      </c>
      <c r="J200" s="2">
        <v>45049.374999999898</v>
      </c>
      <c r="K200" s="2">
        <v>45049.208333333299</v>
      </c>
      <c r="L200" s="2">
        <v>45049.312499999898</v>
      </c>
      <c r="M200" s="2">
        <v>45049.197916666599</v>
      </c>
      <c r="N200" s="2">
        <v>45049.197916666599</v>
      </c>
      <c r="O200" s="2">
        <v>45049.166666666599</v>
      </c>
    </row>
    <row r="201" spans="4:15" x14ac:dyDescent="0.3">
      <c r="D201" s="2">
        <v>45050.322916666599</v>
      </c>
      <c r="E201" s="2">
        <v>45050.260416666599</v>
      </c>
      <c r="F201" s="2">
        <v>45050.281249999898</v>
      </c>
      <c r="G201" s="2">
        <v>45049.09375</v>
      </c>
      <c r="H201" s="2">
        <v>45049.166666666599</v>
      </c>
      <c r="I201" s="2">
        <v>45049.249999999898</v>
      </c>
      <c r="J201" s="2">
        <v>45049.385416666599</v>
      </c>
      <c r="K201" s="2">
        <v>45049.218749999898</v>
      </c>
      <c r="L201" s="2">
        <v>45049.322916666599</v>
      </c>
      <c r="M201" s="2">
        <v>45049.208333333299</v>
      </c>
      <c r="N201" s="2">
        <v>45049.208333333299</v>
      </c>
      <c r="O201" s="2">
        <v>45049.177083333299</v>
      </c>
    </row>
    <row r="202" spans="4:15" x14ac:dyDescent="0.3">
      <c r="D202" s="2">
        <v>45050.333333333299</v>
      </c>
      <c r="E202" s="2">
        <v>45050.270833333299</v>
      </c>
      <c r="F202" s="2">
        <v>45050.291666666599</v>
      </c>
      <c r="G202" s="2">
        <v>45049.104166666599</v>
      </c>
      <c r="H202" s="2">
        <v>45049.177083333299</v>
      </c>
      <c r="I202" s="2">
        <v>45049.260416666599</v>
      </c>
      <c r="J202" s="2">
        <v>45049.395833333198</v>
      </c>
      <c r="K202" s="2">
        <v>45049.229166666599</v>
      </c>
      <c r="L202" s="2">
        <v>45049.333333333299</v>
      </c>
      <c r="M202" s="2">
        <v>45049.218749999898</v>
      </c>
      <c r="N202" s="2">
        <v>45049.218749999898</v>
      </c>
      <c r="O202" s="2">
        <v>45049.1875</v>
      </c>
    </row>
    <row r="203" spans="4:15" x14ac:dyDescent="0.3">
      <c r="D203" s="2">
        <v>45050.343749999898</v>
      </c>
      <c r="E203" s="2">
        <v>45050.281249999898</v>
      </c>
      <c r="F203" s="2">
        <v>45050.302083333299</v>
      </c>
      <c r="G203" s="2">
        <v>45049.114583333299</v>
      </c>
      <c r="H203" s="2">
        <v>45049.1875</v>
      </c>
      <c r="I203" s="2">
        <v>45049.270833333299</v>
      </c>
      <c r="J203" s="2">
        <v>45049.406249999898</v>
      </c>
      <c r="K203" s="2">
        <v>45049.239583333299</v>
      </c>
      <c r="L203" s="2">
        <v>45049.343749999898</v>
      </c>
      <c r="M203" s="2">
        <v>45049.229166666599</v>
      </c>
      <c r="N203" s="2">
        <v>45049.229166666599</v>
      </c>
      <c r="O203" s="2">
        <v>45049.197916666599</v>
      </c>
    </row>
    <row r="204" spans="4:15" x14ac:dyDescent="0.3">
      <c r="D204" s="2">
        <v>45050.354166666599</v>
      </c>
      <c r="E204" s="2">
        <v>45050.291666666599</v>
      </c>
      <c r="F204" s="2">
        <v>45050.312499999898</v>
      </c>
      <c r="G204" s="2">
        <v>45049.125</v>
      </c>
      <c r="H204" s="2">
        <v>45049.197916666599</v>
      </c>
      <c r="I204" s="2">
        <v>45049.281249999898</v>
      </c>
      <c r="J204" s="2">
        <v>45049.416666666599</v>
      </c>
      <c r="K204" s="2">
        <v>45049.249999999898</v>
      </c>
      <c r="L204" s="2">
        <v>45049.354166666599</v>
      </c>
      <c r="M204" s="2">
        <v>45049.239583333299</v>
      </c>
      <c r="N204" s="2">
        <v>45049.239583333299</v>
      </c>
      <c r="O204" s="2">
        <v>45049.208333333299</v>
      </c>
    </row>
    <row r="205" spans="4:15" x14ac:dyDescent="0.3">
      <c r="D205" s="2">
        <v>45050.718749999804</v>
      </c>
      <c r="E205" s="2">
        <v>45050.302083333299</v>
      </c>
      <c r="F205" s="2">
        <v>45050.322916666599</v>
      </c>
      <c r="G205" s="2">
        <v>45049.135416666599</v>
      </c>
      <c r="H205" s="2">
        <v>45049.208333333299</v>
      </c>
      <c r="I205" s="2">
        <v>45049.291666666599</v>
      </c>
      <c r="J205" s="2">
        <v>45049.427083333198</v>
      </c>
      <c r="K205" s="2">
        <v>45049.260416666599</v>
      </c>
      <c r="L205" s="2">
        <v>45049.364583333198</v>
      </c>
      <c r="M205" s="2">
        <v>45049.249999999898</v>
      </c>
      <c r="N205" s="2">
        <v>45049.249999999898</v>
      </c>
      <c r="O205" s="2">
        <v>45049.218749999898</v>
      </c>
    </row>
    <row r="206" spans="4:15" x14ac:dyDescent="0.3">
      <c r="D206" s="2">
        <v>45050.729166666497</v>
      </c>
      <c r="E206" s="2">
        <v>45050.312499999898</v>
      </c>
      <c r="F206" s="2">
        <v>45050.333333333299</v>
      </c>
      <c r="G206" s="2">
        <v>45049.145833333299</v>
      </c>
      <c r="H206" s="2">
        <v>45049.218749999898</v>
      </c>
      <c r="I206" s="2">
        <v>45049.302083333299</v>
      </c>
      <c r="J206" s="2">
        <v>45049.437499999898</v>
      </c>
      <c r="K206" s="2">
        <v>45049.270833333299</v>
      </c>
      <c r="L206" s="2">
        <v>45049.374999999898</v>
      </c>
      <c r="M206" s="2">
        <v>45049.260416666599</v>
      </c>
      <c r="N206" s="2">
        <v>45049.260416666599</v>
      </c>
      <c r="O206" s="2">
        <v>45049.229166666599</v>
      </c>
    </row>
    <row r="207" spans="4:15" x14ac:dyDescent="0.3">
      <c r="D207" s="2">
        <v>45050.739583333198</v>
      </c>
      <c r="E207" s="2">
        <v>45050.322916666599</v>
      </c>
      <c r="F207" s="2">
        <v>45050.343749999898</v>
      </c>
      <c r="G207" s="2">
        <v>45049.15625</v>
      </c>
      <c r="H207" s="2">
        <v>45049.229166666599</v>
      </c>
      <c r="I207" s="2">
        <v>45049.312499999898</v>
      </c>
      <c r="J207" s="2">
        <v>45049.447916666599</v>
      </c>
      <c r="K207" s="2">
        <v>45049.281249999898</v>
      </c>
      <c r="L207" s="2">
        <v>45049.385416666599</v>
      </c>
      <c r="M207" s="2">
        <v>45049.270833333299</v>
      </c>
      <c r="N207" s="2">
        <v>45049.270833333299</v>
      </c>
      <c r="O207" s="2">
        <v>45049.239583333299</v>
      </c>
    </row>
    <row r="208" spans="4:15" x14ac:dyDescent="0.3">
      <c r="D208" s="2">
        <v>45050.749999999804</v>
      </c>
      <c r="E208" s="2">
        <v>45050.333333333299</v>
      </c>
      <c r="F208" s="2">
        <v>45050.354166666599</v>
      </c>
      <c r="G208" s="2">
        <v>45049.166666666599</v>
      </c>
      <c r="H208" s="2">
        <v>45049.239583333299</v>
      </c>
      <c r="I208" s="2">
        <v>45049.322916666599</v>
      </c>
      <c r="J208" s="2">
        <v>45049.510416666497</v>
      </c>
      <c r="K208" s="2">
        <v>45049.291666666599</v>
      </c>
      <c r="L208" s="2">
        <v>45049.395833333198</v>
      </c>
      <c r="M208" s="2">
        <v>45049.281249999898</v>
      </c>
      <c r="N208" s="2">
        <v>45049.281249999898</v>
      </c>
      <c r="O208" s="2">
        <v>45049.249999999898</v>
      </c>
    </row>
    <row r="209" spans="4:15" x14ac:dyDescent="0.3">
      <c r="D209" s="2">
        <v>45050.760416666497</v>
      </c>
      <c r="E209" s="2">
        <v>45050.343749999898</v>
      </c>
      <c r="F209" s="2">
        <v>45050.718749999804</v>
      </c>
      <c r="G209" s="2">
        <v>45049.177083333299</v>
      </c>
      <c r="H209" s="2">
        <v>45049.249999999898</v>
      </c>
      <c r="I209" s="2">
        <v>45049.333333333299</v>
      </c>
      <c r="J209" s="2">
        <v>45049.520833333198</v>
      </c>
      <c r="K209" s="2">
        <v>45049.302083333299</v>
      </c>
      <c r="L209" s="2">
        <v>45049.406249999898</v>
      </c>
      <c r="M209" s="2">
        <v>45049.291666666599</v>
      </c>
      <c r="N209" s="2">
        <v>45049.291666666599</v>
      </c>
      <c r="O209" s="2">
        <v>45049.260416666599</v>
      </c>
    </row>
    <row r="210" spans="4:15" x14ac:dyDescent="0.3">
      <c r="D210">
        <v>45050.770833333198</v>
      </c>
      <c r="E210" s="2">
        <v>45050.729166666497</v>
      </c>
      <c r="F210" s="2">
        <v>45050.729166666497</v>
      </c>
      <c r="G210" s="2">
        <v>45049.1875</v>
      </c>
      <c r="H210" s="2">
        <v>45049.260416666599</v>
      </c>
      <c r="I210" s="2">
        <v>45049.343749999898</v>
      </c>
      <c r="J210" s="2">
        <v>45049.531249999898</v>
      </c>
      <c r="K210" s="2">
        <v>45049.312499999898</v>
      </c>
      <c r="L210" s="2">
        <v>45049.489583333198</v>
      </c>
      <c r="M210" s="2">
        <v>45049.302083333299</v>
      </c>
      <c r="N210" s="2">
        <v>45049.302083333299</v>
      </c>
      <c r="O210" s="2">
        <v>45049.270833333299</v>
      </c>
    </row>
    <row r="211" spans="4:15" x14ac:dyDescent="0.3">
      <c r="D211">
        <v>45050.781249999804</v>
      </c>
      <c r="E211" s="2">
        <v>45050.739583333198</v>
      </c>
      <c r="F211" s="2">
        <v>45050.739583333198</v>
      </c>
      <c r="G211" s="2">
        <v>45049.197916666599</v>
      </c>
      <c r="H211" s="2">
        <v>45049.270833333299</v>
      </c>
      <c r="I211" s="2">
        <v>45049.354166666599</v>
      </c>
      <c r="J211" s="2">
        <v>45049.541666666497</v>
      </c>
      <c r="K211" s="2">
        <v>45049.322916666599</v>
      </c>
      <c r="L211" s="2">
        <v>45049.499999999898</v>
      </c>
      <c r="M211" s="2">
        <v>45049.312499999898</v>
      </c>
      <c r="N211" s="2">
        <v>45049.312499999898</v>
      </c>
      <c r="O211" s="2">
        <v>45049.281249999898</v>
      </c>
    </row>
    <row r="212" spans="4:15" x14ac:dyDescent="0.3">
      <c r="D212">
        <v>45050.791666666497</v>
      </c>
      <c r="E212" s="2">
        <v>45050.749999999804</v>
      </c>
      <c r="F212" s="2">
        <v>45050.749999999804</v>
      </c>
      <c r="G212" s="2">
        <v>45049.208333333299</v>
      </c>
      <c r="H212" s="2">
        <v>45049.281249999898</v>
      </c>
      <c r="I212" s="2">
        <v>45049.364583333198</v>
      </c>
      <c r="J212" s="2">
        <v>45049.552083333198</v>
      </c>
      <c r="K212" s="2">
        <v>45049.333333333299</v>
      </c>
      <c r="L212" s="2">
        <v>45049.510416666497</v>
      </c>
      <c r="M212" s="2">
        <v>45049.322916666599</v>
      </c>
      <c r="N212" s="2">
        <v>45049.322916666599</v>
      </c>
      <c r="O212" s="2">
        <v>45049.291666666599</v>
      </c>
    </row>
    <row r="213" spans="4:15" x14ac:dyDescent="0.3">
      <c r="D213">
        <v>45050.802083333103</v>
      </c>
      <c r="E213" s="2">
        <v>45050.760416666497</v>
      </c>
      <c r="F213" s="2">
        <v>45050.760416666497</v>
      </c>
      <c r="G213" s="2">
        <v>45049.218749999898</v>
      </c>
      <c r="H213" s="2">
        <v>45049.291666666599</v>
      </c>
      <c r="I213" s="2">
        <v>45049.374999999898</v>
      </c>
      <c r="J213" s="2">
        <v>45049.562499999898</v>
      </c>
      <c r="K213" s="2">
        <v>45049.343749999898</v>
      </c>
      <c r="L213" s="2">
        <v>45049.520833333198</v>
      </c>
      <c r="M213" s="2">
        <v>45049.333333333299</v>
      </c>
      <c r="N213" s="2">
        <v>45049.333333333299</v>
      </c>
      <c r="O213" s="2">
        <v>45049.302083333299</v>
      </c>
    </row>
    <row r="214" spans="4:15" x14ac:dyDescent="0.3">
      <c r="D214">
        <v>45050.812499999804</v>
      </c>
      <c r="E214" s="2">
        <v>45050.770833333198</v>
      </c>
      <c r="F214" s="2">
        <v>45050.770833333198</v>
      </c>
      <c r="G214" s="2">
        <v>45049.229166666599</v>
      </c>
      <c r="H214" s="2">
        <v>45049.302083333299</v>
      </c>
      <c r="I214" s="2">
        <v>45049.385416666599</v>
      </c>
      <c r="J214" s="2">
        <v>45049.572916666497</v>
      </c>
      <c r="K214" s="2">
        <v>45049.354166666599</v>
      </c>
      <c r="L214" s="2">
        <v>45049.531249999898</v>
      </c>
      <c r="M214" s="2">
        <v>45049.343749999898</v>
      </c>
      <c r="N214" s="2">
        <v>45049.343749999898</v>
      </c>
      <c r="O214" s="2">
        <v>45049.312499999898</v>
      </c>
    </row>
    <row r="215" spans="4:15" x14ac:dyDescent="0.3">
      <c r="D215">
        <v>45050.822916666497</v>
      </c>
      <c r="E215" s="2">
        <v>45050.781249999804</v>
      </c>
      <c r="F215" s="2">
        <v>45050.781249999804</v>
      </c>
      <c r="G215" s="2">
        <v>45049.239583333299</v>
      </c>
      <c r="H215" s="2">
        <v>45049.312499999898</v>
      </c>
      <c r="I215" s="2">
        <v>45049.395833333198</v>
      </c>
      <c r="J215" s="2">
        <v>45049.583333333198</v>
      </c>
      <c r="K215" s="2">
        <v>45049.364583333198</v>
      </c>
      <c r="L215" s="2">
        <v>45049.541666666497</v>
      </c>
      <c r="M215" s="2">
        <v>45049.354166666599</v>
      </c>
      <c r="N215" s="2">
        <v>45049.354166666599</v>
      </c>
      <c r="O215" s="2">
        <v>45049.322916666599</v>
      </c>
    </row>
    <row r="216" spans="4:15" x14ac:dyDescent="0.3">
      <c r="D216">
        <v>45050.833333333103</v>
      </c>
      <c r="E216" s="2">
        <v>45050.791666666497</v>
      </c>
      <c r="F216" s="2">
        <v>45050.791666666497</v>
      </c>
      <c r="G216" s="2">
        <v>45049.249999999898</v>
      </c>
      <c r="H216" s="2">
        <v>45049.322916666599</v>
      </c>
      <c r="I216" s="2">
        <v>45049.406249999898</v>
      </c>
      <c r="J216" s="2">
        <v>45049.593749999898</v>
      </c>
      <c r="K216" s="2">
        <v>45049.374999999898</v>
      </c>
      <c r="L216" s="2">
        <v>45049.552083333198</v>
      </c>
      <c r="M216" s="2">
        <v>45049.364583333198</v>
      </c>
      <c r="N216" s="2">
        <v>45049.364583333198</v>
      </c>
      <c r="O216" s="2">
        <v>45049.333333333299</v>
      </c>
    </row>
    <row r="217" spans="4:15" x14ac:dyDescent="0.3">
      <c r="D217">
        <v>45050.843749999804</v>
      </c>
      <c r="E217" s="2">
        <v>45050.802083333103</v>
      </c>
      <c r="F217" s="2">
        <v>45050.802083333103</v>
      </c>
      <c r="G217" s="2">
        <v>45049.260416666599</v>
      </c>
      <c r="H217" s="2">
        <v>45049.333333333299</v>
      </c>
      <c r="I217" s="2">
        <v>45049.416666666599</v>
      </c>
      <c r="J217" s="2">
        <v>45049.604166666497</v>
      </c>
      <c r="K217" s="2">
        <v>45049.385416666599</v>
      </c>
      <c r="L217" s="2">
        <v>45049.562499999898</v>
      </c>
      <c r="M217" s="2">
        <v>45049.374999999898</v>
      </c>
      <c r="N217" s="2">
        <v>45049.374999999898</v>
      </c>
      <c r="O217" s="2">
        <v>45049.343749999898</v>
      </c>
    </row>
    <row r="218" spans="4:15" x14ac:dyDescent="0.3">
      <c r="D218">
        <v>45050.854166666497</v>
      </c>
      <c r="E218" s="2">
        <v>45050.812499999804</v>
      </c>
      <c r="F218" s="2">
        <v>45050.812499999804</v>
      </c>
      <c r="G218" s="2">
        <v>45049.270833333299</v>
      </c>
      <c r="H218" s="2">
        <v>45049.343749999898</v>
      </c>
      <c r="I218" s="2">
        <v>45049.427083333198</v>
      </c>
      <c r="J218" s="2">
        <v>45049.614583333198</v>
      </c>
      <c r="K218" s="2">
        <v>45049.395833333198</v>
      </c>
      <c r="L218" s="2">
        <v>45049.572916666497</v>
      </c>
      <c r="M218" s="2">
        <v>45049.385416666599</v>
      </c>
      <c r="N218" s="2">
        <v>45049.385416666599</v>
      </c>
      <c r="O218" s="2">
        <v>45049.354166666599</v>
      </c>
    </row>
    <row r="219" spans="4:15" x14ac:dyDescent="0.3">
      <c r="D219">
        <v>45050.864583333103</v>
      </c>
      <c r="E219" s="2">
        <v>45050.822916666497</v>
      </c>
      <c r="F219" s="2">
        <v>45050.822916666497</v>
      </c>
      <c r="G219" s="2">
        <v>45049.281249999898</v>
      </c>
      <c r="H219" s="2">
        <v>45049.354166666599</v>
      </c>
      <c r="I219" s="2">
        <v>45049.437499999898</v>
      </c>
      <c r="J219" s="2">
        <v>45049.624999999898</v>
      </c>
      <c r="K219" s="2">
        <v>45049.406249999898</v>
      </c>
      <c r="L219" s="2">
        <v>45049.583333333198</v>
      </c>
      <c r="M219" s="2">
        <v>45049.395833333198</v>
      </c>
      <c r="N219" s="2">
        <v>45049.395833333198</v>
      </c>
      <c r="O219" s="2">
        <v>45049.364583333198</v>
      </c>
    </row>
    <row r="220" spans="4:15" x14ac:dyDescent="0.3">
      <c r="D220">
        <v>45050.874999999804</v>
      </c>
      <c r="E220" s="2">
        <v>45050.833333333103</v>
      </c>
      <c r="F220" s="2">
        <v>45050.833333333103</v>
      </c>
      <c r="G220" s="2">
        <v>45049.291666666599</v>
      </c>
      <c r="H220" s="2">
        <v>45049.364583333198</v>
      </c>
      <c r="I220" s="2">
        <v>45049.447916666599</v>
      </c>
      <c r="J220" s="2">
        <v>45049.635416666497</v>
      </c>
      <c r="K220" s="2">
        <v>45049.416666666599</v>
      </c>
      <c r="L220" s="2">
        <v>45049.593749999898</v>
      </c>
      <c r="M220" s="2">
        <v>45049.406249999898</v>
      </c>
      <c r="N220" s="2">
        <v>45049.406249999898</v>
      </c>
      <c r="O220" s="2">
        <v>45049.374999999898</v>
      </c>
    </row>
    <row r="221" spans="4:15" x14ac:dyDescent="0.3">
      <c r="D221">
        <v>45050.885416666497</v>
      </c>
      <c r="E221" s="2">
        <v>45050.843749999804</v>
      </c>
      <c r="F221" s="2">
        <v>45050.843749999804</v>
      </c>
      <c r="G221" s="2">
        <v>45049.302083333299</v>
      </c>
      <c r="H221" s="2">
        <v>45049.374999999898</v>
      </c>
      <c r="I221" s="2">
        <v>45049.458333333198</v>
      </c>
      <c r="J221" s="2">
        <v>45049.645833333198</v>
      </c>
      <c r="K221" s="2">
        <v>45049.427083333198</v>
      </c>
      <c r="L221" s="2">
        <v>45049.604166666497</v>
      </c>
      <c r="M221" s="2">
        <v>45049.416666666599</v>
      </c>
      <c r="N221" s="2">
        <v>45049.416666666599</v>
      </c>
      <c r="O221" s="2">
        <v>45049.385416666599</v>
      </c>
    </row>
    <row r="222" spans="4:15" x14ac:dyDescent="0.3">
      <c r="D222">
        <v>45050.895833333103</v>
      </c>
      <c r="E222" s="2">
        <v>45050.854166666497</v>
      </c>
      <c r="F222" s="2">
        <v>45050.854166666497</v>
      </c>
      <c r="G222" s="2">
        <v>45049.312499999898</v>
      </c>
      <c r="H222" s="2">
        <v>45049.385416666599</v>
      </c>
      <c r="I222" s="2">
        <v>45049.468749999898</v>
      </c>
      <c r="J222" s="2">
        <v>45049.656249999804</v>
      </c>
      <c r="K222" s="2">
        <v>45049.437499999898</v>
      </c>
      <c r="L222" s="2">
        <v>45049.614583333198</v>
      </c>
      <c r="M222" s="2">
        <v>45049.427083333198</v>
      </c>
      <c r="N222" s="2">
        <v>45049.427083333198</v>
      </c>
      <c r="O222" s="2">
        <v>45049.395833333198</v>
      </c>
    </row>
    <row r="223" spans="4:15" x14ac:dyDescent="0.3">
      <c r="D223">
        <v>45050.906249999804</v>
      </c>
      <c r="E223" s="2">
        <v>45050.927083333103</v>
      </c>
      <c r="F223" s="2">
        <v>45050.864583333103</v>
      </c>
      <c r="G223" s="2">
        <v>45049.322916666599</v>
      </c>
      <c r="H223" s="2">
        <v>45049.395833333198</v>
      </c>
      <c r="I223" s="2">
        <v>45049.479166666599</v>
      </c>
      <c r="J223" s="2">
        <v>45049.666666666497</v>
      </c>
      <c r="K223" s="2">
        <v>45049.447916666599</v>
      </c>
      <c r="L223" s="2">
        <v>45049.624999999898</v>
      </c>
      <c r="M223" s="2">
        <v>45049.437499999898</v>
      </c>
      <c r="N223" s="2">
        <v>45049.437499999898</v>
      </c>
      <c r="O223" s="2">
        <v>45049.406249999898</v>
      </c>
    </row>
    <row r="224" spans="4:15" x14ac:dyDescent="0.3">
      <c r="D224">
        <v>45050.916666666497</v>
      </c>
      <c r="E224" s="2">
        <v>45050.937499999804</v>
      </c>
      <c r="F224" s="2">
        <v>45050.874999999804</v>
      </c>
      <c r="G224" s="2">
        <v>45049.333333333299</v>
      </c>
      <c r="H224" s="2">
        <v>45049.406249999898</v>
      </c>
      <c r="I224" s="2">
        <v>45049.489583333198</v>
      </c>
      <c r="J224" s="2">
        <v>45049.677083333198</v>
      </c>
      <c r="K224" s="2">
        <v>45049.458333333198</v>
      </c>
      <c r="L224" s="2">
        <v>45049.635416666497</v>
      </c>
      <c r="M224" s="2">
        <v>45049.447916666599</v>
      </c>
      <c r="N224" s="2">
        <v>45049.447916666599</v>
      </c>
      <c r="O224" s="2">
        <v>45049.416666666599</v>
      </c>
    </row>
    <row r="225" spans="4:15" x14ac:dyDescent="0.3">
      <c r="D225">
        <v>45050.927083333103</v>
      </c>
      <c r="E225" s="2">
        <v>45050.947916666402</v>
      </c>
      <c r="F225" s="2">
        <v>45050.885416666497</v>
      </c>
      <c r="G225" s="2">
        <v>45049.343749999898</v>
      </c>
      <c r="H225" s="2">
        <v>45049.416666666599</v>
      </c>
      <c r="I225" s="2">
        <v>45049.499999999898</v>
      </c>
      <c r="J225" s="2">
        <v>45049.687499999804</v>
      </c>
      <c r="K225" s="2">
        <v>45049.468749999898</v>
      </c>
      <c r="L225" s="2">
        <v>45049.645833333198</v>
      </c>
      <c r="M225" s="2">
        <v>45049.458333333198</v>
      </c>
      <c r="N225" s="2">
        <v>45049.458333333198</v>
      </c>
      <c r="O225" s="2">
        <v>45049.427083333198</v>
      </c>
    </row>
    <row r="226" spans="4:15" x14ac:dyDescent="0.3">
      <c r="D226">
        <v>45050.937499999804</v>
      </c>
      <c r="E226" s="2">
        <v>45050.958333333103</v>
      </c>
      <c r="F226" s="2">
        <v>45050.895833333103</v>
      </c>
      <c r="G226" s="2">
        <v>45049.354166666599</v>
      </c>
      <c r="H226" s="2">
        <v>45049.427083333198</v>
      </c>
      <c r="I226" s="2">
        <v>45049.510416666497</v>
      </c>
      <c r="J226" s="2">
        <v>45049.697916666497</v>
      </c>
      <c r="K226" s="2">
        <v>45049.479166666599</v>
      </c>
      <c r="L226" s="2">
        <v>45049.656249999804</v>
      </c>
      <c r="M226" s="2">
        <v>45049.468749999898</v>
      </c>
      <c r="N226" s="2">
        <v>45049.468749999898</v>
      </c>
      <c r="O226" s="2">
        <v>45049.437499999898</v>
      </c>
    </row>
    <row r="227" spans="4:15" x14ac:dyDescent="0.3">
      <c r="D227">
        <v>45050.947916666402</v>
      </c>
      <c r="E227" s="2">
        <v>45050.968749999804</v>
      </c>
      <c r="F227" s="2">
        <v>45050.906249999804</v>
      </c>
      <c r="G227" s="2">
        <v>45049.364583333198</v>
      </c>
      <c r="H227" s="2">
        <v>45049.437499999898</v>
      </c>
      <c r="I227" s="2">
        <v>45049.520833333198</v>
      </c>
      <c r="J227" s="2">
        <v>45049.708333333198</v>
      </c>
      <c r="K227" s="2">
        <v>45049.489583333198</v>
      </c>
      <c r="L227" s="2">
        <v>45049.666666666497</v>
      </c>
      <c r="M227" s="2">
        <v>45049.479166666599</v>
      </c>
      <c r="N227" s="2">
        <v>45049.479166666599</v>
      </c>
      <c r="O227" s="2">
        <v>45049.447916666599</v>
      </c>
    </row>
    <row r="228" spans="4:15" x14ac:dyDescent="0.3">
      <c r="D228">
        <v>45050.958333333103</v>
      </c>
      <c r="E228" s="2">
        <v>45050.979166666402</v>
      </c>
      <c r="F228" s="2">
        <v>45050.916666666497</v>
      </c>
      <c r="G228" s="2">
        <v>45049.374999999898</v>
      </c>
      <c r="H228" s="2">
        <v>45049.447916666599</v>
      </c>
      <c r="I228" s="2">
        <v>45049.531249999898</v>
      </c>
      <c r="J228" s="2">
        <v>45049.718749999804</v>
      </c>
      <c r="K228" s="2">
        <v>45049.593749999898</v>
      </c>
      <c r="L228" s="2">
        <v>45049.677083333198</v>
      </c>
      <c r="M228" s="2">
        <v>45049.489583333198</v>
      </c>
      <c r="N228" s="2">
        <v>45049.489583333198</v>
      </c>
      <c r="O228" s="2">
        <v>45049.458333333198</v>
      </c>
    </row>
    <row r="229" spans="4:15" x14ac:dyDescent="0.3">
      <c r="D229">
        <v>45050.968749999804</v>
      </c>
      <c r="E229" s="2">
        <v>45050.989583333103</v>
      </c>
      <c r="F229" s="2">
        <v>45050.927083333103</v>
      </c>
      <c r="G229" s="2">
        <v>45049.385416666599</v>
      </c>
      <c r="H229" s="2">
        <v>45049.458333333198</v>
      </c>
      <c r="I229" s="2">
        <v>45049.541666666497</v>
      </c>
      <c r="J229" s="2">
        <v>45049.729166666497</v>
      </c>
      <c r="K229" s="2">
        <v>45049.604166666497</v>
      </c>
      <c r="L229" s="2">
        <v>45049.687499999804</v>
      </c>
      <c r="M229" s="2">
        <v>45049.499999999898</v>
      </c>
      <c r="N229" s="2">
        <v>45049.583333333198</v>
      </c>
      <c r="O229" s="2">
        <v>45049.468749999898</v>
      </c>
    </row>
    <row r="230" spans="4:15" x14ac:dyDescent="0.3">
      <c r="D230">
        <v>45050.979166666402</v>
      </c>
      <c r="E230" s="2">
        <v>45051</v>
      </c>
      <c r="F230" s="2">
        <v>45050.937499999804</v>
      </c>
      <c r="G230" s="2">
        <v>45049.395833333198</v>
      </c>
      <c r="H230" s="2">
        <v>45049.468749999898</v>
      </c>
      <c r="I230" s="2">
        <v>45049.552083333198</v>
      </c>
      <c r="J230" s="2">
        <v>45049.739583333198</v>
      </c>
      <c r="K230" s="2">
        <v>45049.614583333198</v>
      </c>
      <c r="L230" s="2">
        <v>45049.697916666497</v>
      </c>
      <c r="M230" s="2">
        <v>45049.510416666497</v>
      </c>
      <c r="N230" s="2">
        <v>45049.593749999898</v>
      </c>
      <c r="O230" s="2">
        <v>45049.479166666599</v>
      </c>
    </row>
    <row r="231" spans="4:15" x14ac:dyDescent="0.3">
      <c r="D231">
        <v>45050.989583333103</v>
      </c>
      <c r="E231" s="2">
        <v>45051.010416666664</v>
      </c>
      <c r="F231" s="2">
        <v>45050.947916666402</v>
      </c>
      <c r="G231" s="2">
        <v>45049.406249999898</v>
      </c>
      <c r="H231" s="2">
        <v>45049.479166666599</v>
      </c>
      <c r="I231" s="2">
        <v>45049.562499999898</v>
      </c>
      <c r="J231" s="2">
        <v>45049.749999999804</v>
      </c>
      <c r="K231" s="2">
        <v>45049.624999999898</v>
      </c>
      <c r="L231" s="2">
        <v>45049.708333333198</v>
      </c>
      <c r="M231" s="2">
        <v>45049.520833333198</v>
      </c>
      <c r="N231" s="2">
        <v>45049.604166666497</v>
      </c>
      <c r="O231" s="2">
        <v>45049.489583333198</v>
      </c>
    </row>
    <row r="232" spans="4:15" x14ac:dyDescent="0.3">
      <c r="D232">
        <v>45051</v>
      </c>
      <c r="E232" s="2">
        <v>45051.020833333299</v>
      </c>
      <c r="F232" s="2">
        <v>45050.958333333103</v>
      </c>
      <c r="G232" s="2">
        <v>45049.416666666599</v>
      </c>
      <c r="H232" s="2">
        <v>45049.489583333198</v>
      </c>
      <c r="I232" s="2">
        <v>45049.572916666497</v>
      </c>
      <c r="J232" s="2">
        <v>45049.760416666497</v>
      </c>
      <c r="K232" s="2">
        <v>45049.635416666497</v>
      </c>
      <c r="L232" s="2">
        <v>45049.718749999804</v>
      </c>
      <c r="M232" s="2">
        <v>45049.531249999898</v>
      </c>
      <c r="N232" s="2">
        <v>45049.614583333198</v>
      </c>
      <c r="O232" s="2">
        <v>45049.499999999898</v>
      </c>
    </row>
    <row r="233" spans="4:15" x14ac:dyDescent="0.3">
      <c r="D233">
        <v>45051.010416666664</v>
      </c>
      <c r="E233" s="2">
        <v>45051.03125</v>
      </c>
      <c r="F233" s="2">
        <v>45050.968749999804</v>
      </c>
      <c r="G233" s="2">
        <v>45049.427083333198</v>
      </c>
      <c r="H233" s="2">
        <v>45049.499999999898</v>
      </c>
      <c r="I233" s="2">
        <v>45049.583333333198</v>
      </c>
      <c r="J233" s="2">
        <v>45049.770833333198</v>
      </c>
      <c r="K233" s="2">
        <v>45049.645833333198</v>
      </c>
      <c r="L233" s="2">
        <v>45049.729166666497</v>
      </c>
      <c r="M233" s="2">
        <v>45049.541666666497</v>
      </c>
      <c r="N233" s="2">
        <v>45049.624999999898</v>
      </c>
      <c r="O233" s="2">
        <v>45049.510416666497</v>
      </c>
    </row>
    <row r="234" spans="4:15" x14ac:dyDescent="0.3">
      <c r="D234">
        <v>45051.020833333299</v>
      </c>
      <c r="E234" s="2">
        <v>45051.041666666701</v>
      </c>
      <c r="F234" s="2">
        <v>45050.979166666402</v>
      </c>
      <c r="G234" s="2">
        <v>45049.437499999898</v>
      </c>
      <c r="H234" s="2">
        <v>45049.510416666497</v>
      </c>
      <c r="I234" s="2">
        <v>45049.593749999898</v>
      </c>
      <c r="J234" s="2">
        <v>45049.781249999804</v>
      </c>
      <c r="K234" s="2">
        <v>45049.656249999804</v>
      </c>
      <c r="L234" s="2">
        <v>45049.739583333198</v>
      </c>
      <c r="M234" s="2">
        <v>45049.552083333198</v>
      </c>
      <c r="N234" s="2">
        <v>45049.635416666497</v>
      </c>
      <c r="O234" s="2">
        <v>45049.520833333198</v>
      </c>
    </row>
    <row r="235" spans="4:15" x14ac:dyDescent="0.3">
      <c r="D235">
        <v>45051.03125</v>
      </c>
      <c r="E235" s="2">
        <v>45051.052083333299</v>
      </c>
      <c r="F235" s="2">
        <v>45050.989583333103</v>
      </c>
      <c r="G235" s="2">
        <v>45049.447916666599</v>
      </c>
      <c r="H235" s="2">
        <v>45049.520833333198</v>
      </c>
      <c r="I235" s="2">
        <v>45049.604166666497</v>
      </c>
      <c r="J235" s="2">
        <v>45049.791666666497</v>
      </c>
      <c r="K235" s="2">
        <v>45049.666666666497</v>
      </c>
      <c r="L235" s="2">
        <v>45049.749999999804</v>
      </c>
      <c r="M235" s="2">
        <v>45049.562499999898</v>
      </c>
      <c r="N235" s="2">
        <v>45049.645833333198</v>
      </c>
      <c r="O235" s="2">
        <v>45049.531249999898</v>
      </c>
    </row>
    <row r="236" spans="4:15" x14ac:dyDescent="0.3">
      <c r="D236">
        <v>45051.041666666701</v>
      </c>
      <c r="E236" s="2">
        <v>45051.0625</v>
      </c>
      <c r="F236" s="2">
        <v>45051</v>
      </c>
      <c r="G236" s="2">
        <v>45049.458333333198</v>
      </c>
      <c r="H236" s="2">
        <v>45049.531249999898</v>
      </c>
      <c r="I236" s="2">
        <v>45049.614583333198</v>
      </c>
      <c r="J236" s="2">
        <v>45049.802083333103</v>
      </c>
      <c r="K236" s="2">
        <v>45049.677083333198</v>
      </c>
      <c r="L236" s="2">
        <v>45049.760416666497</v>
      </c>
      <c r="M236" s="2">
        <v>45049.572916666497</v>
      </c>
      <c r="N236" s="2">
        <v>45049.656249999804</v>
      </c>
      <c r="O236" s="2">
        <v>45049.541666666497</v>
      </c>
    </row>
    <row r="237" spans="4:15" x14ac:dyDescent="0.3">
      <c r="D237">
        <v>45051.052083333299</v>
      </c>
      <c r="E237" s="2">
        <v>45051.072916666599</v>
      </c>
      <c r="F237" s="2">
        <v>45051.010416666664</v>
      </c>
      <c r="G237" s="2">
        <v>45049.468749999898</v>
      </c>
      <c r="H237" s="2">
        <v>45049.541666666497</v>
      </c>
      <c r="I237" s="2">
        <v>45049.624999999898</v>
      </c>
      <c r="J237" s="2">
        <v>45049.812499999804</v>
      </c>
      <c r="K237" s="2">
        <v>45049.687499999804</v>
      </c>
      <c r="L237" s="2">
        <v>45049.885416666497</v>
      </c>
      <c r="M237" s="2">
        <v>45049.583333333198</v>
      </c>
      <c r="N237" s="2">
        <v>45049.666666666497</v>
      </c>
      <c r="O237" s="2">
        <v>45049.552083333198</v>
      </c>
    </row>
    <row r="238" spans="4:15" x14ac:dyDescent="0.3">
      <c r="D238">
        <v>45051.0625</v>
      </c>
      <c r="E238" s="2">
        <v>45051.083333333299</v>
      </c>
      <c r="F238" s="2">
        <v>45051.020833333299</v>
      </c>
      <c r="G238" s="2">
        <v>45049.479166666599</v>
      </c>
      <c r="H238" s="2">
        <v>45049.552083333198</v>
      </c>
      <c r="I238" s="2">
        <v>45049.635416666497</v>
      </c>
      <c r="J238" s="2">
        <v>45049.822916666497</v>
      </c>
      <c r="K238" s="2">
        <v>45049.697916666497</v>
      </c>
      <c r="L238" s="2">
        <v>45049.895833333103</v>
      </c>
      <c r="M238" s="2">
        <v>45049.593749999898</v>
      </c>
      <c r="N238" s="2">
        <v>45049.677083333198</v>
      </c>
      <c r="O238" s="2">
        <v>45049.562499999898</v>
      </c>
    </row>
    <row r="239" spans="4:15" x14ac:dyDescent="0.3">
      <c r="D239">
        <v>45051.072916666599</v>
      </c>
      <c r="E239" s="2">
        <v>45051.09375</v>
      </c>
      <c r="F239" s="2">
        <v>45051.03125</v>
      </c>
      <c r="G239" s="2">
        <v>45049.489583333198</v>
      </c>
      <c r="H239" s="2">
        <v>45049.562499999898</v>
      </c>
      <c r="I239" s="2">
        <v>45049.645833333198</v>
      </c>
      <c r="J239" s="2">
        <v>45049.833333333103</v>
      </c>
      <c r="K239" s="2">
        <v>45049.708333333198</v>
      </c>
      <c r="L239" s="2">
        <v>45049.906249999804</v>
      </c>
      <c r="M239" s="2">
        <v>45049.604166666497</v>
      </c>
      <c r="N239" s="2">
        <v>45049.687499999804</v>
      </c>
      <c r="O239" s="2">
        <v>45049.572916666497</v>
      </c>
    </row>
    <row r="240" spans="4:15" x14ac:dyDescent="0.3">
      <c r="D240">
        <v>45051.083333333299</v>
      </c>
      <c r="E240" s="2">
        <v>45051.104166666599</v>
      </c>
      <c r="F240" s="2">
        <v>45051.041666666701</v>
      </c>
      <c r="G240" s="2">
        <v>45049.499999999898</v>
      </c>
      <c r="H240" s="2">
        <v>45049.572916666497</v>
      </c>
      <c r="I240" s="2">
        <v>45049.656249999804</v>
      </c>
      <c r="J240" s="2">
        <v>45049.843749999804</v>
      </c>
      <c r="K240" s="2">
        <v>45049.718749999804</v>
      </c>
      <c r="L240" s="2">
        <v>45049.916666666497</v>
      </c>
      <c r="M240" s="2">
        <v>45049.614583333198</v>
      </c>
      <c r="N240" s="2">
        <v>45049.697916666497</v>
      </c>
      <c r="O240" s="2">
        <v>45049.583333333198</v>
      </c>
    </row>
    <row r="241" spans="4:15" x14ac:dyDescent="0.3">
      <c r="D241">
        <v>45051.09375</v>
      </c>
      <c r="E241" s="2">
        <v>45051.114583333299</v>
      </c>
      <c r="F241" s="2">
        <v>45051.052083333299</v>
      </c>
      <c r="G241" s="2">
        <v>45049.510416666497</v>
      </c>
      <c r="H241" s="2">
        <v>45049.583333333198</v>
      </c>
      <c r="I241" s="2">
        <v>45049.666666666497</v>
      </c>
      <c r="J241" s="2">
        <v>45049.854166666497</v>
      </c>
      <c r="K241" s="2">
        <v>45049.729166666497</v>
      </c>
      <c r="L241" s="2">
        <v>45049.927083333103</v>
      </c>
      <c r="M241" s="2">
        <v>45049.624999999898</v>
      </c>
      <c r="N241" s="2">
        <v>45049.708333333198</v>
      </c>
      <c r="O241" s="2">
        <v>45049.593749999898</v>
      </c>
    </row>
    <row r="242" spans="4:15" x14ac:dyDescent="0.3">
      <c r="D242">
        <v>45051.104166666599</v>
      </c>
      <c r="E242" s="2">
        <v>45051.125</v>
      </c>
      <c r="F242" s="2">
        <v>45051.0625</v>
      </c>
      <c r="G242" s="2">
        <v>45049.520833333198</v>
      </c>
      <c r="H242" s="2">
        <v>45049.593749999898</v>
      </c>
      <c r="I242" s="2">
        <v>45049.677083333198</v>
      </c>
      <c r="J242" s="2">
        <v>45049.864583333103</v>
      </c>
      <c r="K242" s="2">
        <v>45049.739583333198</v>
      </c>
      <c r="L242" s="2">
        <v>45049.937499999804</v>
      </c>
      <c r="M242" s="2">
        <v>45049.635416666497</v>
      </c>
      <c r="N242" s="2">
        <v>45049.718749999804</v>
      </c>
      <c r="O242" s="2">
        <v>45049.604166666497</v>
      </c>
    </row>
    <row r="243" spans="4:15" x14ac:dyDescent="0.3">
      <c r="D243">
        <v>45051.114583333299</v>
      </c>
      <c r="E243" s="2">
        <v>45051.135416666599</v>
      </c>
      <c r="F243" s="2">
        <v>45051.072916666599</v>
      </c>
      <c r="G243" s="2">
        <v>45049.531249999898</v>
      </c>
      <c r="H243" s="2">
        <v>45049.604166666497</v>
      </c>
      <c r="I243" s="2">
        <v>45049.687499999804</v>
      </c>
      <c r="J243" s="2">
        <v>45049.874999999804</v>
      </c>
      <c r="K243" s="2">
        <v>45049.749999999804</v>
      </c>
      <c r="L243" s="2">
        <v>45049.947916666402</v>
      </c>
      <c r="M243" s="2">
        <v>45049.645833333198</v>
      </c>
      <c r="N243" s="2">
        <v>45049.729166666497</v>
      </c>
      <c r="O243" s="2">
        <v>45049.614583333198</v>
      </c>
    </row>
    <row r="244" spans="4:15" x14ac:dyDescent="0.3">
      <c r="D244">
        <v>45051.125</v>
      </c>
      <c r="E244" s="2">
        <v>45051.145833333299</v>
      </c>
      <c r="F244" s="2">
        <v>45051.083333333299</v>
      </c>
      <c r="G244" s="2">
        <v>45049.541666666497</v>
      </c>
      <c r="H244" s="2">
        <v>45049.614583333198</v>
      </c>
      <c r="I244" s="2">
        <v>45049.697916666497</v>
      </c>
      <c r="J244" s="2">
        <v>45049.885416666497</v>
      </c>
      <c r="K244" s="2">
        <v>45049.760416666497</v>
      </c>
      <c r="L244" s="2">
        <v>45049.958333333103</v>
      </c>
      <c r="M244" s="2">
        <v>45049.656249999804</v>
      </c>
      <c r="N244" s="2">
        <v>45049.739583333198</v>
      </c>
      <c r="O244" s="2">
        <v>45049.624999999898</v>
      </c>
    </row>
    <row r="245" spans="4:15" x14ac:dyDescent="0.3">
      <c r="D245">
        <v>45051.135416666599</v>
      </c>
      <c r="E245" s="2">
        <v>45051.15625</v>
      </c>
      <c r="F245" s="2">
        <v>45051.09375</v>
      </c>
      <c r="G245" s="2">
        <v>45049.552083333198</v>
      </c>
      <c r="H245" s="2">
        <v>45049.624999999898</v>
      </c>
      <c r="I245" s="2">
        <v>45049.708333333198</v>
      </c>
      <c r="J245" s="2">
        <v>45049.895833333103</v>
      </c>
      <c r="K245" s="2">
        <v>45049.770833333198</v>
      </c>
      <c r="L245" s="2">
        <v>45049.968749999804</v>
      </c>
      <c r="M245" s="2">
        <v>45049.666666666497</v>
      </c>
      <c r="N245" s="2">
        <v>45049.749999999804</v>
      </c>
      <c r="O245" s="2">
        <v>45049.635416666497</v>
      </c>
    </row>
    <row r="246" spans="4:15" x14ac:dyDescent="0.3">
      <c r="D246">
        <v>45051.145833333299</v>
      </c>
      <c r="E246" s="2">
        <v>45051.166666666599</v>
      </c>
      <c r="F246" s="2">
        <v>45051.104166666599</v>
      </c>
      <c r="G246" s="2">
        <v>45049.562499999898</v>
      </c>
      <c r="H246" s="2">
        <v>45049.635416666497</v>
      </c>
      <c r="I246" s="2">
        <v>45049.718749999804</v>
      </c>
      <c r="J246" s="2">
        <v>45049.906249999804</v>
      </c>
      <c r="K246" s="2">
        <v>45049.781249999804</v>
      </c>
      <c r="L246" s="2">
        <v>45049.979166666402</v>
      </c>
      <c r="M246" s="2">
        <v>45049.677083333198</v>
      </c>
      <c r="N246" s="2">
        <v>45049.760416666497</v>
      </c>
      <c r="O246" s="2">
        <v>45049.645833333198</v>
      </c>
    </row>
    <row r="247" spans="4:15" x14ac:dyDescent="0.3">
      <c r="D247">
        <v>45051.15625</v>
      </c>
      <c r="E247" s="2">
        <v>45051.177083333299</v>
      </c>
      <c r="F247" s="2">
        <v>45051.114583333299</v>
      </c>
      <c r="G247" s="2">
        <v>45049.572916666497</v>
      </c>
      <c r="H247" s="2">
        <v>45049.645833333198</v>
      </c>
      <c r="I247" s="2">
        <v>45049.729166666497</v>
      </c>
      <c r="J247" s="2">
        <v>45049.916666666497</v>
      </c>
      <c r="K247" s="2">
        <v>45049.791666666497</v>
      </c>
      <c r="L247" s="2">
        <v>45049.989583333103</v>
      </c>
      <c r="M247" s="2">
        <v>45049.687499999804</v>
      </c>
      <c r="N247" s="2">
        <v>45049.770833333198</v>
      </c>
      <c r="O247" s="2">
        <v>45049.656249999804</v>
      </c>
    </row>
    <row r="248" spans="4:15" x14ac:dyDescent="0.3">
      <c r="D248">
        <v>45051.166666666599</v>
      </c>
      <c r="E248" s="2">
        <v>45051.1875</v>
      </c>
      <c r="F248" s="2">
        <v>45051.125</v>
      </c>
      <c r="G248" s="2">
        <v>45049.583333333198</v>
      </c>
      <c r="H248" s="2">
        <v>45049.656249999804</v>
      </c>
      <c r="I248" s="2">
        <v>45049.739583333198</v>
      </c>
      <c r="J248" s="2">
        <v>45049.927083333103</v>
      </c>
      <c r="K248" s="2">
        <v>45049.802083333103</v>
      </c>
      <c r="L248" s="2">
        <v>45050</v>
      </c>
      <c r="M248" s="2">
        <v>45049.697916666497</v>
      </c>
      <c r="N248" s="2">
        <v>45049.781249999804</v>
      </c>
      <c r="O248" s="2">
        <v>45049.666666666497</v>
      </c>
    </row>
    <row r="249" spans="4:15" x14ac:dyDescent="0.3">
      <c r="D249">
        <v>45051.177083333299</v>
      </c>
      <c r="E249" s="2">
        <v>45051.197916666599</v>
      </c>
      <c r="F249" s="2">
        <v>45051.135416666599</v>
      </c>
      <c r="G249" s="2">
        <v>45049.593749999898</v>
      </c>
      <c r="H249" s="2">
        <v>45049.666666666497</v>
      </c>
      <c r="I249" s="2">
        <v>45049.749999999804</v>
      </c>
      <c r="J249" s="2">
        <v>45049.937499999804</v>
      </c>
      <c r="K249" s="2">
        <v>45049.812499999804</v>
      </c>
      <c r="L249" s="2">
        <v>45050.010416666664</v>
      </c>
      <c r="M249" s="2">
        <v>45049.708333333198</v>
      </c>
      <c r="N249" s="2">
        <v>45049.791666666497</v>
      </c>
      <c r="O249" s="2">
        <v>45049.677083333198</v>
      </c>
    </row>
    <row r="250" spans="4:15" x14ac:dyDescent="0.3">
      <c r="D250">
        <v>45051.1875</v>
      </c>
      <c r="E250" s="2">
        <v>45051.208333333299</v>
      </c>
      <c r="F250" s="2">
        <v>45051.145833333299</v>
      </c>
      <c r="G250" s="2">
        <v>45049.604166666497</v>
      </c>
      <c r="H250" s="2">
        <v>45049.677083333198</v>
      </c>
      <c r="I250" s="2">
        <v>45049.760416666497</v>
      </c>
      <c r="J250" s="2">
        <v>45049.947916666402</v>
      </c>
      <c r="K250" s="2">
        <v>45049.822916666497</v>
      </c>
      <c r="L250" s="2">
        <v>45050.020833333299</v>
      </c>
      <c r="M250" s="2">
        <v>45049.718749999804</v>
      </c>
      <c r="N250" s="2">
        <v>45049.802083333103</v>
      </c>
      <c r="O250" s="2">
        <v>45049.687499999804</v>
      </c>
    </row>
    <row r="251" spans="4:15" x14ac:dyDescent="0.3">
      <c r="D251">
        <v>45051.197916666599</v>
      </c>
      <c r="E251" s="2">
        <v>45051.218749999898</v>
      </c>
      <c r="F251" s="2">
        <v>45051.15625</v>
      </c>
      <c r="G251" s="2">
        <v>45049.614583333198</v>
      </c>
      <c r="H251" s="2">
        <v>45049.687499999804</v>
      </c>
      <c r="I251" s="2">
        <v>45049.770833333198</v>
      </c>
      <c r="J251" s="2">
        <v>45049.958333333103</v>
      </c>
      <c r="K251" s="2">
        <v>45049.833333333103</v>
      </c>
      <c r="L251" s="2">
        <v>45050.03125</v>
      </c>
      <c r="M251" s="2">
        <v>45049.729166666497</v>
      </c>
      <c r="N251" s="2">
        <v>45049.812499999804</v>
      </c>
      <c r="O251" s="2">
        <v>45049.697916666497</v>
      </c>
    </row>
    <row r="252" spans="4:15" x14ac:dyDescent="0.3">
      <c r="D252">
        <v>45051.208333333299</v>
      </c>
      <c r="E252" s="2">
        <v>45051.229166666599</v>
      </c>
      <c r="F252" s="2">
        <v>45051.166666666599</v>
      </c>
      <c r="G252" s="2">
        <v>45049.624999999898</v>
      </c>
      <c r="H252" s="2">
        <v>45049.697916666497</v>
      </c>
      <c r="I252" s="2">
        <v>45049.781249999804</v>
      </c>
      <c r="J252" s="2">
        <v>45049.968749999804</v>
      </c>
      <c r="K252" s="2">
        <v>45049.843749999804</v>
      </c>
      <c r="L252" s="2">
        <v>45050.041666666701</v>
      </c>
      <c r="M252" s="2">
        <v>45049.739583333198</v>
      </c>
      <c r="N252" s="2">
        <v>45049.822916666497</v>
      </c>
      <c r="O252" s="2">
        <v>45049.708333333198</v>
      </c>
    </row>
    <row r="253" spans="4:15" x14ac:dyDescent="0.3">
      <c r="D253">
        <v>45051.218749999898</v>
      </c>
      <c r="E253" s="2">
        <v>45051.239583333299</v>
      </c>
      <c r="F253" s="2">
        <v>45051.177083333299</v>
      </c>
      <c r="G253" s="2">
        <v>45049.635416666497</v>
      </c>
      <c r="H253" s="2">
        <v>45049.708333333198</v>
      </c>
      <c r="I253" s="2">
        <v>45049.791666666497</v>
      </c>
      <c r="J253" s="2">
        <v>45049.979166666402</v>
      </c>
      <c r="K253" s="2">
        <v>45049.854166666497</v>
      </c>
      <c r="L253" s="2">
        <v>45050.052083333299</v>
      </c>
      <c r="M253" s="2">
        <v>45049.864583333103</v>
      </c>
      <c r="N253" s="2">
        <v>45049.833333333103</v>
      </c>
      <c r="O253" s="2">
        <v>45049.718749999804</v>
      </c>
    </row>
    <row r="254" spans="4:15" x14ac:dyDescent="0.3">
      <c r="D254">
        <v>45051.229166666599</v>
      </c>
      <c r="E254" s="2">
        <v>45051.249999999898</v>
      </c>
      <c r="F254" s="2">
        <v>45051.1875</v>
      </c>
      <c r="G254" s="2">
        <v>45049.645833333198</v>
      </c>
      <c r="H254" s="2">
        <v>45049.718749999804</v>
      </c>
      <c r="I254" s="2">
        <v>45049.802083333103</v>
      </c>
      <c r="J254" s="2">
        <v>45049.989583333103</v>
      </c>
      <c r="K254" s="2">
        <v>45049.864583333103</v>
      </c>
      <c r="L254" s="2">
        <v>45050.0625</v>
      </c>
      <c r="M254" s="2">
        <v>45049.874999999804</v>
      </c>
      <c r="N254" s="2">
        <v>45049.843749999804</v>
      </c>
      <c r="O254" s="2">
        <v>45049.864583333103</v>
      </c>
    </row>
    <row r="255" spans="4:15" x14ac:dyDescent="0.3">
      <c r="D255">
        <v>45051.239583333299</v>
      </c>
      <c r="E255" s="2">
        <v>45051.260416666599</v>
      </c>
      <c r="F255" s="2">
        <v>45051.197916666599</v>
      </c>
      <c r="G255" s="2">
        <v>45049.656249999804</v>
      </c>
      <c r="H255" s="2">
        <v>45049.729166666497</v>
      </c>
      <c r="I255" s="2">
        <v>45049.812499999804</v>
      </c>
      <c r="J255" s="2">
        <v>45050</v>
      </c>
      <c r="K255" s="2">
        <v>45049.937499999804</v>
      </c>
      <c r="L255" s="2">
        <v>45050.072916666599</v>
      </c>
      <c r="M255" s="2">
        <v>45049.885416666497</v>
      </c>
      <c r="N255" s="2">
        <v>45049.854166666497</v>
      </c>
      <c r="O255" s="2">
        <v>45049.874999999804</v>
      </c>
    </row>
    <row r="256" spans="4:15" x14ac:dyDescent="0.3">
      <c r="D256">
        <v>45051.249999999898</v>
      </c>
      <c r="E256" s="2">
        <v>45051.270833333299</v>
      </c>
      <c r="F256" s="2">
        <v>45051.208333333299</v>
      </c>
      <c r="G256" s="2">
        <v>45049.666666666497</v>
      </c>
      <c r="H256" s="2">
        <v>45049.739583333198</v>
      </c>
      <c r="I256" s="2">
        <v>45049.822916666497</v>
      </c>
      <c r="J256" s="2">
        <v>45050.010416666664</v>
      </c>
      <c r="K256" s="2">
        <v>45049.947916666402</v>
      </c>
      <c r="L256" s="2">
        <v>45050.083333333299</v>
      </c>
      <c r="M256" s="2">
        <v>45049.895833333103</v>
      </c>
      <c r="N256" s="2">
        <v>45049.864583333103</v>
      </c>
      <c r="O256" s="2">
        <v>45049.885416666497</v>
      </c>
    </row>
    <row r="257" spans="4:15" x14ac:dyDescent="0.3">
      <c r="D257">
        <v>45051.260416666599</v>
      </c>
      <c r="E257" s="2">
        <v>45051.281249999898</v>
      </c>
      <c r="F257" s="2">
        <v>45051.218749999898</v>
      </c>
      <c r="G257" s="2">
        <v>45049.677083333198</v>
      </c>
      <c r="H257" s="2">
        <v>45049.749999999804</v>
      </c>
      <c r="I257" s="2">
        <v>45049.833333333103</v>
      </c>
      <c r="J257" s="2">
        <v>45050.020833333299</v>
      </c>
      <c r="K257" s="2">
        <v>45049.958333333103</v>
      </c>
      <c r="L257" s="2">
        <v>45050.09375</v>
      </c>
      <c r="M257" s="2">
        <v>45049.906249999804</v>
      </c>
      <c r="N257" s="2">
        <v>45049.874999999804</v>
      </c>
      <c r="O257" s="2">
        <v>45049.895833333103</v>
      </c>
    </row>
    <row r="258" spans="4:15" x14ac:dyDescent="0.3">
      <c r="D258">
        <v>45051.270833333299</v>
      </c>
      <c r="E258" s="2">
        <v>45051.291666666599</v>
      </c>
      <c r="F258" s="2">
        <v>45051.229166666599</v>
      </c>
      <c r="G258" s="2">
        <v>45049.687499999804</v>
      </c>
      <c r="H258" s="2">
        <v>45049.760416666497</v>
      </c>
      <c r="I258" s="2">
        <v>45049.843749999804</v>
      </c>
      <c r="J258" s="2">
        <v>45050.03125</v>
      </c>
      <c r="K258" s="2">
        <v>45049.968749999804</v>
      </c>
      <c r="L258" s="2">
        <v>45050.104166666599</v>
      </c>
      <c r="M258" s="2">
        <v>45049.916666666497</v>
      </c>
      <c r="N258" s="2">
        <v>45049.885416666497</v>
      </c>
      <c r="O258" s="2">
        <v>45049.906249999804</v>
      </c>
    </row>
    <row r="259" spans="4:15" x14ac:dyDescent="0.3">
      <c r="D259">
        <v>45051.281249999898</v>
      </c>
      <c r="E259" s="2">
        <v>45051.302083333299</v>
      </c>
      <c r="F259" s="2">
        <v>45051.239583333299</v>
      </c>
      <c r="G259" s="2">
        <v>45049.697916666497</v>
      </c>
      <c r="H259" s="2">
        <v>45049.770833333198</v>
      </c>
      <c r="I259" s="2">
        <v>45049.854166666497</v>
      </c>
      <c r="J259" s="2">
        <v>45050.041666666701</v>
      </c>
      <c r="K259" s="2">
        <v>45049.979166666402</v>
      </c>
      <c r="L259" s="2">
        <v>45050.114583333299</v>
      </c>
      <c r="M259" s="2">
        <v>45049.927083333103</v>
      </c>
      <c r="N259" s="2">
        <v>45049.895833333103</v>
      </c>
      <c r="O259" s="2">
        <v>45049.916666666497</v>
      </c>
    </row>
    <row r="260" spans="4:15" x14ac:dyDescent="0.3">
      <c r="D260">
        <v>45051.291666666599</v>
      </c>
      <c r="E260" s="2">
        <v>45051.312499999898</v>
      </c>
      <c r="F260" s="2">
        <v>45051.249999999898</v>
      </c>
      <c r="G260" s="2">
        <v>45049.708333333198</v>
      </c>
      <c r="H260" s="2">
        <v>45049.781249999804</v>
      </c>
      <c r="I260" s="2">
        <v>45049.864583333103</v>
      </c>
      <c r="J260" s="2">
        <v>45050.052083333299</v>
      </c>
      <c r="K260" s="2">
        <v>45049.989583333103</v>
      </c>
      <c r="L260" s="2">
        <v>45050.125</v>
      </c>
      <c r="M260" s="2">
        <v>45049.937499999804</v>
      </c>
      <c r="N260" s="2">
        <v>45049.906249999804</v>
      </c>
      <c r="O260" s="2">
        <v>45049.927083333103</v>
      </c>
    </row>
    <row r="261" spans="4:15" x14ac:dyDescent="0.3">
      <c r="D261">
        <v>45051.302083333299</v>
      </c>
      <c r="E261" s="2">
        <v>45051.322916666599</v>
      </c>
      <c r="F261" s="2">
        <v>45051.260416666599</v>
      </c>
      <c r="G261" s="2">
        <v>45049.718749999804</v>
      </c>
      <c r="H261" s="2">
        <v>45049.791666666497</v>
      </c>
      <c r="I261" s="2">
        <v>45049.874999999804</v>
      </c>
      <c r="J261" s="2">
        <v>45050.0625</v>
      </c>
      <c r="K261" s="2">
        <v>45050</v>
      </c>
      <c r="L261" s="2">
        <v>45050.135416666599</v>
      </c>
      <c r="M261" s="2">
        <v>45049.947916666402</v>
      </c>
      <c r="N261" s="2">
        <v>45049.916666666497</v>
      </c>
      <c r="O261" s="2">
        <v>45049.937499999804</v>
      </c>
    </row>
    <row r="262" spans="4:15" x14ac:dyDescent="0.3">
      <c r="D262">
        <v>45051.312499999898</v>
      </c>
      <c r="E262" s="2">
        <v>45051.333333333299</v>
      </c>
      <c r="F262" s="2">
        <v>45051.270833333299</v>
      </c>
      <c r="G262" s="2">
        <v>45049.729166666497</v>
      </c>
      <c r="H262" s="2">
        <v>45049.802083333103</v>
      </c>
      <c r="I262" s="2">
        <v>45049.885416666497</v>
      </c>
      <c r="J262" s="2">
        <v>45050.072916666599</v>
      </c>
      <c r="K262" s="2">
        <v>45050.010416666664</v>
      </c>
      <c r="L262" s="2">
        <v>45050.145833333299</v>
      </c>
      <c r="M262" s="2">
        <v>45049.958333333103</v>
      </c>
      <c r="N262" s="2">
        <v>45049.927083333103</v>
      </c>
      <c r="O262" s="2">
        <v>45049.947916666402</v>
      </c>
    </row>
    <row r="263" spans="4:15" x14ac:dyDescent="0.3">
      <c r="D263">
        <v>45051.322916666599</v>
      </c>
      <c r="E263" s="2">
        <v>45051.343749999898</v>
      </c>
      <c r="F263" s="2">
        <v>45051.281249999898</v>
      </c>
      <c r="G263" s="2">
        <v>45049.739583333198</v>
      </c>
      <c r="H263" s="2">
        <v>45049.812499999804</v>
      </c>
      <c r="I263" s="2">
        <v>45049.895833333103</v>
      </c>
      <c r="J263" s="2">
        <v>45050.083333333299</v>
      </c>
      <c r="K263" s="2">
        <v>45050.020833333299</v>
      </c>
      <c r="L263" s="2">
        <v>45050.15625</v>
      </c>
      <c r="M263" s="2">
        <v>45049.968749999804</v>
      </c>
      <c r="N263" s="2">
        <v>45049.937499999804</v>
      </c>
      <c r="O263" s="2">
        <v>45049.958333333103</v>
      </c>
    </row>
    <row r="264" spans="4:15" x14ac:dyDescent="0.3">
      <c r="D264">
        <v>45051.333333333299</v>
      </c>
      <c r="E264" s="2">
        <v>45051.729166666497</v>
      </c>
      <c r="F264" s="2">
        <v>45051.291666666599</v>
      </c>
      <c r="G264" s="2">
        <v>45049.749999999804</v>
      </c>
      <c r="H264" s="2">
        <v>45049.822916666497</v>
      </c>
      <c r="I264" s="2">
        <v>45049.906249999804</v>
      </c>
      <c r="J264" s="2">
        <v>45050.09375</v>
      </c>
      <c r="K264" s="2">
        <v>45050.03125</v>
      </c>
      <c r="L264" s="2">
        <v>45050.166666666599</v>
      </c>
      <c r="M264" s="2">
        <v>45049.979166666402</v>
      </c>
      <c r="N264" s="2">
        <v>45049.947916666402</v>
      </c>
      <c r="O264" s="2">
        <v>45049.968749999804</v>
      </c>
    </row>
    <row r="265" spans="4:15" x14ac:dyDescent="0.3">
      <c r="D265">
        <v>45051.343749999898</v>
      </c>
      <c r="E265" s="2">
        <v>45051.739583333198</v>
      </c>
      <c r="F265" s="2">
        <v>45051.302083333299</v>
      </c>
      <c r="G265" s="2">
        <v>45049.760416666497</v>
      </c>
      <c r="H265" s="2">
        <v>45049.833333333103</v>
      </c>
      <c r="I265" s="2">
        <v>45049.916666666497</v>
      </c>
      <c r="J265" s="2">
        <v>45050.104166666599</v>
      </c>
      <c r="K265" s="2">
        <v>45050.041666666701</v>
      </c>
      <c r="L265" s="2">
        <v>45050.177083333299</v>
      </c>
      <c r="M265" s="2">
        <v>45049.989583333103</v>
      </c>
      <c r="N265" s="2">
        <v>45049.958333333103</v>
      </c>
      <c r="O265" s="2">
        <v>45049.979166666402</v>
      </c>
    </row>
    <row r="266" spans="4:15" x14ac:dyDescent="0.3">
      <c r="D266">
        <v>45051.354166666599</v>
      </c>
      <c r="E266" s="2">
        <v>45051.749999999804</v>
      </c>
      <c r="F266" s="2">
        <v>45051.312499999898</v>
      </c>
      <c r="G266" s="2">
        <v>45049.770833333198</v>
      </c>
      <c r="H266" s="2">
        <v>45049.843749999804</v>
      </c>
      <c r="I266" s="2">
        <v>45049.927083333103</v>
      </c>
      <c r="J266" s="2">
        <v>45050.114583333299</v>
      </c>
      <c r="K266" s="2">
        <v>45050.052083333299</v>
      </c>
      <c r="L266" s="2">
        <v>45050.1875</v>
      </c>
      <c r="M266" s="2">
        <v>45050</v>
      </c>
      <c r="N266" s="2">
        <v>45049.968749999804</v>
      </c>
      <c r="O266" s="2">
        <v>45049.989583333103</v>
      </c>
    </row>
    <row r="267" spans="4:15" x14ac:dyDescent="0.3">
      <c r="D267">
        <v>45051.718749999804</v>
      </c>
      <c r="E267" s="2">
        <v>45051.760416666497</v>
      </c>
      <c r="F267" s="2">
        <v>45051.322916666599</v>
      </c>
      <c r="G267" s="2">
        <v>45049.781249999804</v>
      </c>
      <c r="H267" s="2">
        <v>45049.854166666497</v>
      </c>
      <c r="I267" s="2">
        <v>45049.937499999804</v>
      </c>
      <c r="J267" s="2">
        <v>45050.125</v>
      </c>
      <c r="K267" s="2">
        <v>45050.0625</v>
      </c>
      <c r="L267" s="2">
        <v>45050.197916666599</v>
      </c>
      <c r="M267" s="2">
        <v>45050.010416666664</v>
      </c>
      <c r="N267" s="2">
        <v>45049.979166666402</v>
      </c>
      <c r="O267" s="2">
        <v>45050</v>
      </c>
    </row>
    <row r="268" spans="4:15" x14ac:dyDescent="0.3">
      <c r="D268">
        <v>45051.729166666497</v>
      </c>
      <c r="E268" s="2">
        <v>45051.770833333198</v>
      </c>
      <c r="F268" s="2">
        <v>45051.333333333299</v>
      </c>
      <c r="G268" s="2">
        <v>45049.791666666497</v>
      </c>
      <c r="H268" s="2">
        <v>45049.864583333103</v>
      </c>
      <c r="I268" s="2">
        <v>45049.947916666402</v>
      </c>
      <c r="J268" s="2">
        <v>45050.135416666599</v>
      </c>
      <c r="K268" s="2">
        <v>45050.072916666599</v>
      </c>
      <c r="L268" s="2">
        <v>45050.208333333299</v>
      </c>
      <c r="M268" s="2">
        <v>45050.020833333299</v>
      </c>
      <c r="N268" s="2">
        <v>45049.989583333103</v>
      </c>
      <c r="O268" s="2">
        <v>45050.010416666664</v>
      </c>
    </row>
    <row r="269" spans="4:15" x14ac:dyDescent="0.3">
      <c r="D269">
        <v>45051.739583333198</v>
      </c>
      <c r="E269" s="2">
        <v>45051.781249999804</v>
      </c>
      <c r="F269" s="2">
        <v>45051.343749999898</v>
      </c>
      <c r="G269" s="2">
        <v>45049.802083333103</v>
      </c>
      <c r="H269" s="2">
        <v>45049.874999999804</v>
      </c>
      <c r="I269" s="2">
        <v>45049.958333333103</v>
      </c>
      <c r="J269" s="2">
        <v>45050.145833333299</v>
      </c>
      <c r="K269" s="2">
        <v>45050.083333333299</v>
      </c>
      <c r="L269" s="2">
        <v>45050.218749999898</v>
      </c>
      <c r="M269" s="2">
        <v>45050.03125</v>
      </c>
      <c r="N269" s="2">
        <v>45050</v>
      </c>
      <c r="O269" s="2">
        <v>45050.020833333299</v>
      </c>
    </row>
    <row r="270" spans="4:15" x14ac:dyDescent="0.3">
      <c r="D270">
        <v>45051.749999999804</v>
      </c>
      <c r="E270" s="2">
        <v>45051.791666666497</v>
      </c>
      <c r="F270" s="2">
        <v>45051.354166666599</v>
      </c>
      <c r="G270" s="2">
        <v>45049.812499999804</v>
      </c>
      <c r="H270" s="2">
        <v>45049.885416666497</v>
      </c>
      <c r="I270" s="2">
        <v>45049.968749999804</v>
      </c>
      <c r="J270" s="2">
        <v>45050.15625</v>
      </c>
      <c r="K270" s="2">
        <v>45050.09375</v>
      </c>
      <c r="L270" s="2">
        <v>45050.229166666599</v>
      </c>
      <c r="M270" s="2">
        <v>45050.041666666701</v>
      </c>
      <c r="N270" s="2">
        <v>45050.010416666664</v>
      </c>
      <c r="O270" s="2">
        <v>45050.03125</v>
      </c>
    </row>
    <row r="271" spans="4:15" x14ac:dyDescent="0.3">
      <c r="D271">
        <v>45051.760416666497</v>
      </c>
      <c r="E271" s="2">
        <v>45051.802083333103</v>
      </c>
      <c r="F271" s="2">
        <v>45051.718749999804</v>
      </c>
      <c r="G271" s="2">
        <v>45049.895833333103</v>
      </c>
      <c r="H271" s="2">
        <v>45049.895833333103</v>
      </c>
      <c r="I271" s="2">
        <v>45049.979166666402</v>
      </c>
      <c r="J271" s="2">
        <v>45050.166666666599</v>
      </c>
      <c r="K271" s="2">
        <v>45050.104166666599</v>
      </c>
      <c r="L271" s="2">
        <v>45050.239583333299</v>
      </c>
      <c r="M271" s="2">
        <v>45050.052083333299</v>
      </c>
      <c r="N271" s="2">
        <v>45050.020833333299</v>
      </c>
      <c r="O271" s="2">
        <v>45050.041666666701</v>
      </c>
    </row>
    <row r="272" spans="4:15" x14ac:dyDescent="0.3">
      <c r="D272">
        <v>45051.770833333198</v>
      </c>
      <c r="E272" s="2">
        <v>45051.812499999804</v>
      </c>
      <c r="F272" s="2">
        <v>45051.729166666497</v>
      </c>
      <c r="G272" s="2">
        <v>45049.906249999804</v>
      </c>
      <c r="H272" s="2">
        <v>45049.906249999804</v>
      </c>
      <c r="I272" s="2">
        <v>45049.989583333103</v>
      </c>
      <c r="J272" s="2">
        <v>45050.177083333299</v>
      </c>
      <c r="K272" s="2">
        <v>45050.114583333299</v>
      </c>
      <c r="L272" s="2">
        <v>45050.249999999898</v>
      </c>
      <c r="M272" s="2">
        <v>45050.0625</v>
      </c>
      <c r="N272" s="2">
        <v>45050.03125</v>
      </c>
      <c r="O272" s="2">
        <v>45050.052083333299</v>
      </c>
    </row>
    <row r="273" spans="4:15" x14ac:dyDescent="0.3">
      <c r="D273">
        <v>45051.781249999804</v>
      </c>
      <c r="E273" s="2">
        <v>45051.822916666497</v>
      </c>
      <c r="F273" s="2">
        <v>45051.739583333198</v>
      </c>
      <c r="G273" s="2">
        <v>45049.916666666497</v>
      </c>
      <c r="H273" s="2">
        <v>45049.916666666497</v>
      </c>
      <c r="I273" s="2">
        <v>45050</v>
      </c>
      <c r="J273" s="2">
        <v>45050.1875</v>
      </c>
      <c r="K273" s="2">
        <v>45050.125</v>
      </c>
      <c r="L273" s="2">
        <v>45050.260416666599</v>
      </c>
      <c r="M273" s="2">
        <v>45050.072916666599</v>
      </c>
      <c r="N273" s="2">
        <v>45050.041666666701</v>
      </c>
      <c r="O273" s="2">
        <v>45050.0625</v>
      </c>
    </row>
    <row r="274" spans="4:15" x14ac:dyDescent="0.3">
      <c r="D274">
        <v>45051.791666666497</v>
      </c>
      <c r="E274" s="2">
        <v>45051.958333333103</v>
      </c>
      <c r="F274" s="2">
        <v>45051.749999999804</v>
      </c>
      <c r="G274" s="2">
        <v>45049.927083333103</v>
      </c>
      <c r="H274" s="2">
        <v>45049.927083333103</v>
      </c>
      <c r="I274" s="2">
        <v>45050.010416666664</v>
      </c>
      <c r="J274" s="2">
        <v>45050.197916666599</v>
      </c>
      <c r="K274" s="2">
        <v>45050.135416666599</v>
      </c>
      <c r="L274" s="2">
        <v>45050.270833333299</v>
      </c>
      <c r="M274" s="2">
        <v>45050.083333333299</v>
      </c>
      <c r="N274" s="2">
        <v>45050.052083333299</v>
      </c>
      <c r="O274" s="2">
        <v>45050.072916666599</v>
      </c>
    </row>
    <row r="275" spans="4:15" x14ac:dyDescent="0.3">
      <c r="D275">
        <v>45051.802083333103</v>
      </c>
      <c r="E275" s="2">
        <v>45051.968749999804</v>
      </c>
      <c r="F275" s="2">
        <v>45051.760416666497</v>
      </c>
      <c r="G275" s="2">
        <v>45049.937499999804</v>
      </c>
      <c r="H275" s="2">
        <v>45049.937499999804</v>
      </c>
      <c r="I275" s="2">
        <v>45050.020833333299</v>
      </c>
      <c r="J275" s="2">
        <v>45050.208333333299</v>
      </c>
      <c r="K275" s="2">
        <v>45050.145833333299</v>
      </c>
      <c r="L275" s="2">
        <v>45050.281249999898</v>
      </c>
      <c r="M275" s="2">
        <v>45050.09375</v>
      </c>
      <c r="N275" s="2">
        <v>45050.0625</v>
      </c>
      <c r="O275" s="2">
        <v>45050.083333333299</v>
      </c>
    </row>
    <row r="276" spans="4:15" x14ac:dyDescent="0.3">
      <c r="D276">
        <v>45051.812499999804</v>
      </c>
      <c r="E276" s="2">
        <v>45051.979166666402</v>
      </c>
      <c r="F276" s="2">
        <v>45051.770833333198</v>
      </c>
      <c r="G276" s="2">
        <v>45049.947916666402</v>
      </c>
      <c r="H276" s="2">
        <v>45049.947916666402</v>
      </c>
      <c r="I276" s="2">
        <v>45050.03125</v>
      </c>
      <c r="J276" s="2">
        <v>45050.218749999898</v>
      </c>
      <c r="K276" s="2">
        <v>45050.15625</v>
      </c>
      <c r="L276" s="2">
        <v>45050.291666666599</v>
      </c>
      <c r="M276" s="2">
        <v>45050.104166666599</v>
      </c>
      <c r="N276" s="2">
        <v>45050.072916666599</v>
      </c>
      <c r="O276" s="2">
        <v>45050.09375</v>
      </c>
    </row>
    <row r="277" spans="4:15" x14ac:dyDescent="0.3">
      <c r="D277">
        <v>45051.822916666497</v>
      </c>
      <c r="E277" s="2">
        <v>45051.989583333103</v>
      </c>
      <c r="F277" s="2">
        <v>45051.781249999804</v>
      </c>
      <c r="G277" s="2">
        <v>45049.958333333103</v>
      </c>
      <c r="H277" s="2">
        <v>45049.958333333103</v>
      </c>
      <c r="I277" s="2">
        <v>45050.041666666701</v>
      </c>
      <c r="J277" s="2">
        <v>45050.229166666599</v>
      </c>
      <c r="K277" s="2">
        <v>45050.166666666599</v>
      </c>
      <c r="L277" s="2">
        <v>45050.302083333299</v>
      </c>
      <c r="M277" s="2">
        <v>45050.114583333299</v>
      </c>
      <c r="N277" s="2">
        <v>45050.083333333299</v>
      </c>
      <c r="O277" s="2">
        <v>45050.104166666599</v>
      </c>
    </row>
    <row r="278" spans="4:15" x14ac:dyDescent="0.3">
      <c r="D278">
        <v>45051.833333333103</v>
      </c>
      <c r="E278" s="2">
        <v>45052</v>
      </c>
      <c r="F278" s="2">
        <v>45051.791666666497</v>
      </c>
      <c r="G278" s="2">
        <v>45049.968749999804</v>
      </c>
      <c r="H278" s="2">
        <v>45049.968749999804</v>
      </c>
      <c r="I278" s="2">
        <v>45050.052083333299</v>
      </c>
      <c r="J278" s="2">
        <v>45050.239583333299</v>
      </c>
      <c r="K278" s="2">
        <v>45050.177083333299</v>
      </c>
      <c r="L278" s="2">
        <v>45050.312499999898</v>
      </c>
      <c r="M278" s="2">
        <v>45050.125</v>
      </c>
      <c r="N278" s="2">
        <v>45050.09375</v>
      </c>
      <c r="O278" s="2">
        <v>45050.114583333299</v>
      </c>
    </row>
    <row r="279" spans="4:15" x14ac:dyDescent="0.3">
      <c r="D279">
        <v>45051.843749999804</v>
      </c>
      <c r="E279" s="2">
        <v>45052.010416666664</v>
      </c>
      <c r="F279" s="2">
        <v>45051.802083333103</v>
      </c>
      <c r="G279" s="2">
        <v>45049.979166666402</v>
      </c>
      <c r="H279" s="2">
        <v>45049.979166666402</v>
      </c>
      <c r="I279" s="2">
        <v>45050.0625</v>
      </c>
      <c r="J279" s="2">
        <v>45050.249999999898</v>
      </c>
      <c r="K279" s="2">
        <v>45050.1875</v>
      </c>
      <c r="L279" s="2">
        <v>45050.322916666599</v>
      </c>
      <c r="M279" s="2">
        <v>45050.135416666599</v>
      </c>
      <c r="N279" s="2">
        <v>45050.104166666599</v>
      </c>
      <c r="O279" s="2">
        <v>45050.125</v>
      </c>
    </row>
    <row r="280" spans="4:15" x14ac:dyDescent="0.3">
      <c r="D280">
        <v>45051.854166666497</v>
      </c>
      <c r="E280" s="2">
        <v>45052.020833333299</v>
      </c>
      <c r="F280" s="2">
        <v>45051.812499999804</v>
      </c>
      <c r="G280" s="2">
        <v>45049.989583333103</v>
      </c>
      <c r="H280" s="2">
        <v>45049.989583333103</v>
      </c>
      <c r="I280" s="2">
        <v>45050.072916666599</v>
      </c>
      <c r="J280" s="2">
        <v>45050.260416666599</v>
      </c>
      <c r="K280" s="2">
        <v>45050.197916666599</v>
      </c>
      <c r="L280" s="2">
        <v>45050.333333333299</v>
      </c>
      <c r="M280" s="2">
        <v>45050.145833333299</v>
      </c>
      <c r="N280" s="2">
        <v>45050.114583333299</v>
      </c>
      <c r="O280" s="2">
        <v>45050.135416666599</v>
      </c>
    </row>
    <row r="281" spans="4:15" x14ac:dyDescent="0.3">
      <c r="D281">
        <v>45051.864583333103</v>
      </c>
      <c r="E281" s="2">
        <v>45052.03125</v>
      </c>
      <c r="F281" s="2">
        <v>45051.822916666497</v>
      </c>
      <c r="G281" s="2">
        <v>45050</v>
      </c>
      <c r="H281" s="2">
        <v>45050</v>
      </c>
      <c r="I281" s="2">
        <v>45050.083333333299</v>
      </c>
      <c r="J281" s="2">
        <v>45050.270833333299</v>
      </c>
      <c r="K281" s="2">
        <v>45050.208333333299</v>
      </c>
      <c r="L281" s="2">
        <v>45050.343749999898</v>
      </c>
      <c r="M281" s="2">
        <v>45050.15625</v>
      </c>
      <c r="N281" s="2">
        <v>45050.125</v>
      </c>
      <c r="O281" s="2">
        <v>45050.145833333299</v>
      </c>
    </row>
    <row r="282" spans="4:15" x14ac:dyDescent="0.3">
      <c r="D282">
        <v>45051.874999999804</v>
      </c>
      <c r="E282" s="2">
        <v>45052.041666666701</v>
      </c>
      <c r="F282" s="2">
        <v>45051.833333333103</v>
      </c>
      <c r="G282" s="2">
        <v>45050.010416666664</v>
      </c>
      <c r="H282" s="2">
        <v>45050.010416666664</v>
      </c>
      <c r="I282" s="2">
        <v>45050.09375</v>
      </c>
      <c r="J282" s="2">
        <v>45050.281249999898</v>
      </c>
      <c r="K282" s="2">
        <v>45050.218749999898</v>
      </c>
      <c r="L282" s="2">
        <v>45050.354166666599</v>
      </c>
      <c r="M282" s="2">
        <v>45050.166666666599</v>
      </c>
      <c r="N282" s="2">
        <v>45050.135416666599</v>
      </c>
      <c r="O282" s="2">
        <v>45050.15625</v>
      </c>
    </row>
    <row r="283" spans="4:15" x14ac:dyDescent="0.3">
      <c r="D283">
        <v>45051.885416666497</v>
      </c>
      <c r="E283" s="2">
        <v>45052.052083333299</v>
      </c>
      <c r="F283" s="2">
        <v>45051.843749999804</v>
      </c>
      <c r="G283" s="2">
        <v>45050.020833333299</v>
      </c>
      <c r="H283" s="2">
        <v>45050.020833333299</v>
      </c>
      <c r="I283" s="2">
        <v>45050.104166666599</v>
      </c>
      <c r="J283" s="2">
        <v>45050.291666666599</v>
      </c>
      <c r="K283" s="2">
        <v>45050.229166666599</v>
      </c>
      <c r="L283" s="2">
        <v>45050.364583333198</v>
      </c>
      <c r="M283" s="2">
        <v>45050.177083333299</v>
      </c>
      <c r="N283" s="2">
        <v>45050.145833333299</v>
      </c>
      <c r="O283" s="2">
        <v>45050.166666666599</v>
      </c>
    </row>
    <row r="284" spans="4:15" x14ac:dyDescent="0.3">
      <c r="D284">
        <v>45051.895833333103</v>
      </c>
      <c r="E284" s="2">
        <v>45052.0625</v>
      </c>
      <c r="F284" s="2">
        <v>45051.854166666497</v>
      </c>
      <c r="G284" s="2">
        <v>45050.03125</v>
      </c>
      <c r="H284" s="2">
        <v>45050.03125</v>
      </c>
      <c r="I284" s="2">
        <v>45050.114583333299</v>
      </c>
      <c r="J284" s="2">
        <v>45050.302083333299</v>
      </c>
      <c r="K284" s="2">
        <v>45050.239583333299</v>
      </c>
      <c r="L284" s="2">
        <v>45050.374999999898</v>
      </c>
      <c r="M284" s="2">
        <v>45050.1875</v>
      </c>
      <c r="N284" s="2">
        <v>45050.15625</v>
      </c>
      <c r="O284" s="2">
        <v>45050.177083333299</v>
      </c>
    </row>
    <row r="285" spans="4:15" x14ac:dyDescent="0.3">
      <c r="D285">
        <v>45051.906249999804</v>
      </c>
      <c r="E285" s="2">
        <v>45052.072916666599</v>
      </c>
      <c r="F285" s="2">
        <v>45051.864583333103</v>
      </c>
      <c r="G285" s="2">
        <v>45050.041666666701</v>
      </c>
      <c r="H285" s="2">
        <v>45050.041666666701</v>
      </c>
      <c r="I285" s="2">
        <v>45050.125</v>
      </c>
      <c r="J285" s="2">
        <v>45050.312499999898</v>
      </c>
      <c r="K285" s="2">
        <v>45050.249999999898</v>
      </c>
      <c r="L285" s="2">
        <v>45050.385416666599</v>
      </c>
      <c r="M285" s="2">
        <v>45050.197916666599</v>
      </c>
      <c r="N285" s="2">
        <v>45050.166666666599</v>
      </c>
      <c r="O285" s="2">
        <v>45050.1875</v>
      </c>
    </row>
    <row r="286" spans="4:15" x14ac:dyDescent="0.3">
      <c r="D286">
        <v>45051.916666666497</v>
      </c>
      <c r="E286" s="2">
        <v>45052.083333333299</v>
      </c>
      <c r="F286" s="2">
        <v>45051.874999999804</v>
      </c>
      <c r="G286" s="2">
        <v>45050.052083333299</v>
      </c>
      <c r="H286" s="2">
        <v>45050.052083333299</v>
      </c>
      <c r="I286" s="2">
        <v>45050.135416666599</v>
      </c>
      <c r="J286" s="2">
        <v>45050.322916666599</v>
      </c>
      <c r="K286" s="2">
        <v>45050.260416666599</v>
      </c>
      <c r="L286" s="2">
        <v>45050.395833333198</v>
      </c>
      <c r="M286" s="2">
        <v>45050.208333333299</v>
      </c>
      <c r="N286" s="2">
        <v>45050.177083333299</v>
      </c>
      <c r="O286" s="2">
        <v>45050.197916666599</v>
      </c>
    </row>
    <row r="287" spans="4:15" x14ac:dyDescent="0.3">
      <c r="D287">
        <v>45051.927083333103</v>
      </c>
      <c r="E287" s="2">
        <v>45052.09375</v>
      </c>
      <c r="F287" s="2">
        <v>45051.885416666497</v>
      </c>
      <c r="G287" s="2">
        <v>45050.0625</v>
      </c>
      <c r="H287" s="2">
        <v>45050.0625</v>
      </c>
      <c r="I287" s="2">
        <v>45050.145833333299</v>
      </c>
      <c r="J287" s="2">
        <v>45050.333333333299</v>
      </c>
      <c r="K287" s="2">
        <v>45050.270833333299</v>
      </c>
      <c r="L287" s="2">
        <v>45050.406249999898</v>
      </c>
      <c r="M287" s="2">
        <v>45050.218749999898</v>
      </c>
      <c r="N287" s="2">
        <v>45050.1875</v>
      </c>
      <c r="O287" s="2">
        <v>45050.208333333299</v>
      </c>
    </row>
    <row r="288" spans="4:15" x14ac:dyDescent="0.3">
      <c r="D288">
        <v>45051.937499999804</v>
      </c>
      <c r="E288" s="2">
        <v>45052.104166666599</v>
      </c>
      <c r="F288" s="2">
        <v>45051.895833333103</v>
      </c>
      <c r="G288" s="2">
        <v>45050.072916666599</v>
      </c>
      <c r="H288" s="2">
        <v>45050.072916666599</v>
      </c>
      <c r="I288" s="2">
        <v>45050.15625</v>
      </c>
      <c r="J288" s="2">
        <v>45050.343749999898</v>
      </c>
      <c r="K288" s="2">
        <v>45050.281249999898</v>
      </c>
      <c r="L288" s="2">
        <v>45050.416666666599</v>
      </c>
      <c r="M288" s="2">
        <v>45050.229166666599</v>
      </c>
      <c r="N288" s="2">
        <v>45050.197916666599</v>
      </c>
      <c r="O288" s="2">
        <v>45050.218749999898</v>
      </c>
    </row>
    <row r="289" spans="4:15" x14ac:dyDescent="0.3">
      <c r="D289">
        <v>45051.947916666402</v>
      </c>
      <c r="E289" s="2">
        <v>45052.114583333299</v>
      </c>
      <c r="F289" s="2">
        <v>45051.906249999804</v>
      </c>
      <c r="G289" s="2">
        <v>45050.083333333299</v>
      </c>
      <c r="H289" s="2">
        <v>45050.083333333299</v>
      </c>
      <c r="I289" s="2">
        <v>45050.166666666599</v>
      </c>
      <c r="J289" s="2">
        <v>45050.354166666599</v>
      </c>
      <c r="K289" s="2">
        <v>45050.291666666599</v>
      </c>
      <c r="L289" s="2">
        <v>45050.427083333198</v>
      </c>
      <c r="M289" s="2">
        <v>45050.239583333299</v>
      </c>
      <c r="N289" s="2">
        <v>45050.208333333299</v>
      </c>
      <c r="O289" s="2">
        <v>45050.229166666599</v>
      </c>
    </row>
    <row r="290" spans="4:15" x14ac:dyDescent="0.3">
      <c r="D290">
        <v>45051.958333333103</v>
      </c>
      <c r="E290" s="2">
        <v>45052.125</v>
      </c>
      <c r="F290" s="2">
        <v>45051.916666666497</v>
      </c>
      <c r="G290" s="2">
        <v>45050.09375</v>
      </c>
      <c r="H290" s="2">
        <v>45050.09375</v>
      </c>
      <c r="I290" s="2">
        <v>45050.177083333299</v>
      </c>
      <c r="J290" s="2">
        <v>45050.364583333198</v>
      </c>
      <c r="K290" s="2">
        <v>45050.302083333299</v>
      </c>
      <c r="L290" s="2">
        <v>45050.437499999898</v>
      </c>
      <c r="M290" s="2">
        <v>45050.249999999898</v>
      </c>
      <c r="N290" s="2">
        <v>45050.218749999898</v>
      </c>
      <c r="O290" s="2">
        <v>45050.239583333299</v>
      </c>
    </row>
    <row r="291" spans="4:15" x14ac:dyDescent="0.3">
      <c r="D291">
        <v>45051.968749999804</v>
      </c>
      <c r="E291" s="2">
        <v>45052.135416666599</v>
      </c>
      <c r="F291" s="2">
        <v>45051.927083333103</v>
      </c>
      <c r="G291" s="2">
        <v>45050.104166666599</v>
      </c>
      <c r="H291" s="2">
        <v>45050.104166666599</v>
      </c>
      <c r="I291" s="2">
        <v>45050.1875</v>
      </c>
      <c r="J291" s="2">
        <v>45050.374999999898</v>
      </c>
      <c r="K291" s="2">
        <v>45050.312499999898</v>
      </c>
      <c r="L291" s="2">
        <v>45050.447916666599</v>
      </c>
      <c r="M291" s="2">
        <v>45050.260416666599</v>
      </c>
      <c r="N291" s="2">
        <v>45050.229166666599</v>
      </c>
      <c r="O291" s="2">
        <v>45050.249999999898</v>
      </c>
    </row>
    <row r="292" spans="4:15" x14ac:dyDescent="0.3">
      <c r="D292">
        <v>45051.979166666402</v>
      </c>
      <c r="E292" s="2">
        <v>45052.145833333299</v>
      </c>
      <c r="F292" s="2">
        <v>45051.937499999804</v>
      </c>
      <c r="G292" s="2">
        <v>45050.114583333299</v>
      </c>
      <c r="H292" s="2">
        <v>45050.114583333299</v>
      </c>
      <c r="I292" s="2">
        <v>45050.197916666599</v>
      </c>
      <c r="J292" s="2">
        <v>45050.385416666599</v>
      </c>
      <c r="K292" s="2">
        <v>45050.322916666599</v>
      </c>
      <c r="L292" s="2">
        <v>45050.458333333198</v>
      </c>
      <c r="M292" s="2">
        <v>45050.270833333299</v>
      </c>
      <c r="N292" s="2">
        <v>45050.239583333299</v>
      </c>
      <c r="O292" s="2">
        <v>45050.260416666599</v>
      </c>
    </row>
    <row r="293" spans="4:15" x14ac:dyDescent="0.3">
      <c r="D293">
        <v>45051.989583333103</v>
      </c>
      <c r="E293" s="2">
        <v>45052.15625</v>
      </c>
      <c r="F293" s="2">
        <v>45051.947916666402</v>
      </c>
      <c r="G293" s="2">
        <v>45050.125</v>
      </c>
      <c r="H293" s="2">
        <v>45050.125</v>
      </c>
      <c r="I293" s="2">
        <v>45050.208333333299</v>
      </c>
      <c r="J293" s="2">
        <v>45050.395833333198</v>
      </c>
      <c r="K293" s="2">
        <v>45050.333333333299</v>
      </c>
      <c r="L293" s="2">
        <v>45050.468749999898</v>
      </c>
      <c r="M293" s="2">
        <v>45050.281249999898</v>
      </c>
      <c r="N293" s="2">
        <v>45050.249999999898</v>
      </c>
      <c r="O293" s="2">
        <v>45050.270833333299</v>
      </c>
    </row>
    <row r="294" spans="4:15" x14ac:dyDescent="0.3">
      <c r="D294">
        <v>45052</v>
      </c>
      <c r="E294" s="2">
        <v>45052.166666666599</v>
      </c>
      <c r="F294" s="2">
        <v>45051.958333333103</v>
      </c>
      <c r="G294" s="2">
        <v>45050.135416666599</v>
      </c>
      <c r="H294" s="2">
        <v>45050.135416666599</v>
      </c>
      <c r="I294" s="2">
        <v>45050.218749999898</v>
      </c>
      <c r="J294" s="2">
        <v>45050.406249999898</v>
      </c>
      <c r="K294" s="2">
        <v>45050.343749999898</v>
      </c>
      <c r="L294" s="2">
        <v>45050.479166666599</v>
      </c>
      <c r="M294" s="2">
        <v>45050.291666666599</v>
      </c>
      <c r="N294" s="2">
        <v>45050.260416666599</v>
      </c>
      <c r="O294" s="2">
        <v>45050.281249999898</v>
      </c>
    </row>
    <row r="295" spans="4:15" x14ac:dyDescent="0.3">
      <c r="D295">
        <v>45052.010416666664</v>
      </c>
      <c r="E295" s="2">
        <v>45052.177083333299</v>
      </c>
      <c r="F295" s="2">
        <v>45051.968749999804</v>
      </c>
      <c r="G295" s="2">
        <v>45050.145833333299</v>
      </c>
      <c r="H295" s="2">
        <v>45050.145833333299</v>
      </c>
      <c r="I295" s="2">
        <v>45050.229166666599</v>
      </c>
      <c r="J295" s="2">
        <v>45050.416666666599</v>
      </c>
      <c r="K295" s="2">
        <v>45050.354166666599</v>
      </c>
      <c r="L295" s="2">
        <v>45050.489583333198</v>
      </c>
      <c r="M295" s="2">
        <v>45050.302083333299</v>
      </c>
      <c r="N295" s="2">
        <v>45050.270833333299</v>
      </c>
      <c r="O295" s="2">
        <v>45050.291666666599</v>
      </c>
    </row>
    <row r="296" spans="4:15" x14ac:dyDescent="0.3">
      <c r="D296">
        <v>45052.020833333299</v>
      </c>
      <c r="E296" s="2">
        <v>45052.1875</v>
      </c>
      <c r="F296" s="2">
        <v>45051.979166666402</v>
      </c>
      <c r="G296" s="2">
        <v>45050.15625</v>
      </c>
      <c r="H296" s="2">
        <v>45050.15625</v>
      </c>
      <c r="I296" s="2">
        <v>45050.239583333299</v>
      </c>
      <c r="J296" s="2">
        <v>45050.427083333198</v>
      </c>
      <c r="K296" s="2">
        <v>45050.364583333198</v>
      </c>
      <c r="L296" s="2">
        <v>45050.593749999898</v>
      </c>
      <c r="M296" s="2">
        <v>45050.312499999898</v>
      </c>
      <c r="N296" s="2">
        <v>45050.281249999898</v>
      </c>
      <c r="O296" s="2">
        <v>45050.302083333299</v>
      </c>
    </row>
    <row r="297" spans="4:15" x14ac:dyDescent="0.3">
      <c r="D297">
        <v>45052.03125</v>
      </c>
      <c r="E297" s="2">
        <v>45052.197916666599</v>
      </c>
      <c r="F297" s="2">
        <v>45051.989583333103</v>
      </c>
      <c r="G297" s="2">
        <v>45050.166666666599</v>
      </c>
      <c r="H297" s="2">
        <v>45050.166666666599</v>
      </c>
      <c r="I297" s="2">
        <v>45050.249999999898</v>
      </c>
      <c r="J297" s="2">
        <v>45050.437499999898</v>
      </c>
      <c r="K297" s="2">
        <v>45050.374999999898</v>
      </c>
      <c r="L297" s="2">
        <v>45050.604166666497</v>
      </c>
      <c r="M297" s="2">
        <v>45050.322916666599</v>
      </c>
      <c r="N297" s="2">
        <v>45050.291666666599</v>
      </c>
      <c r="O297" s="2">
        <v>45050.312499999898</v>
      </c>
    </row>
    <row r="298" spans="4:15" x14ac:dyDescent="0.3">
      <c r="D298">
        <v>45052.041666666701</v>
      </c>
      <c r="E298" s="2">
        <v>45052.208333333299</v>
      </c>
      <c r="F298" s="2">
        <v>45052</v>
      </c>
      <c r="G298" s="2">
        <v>45050.177083333299</v>
      </c>
      <c r="H298" s="2">
        <v>45050.177083333299</v>
      </c>
      <c r="I298" s="2">
        <v>45050.260416666599</v>
      </c>
      <c r="J298" s="2">
        <v>45050.447916666599</v>
      </c>
      <c r="K298" s="2">
        <v>45050.385416666599</v>
      </c>
      <c r="L298" s="2">
        <v>45050.614583333198</v>
      </c>
      <c r="M298" s="2">
        <v>45050.333333333299</v>
      </c>
      <c r="N298" s="2">
        <v>45050.302083333299</v>
      </c>
      <c r="O298" s="2">
        <v>45050.322916666599</v>
      </c>
    </row>
    <row r="299" spans="4:15" x14ac:dyDescent="0.3">
      <c r="D299">
        <v>45052.052083333299</v>
      </c>
      <c r="E299" s="2">
        <v>45052.218749999898</v>
      </c>
      <c r="F299" s="2">
        <v>45052.010416666664</v>
      </c>
      <c r="G299" s="2">
        <v>45050.1875</v>
      </c>
      <c r="H299" s="2">
        <v>45050.1875</v>
      </c>
      <c r="I299" s="2">
        <v>45050.270833333299</v>
      </c>
      <c r="J299" s="2">
        <v>45050.458333333198</v>
      </c>
      <c r="K299" s="2">
        <v>45050.395833333198</v>
      </c>
      <c r="L299" s="2">
        <v>45050.624999999898</v>
      </c>
      <c r="M299" s="2">
        <v>45050.343749999898</v>
      </c>
      <c r="N299" s="2">
        <v>45050.312499999898</v>
      </c>
      <c r="O299" s="2">
        <v>45050.333333333299</v>
      </c>
    </row>
    <row r="300" spans="4:15" x14ac:dyDescent="0.3">
      <c r="D300">
        <v>45052.0625</v>
      </c>
      <c r="E300" s="2">
        <v>45052.229166666599</v>
      </c>
      <c r="F300" s="2">
        <v>45052.020833333299</v>
      </c>
      <c r="G300" s="2">
        <v>45050.197916666599</v>
      </c>
      <c r="H300" s="2">
        <v>45050.197916666599</v>
      </c>
      <c r="I300" s="2">
        <v>45050.281249999898</v>
      </c>
      <c r="J300" s="2">
        <v>45050.468749999898</v>
      </c>
      <c r="K300" s="2">
        <v>45050.406249999898</v>
      </c>
      <c r="L300" s="2">
        <v>45050.635416666497</v>
      </c>
      <c r="M300" s="2">
        <v>45050.354166666599</v>
      </c>
      <c r="N300" s="2">
        <v>45050.322916666599</v>
      </c>
      <c r="O300" s="2">
        <v>45050.343749999898</v>
      </c>
    </row>
    <row r="301" spans="4:15" x14ac:dyDescent="0.3">
      <c r="D301">
        <v>45052.072916666599</v>
      </c>
      <c r="E301" s="2">
        <v>45052.239583333299</v>
      </c>
      <c r="F301" s="2">
        <v>45052.03125</v>
      </c>
      <c r="G301" s="2">
        <v>45050.208333333299</v>
      </c>
      <c r="H301" s="2">
        <v>45050.208333333299</v>
      </c>
      <c r="I301" s="2">
        <v>45050.291666666599</v>
      </c>
      <c r="J301" s="2">
        <v>45050.479166666599</v>
      </c>
      <c r="K301" s="2">
        <v>45050.416666666599</v>
      </c>
      <c r="L301" s="2">
        <v>45050.645833333198</v>
      </c>
      <c r="M301" s="2">
        <v>45050.364583333198</v>
      </c>
      <c r="N301" s="2">
        <v>45050.333333333299</v>
      </c>
      <c r="O301" s="2">
        <v>45050.354166666599</v>
      </c>
    </row>
    <row r="302" spans="4:15" x14ac:dyDescent="0.3">
      <c r="D302">
        <v>45052.083333333299</v>
      </c>
      <c r="E302" s="2">
        <v>45052.249999999898</v>
      </c>
      <c r="F302" s="2">
        <v>45052.041666666701</v>
      </c>
      <c r="G302" s="2">
        <v>45050.218749999898</v>
      </c>
      <c r="H302" s="2">
        <v>45050.218749999898</v>
      </c>
      <c r="I302" s="2">
        <v>45050.302083333299</v>
      </c>
      <c r="J302" s="2">
        <v>45050.489583333198</v>
      </c>
      <c r="K302" s="2">
        <v>45050.427083333198</v>
      </c>
      <c r="L302" s="2">
        <v>45050.656249999804</v>
      </c>
      <c r="M302" s="2">
        <v>45050.374999999898</v>
      </c>
      <c r="N302" s="2">
        <v>45050.343749999898</v>
      </c>
      <c r="O302" s="2">
        <v>45050.364583333198</v>
      </c>
    </row>
    <row r="303" spans="4:15" x14ac:dyDescent="0.3">
      <c r="D303">
        <v>45052.09375</v>
      </c>
      <c r="E303" s="2">
        <v>45052.260416666599</v>
      </c>
      <c r="F303" s="2">
        <v>45052.052083333299</v>
      </c>
      <c r="G303" s="2">
        <v>45050.229166666599</v>
      </c>
      <c r="H303" s="2">
        <v>45050.229166666599</v>
      </c>
      <c r="I303" s="2">
        <v>45050.312499999898</v>
      </c>
      <c r="J303" s="2">
        <v>45050.499999999898</v>
      </c>
      <c r="K303" s="2">
        <v>45050.437499999898</v>
      </c>
      <c r="L303" s="2">
        <v>45050.666666666497</v>
      </c>
      <c r="M303" s="2">
        <v>45050.385416666599</v>
      </c>
      <c r="N303" s="2">
        <v>45050.354166666599</v>
      </c>
      <c r="O303" s="2">
        <v>45050.374999999898</v>
      </c>
    </row>
    <row r="304" spans="4:15" x14ac:dyDescent="0.3">
      <c r="D304">
        <v>45052.104166666599</v>
      </c>
      <c r="E304" s="2">
        <v>45052.270833333299</v>
      </c>
      <c r="F304" s="2">
        <v>45052.0625</v>
      </c>
      <c r="G304" s="2">
        <v>45050.239583333299</v>
      </c>
      <c r="H304" s="2">
        <v>45050.239583333299</v>
      </c>
      <c r="I304" s="2">
        <v>45050.322916666599</v>
      </c>
      <c r="J304" s="2">
        <v>45050.510416666497</v>
      </c>
      <c r="K304" s="2">
        <v>45050.447916666599</v>
      </c>
      <c r="L304" s="2">
        <v>45050.677083333198</v>
      </c>
      <c r="M304" s="2">
        <v>45050.395833333198</v>
      </c>
      <c r="N304" s="2">
        <v>45050.364583333198</v>
      </c>
      <c r="O304" s="2">
        <v>45050.385416666599</v>
      </c>
    </row>
    <row r="305" spans="4:15" x14ac:dyDescent="0.3">
      <c r="D305">
        <v>45052.114583333299</v>
      </c>
      <c r="E305" s="2">
        <v>45052.281249999898</v>
      </c>
      <c r="F305" s="2">
        <v>45052.072916666599</v>
      </c>
      <c r="G305" s="2">
        <v>45050.249999999898</v>
      </c>
      <c r="H305" s="2">
        <v>45050.249999999898</v>
      </c>
      <c r="I305" s="2">
        <v>45050.333333333299</v>
      </c>
      <c r="J305" s="2">
        <v>45050.520833333198</v>
      </c>
      <c r="K305" s="2">
        <v>45050.458333333198</v>
      </c>
      <c r="L305" s="2">
        <v>45050.687499999804</v>
      </c>
      <c r="M305" s="2">
        <v>45050.406249999898</v>
      </c>
      <c r="N305" s="2">
        <v>45050.374999999898</v>
      </c>
      <c r="O305" s="2">
        <v>45050.395833333198</v>
      </c>
    </row>
    <row r="306" spans="4:15" x14ac:dyDescent="0.3">
      <c r="D306">
        <v>45052.125</v>
      </c>
      <c r="E306" s="2">
        <v>45052.291666666599</v>
      </c>
      <c r="F306" s="2">
        <v>45052.083333333299</v>
      </c>
      <c r="G306" s="2">
        <v>45050.260416666599</v>
      </c>
      <c r="H306" s="2">
        <v>45050.260416666599</v>
      </c>
      <c r="I306" s="2">
        <v>45050.343749999898</v>
      </c>
      <c r="J306" s="2">
        <v>45050.531249999898</v>
      </c>
      <c r="K306" s="2">
        <v>45050.468749999898</v>
      </c>
      <c r="L306" s="2">
        <v>45050.697916666497</v>
      </c>
      <c r="M306" s="2">
        <v>45050.416666666599</v>
      </c>
      <c r="N306" s="2">
        <v>45050.385416666599</v>
      </c>
      <c r="O306" s="2">
        <v>45050.406249999898</v>
      </c>
    </row>
    <row r="307" spans="4:15" x14ac:dyDescent="0.3">
      <c r="D307">
        <v>45052.135416666599</v>
      </c>
      <c r="E307" s="2">
        <v>45052.302083333299</v>
      </c>
      <c r="F307" s="2">
        <v>45052.09375</v>
      </c>
      <c r="G307" s="2">
        <v>45050.270833333299</v>
      </c>
      <c r="H307" s="2">
        <v>45050.270833333299</v>
      </c>
      <c r="I307" s="2">
        <v>45050.354166666599</v>
      </c>
      <c r="J307" s="2">
        <v>45050.541666666497</v>
      </c>
      <c r="K307" s="2">
        <v>45050.479166666599</v>
      </c>
      <c r="L307" s="2">
        <v>45050.708333333198</v>
      </c>
      <c r="M307" s="2">
        <v>45050.427083333198</v>
      </c>
      <c r="N307" s="2">
        <v>45050.395833333198</v>
      </c>
      <c r="O307" s="2">
        <v>45050.416666666599</v>
      </c>
    </row>
    <row r="308" spans="4:15" x14ac:dyDescent="0.3">
      <c r="D308">
        <v>45052.145833333299</v>
      </c>
      <c r="E308" s="2">
        <v>45052.312499999898</v>
      </c>
      <c r="F308" s="2">
        <v>45052.104166666599</v>
      </c>
      <c r="G308" s="2">
        <v>45050.281249999898</v>
      </c>
      <c r="H308" s="2">
        <v>45050.281249999898</v>
      </c>
      <c r="I308" s="2">
        <v>45050.364583333198</v>
      </c>
      <c r="J308" s="2">
        <v>45050.552083333198</v>
      </c>
      <c r="K308" s="2">
        <v>45050.489583333198</v>
      </c>
      <c r="L308" s="2">
        <v>45050.718749999804</v>
      </c>
      <c r="M308" s="2">
        <v>45050.437499999898</v>
      </c>
      <c r="N308" s="2">
        <v>45050.406249999898</v>
      </c>
      <c r="O308" s="2">
        <v>45050.427083333198</v>
      </c>
    </row>
    <row r="309" spans="4:15" x14ac:dyDescent="0.3">
      <c r="D309">
        <v>45052.15625</v>
      </c>
      <c r="E309" s="2">
        <v>45052.322916666599</v>
      </c>
      <c r="F309" s="2">
        <v>45052.114583333299</v>
      </c>
      <c r="G309" s="2">
        <v>45050.291666666599</v>
      </c>
      <c r="H309" s="2">
        <v>45050.291666666599</v>
      </c>
      <c r="I309" s="2">
        <v>45050.374999999898</v>
      </c>
      <c r="J309" s="2">
        <v>45050.562499999898</v>
      </c>
      <c r="K309" s="2">
        <v>45050.499999999898</v>
      </c>
      <c r="L309" s="2">
        <v>45050.729166666497</v>
      </c>
      <c r="M309" s="2">
        <v>45050.447916666599</v>
      </c>
      <c r="N309" s="2">
        <v>45050.499999999898</v>
      </c>
      <c r="O309" s="2">
        <v>45050.437499999898</v>
      </c>
    </row>
    <row r="310" spans="4:15" x14ac:dyDescent="0.3">
      <c r="D310">
        <v>45052.166666666599</v>
      </c>
      <c r="E310" s="2">
        <v>45052.333333333299</v>
      </c>
      <c r="F310" s="2">
        <v>45052.125</v>
      </c>
      <c r="G310" s="2">
        <v>45050.302083333299</v>
      </c>
      <c r="H310" s="2">
        <v>45050.302083333299</v>
      </c>
      <c r="I310" s="2">
        <v>45050.385416666599</v>
      </c>
      <c r="J310" s="2">
        <v>45050.572916666497</v>
      </c>
      <c r="K310" s="2">
        <v>45050.510416666497</v>
      </c>
      <c r="L310" s="2">
        <v>45050.739583333198</v>
      </c>
      <c r="M310" s="2">
        <v>45050.458333333198</v>
      </c>
      <c r="N310" s="2">
        <v>45050.510416666497</v>
      </c>
      <c r="O310" s="2">
        <v>45050.447916666599</v>
      </c>
    </row>
    <row r="311" spans="4:15" x14ac:dyDescent="0.3">
      <c r="D311">
        <v>45052.177083333299</v>
      </c>
      <c r="E311" s="2">
        <v>45052.343749999898</v>
      </c>
      <c r="F311" s="2">
        <v>45052.135416666599</v>
      </c>
      <c r="G311" s="2">
        <v>45050.312499999898</v>
      </c>
      <c r="H311" s="2">
        <v>45050.312499999898</v>
      </c>
      <c r="I311" s="2">
        <v>45050.395833333198</v>
      </c>
      <c r="J311" s="2">
        <v>45050.583333333198</v>
      </c>
      <c r="K311" s="2">
        <v>45050.520833333198</v>
      </c>
      <c r="L311" s="2">
        <v>45050.749999999804</v>
      </c>
      <c r="M311" s="2">
        <v>45050.468749999898</v>
      </c>
      <c r="N311" s="2">
        <v>45050.520833333198</v>
      </c>
      <c r="O311" s="2">
        <v>45050.458333333198</v>
      </c>
    </row>
    <row r="312" spans="4:15" x14ac:dyDescent="0.3">
      <c r="D312">
        <v>45052.1875</v>
      </c>
      <c r="E312" s="2">
        <v>45052.729166666497</v>
      </c>
      <c r="F312" s="2">
        <v>45052.145833333299</v>
      </c>
      <c r="G312" s="2">
        <v>45050.322916666599</v>
      </c>
      <c r="H312" s="2">
        <v>45050.322916666599</v>
      </c>
      <c r="I312" s="2">
        <v>45050.406249999898</v>
      </c>
      <c r="J312" s="2">
        <v>45050.593749999898</v>
      </c>
      <c r="K312" s="2">
        <v>45050.531249999898</v>
      </c>
      <c r="L312" s="2">
        <v>45050.760416666497</v>
      </c>
      <c r="M312" s="2">
        <v>45050.479166666599</v>
      </c>
      <c r="N312" s="2">
        <v>45050.531249999898</v>
      </c>
      <c r="O312" s="2">
        <v>45050.468749999898</v>
      </c>
    </row>
    <row r="313" spans="4:15" x14ac:dyDescent="0.3">
      <c r="D313">
        <v>45052.197916666599</v>
      </c>
      <c r="E313" s="2">
        <v>45052.739583333198</v>
      </c>
      <c r="F313" s="2">
        <v>45052.15625</v>
      </c>
      <c r="G313" s="2">
        <v>45050.333333333299</v>
      </c>
      <c r="H313" s="2">
        <v>45050.333333333299</v>
      </c>
      <c r="I313" s="2">
        <v>45050.416666666599</v>
      </c>
      <c r="J313" s="2">
        <v>45050.604166666497</v>
      </c>
      <c r="K313" s="2">
        <v>45050.541666666497</v>
      </c>
      <c r="L313" s="2">
        <v>45050.770833333198</v>
      </c>
      <c r="M313" s="2">
        <v>45050.489583333198</v>
      </c>
      <c r="N313" s="2">
        <v>45050.541666666497</v>
      </c>
      <c r="O313" s="2">
        <v>45050.479166666599</v>
      </c>
    </row>
    <row r="314" spans="4:15" x14ac:dyDescent="0.3">
      <c r="D314">
        <v>45052.208333333299</v>
      </c>
      <c r="E314" s="2">
        <v>45052.749999999804</v>
      </c>
      <c r="F314" s="2">
        <v>45052.166666666599</v>
      </c>
      <c r="G314" s="2">
        <v>45050.343749999898</v>
      </c>
      <c r="H314" s="2">
        <v>45050.343749999898</v>
      </c>
      <c r="I314" s="2">
        <v>45050.427083333198</v>
      </c>
      <c r="J314" s="2">
        <v>45050.614583333198</v>
      </c>
      <c r="K314" s="2">
        <v>45050.552083333198</v>
      </c>
      <c r="L314" s="2">
        <v>45050.781249999804</v>
      </c>
      <c r="M314" s="2">
        <v>45050.499999999898</v>
      </c>
      <c r="N314" s="2">
        <v>45050.552083333198</v>
      </c>
      <c r="O314" s="2">
        <v>45050.489583333198</v>
      </c>
    </row>
    <row r="315" spans="4:15" x14ac:dyDescent="0.3">
      <c r="D315">
        <v>45052.218749999898</v>
      </c>
      <c r="E315" s="2">
        <v>45052.760416666497</v>
      </c>
      <c r="F315" s="2">
        <v>45052.177083333299</v>
      </c>
      <c r="G315" s="2">
        <v>45050.354166666599</v>
      </c>
      <c r="H315" s="2">
        <v>45050.354166666599</v>
      </c>
      <c r="I315" s="2">
        <v>45050.437499999898</v>
      </c>
      <c r="J315" s="2">
        <v>45050.708333333198</v>
      </c>
      <c r="K315" s="2">
        <v>45050.562499999898</v>
      </c>
      <c r="L315" s="2">
        <v>45050.791666666497</v>
      </c>
      <c r="M315" s="2">
        <v>45050.510416666497</v>
      </c>
      <c r="N315" s="2">
        <v>45050.562499999898</v>
      </c>
      <c r="O315" s="2">
        <v>45050.499999999898</v>
      </c>
    </row>
    <row r="316" spans="4:15" x14ac:dyDescent="0.3">
      <c r="D316">
        <v>45052.229166666599</v>
      </c>
      <c r="E316" s="2">
        <v>45052.770833333198</v>
      </c>
      <c r="F316" s="2">
        <v>45052.1875</v>
      </c>
      <c r="G316" s="2">
        <v>45050.364583333198</v>
      </c>
      <c r="H316" s="2">
        <v>45050.364583333198</v>
      </c>
      <c r="I316" s="2">
        <v>45050.447916666599</v>
      </c>
      <c r="J316" s="2">
        <v>45050.718749999804</v>
      </c>
      <c r="K316" s="2">
        <v>45050.572916666497</v>
      </c>
      <c r="L316" s="2">
        <v>45050.802083333103</v>
      </c>
      <c r="M316" s="2">
        <v>45050.520833333198</v>
      </c>
      <c r="N316" s="2">
        <v>45050.572916666497</v>
      </c>
      <c r="O316" s="2">
        <v>45050.510416666497</v>
      </c>
    </row>
    <row r="317" spans="4:15" x14ac:dyDescent="0.3">
      <c r="D317">
        <v>45052.239583333299</v>
      </c>
      <c r="E317" s="2">
        <v>45053</v>
      </c>
      <c r="F317" s="2">
        <v>45052.197916666599</v>
      </c>
      <c r="G317" s="2">
        <v>45050.374999999898</v>
      </c>
      <c r="H317" s="2">
        <v>45050.374999999898</v>
      </c>
      <c r="I317" s="2">
        <v>45050.458333333198</v>
      </c>
      <c r="J317" s="2">
        <v>45050.729166666497</v>
      </c>
      <c r="K317" s="2">
        <v>45050.583333333198</v>
      </c>
      <c r="L317" s="2">
        <v>45050.812499999804</v>
      </c>
      <c r="M317" s="2">
        <v>45050.531249999898</v>
      </c>
      <c r="N317" s="2">
        <v>45050.583333333198</v>
      </c>
      <c r="O317" s="2">
        <v>45050.520833333198</v>
      </c>
    </row>
    <row r="318" spans="4:15" x14ac:dyDescent="0.3">
      <c r="D318">
        <v>45052.249999999898</v>
      </c>
      <c r="E318" s="2">
        <v>45053.010416666664</v>
      </c>
      <c r="F318" s="2">
        <v>45052.208333333299</v>
      </c>
      <c r="G318" s="2">
        <v>45050.385416666599</v>
      </c>
      <c r="H318" s="2">
        <v>45050.385416666599</v>
      </c>
      <c r="I318" s="2">
        <v>45050.468749999898</v>
      </c>
      <c r="J318" s="2">
        <v>45050.739583333198</v>
      </c>
      <c r="K318" s="2">
        <v>45050.593749999898</v>
      </c>
      <c r="L318" s="2">
        <v>45050.822916666497</v>
      </c>
      <c r="M318" s="2">
        <v>45050.541666666497</v>
      </c>
      <c r="N318" s="2">
        <v>45050.593749999898</v>
      </c>
      <c r="O318" s="2">
        <v>45050.531249999898</v>
      </c>
    </row>
    <row r="319" spans="4:15" x14ac:dyDescent="0.3">
      <c r="D319">
        <v>45052.260416666599</v>
      </c>
      <c r="E319" s="2">
        <v>45053.020833333299</v>
      </c>
      <c r="F319" s="2">
        <v>45052.218749999898</v>
      </c>
      <c r="G319" s="2">
        <v>45050.395833333198</v>
      </c>
      <c r="H319" s="2">
        <v>45050.395833333198</v>
      </c>
      <c r="I319" s="2">
        <v>45050.479166666599</v>
      </c>
      <c r="J319" s="2">
        <v>45050.749999999804</v>
      </c>
      <c r="K319" s="2">
        <v>45050.604166666497</v>
      </c>
      <c r="L319" s="2">
        <v>45050.833333333103</v>
      </c>
      <c r="M319" s="2">
        <v>45050.552083333198</v>
      </c>
      <c r="N319" s="2">
        <v>45050.604166666497</v>
      </c>
      <c r="O319" s="2">
        <v>45050.541666666497</v>
      </c>
    </row>
    <row r="320" spans="4:15" x14ac:dyDescent="0.3">
      <c r="D320">
        <v>45052.270833333299</v>
      </c>
      <c r="E320" s="2">
        <v>45053.03125</v>
      </c>
      <c r="F320" s="2">
        <v>45052.229166666599</v>
      </c>
      <c r="G320" s="2">
        <v>45050.406249999898</v>
      </c>
      <c r="H320" s="2">
        <v>45050.406249999898</v>
      </c>
      <c r="I320" s="2">
        <v>45050.489583333198</v>
      </c>
      <c r="J320" s="2">
        <v>45050.760416666497</v>
      </c>
      <c r="K320" s="2">
        <v>45050.614583333198</v>
      </c>
      <c r="L320" s="2">
        <v>45050.843749999804</v>
      </c>
      <c r="M320" s="2">
        <v>45050.562499999898</v>
      </c>
      <c r="N320" s="2">
        <v>45050.614583333198</v>
      </c>
      <c r="O320" s="2">
        <v>45050.552083333198</v>
      </c>
    </row>
    <row r="321" spans="4:15" x14ac:dyDescent="0.3">
      <c r="D321">
        <v>45052.281249999898</v>
      </c>
      <c r="E321" s="2">
        <v>45053.041666666701</v>
      </c>
      <c r="F321" s="2">
        <v>45052.239583333299</v>
      </c>
      <c r="G321" s="2">
        <v>45050.416666666599</v>
      </c>
      <c r="H321" s="2">
        <v>45050.416666666599</v>
      </c>
      <c r="I321" s="2">
        <v>45050.499999999898</v>
      </c>
      <c r="J321" s="2">
        <v>45050.770833333198</v>
      </c>
      <c r="K321" s="2">
        <v>45050.624999999898</v>
      </c>
      <c r="L321" s="2">
        <v>45050.854166666497</v>
      </c>
      <c r="M321" s="2">
        <v>45050.572916666497</v>
      </c>
      <c r="N321" s="2">
        <v>45050.624999999898</v>
      </c>
      <c r="O321" s="2">
        <v>45050.562499999898</v>
      </c>
    </row>
    <row r="322" spans="4:15" x14ac:dyDescent="0.3">
      <c r="D322">
        <v>45052.291666666599</v>
      </c>
      <c r="E322" s="2">
        <v>45053.052083333299</v>
      </c>
      <c r="F322" s="2">
        <v>45052.249999999898</v>
      </c>
      <c r="G322" s="2">
        <v>45050.427083333198</v>
      </c>
      <c r="H322" s="2">
        <v>45050.427083333198</v>
      </c>
      <c r="I322" s="2">
        <v>45050.510416666497</v>
      </c>
      <c r="J322" s="2">
        <v>45050.781249999804</v>
      </c>
      <c r="K322" s="2">
        <v>45050.635416666497</v>
      </c>
      <c r="L322" s="2">
        <v>45050.864583333103</v>
      </c>
      <c r="M322" s="2">
        <v>45050.583333333198</v>
      </c>
      <c r="N322" s="2">
        <v>45050.635416666497</v>
      </c>
      <c r="O322" s="2">
        <v>45050.572916666497</v>
      </c>
    </row>
    <row r="323" spans="4:15" x14ac:dyDescent="0.3">
      <c r="D323">
        <v>45052.302083333299</v>
      </c>
      <c r="E323" s="2">
        <v>45053.0625</v>
      </c>
      <c r="F323" s="2">
        <v>45052.260416666599</v>
      </c>
      <c r="G323" s="2">
        <v>45050.437499999898</v>
      </c>
      <c r="H323" s="2">
        <v>45050.437499999898</v>
      </c>
      <c r="I323" s="2">
        <v>45050.520833333198</v>
      </c>
      <c r="J323" s="2">
        <v>45050.791666666497</v>
      </c>
      <c r="K323" s="2">
        <v>45050.645833333198</v>
      </c>
      <c r="L323" s="2">
        <v>45050.874999999804</v>
      </c>
      <c r="M323" s="2">
        <v>45050.593749999898</v>
      </c>
      <c r="N323" s="2">
        <v>45050.645833333198</v>
      </c>
      <c r="O323" s="2">
        <v>45050.583333333198</v>
      </c>
    </row>
    <row r="324" spans="4:15" x14ac:dyDescent="0.3">
      <c r="D324">
        <v>45052.312499999898</v>
      </c>
      <c r="E324" s="2">
        <v>45053.072916666599</v>
      </c>
      <c r="F324" s="2">
        <v>45052.270833333299</v>
      </c>
      <c r="G324" s="2">
        <v>45050.447916666599</v>
      </c>
      <c r="H324" s="2">
        <v>45050.447916666599</v>
      </c>
      <c r="I324" s="2">
        <v>45050.531249999898</v>
      </c>
      <c r="J324" s="2">
        <v>45050.802083333103</v>
      </c>
      <c r="K324" s="2">
        <v>45050.656249999804</v>
      </c>
      <c r="L324" s="2">
        <v>45050.885416666497</v>
      </c>
      <c r="M324" s="2">
        <v>45050.604166666497</v>
      </c>
      <c r="N324" s="2">
        <v>45050.656249999804</v>
      </c>
      <c r="O324" s="2">
        <v>45050.593749999898</v>
      </c>
    </row>
    <row r="325" spans="4:15" x14ac:dyDescent="0.3">
      <c r="D325">
        <v>45052.322916666599</v>
      </c>
      <c r="E325" s="2">
        <v>45053.083333333299</v>
      </c>
      <c r="F325" s="2">
        <v>45052.281249999898</v>
      </c>
      <c r="G325" s="2">
        <v>45050.458333333198</v>
      </c>
      <c r="H325" s="2">
        <v>45050.458333333198</v>
      </c>
      <c r="I325" s="2">
        <v>45050.541666666497</v>
      </c>
      <c r="J325" s="2">
        <v>45050.812499999804</v>
      </c>
      <c r="K325" s="2">
        <v>45050.666666666497</v>
      </c>
      <c r="L325" s="2">
        <v>45050.895833333103</v>
      </c>
      <c r="M325" s="2">
        <v>45050.614583333198</v>
      </c>
      <c r="N325" s="2">
        <v>45050.666666666497</v>
      </c>
      <c r="O325" s="2">
        <v>45050.604166666497</v>
      </c>
    </row>
    <row r="326" spans="4:15" x14ac:dyDescent="0.3">
      <c r="D326">
        <v>45052.333333333299</v>
      </c>
      <c r="E326" s="2">
        <v>45053.09375</v>
      </c>
      <c r="F326" s="2">
        <v>45052.291666666599</v>
      </c>
      <c r="G326" s="2">
        <v>45050.468749999898</v>
      </c>
      <c r="H326" s="2">
        <v>45050.468749999898</v>
      </c>
      <c r="I326" s="2">
        <v>45050.552083333198</v>
      </c>
      <c r="J326" s="2">
        <v>45050.822916666497</v>
      </c>
      <c r="K326" s="2">
        <v>45050.677083333198</v>
      </c>
      <c r="L326" s="2">
        <v>45050.906249999804</v>
      </c>
      <c r="M326" s="2">
        <v>45050.624999999898</v>
      </c>
      <c r="N326" s="2">
        <v>45050.677083333198</v>
      </c>
      <c r="O326" s="2">
        <v>45050.614583333198</v>
      </c>
    </row>
    <row r="327" spans="4:15" x14ac:dyDescent="0.3">
      <c r="D327">
        <v>45052.343749999898</v>
      </c>
      <c r="E327" s="2">
        <v>45053.104166666599</v>
      </c>
      <c r="F327" s="2">
        <v>45052.302083333299</v>
      </c>
      <c r="G327" s="2">
        <v>45050.479166666599</v>
      </c>
      <c r="H327" s="2">
        <v>45050.479166666599</v>
      </c>
      <c r="I327" s="2">
        <v>45050.562499999898</v>
      </c>
      <c r="J327" s="2">
        <v>45050.833333333103</v>
      </c>
      <c r="K327" s="2">
        <v>45050.687499999804</v>
      </c>
      <c r="L327" s="2">
        <v>45050.916666666497</v>
      </c>
      <c r="M327" s="2">
        <v>45050.635416666497</v>
      </c>
      <c r="N327" s="2">
        <v>45050.687499999804</v>
      </c>
      <c r="O327" s="2">
        <v>45050.624999999898</v>
      </c>
    </row>
    <row r="328" spans="4:15" x14ac:dyDescent="0.3">
      <c r="D328">
        <v>45052.354166666599</v>
      </c>
      <c r="E328" s="2">
        <v>45053.114583333299</v>
      </c>
      <c r="F328" s="2">
        <v>45052.312499999898</v>
      </c>
      <c r="G328" s="2">
        <v>45050.489583333198</v>
      </c>
      <c r="H328" s="2">
        <v>45050.489583333198</v>
      </c>
      <c r="I328" s="2">
        <v>45050.572916666497</v>
      </c>
      <c r="J328" s="2">
        <v>45050.843749999804</v>
      </c>
      <c r="K328" s="2">
        <v>45050.697916666497</v>
      </c>
      <c r="L328" s="2">
        <v>45050.927083333103</v>
      </c>
      <c r="M328" s="2">
        <v>45050.645833333198</v>
      </c>
      <c r="N328" s="2">
        <v>45050.697916666497</v>
      </c>
      <c r="O328" s="2">
        <v>45050.635416666497</v>
      </c>
    </row>
    <row r="329" spans="4:15" x14ac:dyDescent="0.3">
      <c r="D329">
        <v>45052.364583333198</v>
      </c>
      <c r="E329" s="2">
        <v>45053.125</v>
      </c>
      <c r="F329" s="2">
        <v>45052.322916666599</v>
      </c>
      <c r="G329" s="2">
        <v>45050.499999999898</v>
      </c>
      <c r="H329" s="2">
        <v>45050.499999999898</v>
      </c>
      <c r="I329" s="2">
        <v>45050.583333333198</v>
      </c>
      <c r="J329" s="2">
        <v>45050.854166666497</v>
      </c>
      <c r="K329" s="2">
        <v>45050.708333333198</v>
      </c>
      <c r="L329" s="2">
        <v>45050.937499999804</v>
      </c>
      <c r="M329" s="2">
        <v>45050.656249999804</v>
      </c>
      <c r="N329" s="2">
        <v>45050.708333333198</v>
      </c>
      <c r="O329" s="2">
        <v>45050.645833333198</v>
      </c>
    </row>
    <row r="330" spans="4:15" x14ac:dyDescent="0.3">
      <c r="D330">
        <v>45052.374999999898</v>
      </c>
      <c r="E330" s="2">
        <v>45053.135416666599</v>
      </c>
      <c r="F330" s="2">
        <v>45052.333333333299</v>
      </c>
      <c r="G330" s="2">
        <v>45050.510416666497</v>
      </c>
      <c r="H330" s="2">
        <v>45050.510416666497</v>
      </c>
      <c r="I330" s="2">
        <v>45050.593749999898</v>
      </c>
      <c r="J330" s="2">
        <v>45050.864583333103</v>
      </c>
      <c r="K330" s="2">
        <v>45050.718749999804</v>
      </c>
      <c r="L330" s="2">
        <v>45050.947916666402</v>
      </c>
      <c r="M330" s="2">
        <v>45050.666666666497</v>
      </c>
      <c r="N330" s="2">
        <v>45050.718749999804</v>
      </c>
      <c r="O330" s="2">
        <v>45050.656249999804</v>
      </c>
    </row>
    <row r="331" spans="4:15" x14ac:dyDescent="0.3">
      <c r="D331">
        <v>45052.385416666599</v>
      </c>
      <c r="E331" s="2">
        <v>45053.145833333299</v>
      </c>
      <c r="F331" s="2">
        <v>45052.343749999898</v>
      </c>
      <c r="G331" s="2">
        <v>45050.520833333198</v>
      </c>
      <c r="H331" s="2">
        <v>45050.520833333198</v>
      </c>
      <c r="I331" s="2">
        <v>45050.604166666497</v>
      </c>
      <c r="J331" s="2">
        <v>45050.874999999804</v>
      </c>
      <c r="K331" s="2">
        <v>45050.729166666497</v>
      </c>
      <c r="L331" s="2">
        <v>45050.958333333103</v>
      </c>
      <c r="M331" s="2">
        <v>45050.677083333198</v>
      </c>
      <c r="N331" s="2">
        <v>45050.729166666497</v>
      </c>
      <c r="O331" s="2">
        <v>45050.666666666497</v>
      </c>
    </row>
    <row r="332" spans="4:15" x14ac:dyDescent="0.3">
      <c r="D332">
        <v>45052.395833333198</v>
      </c>
      <c r="E332" s="2">
        <v>45053.15625</v>
      </c>
      <c r="F332" s="2">
        <v>45052.354166666599</v>
      </c>
      <c r="G332" s="2">
        <v>45050.531249999898</v>
      </c>
      <c r="H332" s="2">
        <v>45050.531249999898</v>
      </c>
      <c r="I332" s="2">
        <v>45050.614583333198</v>
      </c>
      <c r="J332" s="2">
        <v>45050.885416666497</v>
      </c>
      <c r="K332" s="2">
        <v>45050.739583333198</v>
      </c>
      <c r="L332" s="2">
        <v>45050.968749999804</v>
      </c>
      <c r="M332" s="2">
        <v>45050.687499999804</v>
      </c>
      <c r="N332" s="2">
        <v>45050.739583333198</v>
      </c>
      <c r="O332" s="2">
        <v>45050.677083333198</v>
      </c>
    </row>
    <row r="333" spans="4:15" x14ac:dyDescent="0.3">
      <c r="D333">
        <v>45052.406249999898</v>
      </c>
      <c r="E333" s="2">
        <v>45053.166666666599</v>
      </c>
      <c r="F333" s="2">
        <v>45052.364583333198</v>
      </c>
      <c r="G333" s="2">
        <v>45050.541666666497</v>
      </c>
      <c r="H333" s="2">
        <v>45050.541666666497</v>
      </c>
      <c r="I333" s="2">
        <v>45050.624999999898</v>
      </c>
      <c r="J333" s="2">
        <v>45050.895833333103</v>
      </c>
      <c r="K333" s="2">
        <v>45050.749999999804</v>
      </c>
      <c r="L333" s="2">
        <v>45050.979166666402</v>
      </c>
      <c r="M333" s="2">
        <v>45050.697916666497</v>
      </c>
      <c r="N333" s="2">
        <v>45050.749999999804</v>
      </c>
      <c r="O333" s="2">
        <v>45050.687499999804</v>
      </c>
    </row>
    <row r="334" spans="4:15" x14ac:dyDescent="0.3">
      <c r="D334">
        <v>45052.416666666599</v>
      </c>
      <c r="E334" s="2">
        <v>45053.177083333299</v>
      </c>
      <c r="F334" s="2">
        <v>45052.374999999898</v>
      </c>
      <c r="G334" s="2">
        <v>45050.552083333198</v>
      </c>
      <c r="H334" s="2">
        <v>45050.552083333198</v>
      </c>
      <c r="I334" s="2">
        <v>45050.635416666497</v>
      </c>
      <c r="J334" s="2">
        <v>45050.906249999804</v>
      </c>
      <c r="K334" s="2">
        <v>45050.760416666497</v>
      </c>
      <c r="L334" s="2">
        <v>45050.989583333103</v>
      </c>
      <c r="M334" s="2">
        <v>45050.708333333198</v>
      </c>
      <c r="N334" s="2">
        <v>45050.760416666497</v>
      </c>
      <c r="O334" s="2">
        <v>45050.697916666497</v>
      </c>
    </row>
    <row r="335" spans="4:15" x14ac:dyDescent="0.3">
      <c r="D335">
        <v>45052.427083333198</v>
      </c>
      <c r="E335" s="2">
        <v>45053.1875</v>
      </c>
      <c r="F335" s="2">
        <v>45052.385416666599</v>
      </c>
      <c r="G335" s="2">
        <v>45050.562499999898</v>
      </c>
      <c r="H335" s="2">
        <v>45050.562499999898</v>
      </c>
      <c r="I335" s="2">
        <v>45050.645833333198</v>
      </c>
      <c r="J335" s="2">
        <v>45050.916666666497</v>
      </c>
      <c r="K335" s="2">
        <v>45050.770833333198</v>
      </c>
      <c r="L335" s="2">
        <v>45051</v>
      </c>
      <c r="M335" s="2">
        <v>45050.718749999804</v>
      </c>
      <c r="N335" s="2">
        <v>45050.770833333198</v>
      </c>
      <c r="O335" s="2">
        <v>45050.708333333198</v>
      </c>
    </row>
    <row r="336" spans="4:15" x14ac:dyDescent="0.3">
      <c r="D336">
        <v>45052.437499999898</v>
      </c>
      <c r="E336" s="2">
        <v>45053.197916666599</v>
      </c>
      <c r="F336" s="2">
        <v>45052.395833333198</v>
      </c>
      <c r="G336" s="2">
        <v>45050.572916666497</v>
      </c>
      <c r="H336" s="2">
        <v>45050.572916666497</v>
      </c>
      <c r="I336" s="2">
        <v>45050.656249999804</v>
      </c>
      <c r="J336" s="2">
        <v>45050.927083333103</v>
      </c>
      <c r="K336" s="2">
        <v>45050.781249999804</v>
      </c>
      <c r="L336" s="2">
        <v>45051.010416666664</v>
      </c>
      <c r="M336" s="2">
        <v>45050.729166666497</v>
      </c>
      <c r="N336" s="2">
        <v>45050.781249999804</v>
      </c>
      <c r="O336" s="2">
        <v>45050.718749999804</v>
      </c>
    </row>
    <row r="337" spans="4:15" x14ac:dyDescent="0.3">
      <c r="D337">
        <v>45052.447916666599</v>
      </c>
      <c r="E337" s="2">
        <v>45053.208333333299</v>
      </c>
      <c r="F337" s="2">
        <v>45052.406249999898</v>
      </c>
      <c r="G337" s="2">
        <v>45050.583333333198</v>
      </c>
      <c r="H337" s="2">
        <v>45050.583333333198</v>
      </c>
      <c r="I337" s="2">
        <v>45050.708333333198</v>
      </c>
      <c r="J337" s="2">
        <v>45050.937499999804</v>
      </c>
      <c r="K337" s="2">
        <v>45050.791666666497</v>
      </c>
      <c r="L337" s="2">
        <v>45051.020833333299</v>
      </c>
      <c r="M337" s="2">
        <v>45050.739583333198</v>
      </c>
      <c r="N337" s="2">
        <v>45050.791666666497</v>
      </c>
      <c r="O337" s="2">
        <v>45050.729166666497</v>
      </c>
    </row>
    <row r="338" spans="4:15" x14ac:dyDescent="0.3">
      <c r="D338">
        <v>45052.499999999898</v>
      </c>
      <c r="E338" s="2">
        <v>45053.218749999898</v>
      </c>
      <c r="F338" s="2">
        <v>45052.416666666599</v>
      </c>
      <c r="G338" s="2">
        <v>45050.593749999898</v>
      </c>
      <c r="H338" s="2">
        <v>45050.593749999898</v>
      </c>
      <c r="I338" s="2">
        <v>45050.718749999804</v>
      </c>
      <c r="J338" s="2">
        <v>45050.947916666402</v>
      </c>
      <c r="K338" s="2">
        <v>45050.802083333103</v>
      </c>
      <c r="L338" s="2">
        <v>45051.03125</v>
      </c>
      <c r="M338" s="2">
        <v>45050.749999999804</v>
      </c>
      <c r="N338" s="2">
        <v>45050.802083333103</v>
      </c>
      <c r="O338" s="2">
        <v>45050.739583333198</v>
      </c>
    </row>
    <row r="339" spans="4:15" x14ac:dyDescent="0.3">
      <c r="D339">
        <v>45052.510416666497</v>
      </c>
      <c r="E339" s="2">
        <v>45053.229166666599</v>
      </c>
      <c r="F339" s="2">
        <v>45052.427083333198</v>
      </c>
      <c r="G339" s="2">
        <v>45050.604166666497</v>
      </c>
      <c r="H339" s="2">
        <v>45050.604166666497</v>
      </c>
      <c r="I339" s="2">
        <v>45050.729166666497</v>
      </c>
      <c r="J339" s="2">
        <v>45050.958333333103</v>
      </c>
      <c r="K339" s="2">
        <v>45050.812499999804</v>
      </c>
      <c r="L339" s="2">
        <v>45051.041666666701</v>
      </c>
      <c r="M339" s="2">
        <v>45050.760416666497</v>
      </c>
      <c r="N339" s="2">
        <v>45050.812499999804</v>
      </c>
      <c r="O339" s="2">
        <v>45050.749999999804</v>
      </c>
    </row>
    <row r="340" spans="4:15" x14ac:dyDescent="0.3">
      <c r="D340">
        <v>45052.520833333198</v>
      </c>
      <c r="E340" s="2">
        <v>45053.239583333299</v>
      </c>
      <c r="F340" s="2">
        <v>45052.510416666497</v>
      </c>
      <c r="G340" s="2">
        <v>45050.614583333198</v>
      </c>
      <c r="H340" s="2">
        <v>45050.614583333198</v>
      </c>
      <c r="I340" s="2">
        <v>45050.739583333198</v>
      </c>
      <c r="J340" s="2">
        <v>45050.968749999804</v>
      </c>
      <c r="K340" s="2">
        <v>45050.822916666497</v>
      </c>
      <c r="L340" s="2">
        <v>45051.052083333299</v>
      </c>
      <c r="M340" s="2">
        <v>45050.770833333198</v>
      </c>
      <c r="N340" s="2">
        <v>45050.822916666497</v>
      </c>
      <c r="O340" s="2">
        <v>45050.760416666497</v>
      </c>
    </row>
    <row r="341" spans="4:15" x14ac:dyDescent="0.3">
      <c r="D341">
        <v>45052.531249999898</v>
      </c>
      <c r="E341" s="2">
        <v>45053.249999999898</v>
      </c>
      <c r="F341" s="2">
        <v>45052.520833333198</v>
      </c>
      <c r="G341" s="2">
        <v>45050.624999999898</v>
      </c>
      <c r="H341" s="2">
        <v>45050.624999999898</v>
      </c>
      <c r="I341" s="2">
        <v>45050.749999999804</v>
      </c>
      <c r="J341" s="2">
        <v>45050.979166666402</v>
      </c>
      <c r="K341" s="2">
        <v>45050.833333333103</v>
      </c>
      <c r="L341" s="2">
        <v>45051.0625</v>
      </c>
      <c r="M341" s="2">
        <v>45050.781249999804</v>
      </c>
      <c r="N341" s="2">
        <v>45050.833333333103</v>
      </c>
      <c r="O341" s="2">
        <v>45050.770833333198</v>
      </c>
    </row>
    <row r="342" spans="4:15" x14ac:dyDescent="0.3">
      <c r="D342">
        <v>45052.541666666497</v>
      </c>
      <c r="E342" s="2">
        <v>45053.260416666599</v>
      </c>
      <c r="F342" s="2">
        <v>45052.531249999898</v>
      </c>
      <c r="G342" s="2">
        <v>45050.635416666497</v>
      </c>
      <c r="H342" s="2">
        <v>45050.635416666497</v>
      </c>
      <c r="I342" s="2">
        <v>45050.760416666497</v>
      </c>
      <c r="J342" s="2">
        <v>45050.989583333103</v>
      </c>
      <c r="K342" s="2">
        <v>45050.843749999804</v>
      </c>
      <c r="L342" s="2">
        <v>45051.072916666599</v>
      </c>
      <c r="M342" s="2">
        <v>45050.791666666497</v>
      </c>
      <c r="N342" s="2">
        <v>45050.843749999804</v>
      </c>
      <c r="O342" s="2">
        <v>45050.781249999804</v>
      </c>
    </row>
    <row r="343" spans="4:15" x14ac:dyDescent="0.3">
      <c r="D343">
        <v>45052.552083333198</v>
      </c>
      <c r="E343" s="2">
        <v>45053.270833333299</v>
      </c>
      <c r="F343" s="2">
        <v>45052.541666666497</v>
      </c>
      <c r="G343" s="2">
        <v>45050.645833333198</v>
      </c>
      <c r="H343" s="2">
        <v>45050.645833333198</v>
      </c>
      <c r="I343" s="2">
        <v>45050.770833333198</v>
      </c>
      <c r="J343" s="2">
        <v>45051</v>
      </c>
      <c r="K343" s="2">
        <v>45050.854166666497</v>
      </c>
      <c r="L343" s="2">
        <v>45051.083333333299</v>
      </c>
      <c r="M343" s="2">
        <v>45050.802083333103</v>
      </c>
      <c r="N343" s="2">
        <v>45050.854166666497</v>
      </c>
      <c r="O343" s="2">
        <v>45050.791666666497</v>
      </c>
    </row>
    <row r="344" spans="4:15" x14ac:dyDescent="0.3">
      <c r="D344">
        <v>45052.562499999898</v>
      </c>
      <c r="E344" s="2">
        <v>45053.281249999898</v>
      </c>
      <c r="F344" s="2">
        <v>45052.552083333198</v>
      </c>
      <c r="G344" s="2">
        <v>45050.656249999804</v>
      </c>
      <c r="H344" s="2">
        <v>45050.656249999804</v>
      </c>
      <c r="I344" s="2">
        <v>45050.781249999804</v>
      </c>
      <c r="J344" s="2">
        <v>45051.010416666664</v>
      </c>
      <c r="K344" s="2">
        <v>45050.864583333103</v>
      </c>
      <c r="L344" s="2">
        <v>45051.09375</v>
      </c>
      <c r="M344" s="2">
        <v>45050.812499999804</v>
      </c>
      <c r="N344" s="2">
        <v>45050.864583333103</v>
      </c>
      <c r="O344" s="2">
        <v>45050.802083333103</v>
      </c>
    </row>
    <row r="345" spans="4:15" x14ac:dyDescent="0.3">
      <c r="D345">
        <v>45052.572916666497</v>
      </c>
      <c r="E345" s="2">
        <v>45053.291666666599</v>
      </c>
      <c r="F345" s="2">
        <v>45052.562499999898</v>
      </c>
      <c r="G345" s="2">
        <v>45050.666666666497</v>
      </c>
      <c r="H345" s="2">
        <v>45050.666666666497</v>
      </c>
      <c r="I345" s="2">
        <v>45050.791666666497</v>
      </c>
      <c r="J345" s="2">
        <v>45051.020833333299</v>
      </c>
      <c r="K345" s="2">
        <v>45050.874999999804</v>
      </c>
      <c r="L345" s="2">
        <v>45051.104166666599</v>
      </c>
      <c r="M345" s="2">
        <v>45050.822916666497</v>
      </c>
      <c r="N345" s="2">
        <v>45050.874999999804</v>
      </c>
      <c r="O345" s="2">
        <v>45050.812499999804</v>
      </c>
    </row>
    <row r="346" spans="4:15" x14ac:dyDescent="0.3">
      <c r="D346">
        <v>45052.583333333198</v>
      </c>
      <c r="E346" s="2">
        <v>45053.302083333299</v>
      </c>
      <c r="F346" s="2">
        <v>45052.572916666497</v>
      </c>
      <c r="G346" s="2">
        <v>45050.677083333198</v>
      </c>
      <c r="H346" s="2">
        <v>45050.677083333198</v>
      </c>
      <c r="I346" s="2">
        <v>45050.802083333103</v>
      </c>
      <c r="J346" s="2">
        <v>45051.03125</v>
      </c>
      <c r="K346" s="2">
        <v>45050.885416666497</v>
      </c>
      <c r="L346" s="2">
        <v>45051.114583333299</v>
      </c>
      <c r="M346" s="2">
        <v>45050.833333333103</v>
      </c>
      <c r="N346" s="2">
        <v>45050.885416666497</v>
      </c>
      <c r="O346" s="2">
        <v>45050.822916666497</v>
      </c>
    </row>
    <row r="347" spans="4:15" x14ac:dyDescent="0.3">
      <c r="D347">
        <v>45052.593749999898</v>
      </c>
      <c r="E347" s="2">
        <v>45053.312499999898</v>
      </c>
      <c r="F347" s="2">
        <v>45052.583333333198</v>
      </c>
      <c r="G347" s="2">
        <v>45050.687499999804</v>
      </c>
      <c r="H347" s="2">
        <v>45050.687499999804</v>
      </c>
      <c r="I347" s="2">
        <v>45050.812499999804</v>
      </c>
      <c r="J347" s="2">
        <v>45051.041666666701</v>
      </c>
      <c r="K347" s="2">
        <v>45050.895833333103</v>
      </c>
      <c r="L347" s="2">
        <v>45051.125</v>
      </c>
      <c r="M347" s="2">
        <v>45050.843749999804</v>
      </c>
      <c r="N347" s="2">
        <v>45050.895833333103</v>
      </c>
      <c r="O347" s="2">
        <v>45050.833333333103</v>
      </c>
    </row>
    <row r="348" spans="4:15" x14ac:dyDescent="0.3">
      <c r="D348">
        <v>45052.604166666497</v>
      </c>
      <c r="E348" s="2">
        <v>45053.322916666599</v>
      </c>
      <c r="F348" s="2">
        <v>45052.593749999898</v>
      </c>
      <c r="G348" s="2">
        <v>45050.697916666497</v>
      </c>
      <c r="H348" s="2">
        <v>45050.697916666497</v>
      </c>
      <c r="I348" s="2">
        <v>45050.822916666497</v>
      </c>
      <c r="J348" s="2">
        <v>45051.052083333299</v>
      </c>
      <c r="K348" s="2">
        <v>45050.906249999804</v>
      </c>
      <c r="L348" s="2">
        <v>45051.135416666599</v>
      </c>
      <c r="M348" s="2">
        <v>45050.854166666497</v>
      </c>
      <c r="N348" s="2">
        <v>45050.906249999804</v>
      </c>
      <c r="O348" s="2">
        <v>45050.843749999804</v>
      </c>
    </row>
    <row r="349" spans="4:15" x14ac:dyDescent="0.3">
      <c r="D349">
        <v>45052.614583333198</v>
      </c>
      <c r="E349" s="2">
        <v>45053.333333333299</v>
      </c>
      <c r="F349" s="2">
        <v>45052.604166666497</v>
      </c>
      <c r="G349" s="2">
        <v>45050.708333333198</v>
      </c>
      <c r="H349" s="2">
        <v>45050.749999999804</v>
      </c>
      <c r="I349" s="2">
        <v>45050.833333333103</v>
      </c>
      <c r="J349" s="2">
        <v>45051.0625</v>
      </c>
      <c r="K349" s="2">
        <v>45050.916666666497</v>
      </c>
      <c r="L349" s="2">
        <v>45051.145833333299</v>
      </c>
      <c r="M349" s="2">
        <v>45050.864583333103</v>
      </c>
      <c r="N349" s="2">
        <v>45050.916666666497</v>
      </c>
      <c r="O349" s="2">
        <v>45050.854166666497</v>
      </c>
    </row>
    <row r="350" spans="4:15" x14ac:dyDescent="0.3">
      <c r="D350">
        <v>45052.624999999898</v>
      </c>
      <c r="E350" s="2">
        <v>45053.343749999898</v>
      </c>
      <c r="F350" s="2">
        <v>45052.614583333198</v>
      </c>
      <c r="G350" s="2">
        <v>45050.718749999804</v>
      </c>
      <c r="H350" s="2">
        <v>45050.760416666497</v>
      </c>
      <c r="I350" s="2">
        <v>45050.843749999804</v>
      </c>
      <c r="J350" s="2">
        <v>45051.072916666599</v>
      </c>
      <c r="K350" s="2">
        <v>45050.927083333103</v>
      </c>
      <c r="L350" s="2">
        <v>45051.15625</v>
      </c>
      <c r="M350" s="2">
        <v>45050.874999999804</v>
      </c>
      <c r="N350" s="2">
        <v>45050.927083333103</v>
      </c>
      <c r="O350" s="2">
        <v>45050.864583333103</v>
      </c>
    </row>
    <row r="351" spans="4:15" x14ac:dyDescent="0.3">
      <c r="D351">
        <v>45052.635416666497</v>
      </c>
      <c r="E351" s="2">
        <v>45053.354166666599</v>
      </c>
      <c r="F351" s="2">
        <v>45052.624999999898</v>
      </c>
      <c r="G351" s="2">
        <v>45050.729166666497</v>
      </c>
      <c r="H351" s="2">
        <v>45050.770833333198</v>
      </c>
      <c r="I351" s="2">
        <v>45050.854166666497</v>
      </c>
      <c r="J351" s="2">
        <v>45051.083333333299</v>
      </c>
      <c r="K351" s="2">
        <v>45050.937499999804</v>
      </c>
      <c r="L351" s="2">
        <v>45051.166666666599</v>
      </c>
      <c r="M351" s="2">
        <v>45050.885416666497</v>
      </c>
      <c r="N351" s="2">
        <v>45050.937499999804</v>
      </c>
      <c r="O351" s="2">
        <v>45050.874999999804</v>
      </c>
    </row>
    <row r="352" spans="4:15" x14ac:dyDescent="0.3">
      <c r="D352">
        <v>45052.645833333198</v>
      </c>
      <c r="E352" s="2">
        <v>45053.364583333198</v>
      </c>
      <c r="F352" s="2">
        <v>45052.635416666497</v>
      </c>
      <c r="G352" s="2">
        <v>45050.739583333198</v>
      </c>
      <c r="H352" s="2">
        <v>45050.781249999804</v>
      </c>
      <c r="I352" s="2">
        <v>45050.864583333103</v>
      </c>
      <c r="J352" s="2">
        <v>45051.09375</v>
      </c>
      <c r="K352" s="2">
        <v>45050.947916666402</v>
      </c>
      <c r="L352" s="2">
        <v>45051.177083333299</v>
      </c>
      <c r="M352" s="2">
        <v>45050.895833333103</v>
      </c>
      <c r="N352" s="2">
        <v>45050.947916666402</v>
      </c>
      <c r="O352" s="2">
        <v>45050.885416666497</v>
      </c>
    </row>
    <row r="353" spans="4:15" x14ac:dyDescent="0.3">
      <c r="D353">
        <v>45052.656249999804</v>
      </c>
      <c r="E353" s="2">
        <v>45053.374999999898</v>
      </c>
      <c r="F353" s="2">
        <v>45052.645833333198</v>
      </c>
      <c r="G353" s="2">
        <v>45050.749999999804</v>
      </c>
      <c r="H353" s="2">
        <v>45050.791666666497</v>
      </c>
      <c r="I353" s="2">
        <v>45050.874999999804</v>
      </c>
      <c r="J353" s="2">
        <v>45051.104166666599</v>
      </c>
      <c r="K353" s="2">
        <v>45050.958333333103</v>
      </c>
      <c r="L353" s="2">
        <v>45051.1875</v>
      </c>
      <c r="M353" s="2">
        <v>45050.906249999804</v>
      </c>
      <c r="N353" s="2">
        <v>45050.958333333103</v>
      </c>
      <c r="O353" s="2">
        <v>45050.895833333103</v>
      </c>
    </row>
    <row r="354" spans="4:15" x14ac:dyDescent="0.3">
      <c r="D354">
        <v>45052.666666666497</v>
      </c>
      <c r="E354" s="2">
        <v>45053.385416666599</v>
      </c>
      <c r="F354" s="2">
        <v>45052.656249999804</v>
      </c>
      <c r="G354" s="2">
        <v>45050.760416666497</v>
      </c>
      <c r="H354" s="2">
        <v>45050.802083333103</v>
      </c>
      <c r="I354" s="2">
        <v>45050.885416666497</v>
      </c>
      <c r="J354" s="2">
        <v>45051.114583333299</v>
      </c>
      <c r="K354" s="2">
        <v>45050.968749999804</v>
      </c>
      <c r="L354" s="2">
        <v>45051.197916666599</v>
      </c>
      <c r="M354" s="2">
        <v>45050.916666666497</v>
      </c>
      <c r="N354" s="2">
        <v>45050.968749999804</v>
      </c>
      <c r="O354" s="2">
        <v>45050.906249999804</v>
      </c>
    </row>
    <row r="355" spans="4:15" x14ac:dyDescent="0.3">
      <c r="D355">
        <v>45052.677083333198</v>
      </c>
      <c r="E355" s="2">
        <v>45053.395833333198</v>
      </c>
      <c r="F355" s="2">
        <v>45052.666666666497</v>
      </c>
      <c r="G355" s="2">
        <v>45050.770833333198</v>
      </c>
      <c r="H355" s="2">
        <v>45050.874999999804</v>
      </c>
      <c r="I355" s="2">
        <v>45050.895833333103</v>
      </c>
      <c r="J355" s="2">
        <v>45051.125</v>
      </c>
      <c r="K355" s="2">
        <v>45050.979166666402</v>
      </c>
      <c r="L355" s="2">
        <v>45051.208333333299</v>
      </c>
      <c r="M355" s="2">
        <v>45050.927083333103</v>
      </c>
      <c r="N355" s="2">
        <v>45050.979166666402</v>
      </c>
      <c r="O355" s="2">
        <v>45050.916666666497</v>
      </c>
    </row>
    <row r="356" spans="4:15" x14ac:dyDescent="0.3">
      <c r="D356">
        <v>45052.687499999804</v>
      </c>
      <c r="E356" s="2">
        <v>45053.406249999898</v>
      </c>
      <c r="F356" s="2">
        <v>45052.677083333198</v>
      </c>
      <c r="G356" s="2">
        <v>45050.781249999804</v>
      </c>
      <c r="H356" s="2">
        <v>45050.885416666497</v>
      </c>
      <c r="I356" s="2">
        <v>45050.906249999804</v>
      </c>
      <c r="J356" s="2">
        <v>45051.135416666599</v>
      </c>
      <c r="K356" s="2">
        <v>45050.989583333103</v>
      </c>
      <c r="L356" s="2">
        <v>45051.218749999898</v>
      </c>
      <c r="M356" s="2">
        <v>45050.937499999804</v>
      </c>
      <c r="N356" s="2">
        <v>45050.989583333103</v>
      </c>
      <c r="O356" s="2">
        <v>45050.927083333103</v>
      </c>
    </row>
    <row r="357" spans="4:15" x14ac:dyDescent="0.3">
      <c r="D357">
        <v>45052.697916666497</v>
      </c>
      <c r="E357" s="2">
        <v>45053.416666666599</v>
      </c>
      <c r="F357" s="2">
        <v>45052.687499999804</v>
      </c>
      <c r="G357" s="2">
        <v>45050.791666666497</v>
      </c>
      <c r="H357" s="2">
        <v>45050.895833333103</v>
      </c>
      <c r="I357" s="2">
        <v>45050.916666666497</v>
      </c>
      <c r="J357" s="2">
        <v>45051.145833333299</v>
      </c>
      <c r="K357" s="2">
        <v>45051</v>
      </c>
      <c r="L357" s="2">
        <v>45051.229166666599</v>
      </c>
      <c r="M357" s="2">
        <v>45050.947916666402</v>
      </c>
      <c r="N357" s="2">
        <v>45051</v>
      </c>
      <c r="O357" s="2">
        <v>45050.937499999804</v>
      </c>
    </row>
    <row r="358" spans="4:15" x14ac:dyDescent="0.3">
      <c r="D358">
        <v>45052.708333333198</v>
      </c>
      <c r="E358" s="2">
        <v>45053.427083333198</v>
      </c>
      <c r="F358" s="2">
        <v>45052.697916666497</v>
      </c>
      <c r="G358" s="2">
        <v>45050.802083333103</v>
      </c>
      <c r="H358" s="2">
        <v>45050.906249999804</v>
      </c>
      <c r="I358" s="2">
        <v>45050.927083333103</v>
      </c>
      <c r="J358" s="2">
        <v>45051.15625</v>
      </c>
      <c r="K358" s="2">
        <v>45051.010416666664</v>
      </c>
      <c r="L358" s="2">
        <v>45051.239583333299</v>
      </c>
      <c r="M358" s="2">
        <v>45050.958333333103</v>
      </c>
      <c r="N358" s="2">
        <v>45051.010416666664</v>
      </c>
      <c r="O358" s="2">
        <v>45050.947916666402</v>
      </c>
    </row>
    <row r="359" spans="4:15" x14ac:dyDescent="0.3">
      <c r="D359">
        <v>45052.718749999804</v>
      </c>
      <c r="E359" s="2">
        <v>45053.437499999898</v>
      </c>
      <c r="F359" s="2">
        <v>45052.708333333198</v>
      </c>
      <c r="G359" s="2">
        <v>45050.812499999804</v>
      </c>
      <c r="H359" s="2">
        <v>45050.916666666497</v>
      </c>
      <c r="I359" s="2">
        <v>45050.937499999804</v>
      </c>
      <c r="J359" s="2">
        <v>45051.166666666599</v>
      </c>
      <c r="K359" s="2">
        <v>45051.020833333299</v>
      </c>
      <c r="L359" s="2">
        <v>45051.249999999898</v>
      </c>
      <c r="M359" s="2">
        <v>45050.968749999804</v>
      </c>
      <c r="N359" s="2">
        <v>45051.020833333299</v>
      </c>
      <c r="O359" s="2">
        <v>45050.958333333103</v>
      </c>
    </row>
    <row r="360" spans="4:15" x14ac:dyDescent="0.3">
      <c r="D360">
        <v>45052.729166666497</v>
      </c>
      <c r="E360" s="2">
        <v>45053.447916666599</v>
      </c>
      <c r="F360" s="2">
        <v>45052.718749999804</v>
      </c>
      <c r="G360" s="2">
        <v>45050.822916666497</v>
      </c>
      <c r="H360" s="2">
        <v>45050.927083333103</v>
      </c>
      <c r="I360" s="2">
        <v>45050.947916666402</v>
      </c>
      <c r="J360" s="2">
        <v>45051.177083333299</v>
      </c>
      <c r="K360" s="2">
        <v>45051.03125</v>
      </c>
      <c r="L360" s="2">
        <v>45051.260416666599</v>
      </c>
      <c r="M360" s="2">
        <v>45050.979166666402</v>
      </c>
      <c r="N360" s="2">
        <v>45051.03125</v>
      </c>
      <c r="O360" s="2">
        <v>45050.968749999804</v>
      </c>
    </row>
    <row r="361" spans="4:15" x14ac:dyDescent="0.3">
      <c r="D361">
        <v>45052.739583333198</v>
      </c>
      <c r="E361" s="2">
        <v>45053.458333333198</v>
      </c>
      <c r="F361" s="2">
        <v>45052.729166666497</v>
      </c>
      <c r="G361" s="2">
        <v>45050.833333333103</v>
      </c>
      <c r="H361" s="2">
        <v>45050.937499999804</v>
      </c>
      <c r="I361" s="2">
        <v>45050.958333333103</v>
      </c>
      <c r="J361" s="2">
        <v>45051.1875</v>
      </c>
      <c r="K361" s="2">
        <v>45051.041666666701</v>
      </c>
      <c r="L361" s="2">
        <v>45051.270833333299</v>
      </c>
      <c r="M361" s="2">
        <v>45050.989583333103</v>
      </c>
      <c r="N361" s="2">
        <v>45051.041666666701</v>
      </c>
      <c r="O361" s="2">
        <v>45050.979166666402</v>
      </c>
    </row>
    <row r="362" spans="4:15" x14ac:dyDescent="0.3">
      <c r="D362">
        <v>45052.749999999804</v>
      </c>
      <c r="E362" s="2">
        <v>45053.468749999898</v>
      </c>
      <c r="F362" s="2">
        <v>45052.739583333198</v>
      </c>
      <c r="G362" s="2">
        <v>45050.843749999804</v>
      </c>
      <c r="H362" s="2">
        <v>45050.947916666402</v>
      </c>
      <c r="I362" s="2">
        <v>45050.968749999804</v>
      </c>
      <c r="J362" s="2">
        <v>45051.197916666599</v>
      </c>
      <c r="K362" s="2">
        <v>45051.052083333299</v>
      </c>
      <c r="L362" s="2">
        <v>45051.281249999898</v>
      </c>
      <c r="M362" s="2">
        <v>45051</v>
      </c>
      <c r="N362" s="2">
        <v>45051.052083333299</v>
      </c>
      <c r="O362" s="2">
        <v>45050.989583333103</v>
      </c>
    </row>
    <row r="363" spans="4:15" x14ac:dyDescent="0.3">
      <c r="D363">
        <v>45052.760416666497</v>
      </c>
      <c r="E363" s="2">
        <v>45053.479166666599</v>
      </c>
      <c r="F363" s="2">
        <v>45052.749999999804</v>
      </c>
      <c r="G363" s="2">
        <v>45050.854166666497</v>
      </c>
      <c r="H363" s="2">
        <v>45050.958333333103</v>
      </c>
      <c r="I363" s="2">
        <v>45050.979166666402</v>
      </c>
      <c r="J363" s="2">
        <v>45051.208333333299</v>
      </c>
      <c r="K363" s="2">
        <v>45051.0625</v>
      </c>
      <c r="L363" s="2">
        <v>45051.291666666599</v>
      </c>
      <c r="M363" s="2">
        <v>45051.010416666664</v>
      </c>
      <c r="N363" s="2">
        <v>45051.0625</v>
      </c>
      <c r="O363" s="2">
        <v>45051</v>
      </c>
    </row>
    <row r="364" spans="4:15" x14ac:dyDescent="0.3">
      <c r="D364">
        <v>45052.770833333198</v>
      </c>
      <c r="E364" s="2">
        <v>45053.489583333198</v>
      </c>
      <c r="F364" s="2">
        <v>45052.760416666497</v>
      </c>
      <c r="G364" s="2">
        <v>45050.864583333103</v>
      </c>
      <c r="H364" s="2">
        <v>45050.968749999804</v>
      </c>
      <c r="I364" s="2">
        <v>45050.989583333103</v>
      </c>
      <c r="J364" s="2">
        <v>45051.218749999898</v>
      </c>
      <c r="K364" s="2">
        <v>45051.072916666599</v>
      </c>
      <c r="L364" s="2">
        <v>45051.302083333299</v>
      </c>
      <c r="M364" s="2">
        <v>45051.020833333299</v>
      </c>
      <c r="N364" s="2">
        <v>45051.072916666599</v>
      </c>
      <c r="O364" s="2">
        <v>45051.010416666664</v>
      </c>
    </row>
    <row r="365" spans="4:15" x14ac:dyDescent="0.3">
      <c r="D365">
        <v>45052.781249999804</v>
      </c>
      <c r="E365" s="2">
        <v>45053.499999999898</v>
      </c>
      <c r="F365" s="2">
        <v>45052.770833333198</v>
      </c>
      <c r="G365" s="2">
        <v>45050.874999999804</v>
      </c>
      <c r="H365" s="2">
        <v>45050.979166666402</v>
      </c>
      <c r="I365" s="2">
        <v>45051</v>
      </c>
      <c r="J365" s="2">
        <v>45051.229166666599</v>
      </c>
      <c r="K365" s="2">
        <v>45051.083333333299</v>
      </c>
      <c r="L365" s="2">
        <v>45051.312499999898</v>
      </c>
      <c r="M365" s="2">
        <v>45051.03125</v>
      </c>
      <c r="N365" s="2">
        <v>45051.083333333299</v>
      </c>
      <c r="O365" s="2">
        <v>45051.020833333299</v>
      </c>
    </row>
    <row r="366" spans="4:15" x14ac:dyDescent="0.3">
      <c r="D366">
        <v>45052.791666666497</v>
      </c>
      <c r="E366" s="2">
        <v>45053.510416666497</v>
      </c>
      <c r="F366" s="2">
        <v>45052.781249999804</v>
      </c>
      <c r="G366" s="2">
        <v>45050.885416666497</v>
      </c>
      <c r="H366" s="2">
        <v>45050.989583333103</v>
      </c>
      <c r="I366" s="2">
        <v>45051.010416666664</v>
      </c>
      <c r="J366" s="2">
        <v>45051.239583333299</v>
      </c>
      <c r="K366" s="2">
        <v>45051.09375</v>
      </c>
      <c r="L366" s="2">
        <v>45051.322916666599</v>
      </c>
      <c r="M366" s="2">
        <v>45051.041666666701</v>
      </c>
      <c r="N366" s="2">
        <v>45051.09375</v>
      </c>
      <c r="O366" s="2">
        <v>45051.03125</v>
      </c>
    </row>
    <row r="367" spans="4:15" x14ac:dyDescent="0.3">
      <c r="D367">
        <v>45052.802083333103</v>
      </c>
      <c r="E367" s="2">
        <v>45053.520833333198</v>
      </c>
      <c r="F367" s="2">
        <v>45052.791666666497</v>
      </c>
      <c r="G367" s="2">
        <v>45050.895833333103</v>
      </c>
      <c r="H367" s="2">
        <v>45051</v>
      </c>
      <c r="I367" s="2">
        <v>45051.020833333299</v>
      </c>
      <c r="J367" s="2">
        <v>45051.249999999898</v>
      </c>
      <c r="K367" s="2">
        <v>45051.104166666599</v>
      </c>
      <c r="L367" s="2">
        <v>45051.333333333299</v>
      </c>
      <c r="M367" s="2">
        <v>45051.052083333299</v>
      </c>
      <c r="N367" s="2">
        <v>45051.104166666599</v>
      </c>
      <c r="O367" s="2">
        <v>45051.041666666701</v>
      </c>
    </row>
    <row r="368" spans="4:15" x14ac:dyDescent="0.3">
      <c r="D368">
        <v>45052.812499999804</v>
      </c>
      <c r="E368" s="2">
        <v>45053.531249999898</v>
      </c>
      <c r="F368" s="2">
        <v>45052.802083333103</v>
      </c>
      <c r="G368" s="2">
        <v>45050.906249999804</v>
      </c>
      <c r="H368" s="2">
        <v>45051.010416666664</v>
      </c>
      <c r="I368" s="2">
        <v>45051.03125</v>
      </c>
      <c r="J368" s="2">
        <v>45051.260416666599</v>
      </c>
      <c r="K368" s="2">
        <v>45051.114583333299</v>
      </c>
      <c r="L368" s="2">
        <v>45051.343749999898</v>
      </c>
      <c r="M368" s="2">
        <v>45051.0625</v>
      </c>
      <c r="N368" s="2">
        <v>45051.114583333299</v>
      </c>
      <c r="O368" s="2">
        <v>45051.052083333299</v>
      </c>
    </row>
    <row r="369" spans="4:15" x14ac:dyDescent="0.3">
      <c r="D369">
        <v>45052.822916666497</v>
      </c>
      <c r="E369" s="2">
        <v>45053.624999999898</v>
      </c>
      <c r="F369" s="2">
        <v>45052.812499999804</v>
      </c>
      <c r="G369" s="2">
        <v>45050.916666666497</v>
      </c>
      <c r="H369" s="2">
        <v>45051.020833333299</v>
      </c>
      <c r="I369" s="2">
        <v>45051.041666666701</v>
      </c>
      <c r="J369" s="2">
        <v>45051.270833333299</v>
      </c>
      <c r="K369" s="2">
        <v>45051.125</v>
      </c>
      <c r="L369" s="2">
        <v>45051.354166666599</v>
      </c>
      <c r="M369" s="2">
        <v>45051.072916666599</v>
      </c>
      <c r="N369" s="2">
        <v>45051.125</v>
      </c>
      <c r="O369" s="2">
        <v>45051.0625</v>
      </c>
    </row>
    <row r="370" spans="4:15" x14ac:dyDescent="0.3">
      <c r="D370">
        <v>45052.833333333103</v>
      </c>
      <c r="E370" s="2">
        <v>45053.635416666497</v>
      </c>
      <c r="F370" s="2">
        <v>45052.822916666497</v>
      </c>
      <c r="G370" s="2">
        <v>45050.927083333103</v>
      </c>
      <c r="H370" s="2">
        <v>45051.03125</v>
      </c>
      <c r="I370" s="2">
        <v>45051.052083333299</v>
      </c>
      <c r="J370" s="2">
        <v>45051.281249999898</v>
      </c>
      <c r="K370" s="2">
        <v>45051.135416666599</v>
      </c>
      <c r="L370" s="2">
        <v>45051.364583333198</v>
      </c>
      <c r="M370" s="2">
        <v>45051.083333333299</v>
      </c>
      <c r="N370" s="2">
        <v>45051.135416666599</v>
      </c>
      <c r="O370" s="2">
        <v>45051.072916666599</v>
      </c>
    </row>
    <row r="371" spans="4:15" x14ac:dyDescent="0.3">
      <c r="D371">
        <v>45052.843749999804</v>
      </c>
      <c r="E371" s="2">
        <v>45053.645833333198</v>
      </c>
      <c r="F371" s="2">
        <v>45052.833333333103</v>
      </c>
      <c r="G371" s="2">
        <v>45050.937499999804</v>
      </c>
      <c r="H371" s="2">
        <v>45051.041666666701</v>
      </c>
      <c r="I371" s="2">
        <v>45051.0625</v>
      </c>
      <c r="J371" s="2">
        <v>45051.291666666599</v>
      </c>
      <c r="K371" s="2">
        <v>45051.145833333299</v>
      </c>
      <c r="L371" s="2">
        <v>45051.374999999898</v>
      </c>
      <c r="M371" s="2">
        <v>45051.09375</v>
      </c>
      <c r="N371" s="2">
        <v>45051.145833333299</v>
      </c>
      <c r="O371" s="2">
        <v>45051.083333333299</v>
      </c>
    </row>
    <row r="372" spans="4:15" x14ac:dyDescent="0.3">
      <c r="D372">
        <v>45052.854166666497</v>
      </c>
      <c r="E372" s="2">
        <v>45053.656249999804</v>
      </c>
      <c r="F372" s="2">
        <v>45052.843749999804</v>
      </c>
      <c r="G372" s="2">
        <v>45050.947916666402</v>
      </c>
      <c r="H372" s="2">
        <v>45051.052083333299</v>
      </c>
      <c r="I372" s="2">
        <v>45051.072916666599</v>
      </c>
      <c r="J372" s="2">
        <v>45051.302083333299</v>
      </c>
      <c r="K372" s="2">
        <v>45051.15625</v>
      </c>
      <c r="L372" s="2">
        <v>45051.385416666599</v>
      </c>
      <c r="M372" s="2">
        <v>45051.104166666599</v>
      </c>
      <c r="N372" s="2">
        <v>45051.15625</v>
      </c>
      <c r="O372" s="2">
        <v>45051.09375</v>
      </c>
    </row>
    <row r="373" spans="4:15" x14ac:dyDescent="0.3">
      <c r="D373">
        <v>45052.864583333103</v>
      </c>
      <c r="E373" s="2">
        <v>45053.666666666497</v>
      </c>
      <c r="F373" s="2">
        <v>45052.854166666497</v>
      </c>
      <c r="G373" s="2">
        <v>45050.958333333103</v>
      </c>
      <c r="H373" s="2">
        <v>45051.0625</v>
      </c>
      <c r="I373" s="2">
        <v>45051.083333333299</v>
      </c>
      <c r="J373" s="2">
        <v>45051.312499999898</v>
      </c>
      <c r="K373" s="2">
        <v>45051.166666666599</v>
      </c>
      <c r="L373" s="2">
        <v>45051.395833333198</v>
      </c>
      <c r="M373" s="2">
        <v>45051.114583333299</v>
      </c>
      <c r="N373" s="2">
        <v>45051.166666666599</v>
      </c>
      <c r="O373" s="2">
        <v>45051.104166666599</v>
      </c>
    </row>
    <row r="374" spans="4:15" x14ac:dyDescent="0.3">
      <c r="D374">
        <v>45053</v>
      </c>
      <c r="E374" s="2">
        <v>45053.677083333198</v>
      </c>
      <c r="F374" s="2">
        <v>45052.864583333103</v>
      </c>
      <c r="G374" s="2">
        <v>45050.968749999804</v>
      </c>
      <c r="H374" s="2">
        <v>45051.072916666599</v>
      </c>
      <c r="I374" s="2">
        <v>45051.09375</v>
      </c>
      <c r="J374" s="2">
        <v>45051.322916666599</v>
      </c>
      <c r="K374" s="2">
        <v>45051.177083333299</v>
      </c>
      <c r="L374" s="2">
        <v>45051.406249999898</v>
      </c>
      <c r="M374" s="2">
        <v>45051.125</v>
      </c>
      <c r="N374" s="2">
        <v>45051.177083333299</v>
      </c>
      <c r="O374" s="2">
        <v>45051.114583333299</v>
      </c>
    </row>
    <row r="375" spans="4:15" x14ac:dyDescent="0.3">
      <c r="D375">
        <v>45053.010416666664</v>
      </c>
      <c r="E375" s="2">
        <v>45053.687499999804</v>
      </c>
      <c r="F375" s="2">
        <v>45052.979166666402</v>
      </c>
      <c r="G375" s="2">
        <v>45050.979166666402</v>
      </c>
      <c r="H375" s="2">
        <v>45051.083333333299</v>
      </c>
      <c r="I375" s="2">
        <v>45051.104166666599</v>
      </c>
      <c r="J375" s="2">
        <v>45051.333333333299</v>
      </c>
      <c r="K375" s="2">
        <v>45051.1875</v>
      </c>
      <c r="L375" s="2">
        <v>45051.416666666599</v>
      </c>
      <c r="M375" s="2">
        <v>45051.135416666599</v>
      </c>
      <c r="N375" s="2">
        <v>45051.1875</v>
      </c>
      <c r="O375" s="2">
        <v>45051.125</v>
      </c>
    </row>
    <row r="376" spans="4:15" x14ac:dyDescent="0.3">
      <c r="D376">
        <v>45053.020833333299</v>
      </c>
      <c r="E376" s="2">
        <v>45053.697916666497</v>
      </c>
      <c r="F376" s="2">
        <v>45052.989583333103</v>
      </c>
      <c r="G376" s="2">
        <v>45050.989583333103</v>
      </c>
      <c r="H376" s="2">
        <v>45051.09375</v>
      </c>
      <c r="I376" s="2">
        <v>45051.114583333299</v>
      </c>
      <c r="J376" s="2">
        <v>45051.343749999898</v>
      </c>
      <c r="K376" s="2">
        <v>45051.197916666599</v>
      </c>
      <c r="L376" s="2">
        <v>45051.427083333198</v>
      </c>
      <c r="M376" s="2">
        <v>45051.145833333299</v>
      </c>
      <c r="N376" s="2">
        <v>45051.197916666599</v>
      </c>
      <c r="O376" s="2">
        <v>45051.135416666599</v>
      </c>
    </row>
    <row r="377" spans="4:15" x14ac:dyDescent="0.3">
      <c r="D377">
        <v>45053.03125</v>
      </c>
      <c r="E377" s="2">
        <v>45053.708333333198</v>
      </c>
      <c r="F377" s="2">
        <v>45053</v>
      </c>
      <c r="G377" s="2">
        <v>45051</v>
      </c>
      <c r="H377" s="2">
        <v>45051.104166666599</v>
      </c>
      <c r="I377" s="2">
        <v>45051.125</v>
      </c>
      <c r="J377" s="2">
        <v>45051.354166666599</v>
      </c>
      <c r="K377" s="2">
        <v>45051.208333333299</v>
      </c>
      <c r="L377" s="2">
        <v>45051.437499999898</v>
      </c>
      <c r="M377" s="2">
        <v>45051.15625</v>
      </c>
      <c r="N377" s="2">
        <v>45051.208333333299</v>
      </c>
      <c r="O377" s="2">
        <v>45051.145833333299</v>
      </c>
    </row>
    <row r="378" spans="4:15" x14ac:dyDescent="0.3">
      <c r="D378">
        <v>45053.041666666701</v>
      </c>
      <c r="E378" s="2">
        <v>45053.718749999804</v>
      </c>
      <c r="F378" s="2">
        <v>45053.010416666664</v>
      </c>
      <c r="G378" s="2">
        <v>45051.010416666664</v>
      </c>
      <c r="H378" s="2">
        <v>45051.114583333299</v>
      </c>
      <c r="I378" s="2">
        <v>45051.135416666599</v>
      </c>
      <c r="J378" s="2">
        <v>45051.364583333198</v>
      </c>
      <c r="K378" s="2">
        <v>45051.218749999898</v>
      </c>
      <c r="L378" s="2">
        <v>45051.447916666599</v>
      </c>
      <c r="M378" s="2">
        <v>45051.166666666599</v>
      </c>
      <c r="N378" s="2">
        <v>45051.218749999898</v>
      </c>
      <c r="O378" s="2">
        <v>45051.15625</v>
      </c>
    </row>
    <row r="379" spans="4:15" x14ac:dyDescent="0.3">
      <c r="D379">
        <v>45053.052083333299</v>
      </c>
      <c r="E379" s="2">
        <v>45053.729166666497</v>
      </c>
      <c r="F379" s="2">
        <v>45053.020833333299</v>
      </c>
      <c r="G379" s="2">
        <v>45051.020833333299</v>
      </c>
      <c r="H379" s="2">
        <v>45051.125</v>
      </c>
      <c r="I379" s="2">
        <v>45051.145833333299</v>
      </c>
      <c r="J379" s="2">
        <v>45051.374999999898</v>
      </c>
      <c r="K379" s="2">
        <v>45051.229166666599</v>
      </c>
      <c r="L379" s="2">
        <v>45051.458333333198</v>
      </c>
      <c r="M379" s="2">
        <v>45051.177083333299</v>
      </c>
      <c r="N379" s="2">
        <v>45051.229166666599</v>
      </c>
      <c r="O379" s="2">
        <v>45051.166666666599</v>
      </c>
    </row>
    <row r="380" spans="4:15" x14ac:dyDescent="0.3">
      <c r="D380">
        <v>45053.0625</v>
      </c>
      <c r="E380" s="2">
        <v>45053.739583333198</v>
      </c>
      <c r="F380" s="2">
        <v>45053.03125</v>
      </c>
      <c r="G380" s="2">
        <v>45051.03125</v>
      </c>
      <c r="H380" s="2">
        <v>45051.135416666599</v>
      </c>
      <c r="I380" s="2">
        <v>45051.15625</v>
      </c>
      <c r="J380" s="2">
        <v>45051.385416666599</v>
      </c>
      <c r="K380" s="2">
        <v>45051.239583333299</v>
      </c>
      <c r="L380" s="2">
        <v>45051.468749999898</v>
      </c>
      <c r="M380" s="2">
        <v>45051.1875</v>
      </c>
      <c r="N380" s="2">
        <v>45051.239583333299</v>
      </c>
      <c r="O380" s="2">
        <v>45051.177083333299</v>
      </c>
    </row>
    <row r="381" spans="4:15" x14ac:dyDescent="0.3">
      <c r="D381">
        <v>45053.072916666599</v>
      </c>
      <c r="E381" s="2">
        <v>45053.749999999804</v>
      </c>
      <c r="F381" s="2">
        <v>45053.041666666701</v>
      </c>
      <c r="G381" s="2">
        <v>45051.041666666701</v>
      </c>
      <c r="H381" s="2">
        <v>45051.145833333299</v>
      </c>
      <c r="I381" s="2">
        <v>45051.166666666599</v>
      </c>
      <c r="J381" s="2">
        <v>45051.395833333198</v>
      </c>
      <c r="K381" s="2">
        <v>45051.249999999898</v>
      </c>
      <c r="L381" s="2">
        <v>45051.479166666599</v>
      </c>
      <c r="M381" s="2">
        <v>45051.197916666599</v>
      </c>
      <c r="N381" s="2">
        <v>45051.249999999898</v>
      </c>
      <c r="O381" s="2">
        <v>45051.1875</v>
      </c>
    </row>
    <row r="382" spans="4:15" x14ac:dyDescent="0.3">
      <c r="D382">
        <v>45053.083333333299</v>
      </c>
      <c r="E382" s="2">
        <v>45053.760416666497</v>
      </c>
      <c r="F382" s="2">
        <v>45053.052083333299</v>
      </c>
      <c r="G382" s="2">
        <v>45051.052083333299</v>
      </c>
      <c r="H382" s="2">
        <v>45051.15625</v>
      </c>
      <c r="I382" s="2">
        <v>45051.177083333299</v>
      </c>
      <c r="J382" s="2">
        <v>45051.406249999898</v>
      </c>
      <c r="K382" s="2">
        <v>45051.260416666599</v>
      </c>
      <c r="L382" s="2">
        <v>45051.489583333198</v>
      </c>
      <c r="M382" s="2">
        <v>45051.208333333299</v>
      </c>
      <c r="N382" s="2">
        <v>45051.260416666599</v>
      </c>
      <c r="O382" s="2">
        <v>45051.197916666599</v>
      </c>
    </row>
    <row r="383" spans="4:15" x14ac:dyDescent="0.3">
      <c r="D383">
        <v>45053.09375</v>
      </c>
      <c r="E383" s="2">
        <v>45053.770833333198</v>
      </c>
      <c r="F383" s="2">
        <v>45053.0625</v>
      </c>
      <c r="G383" s="2">
        <v>45051.0625</v>
      </c>
      <c r="H383" s="2">
        <v>45051.166666666599</v>
      </c>
      <c r="I383" s="2">
        <v>45051.1875</v>
      </c>
      <c r="J383" s="2">
        <v>45051.416666666599</v>
      </c>
      <c r="K383" s="2">
        <v>45051.270833333299</v>
      </c>
      <c r="L383" s="2">
        <v>45051.499999999898</v>
      </c>
      <c r="M383" s="2">
        <v>45051.218749999898</v>
      </c>
      <c r="N383" s="2">
        <v>45051.270833333299</v>
      </c>
      <c r="O383" s="2">
        <v>45051.208333333299</v>
      </c>
    </row>
    <row r="384" spans="4:15" x14ac:dyDescent="0.3">
      <c r="D384">
        <v>45053.104166666599</v>
      </c>
      <c r="E384" s="2">
        <v>45053.781249999804</v>
      </c>
      <c r="F384" s="2">
        <v>45053.072916666599</v>
      </c>
      <c r="G384" s="2">
        <v>45051.072916666599</v>
      </c>
      <c r="H384" s="2">
        <v>45051.177083333299</v>
      </c>
      <c r="I384" s="2">
        <v>45051.197916666599</v>
      </c>
      <c r="J384" s="2">
        <v>45051.427083333198</v>
      </c>
      <c r="K384" s="2">
        <v>45051.281249999898</v>
      </c>
      <c r="L384" s="2">
        <v>45051.510416666497</v>
      </c>
      <c r="M384" s="2">
        <v>45051.229166666599</v>
      </c>
      <c r="N384" s="2">
        <v>45051.281249999898</v>
      </c>
      <c r="O384" s="2">
        <v>45051.218749999898</v>
      </c>
    </row>
    <row r="385" spans="4:15" x14ac:dyDescent="0.3">
      <c r="D385">
        <v>45053.114583333299</v>
      </c>
      <c r="E385" s="2">
        <v>45053.791666666497</v>
      </c>
      <c r="F385" s="2">
        <v>45053.083333333299</v>
      </c>
      <c r="G385" s="2">
        <v>45051.083333333299</v>
      </c>
      <c r="H385" s="2">
        <v>45051.1875</v>
      </c>
      <c r="I385" s="2">
        <v>45051.208333333299</v>
      </c>
      <c r="J385" s="2">
        <v>45051.437499999898</v>
      </c>
      <c r="K385" s="2">
        <v>45051.291666666599</v>
      </c>
      <c r="L385" s="2">
        <v>45051.520833333198</v>
      </c>
      <c r="M385" s="2">
        <v>45051.239583333299</v>
      </c>
      <c r="N385" s="2">
        <v>45051.291666666599</v>
      </c>
      <c r="O385" s="2">
        <v>45051.229166666599</v>
      </c>
    </row>
    <row r="386" spans="4:15" x14ac:dyDescent="0.3">
      <c r="D386">
        <v>45053.125</v>
      </c>
      <c r="E386" s="2">
        <v>45053.802083333103</v>
      </c>
      <c r="F386" s="2">
        <v>45053.09375</v>
      </c>
      <c r="G386" s="2">
        <v>45051.09375</v>
      </c>
      <c r="H386" s="2">
        <v>45051.197916666599</v>
      </c>
      <c r="I386" s="2">
        <v>45051.218749999898</v>
      </c>
      <c r="J386" s="2">
        <v>45051.447916666599</v>
      </c>
      <c r="K386" s="2">
        <v>45051.302083333299</v>
      </c>
      <c r="L386" s="2">
        <v>45051.531249999898</v>
      </c>
      <c r="M386" s="2">
        <v>45051.249999999898</v>
      </c>
      <c r="N386" s="2">
        <v>45051.302083333299</v>
      </c>
      <c r="O386" s="2">
        <v>45051.239583333299</v>
      </c>
    </row>
    <row r="387" spans="4:15" x14ac:dyDescent="0.3">
      <c r="D387">
        <v>45053.135416666599</v>
      </c>
      <c r="E387" s="2">
        <v>45053.812499999804</v>
      </c>
      <c r="F387" s="2">
        <v>45053.104166666599</v>
      </c>
      <c r="G387" s="2">
        <v>45051.104166666599</v>
      </c>
      <c r="H387" s="2">
        <v>45051.208333333299</v>
      </c>
      <c r="I387" s="2">
        <v>45051.229166666599</v>
      </c>
      <c r="J387" s="2">
        <v>45051.458333333198</v>
      </c>
      <c r="K387" s="2">
        <v>45051.312499999898</v>
      </c>
      <c r="L387" s="2">
        <v>45051.541666666497</v>
      </c>
      <c r="M387" s="2">
        <v>45051.260416666599</v>
      </c>
      <c r="N387" s="2">
        <v>45051.312499999898</v>
      </c>
      <c r="O387" s="2">
        <v>45051.249999999898</v>
      </c>
    </row>
    <row r="388" spans="4:15" x14ac:dyDescent="0.3">
      <c r="D388">
        <v>45053.145833333299</v>
      </c>
      <c r="E388" s="2">
        <v>45053.822916666497</v>
      </c>
      <c r="F388" s="2">
        <v>45053.114583333299</v>
      </c>
      <c r="G388" s="2">
        <v>45051.114583333299</v>
      </c>
      <c r="H388" s="2">
        <v>45051.218749999898</v>
      </c>
      <c r="I388" s="2">
        <v>45051.239583333299</v>
      </c>
      <c r="J388" s="2">
        <v>45051.468749999898</v>
      </c>
      <c r="K388" s="2">
        <v>45051.322916666599</v>
      </c>
      <c r="L388" s="2">
        <v>45051.552083333198</v>
      </c>
      <c r="M388" s="2">
        <v>45051.270833333299</v>
      </c>
      <c r="N388" s="2">
        <v>45051.322916666599</v>
      </c>
      <c r="O388" s="2">
        <v>45051.260416666599</v>
      </c>
    </row>
    <row r="389" spans="4:15" x14ac:dyDescent="0.3">
      <c r="D389">
        <v>45053.15625</v>
      </c>
      <c r="E389" s="2">
        <v>45053.833333333103</v>
      </c>
      <c r="F389" s="2">
        <v>45053.125</v>
      </c>
      <c r="G389" s="2">
        <v>45051.125</v>
      </c>
      <c r="H389" s="2">
        <v>45051.229166666599</v>
      </c>
      <c r="I389" s="2">
        <v>45051.249999999898</v>
      </c>
      <c r="J389" s="2">
        <v>45051.479166666599</v>
      </c>
      <c r="K389" s="2">
        <v>45051.333333333299</v>
      </c>
      <c r="L389" s="2">
        <v>45051.562499999898</v>
      </c>
      <c r="M389" s="2">
        <v>45051.281249999898</v>
      </c>
      <c r="N389" s="2">
        <v>45051.333333333299</v>
      </c>
      <c r="O389" s="2">
        <v>45051.270833333299</v>
      </c>
    </row>
    <row r="390" spans="4:15" x14ac:dyDescent="0.3">
      <c r="D390">
        <v>45053.166666666599</v>
      </c>
      <c r="E390" s="2">
        <v>45053.843749999804</v>
      </c>
      <c r="F390" s="2">
        <v>45053.135416666599</v>
      </c>
      <c r="G390" s="2">
        <v>45051.135416666599</v>
      </c>
      <c r="H390" s="2">
        <v>45051.239583333299</v>
      </c>
      <c r="I390" s="2">
        <v>45051.260416666599</v>
      </c>
      <c r="J390" s="2">
        <v>45051.489583333198</v>
      </c>
      <c r="K390" s="2">
        <v>45051.343749999898</v>
      </c>
      <c r="L390" s="2">
        <v>45051.572916666497</v>
      </c>
      <c r="M390" s="2">
        <v>45051.291666666599</v>
      </c>
      <c r="N390" s="2">
        <v>45051.343749999898</v>
      </c>
      <c r="O390" s="2">
        <v>45051.281249999898</v>
      </c>
    </row>
    <row r="391" spans="4:15" x14ac:dyDescent="0.3">
      <c r="D391">
        <v>45053.177083333299</v>
      </c>
      <c r="E391" s="2">
        <v>45053.854166666497</v>
      </c>
      <c r="F391" s="2">
        <v>45053.145833333299</v>
      </c>
      <c r="G391" s="2">
        <v>45051.145833333299</v>
      </c>
      <c r="H391" s="2">
        <v>45051.249999999898</v>
      </c>
      <c r="I391" s="2">
        <v>45051.270833333299</v>
      </c>
      <c r="J391" s="2">
        <v>45051.499999999898</v>
      </c>
      <c r="K391" s="2">
        <v>45051.354166666599</v>
      </c>
      <c r="L391" s="2">
        <v>45051.583333333198</v>
      </c>
      <c r="M391" s="2">
        <v>45051.302083333299</v>
      </c>
      <c r="N391" s="2">
        <v>45051.354166666599</v>
      </c>
      <c r="O391" s="2">
        <v>45051.291666666599</v>
      </c>
    </row>
    <row r="392" spans="4:15" x14ac:dyDescent="0.3">
      <c r="D392">
        <v>45053.1875</v>
      </c>
      <c r="E392" s="2">
        <v>45053.864583333103</v>
      </c>
      <c r="F392" s="2">
        <v>45053.15625</v>
      </c>
      <c r="G392" s="2">
        <v>45051.15625</v>
      </c>
      <c r="H392" s="2">
        <v>45051.260416666599</v>
      </c>
      <c r="I392" s="2">
        <v>45051.281249999898</v>
      </c>
      <c r="J392" s="2">
        <v>45051.510416666497</v>
      </c>
      <c r="K392" s="2">
        <v>45051.364583333198</v>
      </c>
      <c r="L392" s="2">
        <v>45051.593749999898</v>
      </c>
      <c r="M392" s="2">
        <v>45051.312499999898</v>
      </c>
      <c r="N392" s="2">
        <v>45051.364583333198</v>
      </c>
      <c r="O392" s="2">
        <v>45051.302083333299</v>
      </c>
    </row>
    <row r="393" spans="4:15" x14ac:dyDescent="0.3">
      <c r="D393">
        <v>45053.197916666599</v>
      </c>
      <c r="E393" s="2">
        <v>45053.874999999804</v>
      </c>
      <c r="F393" s="2">
        <v>45053.166666666599</v>
      </c>
      <c r="G393" s="2">
        <v>45051.166666666599</v>
      </c>
      <c r="H393" s="2">
        <v>45051.270833333299</v>
      </c>
      <c r="I393" s="2">
        <v>45051.291666666599</v>
      </c>
      <c r="J393" s="2">
        <v>45051.520833333198</v>
      </c>
      <c r="K393" s="2">
        <v>45051.374999999898</v>
      </c>
      <c r="L393" s="2">
        <v>45051.604166666497</v>
      </c>
      <c r="M393" s="2">
        <v>45051.322916666599</v>
      </c>
      <c r="N393" s="2">
        <v>45051.374999999898</v>
      </c>
      <c r="O393" s="2">
        <v>45051.312499999898</v>
      </c>
    </row>
    <row r="394" spans="4:15" x14ac:dyDescent="0.3">
      <c r="D394">
        <v>45053.208333333299</v>
      </c>
      <c r="E394" s="2">
        <v>45053.885416666497</v>
      </c>
      <c r="F394" s="2">
        <v>45053.177083333299</v>
      </c>
      <c r="G394" s="2">
        <v>45051.177083333299</v>
      </c>
      <c r="H394" s="2">
        <v>45051.281249999898</v>
      </c>
      <c r="I394" s="2">
        <v>45051.302083333299</v>
      </c>
      <c r="J394" s="2">
        <v>45051.531249999898</v>
      </c>
      <c r="K394" s="2">
        <v>45051.385416666599</v>
      </c>
      <c r="L394" s="2">
        <v>45051.614583333198</v>
      </c>
      <c r="M394" s="2">
        <v>45051.333333333299</v>
      </c>
      <c r="N394" s="2">
        <v>45051.385416666599</v>
      </c>
      <c r="O394" s="2">
        <v>45051.322916666599</v>
      </c>
    </row>
    <row r="395" spans="4:15" x14ac:dyDescent="0.3">
      <c r="D395">
        <v>45053.218749999898</v>
      </c>
      <c r="E395" s="2">
        <v>45053.895833333103</v>
      </c>
      <c r="F395" s="2">
        <v>45053.1875</v>
      </c>
      <c r="G395" s="2">
        <v>45051.1875</v>
      </c>
      <c r="H395" s="2">
        <v>45051.291666666599</v>
      </c>
      <c r="I395" s="2">
        <v>45051.312499999898</v>
      </c>
      <c r="J395" s="2">
        <v>45051.541666666497</v>
      </c>
      <c r="K395" s="2">
        <v>45051.395833333198</v>
      </c>
      <c r="L395" s="2">
        <v>45051.677083333198</v>
      </c>
      <c r="M395" s="2">
        <v>45051.343749999898</v>
      </c>
      <c r="N395" s="2">
        <v>45051.395833333198</v>
      </c>
      <c r="O395" s="2">
        <v>45051.333333333299</v>
      </c>
    </row>
    <row r="396" spans="4:15" x14ac:dyDescent="0.3">
      <c r="D396">
        <v>45053.229166666599</v>
      </c>
      <c r="E396" s="2">
        <v>45053.906249999804</v>
      </c>
      <c r="F396" s="2">
        <v>45053.197916666599</v>
      </c>
      <c r="G396" s="2">
        <v>45051.197916666599</v>
      </c>
      <c r="H396" s="2">
        <v>45051.302083333299</v>
      </c>
      <c r="I396" s="2">
        <v>45051.322916666599</v>
      </c>
      <c r="J396" s="2">
        <v>45051.552083333198</v>
      </c>
      <c r="K396" s="2">
        <v>45051.406249999898</v>
      </c>
      <c r="L396" s="2">
        <v>45051.687499999804</v>
      </c>
      <c r="M396" s="2">
        <v>45051.354166666599</v>
      </c>
      <c r="N396" s="2">
        <v>45051.406249999898</v>
      </c>
      <c r="O396" s="2">
        <v>45051.343749999898</v>
      </c>
    </row>
    <row r="397" spans="4:15" x14ac:dyDescent="0.3">
      <c r="D397">
        <v>45053.239583333299</v>
      </c>
      <c r="E397" s="2">
        <v>45053.916666666497</v>
      </c>
      <c r="F397" s="2">
        <v>45053.208333333299</v>
      </c>
      <c r="G397" s="2">
        <v>45051.208333333299</v>
      </c>
      <c r="H397" s="2">
        <v>45051.312499999898</v>
      </c>
      <c r="I397" s="2">
        <v>45051.333333333299</v>
      </c>
      <c r="J397" s="2">
        <v>45051.562499999898</v>
      </c>
      <c r="K397" s="2">
        <v>45051.510416666497</v>
      </c>
      <c r="L397" s="2">
        <v>45051.697916666497</v>
      </c>
      <c r="M397" s="2">
        <v>45051.364583333198</v>
      </c>
      <c r="N397" s="2">
        <v>45051.416666666599</v>
      </c>
      <c r="O397" s="2">
        <v>45051.354166666599</v>
      </c>
    </row>
    <row r="398" spans="4:15" x14ac:dyDescent="0.3">
      <c r="D398">
        <v>45053.249999999898</v>
      </c>
      <c r="E398" s="2">
        <v>45053.927083333103</v>
      </c>
      <c r="F398" s="2">
        <v>45053.218749999898</v>
      </c>
      <c r="G398" s="2">
        <v>45051.218749999898</v>
      </c>
      <c r="H398" s="2">
        <v>45051.322916666599</v>
      </c>
      <c r="I398" s="2">
        <v>45051.343749999898</v>
      </c>
      <c r="J398" s="2">
        <v>45051.572916666497</v>
      </c>
      <c r="K398" s="2">
        <v>45051.520833333198</v>
      </c>
      <c r="L398" s="2">
        <v>45051.708333333198</v>
      </c>
      <c r="M398" s="2">
        <v>45051.374999999898</v>
      </c>
      <c r="N398" s="2">
        <v>45051.427083333198</v>
      </c>
      <c r="O398" s="2">
        <v>45051.364583333198</v>
      </c>
    </row>
    <row r="399" spans="4:15" x14ac:dyDescent="0.3">
      <c r="D399">
        <v>45053.260416666599</v>
      </c>
      <c r="E399" s="2">
        <v>45053.937499999804</v>
      </c>
      <c r="F399" s="2">
        <v>45053.229166666599</v>
      </c>
      <c r="G399" s="2">
        <v>45051.229166666599</v>
      </c>
      <c r="H399" s="2">
        <v>45051.333333333299</v>
      </c>
      <c r="I399" s="2">
        <v>45051.354166666599</v>
      </c>
      <c r="J399" s="2">
        <v>45051.583333333198</v>
      </c>
      <c r="K399" s="2">
        <v>45051.531249999898</v>
      </c>
      <c r="L399" s="2">
        <v>45051.718749999804</v>
      </c>
      <c r="M399" s="2">
        <v>45051.385416666599</v>
      </c>
      <c r="N399" s="2">
        <v>45051.437499999898</v>
      </c>
      <c r="O399" s="2">
        <v>45051.374999999898</v>
      </c>
    </row>
    <row r="400" spans="4:15" x14ac:dyDescent="0.3">
      <c r="D400">
        <v>45053.270833333299</v>
      </c>
      <c r="E400" s="2">
        <v>45053.947916666402</v>
      </c>
      <c r="F400" s="2">
        <v>45053.239583333299</v>
      </c>
      <c r="G400" s="2">
        <v>45051.239583333299</v>
      </c>
      <c r="H400" s="2">
        <v>45051.343749999898</v>
      </c>
      <c r="I400" s="2">
        <v>45051.364583333198</v>
      </c>
      <c r="J400" s="2">
        <v>45051.593749999898</v>
      </c>
      <c r="K400" s="2">
        <v>45051.541666666497</v>
      </c>
      <c r="L400" s="2">
        <v>45051.729166666497</v>
      </c>
      <c r="M400" s="2">
        <v>45051.395833333198</v>
      </c>
      <c r="N400" s="2">
        <v>45051.447916666599</v>
      </c>
      <c r="O400" s="2">
        <v>45051.385416666599</v>
      </c>
    </row>
    <row r="401" spans="4:15" x14ac:dyDescent="0.3">
      <c r="D401">
        <v>45053.281249999898</v>
      </c>
      <c r="E401" s="2">
        <v>45053.958333333103</v>
      </c>
      <c r="F401" s="2">
        <v>45053.249999999898</v>
      </c>
      <c r="G401" s="2">
        <v>45051.249999999898</v>
      </c>
      <c r="H401" s="2">
        <v>45051.354166666599</v>
      </c>
      <c r="I401" s="2">
        <v>45051.374999999898</v>
      </c>
      <c r="J401" s="2">
        <v>45051.604166666497</v>
      </c>
      <c r="K401" s="2">
        <v>45051.552083333198</v>
      </c>
      <c r="L401" s="2">
        <v>45051.739583333198</v>
      </c>
      <c r="M401" s="2">
        <v>45051.406249999898</v>
      </c>
      <c r="N401" s="2">
        <v>45051.458333333198</v>
      </c>
      <c r="O401" s="2">
        <v>45051.395833333198</v>
      </c>
    </row>
    <row r="402" spans="4:15" x14ac:dyDescent="0.3">
      <c r="D402">
        <v>45053.291666666599</v>
      </c>
      <c r="E402" s="2">
        <v>45053.968749999804</v>
      </c>
      <c r="F402" s="2">
        <v>45053.260416666599</v>
      </c>
      <c r="G402" s="2">
        <v>45051.260416666599</v>
      </c>
      <c r="H402" s="2">
        <v>45051.364583333198</v>
      </c>
      <c r="I402" s="2">
        <v>45051.385416666599</v>
      </c>
      <c r="J402" s="2">
        <v>45051.614583333198</v>
      </c>
      <c r="K402" s="2">
        <v>45051.562499999898</v>
      </c>
      <c r="L402" s="2">
        <v>45051.749999999804</v>
      </c>
      <c r="M402" s="2">
        <v>45051.416666666599</v>
      </c>
      <c r="N402" s="2">
        <v>45051.468749999898</v>
      </c>
      <c r="O402" s="2">
        <v>45051.406249999898</v>
      </c>
    </row>
    <row r="403" spans="4:15" x14ac:dyDescent="0.3">
      <c r="D403">
        <v>45053.302083333299</v>
      </c>
      <c r="E403" s="2">
        <v>45053.979166666402</v>
      </c>
      <c r="F403" s="2">
        <v>45053.270833333299</v>
      </c>
      <c r="G403" s="2">
        <v>45051.270833333299</v>
      </c>
      <c r="H403" s="2">
        <v>45051.374999999898</v>
      </c>
      <c r="I403" s="2">
        <v>45051.395833333198</v>
      </c>
      <c r="J403" s="2">
        <v>45051.624999999898</v>
      </c>
      <c r="K403" s="2">
        <v>45051.572916666497</v>
      </c>
      <c r="L403" s="2">
        <v>45051.760416666497</v>
      </c>
      <c r="M403" s="2">
        <v>45051.427083333198</v>
      </c>
      <c r="N403" s="2">
        <v>45051.479166666599</v>
      </c>
      <c r="O403" s="2">
        <v>45051.416666666599</v>
      </c>
    </row>
    <row r="404" spans="4:15" x14ac:dyDescent="0.3">
      <c r="D404">
        <v>45053.312499999898</v>
      </c>
      <c r="E404" s="2">
        <v>45053.989583333103</v>
      </c>
      <c r="F404" s="2">
        <v>45053.281249999898</v>
      </c>
      <c r="G404" s="2">
        <v>45051.281249999898</v>
      </c>
      <c r="H404" s="2">
        <v>45051.385416666599</v>
      </c>
      <c r="I404" s="2">
        <v>45051.406249999898</v>
      </c>
      <c r="J404" s="2">
        <v>45051.635416666497</v>
      </c>
      <c r="K404" s="2">
        <v>45051.583333333198</v>
      </c>
      <c r="L404" s="2">
        <v>45051.770833333198</v>
      </c>
      <c r="M404" s="2">
        <v>45051.520833333198</v>
      </c>
      <c r="N404" s="2">
        <v>45051.489583333198</v>
      </c>
      <c r="O404" s="2">
        <v>45051.427083333198</v>
      </c>
    </row>
    <row r="405" spans="4:15" x14ac:dyDescent="0.3">
      <c r="D405">
        <v>45053.322916666599</v>
      </c>
      <c r="F405" s="2">
        <v>45053.291666666599</v>
      </c>
      <c r="G405" s="2">
        <v>45051.291666666599</v>
      </c>
      <c r="H405" s="2">
        <v>45051.395833333198</v>
      </c>
      <c r="I405" s="2">
        <v>45051.416666666599</v>
      </c>
      <c r="J405" s="2">
        <v>45051.645833333198</v>
      </c>
      <c r="K405" s="2">
        <v>45051.593749999898</v>
      </c>
      <c r="L405" s="2">
        <v>45051.781249999804</v>
      </c>
      <c r="M405" s="2">
        <v>45051.531249999898</v>
      </c>
      <c r="N405" s="2">
        <v>45051.499999999898</v>
      </c>
      <c r="O405" s="2">
        <v>45051.437499999898</v>
      </c>
    </row>
    <row r="406" spans="4:15" x14ac:dyDescent="0.3">
      <c r="D406">
        <v>45053.333333333299</v>
      </c>
      <c r="F406" s="2">
        <v>45053.302083333299</v>
      </c>
      <c r="G406" s="2">
        <v>45051.302083333299</v>
      </c>
      <c r="H406" s="2">
        <v>45051.406249999898</v>
      </c>
      <c r="I406" s="2">
        <v>45051.427083333198</v>
      </c>
      <c r="J406" s="2">
        <v>45051.656249999804</v>
      </c>
      <c r="K406" s="2">
        <v>45051.604166666497</v>
      </c>
      <c r="L406" s="2">
        <v>45051.791666666497</v>
      </c>
      <c r="M406" s="2">
        <v>45051.541666666497</v>
      </c>
      <c r="N406" s="2">
        <v>45051.510416666497</v>
      </c>
      <c r="O406" s="2">
        <v>45051.447916666599</v>
      </c>
    </row>
    <row r="407" spans="4:15" x14ac:dyDescent="0.3">
      <c r="D407">
        <v>45053.343749999898</v>
      </c>
      <c r="F407" s="2">
        <v>45053.312499999898</v>
      </c>
      <c r="G407" s="2">
        <v>45051.312499999898</v>
      </c>
      <c r="H407" s="2">
        <v>45051.416666666599</v>
      </c>
      <c r="I407" s="2">
        <v>45051.437499999898</v>
      </c>
      <c r="J407" s="2">
        <v>45051.666666666497</v>
      </c>
      <c r="K407" s="2">
        <v>45051.614583333198</v>
      </c>
      <c r="L407" s="2">
        <v>45051.802083333103</v>
      </c>
      <c r="M407" s="2">
        <v>45051.552083333198</v>
      </c>
      <c r="N407" s="2">
        <v>45051.520833333198</v>
      </c>
      <c r="O407" s="2">
        <v>45051.489583333198</v>
      </c>
    </row>
    <row r="408" spans="4:15" x14ac:dyDescent="0.3">
      <c r="D408">
        <v>45053.354166666599</v>
      </c>
      <c r="F408" s="2">
        <v>45053.322916666599</v>
      </c>
      <c r="G408" s="2">
        <v>45051.322916666599</v>
      </c>
      <c r="H408" s="2">
        <v>45051.427083333198</v>
      </c>
      <c r="I408" s="2">
        <v>45051.447916666599</v>
      </c>
      <c r="J408" s="2">
        <v>45051.677083333198</v>
      </c>
      <c r="K408" s="2">
        <v>45051.624999999898</v>
      </c>
      <c r="L408" s="2">
        <v>45051.812499999804</v>
      </c>
      <c r="M408" s="2">
        <v>45051.562499999898</v>
      </c>
      <c r="N408" s="2">
        <v>45051.531249999898</v>
      </c>
      <c r="O408" s="2">
        <v>45051.499999999898</v>
      </c>
    </row>
    <row r="409" spans="4:15" x14ac:dyDescent="0.3">
      <c r="D409">
        <v>45053.364583333198</v>
      </c>
      <c r="F409" s="2">
        <v>45053.333333333299</v>
      </c>
      <c r="G409" s="2">
        <v>45051.333333333299</v>
      </c>
      <c r="H409" s="2">
        <v>45051.437499999898</v>
      </c>
      <c r="I409" s="2">
        <v>45051.458333333198</v>
      </c>
      <c r="J409" s="2">
        <v>45051.687499999804</v>
      </c>
      <c r="K409" s="2">
        <v>45051.635416666497</v>
      </c>
      <c r="L409" s="2">
        <v>45051.822916666497</v>
      </c>
      <c r="M409" s="2">
        <v>45051.572916666497</v>
      </c>
      <c r="N409" s="2">
        <v>45051.541666666497</v>
      </c>
      <c r="O409" s="2">
        <v>45051.510416666497</v>
      </c>
    </row>
    <row r="410" spans="4:15" x14ac:dyDescent="0.3">
      <c r="D410">
        <v>45053.374999999898</v>
      </c>
      <c r="F410" s="2">
        <v>45053.343749999898</v>
      </c>
      <c r="G410" s="2">
        <v>45051.343749999898</v>
      </c>
      <c r="H410" s="2">
        <v>45051.447916666599</v>
      </c>
      <c r="I410" s="2">
        <v>45051.468749999898</v>
      </c>
      <c r="J410" s="2">
        <v>45051.697916666497</v>
      </c>
      <c r="K410" s="2">
        <v>45051.645833333198</v>
      </c>
      <c r="L410" s="2">
        <v>45051.833333333103</v>
      </c>
      <c r="M410" s="2">
        <v>45051.583333333198</v>
      </c>
      <c r="N410" s="2">
        <v>45051.552083333198</v>
      </c>
      <c r="O410" s="2">
        <v>45051.520833333198</v>
      </c>
    </row>
    <row r="411" spans="4:15" x14ac:dyDescent="0.3">
      <c r="D411">
        <v>45053.385416666599</v>
      </c>
      <c r="F411" s="2">
        <v>45053.354166666599</v>
      </c>
      <c r="G411" s="2">
        <v>45051.354166666599</v>
      </c>
      <c r="H411" s="2">
        <v>45051.458333333198</v>
      </c>
      <c r="I411" s="2">
        <v>45051.479166666599</v>
      </c>
      <c r="J411" s="2">
        <v>45051.708333333198</v>
      </c>
      <c r="K411" s="2">
        <v>45051.656249999804</v>
      </c>
      <c r="L411" s="2">
        <v>45051.843749999804</v>
      </c>
      <c r="M411" s="2">
        <v>45051.593749999898</v>
      </c>
      <c r="N411" s="2">
        <v>45051.562499999898</v>
      </c>
      <c r="O411" s="2">
        <v>45051.531249999898</v>
      </c>
    </row>
    <row r="412" spans="4:15" x14ac:dyDescent="0.3">
      <c r="D412">
        <v>45053.395833333198</v>
      </c>
      <c r="F412" s="2">
        <v>45053.364583333198</v>
      </c>
      <c r="G412" s="2">
        <v>45051.364583333198</v>
      </c>
      <c r="H412" s="2">
        <v>45051.468749999898</v>
      </c>
      <c r="I412" s="2">
        <v>45051.489583333198</v>
      </c>
      <c r="J412" s="2">
        <v>45051.718749999804</v>
      </c>
      <c r="K412" s="2">
        <v>45051.666666666497</v>
      </c>
      <c r="L412" s="2">
        <v>45051.854166666497</v>
      </c>
      <c r="M412" s="2">
        <v>45051.604166666497</v>
      </c>
      <c r="N412" s="2">
        <v>45051.572916666497</v>
      </c>
      <c r="O412" s="2">
        <v>45051.541666666497</v>
      </c>
    </row>
    <row r="413" spans="4:15" x14ac:dyDescent="0.3">
      <c r="D413">
        <v>45053.406249999898</v>
      </c>
      <c r="F413" s="2">
        <v>45053.374999999898</v>
      </c>
      <c r="G413" s="2">
        <v>45051.374999999898</v>
      </c>
      <c r="H413" s="2">
        <v>45051.479166666599</v>
      </c>
      <c r="I413" s="2">
        <v>45051.499999999898</v>
      </c>
      <c r="J413" s="2">
        <v>45051.729166666497</v>
      </c>
      <c r="K413" s="2">
        <v>45051.677083333198</v>
      </c>
      <c r="L413" s="2">
        <v>45051.864583333103</v>
      </c>
      <c r="M413" s="2">
        <v>45051.614583333198</v>
      </c>
      <c r="N413" s="2">
        <v>45051.583333333198</v>
      </c>
      <c r="O413" s="2">
        <v>45051.552083333198</v>
      </c>
    </row>
    <row r="414" spans="4:15" x14ac:dyDescent="0.3">
      <c r="D414">
        <v>45053.416666666599</v>
      </c>
      <c r="F414" s="2">
        <v>45053.385416666599</v>
      </c>
      <c r="G414" s="2">
        <v>45051.385416666599</v>
      </c>
      <c r="H414" s="2">
        <v>45051.489583333198</v>
      </c>
      <c r="I414" s="2">
        <v>45051.510416666497</v>
      </c>
      <c r="J414" s="2">
        <v>45051.739583333198</v>
      </c>
      <c r="K414" s="2">
        <v>45051.687499999804</v>
      </c>
      <c r="L414" s="2">
        <v>45051.937499999804</v>
      </c>
      <c r="M414" s="2">
        <v>45051.624999999898</v>
      </c>
      <c r="N414" s="2">
        <v>45051.593749999898</v>
      </c>
      <c r="O414" s="2">
        <v>45051.562499999898</v>
      </c>
    </row>
    <row r="415" spans="4:15" x14ac:dyDescent="0.3">
      <c r="D415">
        <v>45053.427083333198</v>
      </c>
      <c r="F415" s="2">
        <v>45053.395833333198</v>
      </c>
      <c r="G415" s="2">
        <v>45051.395833333198</v>
      </c>
      <c r="H415" s="2">
        <v>45051.499999999898</v>
      </c>
      <c r="I415" s="2">
        <v>45051.520833333198</v>
      </c>
      <c r="J415" s="2">
        <v>45051.749999999804</v>
      </c>
      <c r="K415" s="2">
        <v>45051.697916666497</v>
      </c>
      <c r="L415" s="2">
        <v>45051.947916666402</v>
      </c>
      <c r="M415" s="2">
        <v>45051.635416666497</v>
      </c>
      <c r="N415" s="2">
        <v>45051.604166666497</v>
      </c>
      <c r="O415" s="2">
        <v>45051.572916666497</v>
      </c>
    </row>
    <row r="416" spans="4:15" x14ac:dyDescent="0.3">
      <c r="D416">
        <v>45053.437499999898</v>
      </c>
      <c r="F416" s="2">
        <v>45053.406249999898</v>
      </c>
      <c r="G416" s="2">
        <v>45051.406249999898</v>
      </c>
      <c r="H416" s="2">
        <v>45051.510416666497</v>
      </c>
      <c r="I416" s="2">
        <v>45051.531249999898</v>
      </c>
      <c r="J416" s="2">
        <v>45051.760416666497</v>
      </c>
      <c r="K416" s="2">
        <v>45051.708333333198</v>
      </c>
      <c r="L416" s="2">
        <v>45051.958333333103</v>
      </c>
      <c r="M416" s="2">
        <v>45051.645833333198</v>
      </c>
      <c r="N416" s="2">
        <v>45051.614583333198</v>
      </c>
      <c r="O416" s="2">
        <v>45051.583333333198</v>
      </c>
    </row>
    <row r="417" spans="4:15" x14ac:dyDescent="0.3">
      <c r="D417">
        <v>45053.447916666599</v>
      </c>
      <c r="F417" s="2">
        <v>45053.416666666599</v>
      </c>
      <c r="G417" s="2">
        <v>45051.416666666599</v>
      </c>
      <c r="H417" s="2">
        <v>45051.520833333198</v>
      </c>
      <c r="I417" s="2">
        <v>45051.541666666497</v>
      </c>
      <c r="J417" s="2">
        <v>45051.770833333198</v>
      </c>
      <c r="K417" s="2">
        <v>45051.718749999804</v>
      </c>
      <c r="L417" s="2">
        <v>45051.968749999804</v>
      </c>
      <c r="M417" s="2">
        <v>45051.656249999804</v>
      </c>
      <c r="N417" s="2">
        <v>45051.624999999898</v>
      </c>
      <c r="O417" s="2">
        <v>45051.593749999898</v>
      </c>
    </row>
    <row r="418" spans="4:15" x14ac:dyDescent="0.3">
      <c r="D418">
        <v>45053.458333333198</v>
      </c>
      <c r="F418" s="2">
        <v>45053.427083333198</v>
      </c>
      <c r="G418" s="2">
        <v>45051.427083333198</v>
      </c>
      <c r="H418" s="2">
        <v>45051.531249999898</v>
      </c>
      <c r="I418" s="2">
        <v>45051.552083333198</v>
      </c>
      <c r="J418" s="2">
        <v>45051.781249999804</v>
      </c>
      <c r="K418" s="2">
        <v>45051.729166666497</v>
      </c>
      <c r="L418" s="2">
        <v>45051.979166666402</v>
      </c>
      <c r="M418" s="2">
        <v>45051.666666666497</v>
      </c>
      <c r="N418" s="2">
        <v>45051.635416666497</v>
      </c>
      <c r="O418" s="2">
        <v>45051.604166666497</v>
      </c>
    </row>
    <row r="419" spans="4:15" x14ac:dyDescent="0.3">
      <c r="D419">
        <v>45053.468749999898</v>
      </c>
      <c r="F419" s="2">
        <v>45053.437499999898</v>
      </c>
      <c r="G419" s="2">
        <v>45051.437499999898</v>
      </c>
      <c r="H419" s="2">
        <v>45051.541666666497</v>
      </c>
      <c r="I419" s="2">
        <v>45051.562499999898</v>
      </c>
      <c r="J419" s="2">
        <v>45051.791666666497</v>
      </c>
      <c r="K419" s="2">
        <v>45051.739583333198</v>
      </c>
      <c r="L419" s="2">
        <v>45051.989583333103</v>
      </c>
      <c r="M419" s="2">
        <v>45051.677083333198</v>
      </c>
      <c r="N419" s="2">
        <v>45051.645833333198</v>
      </c>
      <c r="O419" s="2">
        <v>45051.614583333198</v>
      </c>
    </row>
    <row r="420" spans="4:15" x14ac:dyDescent="0.3">
      <c r="D420">
        <v>45053.479166666599</v>
      </c>
      <c r="F420" s="2">
        <v>45053.447916666599</v>
      </c>
      <c r="G420" s="2">
        <v>45051.447916666599</v>
      </c>
      <c r="H420" s="2">
        <v>45051.552083333198</v>
      </c>
      <c r="I420" s="2">
        <v>45051.572916666497</v>
      </c>
      <c r="J420" s="2">
        <v>45051.802083333103</v>
      </c>
      <c r="K420" s="2">
        <v>45051.749999999804</v>
      </c>
      <c r="L420" s="2">
        <v>45052</v>
      </c>
      <c r="M420" s="2">
        <v>45051.687499999804</v>
      </c>
      <c r="N420" s="2">
        <v>45051.656249999804</v>
      </c>
      <c r="O420" s="2">
        <v>45051.624999999898</v>
      </c>
    </row>
    <row r="421" spans="4:15" x14ac:dyDescent="0.3">
      <c r="D421">
        <v>45053.489583333198</v>
      </c>
      <c r="F421" s="2">
        <v>45053.458333333198</v>
      </c>
      <c r="G421" s="2">
        <v>45051.458333333198</v>
      </c>
      <c r="H421" s="2">
        <v>45051.562499999898</v>
      </c>
      <c r="I421" s="2">
        <v>45051.583333333198</v>
      </c>
      <c r="J421" s="2">
        <v>45051.864583333103</v>
      </c>
      <c r="K421" s="2">
        <v>45051.760416666497</v>
      </c>
      <c r="L421" s="2">
        <v>45052.010416666664</v>
      </c>
      <c r="M421" s="2">
        <v>45051.697916666497</v>
      </c>
      <c r="N421" s="2">
        <v>45051.666666666497</v>
      </c>
      <c r="O421" s="2">
        <v>45051.635416666497</v>
      </c>
    </row>
    <row r="422" spans="4:15" x14ac:dyDescent="0.3">
      <c r="D422">
        <v>45053.499999999898</v>
      </c>
      <c r="F422" s="2">
        <v>45053.468749999898</v>
      </c>
      <c r="G422" s="2">
        <v>45051.468749999898</v>
      </c>
      <c r="H422" s="2">
        <v>45051.572916666497</v>
      </c>
      <c r="I422" s="2">
        <v>45051.593749999898</v>
      </c>
      <c r="J422" s="2">
        <v>45051.874999999804</v>
      </c>
      <c r="K422" s="2">
        <v>45051.770833333198</v>
      </c>
      <c r="L422" s="2">
        <v>45052.020833333299</v>
      </c>
      <c r="M422" s="2">
        <v>45051.708333333198</v>
      </c>
      <c r="N422" s="2">
        <v>45051.677083333198</v>
      </c>
      <c r="O422" s="2">
        <v>45051.645833333198</v>
      </c>
    </row>
    <row r="423" spans="4:15" x14ac:dyDescent="0.3">
      <c r="D423">
        <v>45053.510416666497</v>
      </c>
      <c r="F423" s="2">
        <v>45053.479166666599</v>
      </c>
      <c r="G423" s="2">
        <v>45051.479166666599</v>
      </c>
      <c r="H423" s="2">
        <v>45051.583333333198</v>
      </c>
      <c r="I423" s="2">
        <v>45051.604166666497</v>
      </c>
      <c r="J423" s="2">
        <v>45051.885416666497</v>
      </c>
      <c r="K423" s="2">
        <v>45051.781249999804</v>
      </c>
      <c r="L423" s="2">
        <v>45052.03125</v>
      </c>
      <c r="M423" s="2">
        <v>45051.718749999804</v>
      </c>
      <c r="N423" s="2">
        <v>45051.687499999804</v>
      </c>
      <c r="O423" s="2">
        <v>45051.656249999804</v>
      </c>
    </row>
    <row r="424" spans="4:15" x14ac:dyDescent="0.3">
      <c r="D424">
        <v>45053.520833333198</v>
      </c>
      <c r="F424" s="2">
        <v>45053.489583333198</v>
      </c>
      <c r="G424" s="2">
        <v>45051.489583333198</v>
      </c>
      <c r="H424" s="2">
        <v>45051.593749999898</v>
      </c>
      <c r="I424" s="2">
        <v>45051.614583333198</v>
      </c>
      <c r="J424" s="2">
        <v>45051.895833333103</v>
      </c>
      <c r="K424" s="2">
        <v>45051.791666666497</v>
      </c>
      <c r="L424" s="2">
        <v>45052.041666666701</v>
      </c>
      <c r="M424" s="2">
        <v>45051.729166666497</v>
      </c>
      <c r="N424" s="2">
        <v>45051.697916666497</v>
      </c>
      <c r="O424" s="2">
        <v>45051.666666666497</v>
      </c>
    </row>
    <row r="425" spans="4:15" x14ac:dyDescent="0.3">
      <c r="D425">
        <v>45053.531249999898</v>
      </c>
      <c r="F425" s="2">
        <v>45053.499999999898</v>
      </c>
      <c r="G425" s="2">
        <v>45051.499999999898</v>
      </c>
      <c r="H425" s="2">
        <v>45051.604166666497</v>
      </c>
      <c r="I425" s="2">
        <v>45051.624999999898</v>
      </c>
      <c r="J425" s="2">
        <v>45051.906249999804</v>
      </c>
      <c r="K425" s="2">
        <v>45051.802083333103</v>
      </c>
      <c r="L425" s="2">
        <v>45052.052083333299</v>
      </c>
      <c r="M425" s="2">
        <v>45051.739583333198</v>
      </c>
      <c r="N425" s="2">
        <v>45051.708333333198</v>
      </c>
      <c r="O425" s="2">
        <v>45051.677083333198</v>
      </c>
    </row>
    <row r="426" spans="4:15" x14ac:dyDescent="0.3">
      <c r="D426">
        <v>45053.541666666497</v>
      </c>
      <c r="F426" s="2">
        <v>45053.510416666497</v>
      </c>
      <c r="G426" s="2">
        <v>45051.510416666497</v>
      </c>
      <c r="H426" s="2">
        <v>45051.614583333198</v>
      </c>
      <c r="I426" s="2">
        <v>45051.635416666497</v>
      </c>
      <c r="J426" s="2">
        <v>45051.916666666497</v>
      </c>
      <c r="K426" s="2">
        <v>45051.812499999804</v>
      </c>
      <c r="L426" s="2">
        <v>45052.0625</v>
      </c>
      <c r="M426" s="2">
        <v>45051.749999999804</v>
      </c>
      <c r="N426" s="2">
        <v>45051.718749999804</v>
      </c>
      <c r="O426" s="2">
        <v>45051.687499999804</v>
      </c>
    </row>
    <row r="427" spans="4:15" x14ac:dyDescent="0.3">
      <c r="D427">
        <v>45053.552083333198</v>
      </c>
      <c r="F427" s="2">
        <v>45053.520833333198</v>
      </c>
      <c r="G427" s="2">
        <v>45051.520833333198</v>
      </c>
      <c r="H427" s="2">
        <v>45051.624999999898</v>
      </c>
      <c r="I427" s="2">
        <v>45051.645833333198</v>
      </c>
      <c r="J427" s="2">
        <v>45051.927083333103</v>
      </c>
      <c r="K427" s="2">
        <v>45051.822916666497</v>
      </c>
      <c r="L427" s="2">
        <v>45052.072916666599</v>
      </c>
      <c r="M427" s="2">
        <v>45051.760416666497</v>
      </c>
      <c r="N427" s="2">
        <v>45051.729166666497</v>
      </c>
      <c r="O427" s="2">
        <v>45051.697916666497</v>
      </c>
    </row>
    <row r="428" spans="4:15" x14ac:dyDescent="0.3">
      <c r="D428">
        <v>45053.562499999898</v>
      </c>
      <c r="F428" s="2">
        <v>45053.531249999898</v>
      </c>
      <c r="G428" s="2">
        <v>45051.531249999898</v>
      </c>
      <c r="H428" s="2">
        <v>45051.635416666497</v>
      </c>
      <c r="I428" s="2">
        <v>45051.656249999804</v>
      </c>
      <c r="J428" s="2">
        <v>45051.937499999804</v>
      </c>
      <c r="K428" s="2">
        <v>45051.833333333103</v>
      </c>
      <c r="L428" s="2">
        <v>45052.083333333299</v>
      </c>
      <c r="M428" s="2">
        <v>45051.770833333198</v>
      </c>
      <c r="N428" s="2">
        <v>45051.739583333198</v>
      </c>
      <c r="O428" s="2">
        <v>45051.708333333198</v>
      </c>
    </row>
    <row r="429" spans="4:15" x14ac:dyDescent="0.3">
      <c r="D429">
        <v>45053.572916666497</v>
      </c>
      <c r="F429" s="2">
        <v>45053.541666666497</v>
      </c>
      <c r="G429" s="2">
        <v>45051.541666666497</v>
      </c>
      <c r="H429" s="2">
        <v>45051.645833333198</v>
      </c>
      <c r="I429" s="2">
        <v>45051.666666666497</v>
      </c>
      <c r="J429" s="2">
        <v>45051.947916666402</v>
      </c>
      <c r="K429" s="2">
        <v>45051.843749999804</v>
      </c>
      <c r="L429" s="2">
        <v>45052.09375</v>
      </c>
      <c r="M429" s="2">
        <v>45051.781249999804</v>
      </c>
      <c r="N429" s="2">
        <v>45051.749999999804</v>
      </c>
      <c r="O429" s="2">
        <v>45051.718749999804</v>
      </c>
    </row>
    <row r="430" spans="4:15" x14ac:dyDescent="0.3">
      <c r="D430">
        <v>45053.583333333198</v>
      </c>
      <c r="F430" s="2">
        <v>45053.552083333198</v>
      </c>
      <c r="G430" s="2">
        <v>45051.552083333198</v>
      </c>
      <c r="H430" s="2">
        <v>45051.656249999804</v>
      </c>
      <c r="I430" s="2">
        <v>45051.677083333198</v>
      </c>
      <c r="J430" s="2">
        <v>45051.958333333103</v>
      </c>
      <c r="K430" s="2">
        <v>45051.979166666402</v>
      </c>
      <c r="L430" s="2">
        <v>45052.104166666599</v>
      </c>
      <c r="M430" s="2">
        <v>45051.791666666497</v>
      </c>
      <c r="N430" s="2">
        <v>45051.760416666497</v>
      </c>
      <c r="O430" s="2">
        <v>45051.729166666497</v>
      </c>
    </row>
    <row r="431" spans="4:15" x14ac:dyDescent="0.3">
      <c r="D431">
        <v>45053.593749999898</v>
      </c>
      <c r="F431" s="2">
        <v>45053.562499999898</v>
      </c>
      <c r="G431" s="2">
        <v>45051.562499999898</v>
      </c>
      <c r="H431" s="2">
        <v>45051.666666666497</v>
      </c>
      <c r="I431" s="2">
        <v>45051.687499999804</v>
      </c>
      <c r="J431" s="2">
        <v>45051.968749999804</v>
      </c>
      <c r="K431" s="2">
        <v>45051.989583333103</v>
      </c>
      <c r="L431" s="2">
        <v>45052.114583333299</v>
      </c>
      <c r="M431" s="2">
        <v>45051.802083333103</v>
      </c>
      <c r="N431" s="2">
        <v>45051.770833333198</v>
      </c>
      <c r="O431" s="2">
        <v>45051.739583333198</v>
      </c>
    </row>
    <row r="432" spans="4:15" x14ac:dyDescent="0.3">
      <c r="D432">
        <v>45053.604166666497</v>
      </c>
      <c r="F432" s="2">
        <v>45053.572916666497</v>
      </c>
      <c r="G432" s="2">
        <v>45051.572916666497</v>
      </c>
      <c r="H432" s="2">
        <v>45051.677083333198</v>
      </c>
      <c r="I432" s="2">
        <v>45051.697916666497</v>
      </c>
      <c r="J432" s="2">
        <v>45051.979166666402</v>
      </c>
      <c r="K432" s="2">
        <v>45052</v>
      </c>
      <c r="L432" s="2">
        <v>45052.125</v>
      </c>
      <c r="M432" s="2">
        <v>45051.812499999804</v>
      </c>
      <c r="N432" s="2">
        <v>45051.781249999804</v>
      </c>
      <c r="O432" s="2">
        <v>45051.749999999804</v>
      </c>
    </row>
    <row r="433" spans="4:15" x14ac:dyDescent="0.3">
      <c r="D433">
        <v>45053.614583333198</v>
      </c>
      <c r="F433" s="2">
        <v>45053.583333333198</v>
      </c>
      <c r="G433" s="2">
        <v>45051.583333333198</v>
      </c>
      <c r="H433" s="2">
        <v>45051.687499999804</v>
      </c>
      <c r="I433" s="2">
        <v>45051.708333333198</v>
      </c>
      <c r="J433" s="2">
        <v>45051.989583333103</v>
      </c>
      <c r="K433" s="2">
        <v>45052.010416666664</v>
      </c>
      <c r="L433" s="2">
        <v>45052.135416666599</v>
      </c>
      <c r="M433" s="2">
        <v>45051.822916666497</v>
      </c>
      <c r="N433" s="2">
        <v>45051.791666666497</v>
      </c>
      <c r="O433" s="2">
        <v>45051.760416666497</v>
      </c>
    </row>
    <row r="434" spans="4:15" x14ac:dyDescent="0.3">
      <c r="D434">
        <v>45053.624999999898</v>
      </c>
      <c r="F434" s="2">
        <v>45053.593749999898</v>
      </c>
      <c r="G434" s="2">
        <v>45051.593749999898</v>
      </c>
      <c r="H434" s="2">
        <v>45051.697916666497</v>
      </c>
      <c r="I434" s="2">
        <v>45051.718749999804</v>
      </c>
      <c r="J434" s="2">
        <v>45052</v>
      </c>
      <c r="K434" s="2">
        <v>45052.020833333299</v>
      </c>
      <c r="L434" s="2">
        <v>45052.145833333299</v>
      </c>
      <c r="M434" s="2">
        <v>45051.833333333103</v>
      </c>
      <c r="N434" s="2">
        <v>45051.802083333103</v>
      </c>
      <c r="O434" s="2">
        <v>45051.770833333198</v>
      </c>
    </row>
    <row r="435" spans="4:15" x14ac:dyDescent="0.3">
      <c r="D435">
        <v>45053.635416666497</v>
      </c>
      <c r="F435" s="2">
        <v>45053.604166666497</v>
      </c>
      <c r="G435" s="2">
        <v>45051.604166666497</v>
      </c>
      <c r="H435" s="2">
        <v>45051.708333333198</v>
      </c>
      <c r="I435" s="2">
        <v>45051.729166666497</v>
      </c>
      <c r="J435" s="2">
        <v>45052.010416666664</v>
      </c>
      <c r="K435" s="2">
        <v>45052.03125</v>
      </c>
      <c r="L435" s="2">
        <v>45052.15625</v>
      </c>
      <c r="M435" s="2">
        <v>45051.843749999804</v>
      </c>
      <c r="N435" s="2">
        <v>45051.812499999804</v>
      </c>
      <c r="O435" s="2">
        <v>45051.781249999804</v>
      </c>
    </row>
    <row r="436" spans="4:15" x14ac:dyDescent="0.3">
      <c r="D436">
        <v>45053.645833333198</v>
      </c>
      <c r="F436" s="2">
        <v>45053.614583333198</v>
      </c>
      <c r="G436" s="2">
        <v>45051.614583333198</v>
      </c>
      <c r="H436" s="2">
        <v>45051.718749999804</v>
      </c>
      <c r="I436" s="2">
        <v>45051.739583333198</v>
      </c>
      <c r="J436" s="2">
        <v>45052.020833333299</v>
      </c>
      <c r="K436" s="2">
        <v>45052.041666666701</v>
      </c>
      <c r="L436" s="2">
        <v>45052.166666666599</v>
      </c>
      <c r="M436" s="2">
        <v>45051.854166666497</v>
      </c>
      <c r="N436" s="2">
        <v>45051.822916666497</v>
      </c>
      <c r="O436" s="2">
        <v>45051.791666666497</v>
      </c>
    </row>
    <row r="437" spans="4:15" x14ac:dyDescent="0.3">
      <c r="D437">
        <v>45053.656249999804</v>
      </c>
      <c r="F437" s="2">
        <v>45053.624999999898</v>
      </c>
      <c r="G437" s="2">
        <v>45051.624999999898</v>
      </c>
      <c r="H437" s="2">
        <v>45051.729166666497</v>
      </c>
      <c r="I437" s="2">
        <v>45051.749999999804</v>
      </c>
      <c r="J437" s="2">
        <v>45052.03125</v>
      </c>
      <c r="K437" s="2">
        <v>45052.052083333299</v>
      </c>
      <c r="L437" s="2">
        <v>45052.177083333299</v>
      </c>
      <c r="M437" s="2">
        <v>45051.864583333103</v>
      </c>
      <c r="N437" s="2">
        <v>45051.833333333103</v>
      </c>
      <c r="O437" s="2">
        <v>45051.802083333103</v>
      </c>
    </row>
    <row r="438" spans="4:15" x14ac:dyDescent="0.3">
      <c r="D438">
        <v>45053.666666666497</v>
      </c>
      <c r="F438" s="2">
        <v>45053.635416666497</v>
      </c>
      <c r="G438" s="2">
        <v>45051.635416666497</v>
      </c>
      <c r="H438" s="2">
        <v>45051.739583333198</v>
      </c>
      <c r="I438" s="2">
        <v>45051.760416666497</v>
      </c>
      <c r="J438" s="2">
        <v>45052.041666666701</v>
      </c>
      <c r="K438" s="2">
        <v>45052.0625</v>
      </c>
      <c r="L438" s="2">
        <v>45052.1875</v>
      </c>
      <c r="M438" s="2">
        <v>45051.874999999804</v>
      </c>
      <c r="N438" s="2">
        <v>45051.843749999804</v>
      </c>
      <c r="O438" s="2">
        <v>45051.812499999804</v>
      </c>
    </row>
    <row r="439" spans="4:15" x14ac:dyDescent="0.3">
      <c r="D439">
        <v>45053.677083333198</v>
      </c>
      <c r="F439" s="2">
        <v>45053.645833333198</v>
      </c>
      <c r="G439" s="2">
        <v>45051.645833333198</v>
      </c>
      <c r="H439" s="2">
        <v>45051.749999999804</v>
      </c>
      <c r="I439" s="2">
        <v>45051.770833333198</v>
      </c>
      <c r="J439" s="2">
        <v>45052.052083333299</v>
      </c>
      <c r="K439" s="2">
        <v>45052.072916666599</v>
      </c>
      <c r="L439" s="2">
        <v>45052.197916666599</v>
      </c>
      <c r="M439" s="2">
        <v>45051.885416666497</v>
      </c>
      <c r="N439" s="2">
        <v>45051.854166666497</v>
      </c>
      <c r="O439" s="2">
        <v>45051.822916666497</v>
      </c>
    </row>
    <row r="440" spans="4:15" x14ac:dyDescent="0.3">
      <c r="D440">
        <v>45053.687499999804</v>
      </c>
      <c r="F440" s="2">
        <v>45053.656249999804</v>
      </c>
      <c r="G440" s="2">
        <v>45051.656249999804</v>
      </c>
      <c r="H440" s="2">
        <v>45051.760416666497</v>
      </c>
      <c r="I440" s="2">
        <v>45051.781249999804</v>
      </c>
      <c r="J440" s="2">
        <v>45052.0625</v>
      </c>
      <c r="K440" s="2">
        <v>45052.083333333299</v>
      </c>
      <c r="L440" s="2">
        <v>45052.208333333299</v>
      </c>
      <c r="M440" s="2">
        <v>45051.895833333103</v>
      </c>
      <c r="N440" s="2">
        <v>45051.864583333103</v>
      </c>
      <c r="O440" s="2">
        <v>45051.833333333103</v>
      </c>
    </row>
    <row r="441" spans="4:15" x14ac:dyDescent="0.3">
      <c r="D441">
        <v>45053.697916666497</v>
      </c>
      <c r="F441" s="2">
        <v>45053.666666666497</v>
      </c>
      <c r="G441" s="2">
        <v>45051.666666666497</v>
      </c>
      <c r="H441" s="2">
        <v>45051.770833333198</v>
      </c>
      <c r="I441" s="2">
        <v>45051.791666666497</v>
      </c>
      <c r="J441" s="2">
        <v>45052.072916666599</v>
      </c>
      <c r="K441" s="2">
        <v>45052.09375</v>
      </c>
      <c r="L441" s="2">
        <v>45052.218749999898</v>
      </c>
      <c r="M441" s="2">
        <v>45051.906249999804</v>
      </c>
      <c r="N441" s="2">
        <v>45051.874999999804</v>
      </c>
      <c r="O441" s="2">
        <v>45051.843749999804</v>
      </c>
    </row>
    <row r="442" spans="4:15" x14ac:dyDescent="0.3">
      <c r="D442">
        <v>45053.708333333198</v>
      </c>
      <c r="F442" s="2">
        <v>45053.677083333198</v>
      </c>
      <c r="G442" s="2">
        <v>45051.677083333198</v>
      </c>
      <c r="H442" s="2">
        <v>45051.781249999804</v>
      </c>
      <c r="I442" s="2">
        <v>45051.802083333103</v>
      </c>
      <c r="J442" s="2">
        <v>45052.083333333299</v>
      </c>
      <c r="K442" s="2">
        <v>45052.104166666599</v>
      </c>
      <c r="L442" s="2">
        <v>45052.229166666599</v>
      </c>
      <c r="M442" s="2">
        <v>45051.916666666497</v>
      </c>
      <c r="N442" s="2">
        <v>45051.885416666497</v>
      </c>
      <c r="O442" s="2">
        <v>45051.947916666402</v>
      </c>
    </row>
    <row r="443" spans="4:15" x14ac:dyDescent="0.3">
      <c r="D443">
        <v>45053.718749999804</v>
      </c>
      <c r="F443" s="2">
        <v>45053.687499999804</v>
      </c>
      <c r="G443" s="2">
        <v>45051.729166666497</v>
      </c>
      <c r="H443" s="2">
        <v>45051.791666666497</v>
      </c>
      <c r="I443" s="2">
        <v>45051.812499999804</v>
      </c>
      <c r="J443" s="2">
        <v>45052.09375</v>
      </c>
      <c r="K443" s="2">
        <v>45052.114583333299</v>
      </c>
      <c r="L443" s="2">
        <v>45052.239583333299</v>
      </c>
      <c r="M443" s="2">
        <v>45051.927083333103</v>
      </c>
      <c r="N443" s="2">
        <v>45051.895833333103</v>
      </c>
      <c r="O443" s="2">
        <v>45051.958333333103</v>
      </c>
    </row>
    <row r="444" spans="4:15" x14ac:dyDescent="0.3">
      <c r="D444">
        <v>45053.729166666497</v>
      </c>
      <c r="F444" s="2">
        <v>45053.697916666497</v>
      </c>
      <c r="G444" s="2">
        <v>45051.739583333198</v>
      </c>
      <c r="H444" s="2">
        <v>45051.802083333103</v>
      </c>
      <c r="I444" s="2">
        <v>45051.822916666497</v>
      </c>
      <c r="J444" s="2">
        <v>45052.104166666599</v>
      </c>
      <c r="K444" s="2">
        <v>45052.125</v>
      </c>
      <c r="L444" s="2">
        <v>45052.249999999898</v>
      </c>
      <c r="M444" s="2">
        <v>45051.937499999804</v>
      </c>
      <c r="N444" s="2">
        <v>45051.906249999804</v>
      </c>
      <c r="O444" s="2">
        <v>45051.968749999804</v>
      </c>
    </row>
    <row r="445" spans="4:15" x14ac:dyDescent="0.3">
      <c r="D445">
        <v>45053.739583333198</v>
      </c>
      <c r="F445" s="2">
        <v>45053.708333333198</v>
      </c>
      <c r="G445" s="2">
        <v>45051.749999999804</v>
      </c>
      <c r="H445" s="2">
        <v>45051.812499999804</v>
      </c>
      <c r="I445" s="2">
        <v>45051.958333333103</v>
      </c>
      <c r="J445" s="2">
        <v>45052.114583333299</v>
      </c>
      <c r="K445" s="2">
        <v>45052.135416666599</v>
      </c>
      <c r="L445" s="2">
        <v>45052.260416666599</v>
      </c>
      <c r="M445" s="2">
        <v>45051.947916666402</v>
      </c>
      <c r="N445" s="2">
        <v>45051.916666666497</v>
      </c>
      <c r="O445" s="2">
        <v>45051.979166666402</v>
      </c>
    </row>
    <row r="446" spans="4:15" x14ac:dyDescent="0.3">
      <c r="D446">
        <v>45053.749999999804</v>
      </c>
      <c r="F446" s="2">
        <v>45053.718749999804</v>
      </c>
      <c r="G446" s="2">
        <v>45051.760416666497</v>
      </c>
      <c r="H446" s="2">
        <v>45051.822916666497</v>
      </c>
      <c r="I446" s="2">
        <v>45051.968749999804</v>
      </c>
      <c r="J446" s="2">
        <v>45052.125</v>
      </c>
      <c r="K446" s="2">
        <v>45052.145833333299</v>
      </c>
      <c r="L446" s="2">
        <v>45052.270833333299</v>
      </c>
      <c r="M446" s="2">
        <v>45051.958333333103</v>
      </c>
      <c r="N446" s="2">
        <v>45051.927083333103</v>
      </c>
      <c r="O446" s="2">
        <v>45051.989583333103</v>
      </c>
    </row>
    <row r="447" spans="4:15" x14ac:dyDescent="0.3">
      <c r="D447">
        <v>45053.760416666497</v>
      </c>
      <c r="F447" s="2">
        <v>45053.729166666497</v>
      </c>
      <c r="G447" s="2">
        <v>45051.770833333198</v>
      </c>
      <c r="H447" s="2">
        <v>45051.833333333103</v>
      </c>
      <c r="I447" s="2">
        <v>45051.979166666402</v>
      </c>
      <c r="J447" s="2">
        <v>45052.135416666599</v>
      </c>
      <c r="K447" s="2">
        <v>45052.15625</v>
      </c>
      <c r="L447" s="2">
        <v>45052.281249999898</v>
      </c>
      <c r="M447" s="2">
        <v>45051.968749999804</v>
      </c>
      <c r="N447" s="2">
        <v>45051.937499999804</v>
      </c>
      <c r="O447" s="2">
        <v>45052</v>
      </c>
    </row>
    <row r="448" spans="4:15" x14ac:dyDescent="0.3">
      <c r="D448">
        <v>45053.770833333198</v>
      </c>
      <c r="F448" s="2">
        <v>45053.739583333198</v>
      </c>
      <c r="G448" s="2">
        <v>45051.781249999804</v>
      </c>
      <c r="H448" s="2">
        <v>45051.843749999804</v>
      </c>
      <c r="I448" s="2">
        <v>45051.989583333103</v>
      </c>
      <c r="J448" s="2">
        <v>45052.145833333299</v>
      </c>
      <c r="K448" s="2">
        <v>45052.166666666599</v>
      </c>
      <c r="L448" s="2">
        <v>45052.291666666599</v>
      </c>
      <c r="M448" s="2">
        <v>45051.979166666402</v>
      </c>
      <c r="N448" s="2">
        <v>45051.947916666402</v>
      </c>
      <c r="O448" s="2">
        <v>45052.010416666664</v>
      </c>
    </row>
    <row r="449" spans="4:15" x14ac:dyDescent="0.3">
      <c r="D449">
        <v>45053.781249999804</v>
      </c>
      <c r="F449" s="2">
        <v>45053.749999999804</v>
      </c>
      <c r="G449" s="2">
        <v>45051.791666666497</v>
      </c>
      <c r="H449" s="2">
        <v>45051.854166666497</v>
      </c>
      <c r="I449" s="2">
        <v>45052</v>
      </c>
      <c r="J449" s="2">
        <v>45052.15625</v>
      </c>
      <c r="K449" s="2">
        <v>45052.177083333299</v>
      </c>
      <c r="L449" s="2">
        <v>45052.302083333299</v>
      </c>
      <c r="M449" s="2">
        <v>45051.989583333103</v>
      </c>
      <c r="N449" s="2">
        <v>45051.958333333103</v>
      </c>
      <c r="O449" s="2">
        <v>45052.020833333299</v>
      </c>
    </row>
    <row r="450" spans="4:15" x14ac:dyDescent="0.3">
      <c r="D450">
        <v>45053.791666666497</v>
      </c>
      <c r="F450" s="2">
        <v>45053.760416666497</v>
      </c>
      <c r="G450" s="2">
        <v>45051.802083333103</v>
      </c>
      <c r="H450" s="2">
        <v>45051.864583333103</v>
      </c>
      <c r="I450" s="2">
        <v>45052.010416666664</v>
      </c>
      <c r="J450" s="2">
        <v>45052.166666666599</v>
      </c>
      <c r="K450" s="2">
        <v>45052.1875</v>
      </c>
      <c r="L450" s="2">
        <v>45052.312499999898</v>
      </c>
      <c r="M450" s="2">
        <v>45052</v>
      </c>
      <c r="N450" s="2">
        <v>45051.968749999804</v>
      </c>
      <c r="O450" s="2">
        <v>45052.03125</v>
      </c>
    </row>
    <row r="451" spans="4:15" x14ac:dyDescent="0.3">
      <c r="D451">
        <v>45053.802083333103</v>
      </c>
      <c r="F451" s="2">
        <v>45053.770833333198</v>
      </c>
      <c r="G451" s="2">
        <v>45051.812499999804</v>
      </c>
      <c r="H451" s="2">
        <v>45051.874999999804</v>
      </c>
      <c r="I451" s="2">
        <v>45052.020833333299</v>
      </c>
      <c r="J451" s="2">
        <v>45052.177083333299</v>
      </c>
      <c r="K451" s="2">
        <v>45052.197916666599</v>
      </c>
      <c r="L451" s="2">
        <v>45052.322916666599</v>
      </c>
      <c r="M451" s="2">
        <v>45052.010416666664</v>
      </c>
      <c r="N451" s="2">
        <v>45051.979166666402</v>
      </c>
      <c r="O451" s="2">
        <v>45052.041666666701</v>
      </c>
    </row>
    <row r="452" spans="4:15" x14ac:dyDescent="0.3">
      <c r="D452">
        <v>45053.812499999804</v>
      </c>
      <c r="F452" s="2">
        <v>45053.781249999804</v>
      </c>
      <c r="G452" s="2">
        <v>45051.822916666497</v>
      </c>
      <c r="H452" s="2">
        <v>45051.885416666497</v>
      </c>
      <c r="I452" s="2">
        <v>45052.03125</v>
      </c>
      <c r="J452" s="2">
        <v>45052.1875</v>
      </c>
      <c r="K452" s="2">
        <v>45052.208333333299</v>
      </c>
      <c r="L452" s="2">
        <v>45052.333333333299</v>
      </c>
      <c r="M452" s="2">
        <v>45052.020833333299</v>
      </c>
      <c r="N452" s="2">
        <v>45051.989583333103</v>
      </c>
      <c r="O452" s="2">
        <v>45052.052083333299</v>
      </c>
    </row>
    <row r="453" spans="4:15" x14ac:dyDescent="0.3">
      <c r="D453">
        <v>45053.822916666497</v>
      </c>
      <c r="F453" s="2">
        <v>45053.791666666497</v>
      </c>
      <c r="G453" s="2">
        <v>45051.833333333103</v>
      </c>
      <c r="H453" s="2">
        <v>45051.895833333103</v>
      </c>
      <c r="I453" s="2">
        <v>45052.041666666701</v>
      </c>
      <c r="J453" s="2">
        <v>45052.197916666599</v>
      </c>
      <c r="K453" s="2">
        <v>45052.218749999898</v>
      </c>
      <c r="L453" s="2">
        <v>45052.343749999898</v>
      </c>
      <c r="M453" s="2">
        <v>45052.03125</v>
      </c>
      <c r="N453" s="2">
        <v>45052</v>
      </c>
      <c r="O453" s="2">
        <v>45052.0625</v>
      </c>
    </row>
    <row r="454" spans="4:15" x14ac:dyDescent="0.3">
      <c r="D454">
        <v>45053.833333333103</v>
      </c>
      <c r="F454" s="2">
        <v>45053.802083333103</v>
      </c>
      <c r="G454" s="2">
        <v>45051.843749999804</v>
      </c>
      <c r="H454" s="2">
        <v>45051.906249999804</v>
      </c>
      <c r="I454" s="2">
        <v>45052.052083333299</v>
      </c>
      <c r="J454" s="2">
        <v>45052.208333333299</v>
      </c>
      <c r="K454" s="2">
        <v>45052.229166666599</v>
      </c>
      <c r="L454" s="2">
        <v>45052.354166666599</v>
      </c>
      <c r="M454" s="2">
        <v>45052.041666666701</v>
      </c>
      <c r="N454" s="2">
        <v>45052.010416666664</v>
      </c>
      <c r="O454" s="2">
        <v>45052.072916666599</v>
      </c>
    </row>
    <row r="455" spans="4:15" x14ac:dyDescent="0.3">
      <c r="D455">
        <v>45053.843749999804</v>
      </c>
      <c r="F455" s="2">
        <v>45053.812499999804</v>
      </c>
      <c r="G455" s="2">
        <v>45051.854166666497</v>
      </c>
      <c r="H455" s="2">
        <v>45051.916666666497</v>
      </c>
      <c r="I455" s="2">
        <v>45052.0625</v>
      </c>
      <c r="J455" s="2">
        <v>45052.218749999898</v>
      </c>
      <c r="K455" s="2">
        <v>45052.239583333299</v>
      </c>
      <c r="L455" s="2">
        <v>45052.364583333198</v>
      </c>
      <c r="M455" s="2">
        <v>45052.052083333299</v>
      </c>
      <c r="N455" s="2">
        <v>45052.020833333299</v>
      </c>
      <c r="O455" s="2">
        <v>45052.083333333299</v>
      </c>
    </row>
    <row r="456" spans="4:15" x14ac:dyDescent="0.3">
      <c r="D456">
        <v>45053.854166666497</v>
      </c>
      <c r="F456" s="2">
        <v>45053.822916666497</v>
      </c>
      <c r="G456" s="2">
        <v>45051.864583333103</v>
      </c>
      <c r="H456" s="2">
        <v>45051.927083333103</v>
      </c>
      <c r="I456" s="2">
        <v>45052.072916666599</v>
      </c>
      <c r="J456" s="2">
        <v>45052.229166666599</v>
      </c>
      <c r="K456" s="2">
        <v>45052.249999999898</v>
      </c>
      <c r="L456" s="2">
        <v>45052.374999999898</v>
      </c>
      <c r="M456" s="2">
        <v>45052.0625</v>
      </c>
      <c r="N456" s="2">
        <v>45052.03125</v>
      </c>
      <c r="O456" s="2">
        <v>45052.09375</v>
      </c>
    </row>
    <row r="457" spans="4:15" x14ac:dyDescent="0.3">
      <c r="D457">
        <v>45053.864583333103</v>
      </c>
      <c r="F457" s="2">
        <v>45053.833333333103</v>
      </c>
      <c r="G457" s="2">
        <v>45051.874999999804</v>
      </c>
      <c r="H457" s="2">
        <v>45051.937499999804</v>
      </c>
      <c r="I457" s="2">
        <v>45052.083333333299</v>
      </c>
      <c r="J457" s="2">
        <v>45052.239583333299</v>
      </c>
      <c r="K457" s="2">
        <v>45052.260416666599</v>
      </c>
      <c r="L457" s="2">
        <v>45052.385416666599</v>
      </c>
      <c r="M457" s="2">
        <v>45052.072916666599</v>
      </c>
      <c r="N457" s="2">
        <v>45052.041666666701</v>
      </c>
      <c r="O457" s="2">
        <v>45052.104166666599</v>
      </c>
    </row>
    <row r="458" spans="4:15" x14ac:dyDescent="0.3">
      <c r="D458">
        <v>45053.874999999804</v>
      </c>
      <c r="F458" s="2">
        <v>45053.843749999804</v>
      </c>
      <c r="G458" s="2">
        <v>45051.885416666497</v>
      </c>
      <c r="H458" s="2">
        <v>45051.947916666402</v>
      </c>
      <c r="I458" s="2">
        <v>45052.09375</v>
      </c>
      <c r="J458" s="2">
        <v>45052.249999999898</v>
      </c>
      <c r="K458" s="2">
        <v>45052.270833333299</v>
      </c>
      <c r="L458" s="2">
        <v>45052.395833333198</v>
      </c>
      <c r="M458" s="2">
        <v>45052.083333333299</v>
      </c>
      <c r="N458" s="2">
        <v>45052.052083333299</v>
      </c>
      <c r="O458" s="2">
        <v>45052.114583333299</v>
      </c>
    </row>
    <row r="459" spans="4:15" x14ac:dyDescent="0.3">
      <c r="D459">
        <v>45053.885416666497</v>
      </c>
      <c r="F459" s="2">
        <v>45053.854166666497</v>
      </c>
      <c r="G459" s="2">
        <v>45051.895833333103</v>
      </c>
      <c r="H459" s="2">
        <v>45051.958333333103</v>
      </c>
      <c r="I459" s="2">
        <v>45052.104166666599</v>
      </c>
      <c r="J459" s="2">
        <v>45052.260416666599</v>
      </c>
      <c r="K459" s="2">
        <v>45052.281249999898</v>
      </c>
      <c r="L459" s="2">
        <v>45052.406249999898</v>
      </c>
      <c r="M459" s="2">
        <v>45052.09375</v>
      </c>
      <c r="N459" s="2">
        <v>45052.0625</v>
      </c>
      <c r="O459" s="2">
        <v>45052.125</v>
      </c>
    </row>
    <row r="460" spans="4:15" x14ac:dyDescent="0.3">
      <c r="D460">
        <v>45053.895833333103</v>
      </c>
      <c r="F460" s="2">
        <v>45053.864583333103</v>
      </c>
      <c r="G460" s="2">
        <v>45051.906249999804</v>
      </c>
      <c r="H460" s="2">
        <v>45051.968749999804</v>
      </c>
      <c r="I460" s="2">
        <v>45052.114583333299</v>
      </c>
      <c r="J460" s="2">
        <v>45052.270833333299</v>
      </c>
      <c r="K460" s="2">
        <v>45052.291666666599</v>
      </c>
      <c r="L460" s="2">
        <v>45052.416666666599</v>
      </c>
      <c r="M460" s="2">
        <v>45052.104166666599</v>
      </c>
      <c r="N460" s="2">
        <v>45052.072916666599</v>
      </c>
      <c r="O460" s="2">
        <v>45052.135416666599</v>
      </c>
    </row>
    <row r="461" spans="4:15" x14ac:dyDescent="0.3">
      <c r="D461">
        <v>45053.906249999804</v>
      </c>
      <c r="F461" s="2">
        <v>45053.874999999804</v>
      </c>
      <c r="G461" s="2">
        <v>45051.916666666497</v>
      </c>
      <c r="H461" s="2">
        <v>45051.979166666402</v>
      </c>
      <c r="I461" s="2">
        <v>45052.125</v>
      </c>
      <c r="J461" s="2">
        <v>45052.281249999898</v>
      </c>
      <c r="K461" s="2">
        <v>45052.302083333299</v>
      </c>
      <c r="L461" s="2">
        <v>45052.427083333198</v>
      </c>
      <c r="M461" s="2">
        <v>45052.114583333299</v>
      </c>
      <c r="N461" s="2">
        <v>45052.083333333299</v>
      </c>
      <c r="O461" s="2">
        <v>45052.145833333299</v>
      </c>
    </row>
    <row r="462" spans="4:15" x14ac:dyDescent="0.3">
      <c r="D462">
        <v>45053.916666666497</v>
      </c>
      <c r="F462" s="2">
        <v>45053.885416666497</v>
      </c>
      <c r="G462" s="2">
        <v>45051.927083333103</v>
      </c>
      <c r="H462" s="2">
        <v>45051.989583333103</v>
      </c>
      <c r="I462" s="2">
        <v>45052.135416666599</v>
      </c>
      <c r="J462" s="2">
        <v>45052.291666666599</v>
      </c>
      <c r="K462" s="2">
        <v>45052.312499999898</v>
      </c>
      <c r="L462" s="2">
        <v>45052.437499999898</v>
      </c>
      <c r="M462" s="2">
        <v>45052.125</v>
      </c>
      <c r="N462" s="2">
        <v>45052.09375</v>
      </c>
      <c r="O462" s="2">
        <v>45052.15625</v>
      </c>
    </row>
    <row r="463" spans="4:15" x14ac:dyDescent="0.3">
      <c r="D463">
        <v>45053.927083333103</v>
      </c>
      <c r="F463" s="2">
        <v>45053.895833333103</v>
      </c>
      <c r="G463" s="2">
        <v>45051.937499999804</v>
      </c>
      <c r="H463" s="2">
        <v>45052</v>
      </c>
      <c r="I463" s="2">
        <v>45052.145833333299</v>
      </c>
      <c r="J463" s="2">
        <v>45052.302083333299</v>
      </c>
      <c r="K463" s="2">
        <v>45052.322916666599</v>
      </c>
      <c r="L463" s="2">
        <v>45052.447916666599</v>
      </c>
      <c r="M463" s="2">
        <v>45052.135416666599</v>
      </c>
      <c r="N463" s="2">
        <v>45052.104166666599</v>
      </c>
      <c r="O463" s="2">
        <v>45052.166666666599</v>
      </c>
    </row>
    <row r="464" spans="4:15" x14ac:dyDescent="0.3">
      <c r="D464">
        <v>45053.937499999804</v>
      </c>
      <c r="F464" s="2">
        <v>45053.906249999804</v>
      </c>
      <c r="G464" s="2">
        <v>45051.947916666402</v>
      </c>
      <c r="H464" s="2">
        <v>45052.010416666664</v>
      </c>
      <c r="I464" s="2">
        <v>45052.15625</v>
      </c>
      <c r="J464" s="2">
        <v>45052.312499999898</v>
      </c>
      <c r="K464" s="2">
        <v>45052.333333333299</v>
      </c>
      <c r="L464" s="2">
        <v>45052.458333333198</v>
      </c>
      <c r="M464" s="2">
        <v>45052.145833333299</v>
      </c>
      <c r="N464" s="2">
        <v>45052.114583333299</v>
      </c>
      <c r="O464" s="2">
        <v>45052.177083333299</v>
      </c>
    </row>
    <row r="465" spans="4:15" x14ac:dyDescent="0.3">
      <c r="D465">
        <v>45053.947916666402</v>
      </c>
      <c r="F465" s="2">
        <v>45053.916666666497</v>
      </c>
      <c r="G465" s="2">
        <v>45051.958333333103</v>
      </c>
      <c r="H465" s="2">
        <v>45052.020833333299</v>
      </c>
      <c r="I465" s="2">
        <v>45052.166666666599</v>
      </c>
      <c r="J465" s="2">
        <v>45052.322916666599</v>
      </c>
      <c r="K465" s="2">
        <v>45052.343749999898</v>
      </c>
      <c r="L465" s="2">
        <v>45052.468749999898</v>
      </c>
      <c r="M465" s="2">
        <v>45052.15625</v>
      </c>
      <c r="N465" s="2">
        <v>45052.125</v>
      </c>
      <c r="O465" s="2">
        <v>45052.1875</v>
      </c>
    </row>
    <row r="466" spans="4:15" x14ac:dyDescent="0.3">
      <c r="D466">
        <v>45053.958333333103</v>
      </c>
      <c r="F466" s="2">
        <v>45053.927083333103</v>
      </c>
      <c r="G466" s="2">
        <v>45051.968749999804</v>
      </c>
      <c r="H466" s="2">
        <v>45052.03125</v>
      </c>
      <c r="I466" s="2">
        <v>45052.177083333299</v>
      </c>
      <c r="J466" s="2">
        <v>45052.333333333299</v>
      </c>
      <c r="K466" s="2">
        <v>45052.354166666599</v>
      </c>
      <c r="L466" s="2">
        <v>45052.479166666599</v>
      </c>
      <c r="M466" s="2">
        <v>45052.166666666599</v>
      </c>
      <c r="N466" s="2">
        <v>45052.135416666599</v>
      </c>
      <c r="O466" s="2">
        <v>45052.197916666599</v>
      </c>
    </row>
    <row r="467" spans="4:15" x14ac:dyDescent="0.3">
      <c r="D467">
        <v>45053.968749999804</v>
      </c>
      <c r="F467" s="2">
        <v>45053.937499999804</v>
      </c>
      <c r="G467" s="2">
        <v>45051.979166666402</v>
      </c>
      <c r="H467" s="2">
        <v>45052.041666666701</v>
      </c>
      <c r="I467" s="2">
        <v>45052.1875</v>
      </c>
      <c r="J467" s="2">
        <v>45052.343749999898</v>
      </c>
      <c r="K467" s="2">
        <v>45052.364583333198</v>
      </c>
      <c r="L467" s="2">
        <v>45052.489583333198</v>
      </c>
      <c r="M467" s="2">
        <v>45052.177083333299</v>
      </c>
      <c r="N467" s="2">
        <v>45052.145833333299</v>
      </c>
      <c r="O467" s="2">
        <v>45052.208333333299</v>
      </c>
    </row>
    <row r="468" spans="4:15" x14ac:dyDescent="0.3">
      <c r="D468">
        <v>45053.979166666402</v>
      </c>
      <c r="F468" s="2">
        <v>45053.947916666402</v>
      </c>
      <c r="G468" s="2">
        <v>45051.989583333103</v>
      </c>
      <c r="H468" s="2">
        <v>45052.052083333299</v>
      </c>
      <c r="I468" s="2">
        <v>45052.197916666599</v>
      </c>
      <c r="J468" s="2">
        <v>45052.354166666599</v>
      </c>
      <c r="K468" s="2">
        <v>45052.374999999898</v>
      </c>
      <c r="L468" s="2">
        <v>45052.499999999898</v>
      </c>
      <c r="M468" s="2">
        <v>45052.1875</v>
      </c>
      <c r="N468" s="2">
        <v>45052.15625</v>
      </c>
      <c r="O468" s="2">
        <v>45052.218749999898</v>
      </c>
    </row>
    <row r="469" spans="4:15" x14ac:dyDescent="0.3">
      <c r="D469">
        <v>45053.989583333103</v>
      </c>
      <c r="F469" s="2">
        <v>45053.958333333103</v>
      </c>
      <c r="G469" s="2">
        <v>45052</v>
      </c>
      <c r="H469" s="2">
        <v>45052.0625</v>
      </c>
      <c r="I469" s="2">
        <v>45052.208333333299</v>
      </c>
      <c r="J469" s="2">
        <v>45052.364583333198</v>
      </c>
      <c r="K469" s="2">
        <v>45052.385416666599</v>
      </c>
      <c r="L469" s="2">
        <v>45052.510416666497</v>
      </c>
      <c r="M469" s="2">
        <v>45052.197916666599</v>
      </c>
      <c r="N469" s="2">
        <v>45052.166666666599</v>
      </c>
      <c r="O469" s="2">
        <v>45052.229166666599</v>
      </c>
    </row>
    <row r="470" spans="4:15" x14ac:dyDescent="0.3">
      <c r="F470" s="2">
        <v>45053.968749999804</v>
      </c>
      <c r="G470" s="2">
        <v>45052.010416666664</v>
      </c>
      <c r="H470" s="2">
        <v>45052.072916666599</v>
      </c>
      <c r="I470" s="2">
        <v>45052.218749999898</v>
      </c>
      <c r="J470" s="2">
        <v>45052.374999999898</v>
      </c>
      <c r="K470" s="2">
        <v>45052.395833333198</v>
      </c>
      <c r="L470" s="2">
        <v>45052.520833333198</v>
      </c>
      <c r="M470" s="2">
        <v>45052.208333333299</v>
      </c>
      <c r="N470" s="2">
        <v>45052.177083333299</v>
      </c>
      <c r="O470" s="2">
        <v>45052.239583333299</v>
      </c>
    </row>
    <row r="471" spans="4:15" x14ac:dyDescent="0.3">
      <c r="F471" s="2">
        <v>45053.979166666402</v>
      </c>
      <c r="G471" s="2">
        <v>45052.020833333299</v>
      </c>
      <c r="H471" s="2">
        <v>45052.083333333299</v>
      </c>
      <c r="I471" s="2">
        <v>45052.229166666599</v>
      </c>
      <c r="J471" s="2">
        <v>45052.385416666599</v>
      </c>
      <c r="K471" s="2">
        <v>45052.406249999898</v>
      </c>
      <c r="L471" s="2">
        <v>45052.531249999898</v>
      </c>
      <c r="M471" s="2">
        <v>45052.218749999898</v>
      </c>
      <c r="N471" s="2">
        <v>45052.1875</v>
      </c>
      <c r="O471" s="2">
        <v>45052.249999999898</v>
      </c>
    </row>
    <row r="472" spans="4:15" x14ac:dyDescent="0.3">
      <c r="F472" s="2">
        <v>45053.989583333103</v>
      </c>
      <c r="G472" s="2">
        <v>45052.03125</v>
      </c>
      <c r="H472" s="2">
        <v>45052.09375</v>
      </c>
      <c r="I472" s="2">
        <v>45052.239583333299</v>
      </c>
      <c r="J472" s="2">
        <v>45052.395833333198</v>
      </c>
      <c r="K472" s="2">
        <v>45052.416666666599</v>
      </c>
      <c r="L472" s="2">
        <v>45052.624999999898</v>
      </c>
      <c r="M472" s="2">
        <v>45052.229166666599</v>
      </c>
      <c r="N472" s="2">
        <v>45052.197916666599</v>
      </c>
      <c r="O472" s="2">
        <v>45052.260416666599</v>
      </c>
    </row>
    <row r="473" spans="4:15" x14ac:dyDescent="0.3">
      <c r="G473" s="2">
        <v>45052.041666666701</v>
      </c>
      <c r="H473" s="2">
        <v>45052.104166666599</v>
      </c>
      <c r="I473" s="2">
        <v>45052.249999999898</v>
      </c>
      <c r="J473" s="2">
        <v>45052.406249999898</v>
      </c>
      <c r="K473" s="2">
        <v>45052.427083333198</v>
      </c>
      <c r="L473" s="2">
        <v>45052.635416666497</v>
      </c>
      <c r="M473" s="2">
        <v>45052.239583333299</v>
      </c>
      <c r="N473" s="2">
        <v>45052.208333333299</v>
      </c>
      <c r="O473" s="2">
        <v>45052.270833333299</v>
      </c>
    </row>
    <row r="474" spans="4:15" x14ac:dyDescent="0.3">
      <c r="G474" s="2">
        <v>45052.052083333299</v>
      </c>
      <c r="H474" s="2">
        <v>45052.114583333299</v>
      </c>
      <c r="I474" s="2">
        <v>45052.260416666599</v>
      </c>
      <c r="J474" s="2">
        <v>45052.416666666599</v>
      </c>
      <c r="K474" s="2">
        <v>45052.499999999898</v>
      </c>
      <c r="L474" s="2">
        <v>45052.645833333198</v>
      </c>
      <c r="M474" s="2">
        <v>45052.249999999898</v>
      </c>
      <c r="N474" s="2">
        <v>45052.218749999898</v>
      </c>
      <c r="O474" s="2">
        <v>45052.281249999898</v>
      </c>
    </row>
    <row r="475" spans="4:15" x14ac:dyDescent="0.3">
      <c r="G475" s="2">
        <v>45052.0625</v>
      </c>
      <c r="H475" s="2">
        <v>45052.125</v>
      </c>
      <c r="I475" s="2">
        <v>45052.270833333299</v>
      </c>
      <c r="J475" s="2">
        <v>45052.427083333198</v>
      </c>
      <c r="K475" s="2">
        <v>45052.510416666497</v>
      </c>
      <c r="L475" s="2">
        <v>45052.656249999804</v>
      </c>
      <c r="M475" s="2">
        <v>45052.260416666599</v>
      </c>
      <c r="N475" s="2">
        <v>45052.229166666599</v>
      </c>
      <c r="O475" s="2">
        <v>45052.291666666599</v>
      </c>
    </row>
    <row r="476" spans="4:15" x14ac:dyDescent="0.3">
      <c r="G476" s="2">
        <v>45052.072916666599</v>
      </c>
      <c r="H476" s="2">
        <v>45052.135416666599</v>
      </c>
      <c r="I476" s="2">
        <v>45052.281249999898</v>
      </c>
      <c r="J476" s="2">
        <v>45052.437499999898</v>
      </c>
      <c r="K476" s="2">
        <v>45052.520833333198</v>
      </c>
      <c r="L476" s="2">
        <v>45052.666666666497</v>
      </c>
      <c r="M476" s="2">
        <v>45052.270833333299</v>
      </c>
      <c r="N476" s="2">
        <v>45052.239583333299</v>
      </c>
      <c r="O476" s="2">
        <v>45052.302083333299</v>
      </c>
    </row>
    <row r="477" spans="4:15" x14ac:dyDescent="0.3">
      <c r="G477" s="2">
        <v>45052.083333333299</v>
      </c>
      <c r="H477" s="2">
        <v>45052.145833333299</v>
      </c>
      <c r="I477" s="2">
        <v>45052.291666666599</v>
      </c>
      <c r="J477" s="2">
        <v>45052.447916666599</v>
      </c>
      <c r="K477" s="2">
        <v>45052.531249999898</v>
      </c>
      <c r="L477" s="2">
        <v>45052.677083333198</v>
      </c>
      <c r="M477" s="2">
        <v>45052.281249999898</v>
      </c>
      <c r="N477" s="2">
        <v>45052.249999999898</v>
      </c>
      <c r="O477" s="2">
        <v>45052.312499999898</v>
      </c>
    </row>
    <row r="478" spans="4:15" x14ac:dyDescent="0.3">
      <c r="G478" s="2">
        <v>45052.09375</v>
      </c>
      <c r="H478" s="2">
        <v>45052.15625</v>
      </c>
      <c r="I478" s="2">
        <v>45052.302083333299</v>
      </c>
      <c r="J478" s="2">
        <v>45052.458333333198</v>
      </c>
      <c r="K478" s="2">
        <v>45052.541666666497</v>
      </c>
      <c r="L478" s="2">
        <v>45052.687499999804</v>
      </c>
      <c r="M478" s="2">
        <v>45052.291666666599</v>
      </c>
      <c r="N478" s="2">
        <v>45052.260416666599</v>
      </c>
      <c r="O478" s="2">
        <v>45052.322916666599</v>
      </c>
    </row>
    <row r="479" spans="4:15" x14ac:dyDescent="0.3">
      <c r="G479" s="2">
        <v>45052.104166666599</v>
      </c>
      <c r="H479" s="2">
        <v>45052.166666666599</v>
      </c>
      <c r="I479" s="2">
        <v>45052.312499999898</v>
      </c>
      <c r="J479" s="2">
        <v>45052.468749999898</v>
      </c>
      <c r="K479" s="2">
        <v>45052.552083333198</v>
      </c>
      <c r="L479" s="2">
        <v>45052.697916666497</v>
      </c>
      <c r="M479" s="2">
        <v>45052.302083333299</v>
      </c>
      <c r="N479" s="2">
        <v>45052.270833333299</v>
      </c>
      <c r="O479" s="2">
        <v>45052.333333333299</v>
      </c>
    </row>
    <row r="480" spans="4:15" x14ac:dyDescent="0.3">
      <c r="G480" s="2">
        <v>45052.114583333299</v>
      </c>
      <c r="H480" s="2">
        <v>45052.177083333299</v>
      </c>
      <c r="I480" s="2">
        <v>45052.322916666599</v>
      </c>
      <c r="J480" s="2">
        <v>45052.479166666599</v>
      </c>
      <c r="K480" s="2">
        <v>45052.562499999898</v>
      </c>
      <c r="L480" s="2">
        <v>45052.708333333198</v>
      </c>
      <c r="M480" s="2">
        <v>45052.312499999898</v>
      </c>
      <c r="N480" s="2">
        <v>45052.281249999898</v>
      </c>
      <c r="O480" s="2">
        <v>45052.343749999898</v>
      </c>
    </row>
    <row r="481" spans="7:15" x14ac:dyDescent="0.3">
      <c r="G481" s="2">
        <v>45052.125</v>
      </c>
      <c r="H481" s="2">
        <v>45052.1875</v>
      </c>
      <c r="I481" s="2">
        <v>45052.333333333299</v>
      </c>
      <c r="J481" s="2">
        <v>45052.489583333198</v>
      </c>
      <c r="K481" s="2">
        <v>45052.572916666497</v>
      </c>
      <c r="L481" s="2">
        <v>45052.718749999804</v>
      </c>
      <c r="M481" s="2">
        <v>45052.322916666599</v>
      </c>
      <c r="N481" s="2">
        <v>45052.291666666599</v>
      </c>
      <c r="O481" s="2">
        <v>45052.354166666599</v>
      </c>
    </row>
    <row r="482" spans="7:15" x14ac:dyDescent="0.3">
      <c r="G482" s="2">
        <v>45052.135416666599</v>
      </c>
      <c r="H482" s="2">
        <v>45052.197916666599</v>
      </c>
      <c r="I482" s="2">
        <v>45052.343749999898</v>
      </c>
      <c r="J482" s="2">
        <v>45052.635416666497</v>
      </c>
      <c r="K482" s="2">
        <v>45052.583333333198</v>
      </c>
      <c r="L482" s="2">
        <v>45052.729166666497</v>
      </c>
      <c r="M482" s="2">
        <v>45052.333333333299</v>
      </c>
      <c r="N482" s="2">
        <v>45052.302083333299</v>
      </c>
      <c r="O482" s="2">
        <v>45052.364583333198</v>
      </c>
    </row>
    <row r="483" spans="7:15" x14ac:dyDescent="0.3">
      <c r="G483" s="2">
        <v>45052.145833333299</v>
      </c>
      <c r="H483" s="2">
        <v>45052.208333333299</v>
      </c>
      <c r="I483" s="2">
        <v>45052.354166666599</v>
      </c>
      <c r="J483" s="2">
        <v>45052.645833333198</v>
      </c>
      <c r="K483" s="2">
        <v>45052.593749999898</v>
      </c>
      <c r="L483" s="2">
        <v>45052.739583333198</v>
      </c>
      <c r="M483" s="2">
        <v>45052.343749999898</v>
      </c>
      <c r="N483" s="2">
        <v>45052.312499999898</v>
      </c>
      <c r="O483" s="2">
        <v>45052.374999999898</v>
      </c>
    </row>
    <row r="484" spans="7:15" x14ac:dyDescent="0.3">
      <c r="G484" s="2">
        <v>45052.15625</v>
      </c>
      <c r="H484" s="2">
        <v>45052.218749999898</v>
      </c>
      <c r="I484" s="2">
        <v>45052.364583333198</v>
      </c>
      <c r="J484" s="2">
        <v>45052.656249999804</v>
      </c>
      <c r="K484" s="2">
        <v>45052.604166666497</v>
      </c>
      <c r="L484" s="2">
        <v>45052.749999999804</v>
      </c>
      <c r="M484" s="2">
        <v>45052.354166666599</v>
      </c>
      <c r="N484" s="2">
        <v>45052.322916666599</v>
      </c>
      <c r="O484" s="2">
        <v>45052.385416666599</v>
      </c>
    </row>
    <row r="485" spans="7:15" x14ac:dyDescent="0.3">
      <c r="G485" s="2">
        <v>45052.166666666599</v>
      </c>
      <c r="H485" s="2">
        <v>45052.229166666599</v>
      </c>
      <c r="I485" s="2">
        <v>45052.374999999898</v>
      </c>
      <c r="J485" s="2">
        <v>45052.666666666497</v>
      </c>
      <c r="K485" s="2">
        <v>45052.614583333198</v>
      </c>
      <c r="L485" s="2">
        <v>45052.760416666497</v>
      </c>
      <c r="M485" s="2">
        <v>45052.364583333198</v>
      </c>
      <c r="N485" s="2">
        <v>45052.333333333299</v>
      </c>
      <c r="O485" s="2">
        <v>45052.395833333198</v>
      </c>
    </row>
    <row r="486" spans="7:15" x14ac:dyDescent="0.3">
      <c r="G486" s="2">
        <v>45052.177083333299</v>
      </c>
      <c r="H486" s="2">
        <v>45052.239583333299</v>
      </c>
      <c r="I486" s="2">
        <v>45052.385416666599</v>
      </c>
      <c r="J486" s="2">
        <v>45052.677083333198</v>
      </c>
      <c r="K486" s="2">
        <v>45052.624999999898</v>
      </c>
      <c r="L486" s="2">
        <v>45052.843749999804</v>
      </c>
      <c r="M486" s="2">
        <v>45052.374999999898</v>
      </c>
      <c r="N486" s="2">
        <v>45052.343749999898</v>
      </c>
      <c r="O486" s="2">
        <v>45052.406249999898</v>
      </c>
    </row>
    <row r="487" spans="7:15" x14ac:dyDescent="0.3">
      <c r="G487" s="2">
        <v>45052.1875</v>
      </c>
      <c r="H487" s="2">
        <v>45052.249999999898</v>
      </c>
      <c r="I487" s="2">
        <v>45052.395833333198</v>
      </c>
      <c r="J487" s="2">
        <v>45052.687499999804</v>
      </c>
      <c r="K487" s="2">
        <v>45052.635416666497</v>
      </c>
      <c r="L487" s="2">
        <v>45052.854166666497</v>
      </c>
      <c r="M487" s="2">
        <v>45052.385416666599</v>
      </c>
      <c r="N487" s="2">
        <v>45052.354166666599</v>
      </c>
      <c r="O487" s="2">
        <v>45052.416666666599</v>
      </c>
    </row>
    <row r="488" spans="7:15" x14ac:dyDescent="0.3">
      <c r="G488" s="2">
        <v>45052.197916666599</v>
      </c>
      <c r="H488" s="2">
        <v>45052.260416666599</v>
      </c>
      <c r="I488" s="2">
        <v>45052.406249999898</v>
      </c>
      <c r="J488" s="2">
        <v>45052.697916666497</v>
      </c>
      <c r="K488" s="2">
        <v>45052.645833333198</v>
      </c>
      <c r="L488" s="2">
        <v>45052.864583333103</v>
      </c>
      <c r="M488" s="2">
        <v>45052.395833333198</v>
      </c>
      <c r="N488" s="2">
        <v>45052.364583333198</v>
      </c>
      <c r="O488" s="2">
        <v>45052.427083333198</v>
      </c>
    </row>
    <row r="489" spans="7:15" x14ac:dyDescent="0.3">
      <c r="G489" s="2">
        <v>45052.208333333299</v>
      </c>
      <c r="H489" s="2">
        <v>45052.270833333299</v>
      </c>
      <c r="I489" s="2">
        <v>45052.479166666599</v>
      </c>
      <c r="J489" s="2">
        <v>45052.708333333198</v>
      </c>
      <c r="K489" s="2">
        <v>45052.656249999804</v>
      </c>
      <c r="L489" s="2">
        <v>45052.874999999804</v>
      </c>
      <c r="M489" s="2">
        <v>45052.406249999898</v>
      </c>
      <c r="N489" s="2">
        <v>45052.374999999898</v>
      </c>
      <c r="O489" s="2">
        <v>45052.437499999898</v>
      </c>
    </row>
    <row r="490" spans="7:15" x14ac:dyDescent="0.3">
      <c r="G490" s="2">
        <v>45052.218749999898</v>
      </c>
      <c r="H490" s="2">
        <v>45052.281249999898</v>
      </c>
      <c r="I490" s="2">
        <v>45052.489583333198</v>
      </c>
      <c r="J490" s="2">
        <v>45052.718749999804</v>
      </c>
      <c r="K490" s="2">
        <v>45052.666666666497</v>
      </c>
      <c r="L490" s="2">
        <v>45052.885416666497</v>
      </c>
      <c r="M490" s="2">
        <v>45052.416666666599</v>
      </c>
      <c r="N490" s="2">
        <v>45052.385416666599</v>
      </c>
      <c r="O490" s="2">
        <v>45052.447916666599</v>
      </c>
    </row>
    <row r="491" spans="7:15" x14ac:dyDescent="0.3">
      <c r="G491" s="2">
        <v>45052.229166666599</v>
      </c>
      <c r="H491" s="2">
        <v>45052.291666666599</v>
      </c>
      <c r="I491" s="2">
        <v>45052.499999999898</v>
      </c>
      <c r="J491" s="2">
        <v>45052.729166666497</v>
      </c>
      <c r="K491" s="2">
        <v>45052.677083333198</v>
      </c>
      <c r="L491" s="2">
        <v>45052.895833333103</v>
      </c>
      <c r="M491" s="2">
        <v>45052.427083333198</v>
      </c>
      <c r="N491" s="2">
        <v>45052.395833333198</v>
      </c>
      <c r="O491" s="2">
        <v>45052.458333333198</v>
      </c>
    </row>
    <row r="492" spans="7:15" x14ac:dyDescent="0.3">
      <c r="G492" s="2">
        <v>45052.239583333299</v>
      </c>
      <c r="H492" s="2">
        <v>45052.302083333299</v>
      </c>
      <c r="I492" s="2">
        <v>45052.510416666497</v>
      </c>
      <c r="J492" s="2">
        <v>45052.739583333198</v>
      </c>
      <c r="K492" s="2">
        <v>45052.687499999804</v>
      </c>
      <c r="L492" s="2">
        <v>45052.906249999804</v>
      </c>
      <c r="M492" s="2">
        <v>45052.437499999898</v>
      </c>
      <c r="N492" s="2">
        <v>45052.406249999898</v>
      </c>
      <c r="O492" s="2">
        <v>45052.468749999898</v>
      </c>
    </row>
    <row r="493" spans="7:15" x14ac:dyDescent="0.3">
      <c r="G493" s="2">
        <v>45052.249999999898</v>
      </c>
      <c r="H493" s="2">
        <v>45052.312499999898</v>
      </c>
      <c r="I493" s="2">
        <v>45052.520833333198</v>
      </c>
      <c r="J493" s="2">
        <v>45052.749999999804</v>
      </c>
      <c r="K493" s="2">
        <v>45052.697916666497</v>
      </c>
      <c r="L493" s="2">
        <v>45052.916666666497</v>
      </c>
      <c r="M493" s="2">
        <v>45052.447916666599</v>
      </c>
      <c r="N493" s="2">
        <v>45052.416666666599</v>
      </c>
      <c r="O493" s="2">
        <v>45052.479166666599</v>
      </c>
    </row>
    <row r="494" spans="7:15" x14ac:dyDescent="0.3">
      <c r="G494" s="2">
        <v>45052.260416666599</v>
      </c>
      <c r="H494" s="2">
        <v>45052.322916666599</v>
      </c>
      <c r="I494" s="2">
        <v>45052.531249999898</v>
      </c>
      <c r="J494" s="2">
        <v>45052.760416666497</v>
      </c>
      <c r="K494" s="2">
        <v>45052.708333333198</v>
      </c>
      <c r="L494" s="2">
        <v>45052.927083333103</v>
      </c>
      <c r="M494" s="2">
        <v>45052.458333333198</v>
      </c>
      <c r="N494" s="2">
        <v>45052.427083333198</v>
      </c>
      <c r="O494" s="2">
        <v>45052.489583333198</v>
      </c>
    </row>
    <row r="495" spans="7:15" x14ac:dyDescent="0.3">
      <c r="G495" s="2">
        <v>45052.270833333299</v>
      </c>
      <c r="H495" s="2">
        <v>45052.333333333299</v>
      </c>
      <c r="I495" s="2">
        <v>45052.541666666497</v>
      </c>
      <c r="J495" s="2">
        <v>45052.770833333198</v>
      </c>
      <c r="K495" s="2">
        <v>45052.718749999804</v>
      </c>
      <c r="L495" s="2">
        <v>45052.937499999804</v>
      </c>
      <c r="M495" s="2">
        <v>45052.468749999898</v>
      </c>
      <c r="N495" s="2">
        <v>45052.437499999898</v>
      </c>
      <c r="O495" s="2">
        <v>45052.499999999898</v>
      </c>
    </row>
    <row r="496" spans="7:15" x14ac:dyDescent="0.3">
      <c r="G496" s="2">
        <v>45052.281249999898</v>
      </c>
      <c r="H496" s="2">
        <v>45052.343749999898</v>
      </c>
      <c r="I496" s="2">
        <v>45052.552083333198</v>
      </c>
      <c r="J496" s="2">
        <v>45052.781249999804</v>
      </c>
      <c r="K496" s="2">
        <v>45052.729166666497</v>
      </c>
      <c r="L496" s="2">
        <v>45052.947916666402</v>
      </c>
      <c r="M496" s="2">
        <v>45052.479166666599</v>
      </c>
      <c r="N496" s="2">
        <v>45052.447916666599</v>
      </c>
      <c r="O496" s="2">
        <v>45052.510416666497</v>
      </c>
    </row>
    <row r="497" spans="7:15" x14ac:dyDescent="0.3">
      <c r="G497" s="2">
        <v>45052.291666666599</v>
      </c>
      <c r="H497" s="2">
        <v>45052.354166666599</v>
      </c>
      <c r="I497" s="2">
        <v>45052.562499999898</v>
      </c>
      <c r="J497" s="2">
        <v>45052.791666666497</v>
      </c>
      <c r="K497" s="2">
        <v>45052.739583333198</v>
      </c>
      <c r="L497" s="2">
        <v>45052.958333333103</v>
      </c>
      <c r="M497" s="2">
        <v>45052.489583333198</v>
      </c>
      <c r="N497" s="2">
        <v>45052.458333333198</v>
      </c>
      <c r="O497" s="2">
        <v>45052.520833333198</v>
      </c>
    </row>
    <row r="498" spans="7:15" x14ac:dyDescent="0.3">
      <c r="G498" s="2">
        <v>45052.302083333299</v>
      </c>
      <c r="H498" s="2">
        <v>45052.364583333198</v>
      </c>
      <c r="I498" s="2">
        <v>45052.572916666497</v>
      </c>
      <c r="J498" s="2">
        <v>45052.802083333103</v>
      </c>
      <c r="K498" s="2">
        <v>45052.749999999804</v>
      </c>
      <c r="L498" s="2">
        <v>45052.968749999804</v>
      </c>
      <c r="M498" s="2">
        <v>45052.499999999898</v>
      </c>
      <c r="N498" s="2">
        <v>45052.468749999898</v>
      </c>
      <c r="O498" s="2">
        <v>45052.531249999898</v>
      </c>
    </row>
    <row r="499" spans="7:15" x14ac:dyDescent="0.3">
      <c r="G499" s="2">
        <v>45052.312499999898</v>
      </c>
      <c r="H499" s="2">
        <v>45052.374999999898</v>
      </c>
      <c r="I499" s="2">
        <v>45052.583333333198</v>
      </c>
      <c r="J499" s="2">
        <v>45052.812499999804</v>
      </c>
      <c r="K499" s="2">
        <v>45052.760416666497</v>
      </c>
      <c r="L499" s="2">
        <v>45052.979166666402</v>
      </c>
      <c r="M499" s="2">
        <v>45052.510416666497</v>
      </c>
      <c r="N499" s="2">
        <v>45052.479166666599</v>
      </c>
      <c r="O499" s="2">
        <v>45052.541666666497</v>
      </c>
    </row>
    <row r="500" spans="7:15" x14ac:dyDescent="0.3">
      <c r="G500" s="2">
        <v>45052.322916666599</v>
      </c>
      <c r="H500" s="2">
        <v>45052.385416666599</v>
      </c>
      <c r="I500" s="2">
        <v>45052.593749999898</v>
      </c>
      <c r="J500" s="2">
        <v>45052.822916666497</v>
      </c>
      <c r="K500" s="2">
        <v>45052.770833333198</v>
      </c>
      <c r="L500" s="2">
        <v>45052.989583333103</v>
      </c>
      <c r="M500" s="2">
        <v>45052.520833333198</v>
      </c>
      <c r="N500" s="2">
        <v>45052.489583333198</v>
      </c>
      <c r="O500" s="2">
        <v>45052.552083333198</v>
      </c>
    </row>
    <row r="501" spans="7:15" x14ac:dyDescent="0.3">
      <c r="G501" s="2">
        <v>45052.333333333299</v>
      </c>
      <c r="H501" s="2">
        <v>45052.395833333198</v>
      </c>
      <c r="I501" s="2">
        <v>45052.604166666497</v>
      </c>
      <c r="J501" s="2">
        <v>45052.833333333103</v>
      </c>
      <c r="K501" s="2">
        <v>45052.781249999804</v>
      </c>
      <c r="L501" s="2">
        <v>45053</v>
      </c>
      <c r="M501" s="2">
        <v>45052.531249999898</v>
      </c>
      <c r="N501" s="2">
        <v>45052.499999999898</v>
      </c>
      <c r="O501" s="2">
        <v>45052.562499999898</v>
      </c>
    </row>
    <row r="502" spans="7:15" x14ac:dyDescent="0.3">
      <c r="G502" s="2">
        <v>45052.343749999898</v>
      </c>
      <c r="H502" s="2">
        <v>45052.406249999898</v>
      </c>
      <c r="I502" s="2">
        <v>45052.614583333198</v>
      </c>
      <c r="J502" s="2">
        <v>45052.843749999804</v>
      </c>
      <c r="K502" s="2">
        <v>45052.791666666497</v>
      </c>
      <c r="L502" s="2">
        <v>45053.010416666664</v>
      </c>
      <c r="M502" s="2">
        <v>45052.541666666497</v>
      </c>
      <c r="N502" s="2">
        <v>45052.510416666497</v>
      </c>
      <c r="O502" s="2">
        <v>45052.572916666497</v>
      </c>
    </row>
    <row r="503" spans="7:15" x14ac:dyDescent="0.3">
      <c r="G503" s="2">
        <v>45052.354166666599</v>
      </c>
      <c r="H503" s="2">
        <v>45052.416666666599</v>
      </c>
      <c r="I503" s="2">
        <v>45052.624999999898</v>
      </c>
      <c r="J503" s="2">
        <v>45052.854166666497</v>
      </c>
      <c r="K503" s="2">
        <v>45052.802083333103</v>
      </c>
      <c r="L503" s="2">
        <v>45053.020833333299</v>
      </c>
      <c r="M503" s="2">
        <v>45052.552083333198</v>
      </c>
      <c r="N503" s="2">
        <v>45052.520833333198</v>
      </c>
      <c r="O503" s="2">
        <v>45052.583333333198</v>
      </c>
    </row>
    <row r="504" spans="7:15" x14ac:dyDescent="0.3">
      <c r="G504" s="2">
        <v>45052.364583333198</v>
      </c>
      <c r="H504" s="2">
        <v>45052.427083333198</v>
      </c>
      <c r="I504" s="2">
        <v>45052.635416666497</v>
      </c>
      <c r="J504" s="2">
        <v>45052.864583333103</v>
      </c>
      <c r="K504" s="2">
        <v>45052.812499999804</v>
      </c>
      <c r="L504" s="2">
        <v>45053.03125</v>
      </c>
      <c r="M504" s="2">
        <v>45052.562499999898</v>
      </c>
      <c r="N504" s="2">
        <v>45052.531249999898</v>
      </c>
      <c r="O504" s="2">
        <v>45052.593749999898</v>
      </c>
    </row>
    <row r="505" spans="7:15" x14ac:dyDescent="0.3">
      <c r="G505" s="2">
        <v>45052.374999999898</v>
      </c>
      <c r="H505" s="2">
        <v>45052.437499999898</v>
      </c>
      <c r="I505" s="2">
        <v>45052.645833333198</v>
      </c>
      <c r="J505" s="2">
        <v>45052.874999999804</v>
      </c>
      <c r="K505" s="2">
        <v>45052.822916666497</v>
      </c>
      <c r="L505" s="2">
        <v>45053.041666666701</v>
      </c>
      <c r="M505" s="2">
        <v>45052.572916666497</v>
      </c>
      <c r="N505" s="2">
        <v>45052.541666666497</v>
      </c>
      <c r="O505" s="2">
        <v>45052.604166666497</v>
      </c>
    </row>
    <row r="506" spans="7:15" x14ac:dyDescent="0.3">
      <c r="G506" s="2">
        <v>45052.385416666599</v>
      </c>
      <c r="H506" s="2">
        <v>45052.447916666599</v>
      </c>
      <c r="I506" s="2">
        <v>45052.656249999804</v>
      </c>
      <c r="J506" s="2">
        <v>45052.885416666497</v>
      </c>
      <c r="K506" s="2">
        <v>45052.833333333103</v>
      </c>
      <c r="L506" s="2">
        <v>45053.052083333299</v>
      </c>
      <c r="M506" s="2">
        <v>45052.583333333198</v>
      </c>
      <c r="N506" s="2">
        <v>45052.552083333198</v>
      </c>
      <c r="O506" s="2">
        <v>45052.614583333198</v>
      </c>
    </row>
    <row r="507" spans="7:15" x14ac:dyDescent="0.3">
      <c r="G507" s="2">
        <v>45052.395833333198</v>
      </c>
      <c r="H507" s="2">
        <v>45052.458333333198</v>
      </c>
      <c r="I507" s="2">
        <v>45052.666666666497</v>
      </c>
      <c r="J507" s="2">
        <v>45052.895833333103</v>
      </c>
      <c r="K507" s="2">
        <v>45052.843749999804</v>
      </c>
      <c r="L507" s="2">
        <v>45053.0625</v>
      </c>
      <c r="M507" s="2">
        <v>45052.593749999898</v>
      </c>
      <c r="N507" s="2">
        <v>45052.562499999898</v>
      </c>
      <c r="O507" s="2">
        <v>45052.624999999898</v>
      </c>
    </row>
    <row r="508" spans="7:15" x14ac:dyDescent="0.3">
      <c r="G508" s="2">
        <v>45052.406249999898</v>
      </c>
      <c r="H508" s="2">
        <v>45052.468749999898</v>
      </c>
      <c r="I508" s="2">
        <v>45052.677083333198</v>
      </c>
      <c r="J508" s="2">
        <v>45052.906249999804</v>
      </c>
      <c r="K508" s="2">
        <v>45052.854166666497</v>
      </c>
      <c r="L508" s="2">
        <v>45053.072916666599</v>
      </c>
      <c r="M508" s="2">
        <v>45052.604166666497</v>
      </c>
      <c r="N508" s="2">
        <v>45052.572916666497</v>
      </c>
      <c r="O508" s="2">
        <v>45052.635416666497</v>
      </c>
    </row>
    <row r="509" spans="7:15" x14ac:dyDescent="0.3">
      <c r="G509" s="2">
        <v>45052.499999999898</v>
      </c>
      <c r="H509" s="2">
        <v>45052.541666666497</v>
      </c>
      <c r="I509" s="2">
        <v>45052.687499999804</v>
      </c>
      <c r="J509" s="2">
        <v>45052.916666666497</v>
      </c>
      <c r="K509" s="2">
        <v>45052.864583333103</v>
      </c>
      <c r="L509" s="2">
        <v>45053.083333333299</v>
      </c>
      <c r="M509" s="2">
        <v>45052.614583333198</v>
      </c>
      <c r="N509" s="2">
        <v>45052.583333333198</v>
      </c>
      <c r="O509" s="2">
        <v>45052.645833333198</v>
      </c>
    </row>
    <row r="510" spans="7:15" x14ac:dyDescent="0.3">
      <c r="G510" s="2">
        <v>45052.510416666497</v>
      </c>
      <c r="H510" s="2">
        <v>45052.552083333198</v>
      </c>
      <c r="I510" s="2">
        <v>45052.697916666497</v>
      </c>
      <c r="J510" s="2">
        <v>45052.927083333103</v>
      </c>
      <c r="K510" s="2">
        <v>45052.874999999804</v>
      </c>
      <c r="L510" s="2">
        <v>45053.09375</v>
      </c>
      <c r="M510" s="2">
        <v>45052.624999999898</v>
      </c>
      <c r="N510" s="2">
        <v>45052.593749999898</v>
      </c>
      <c r="O510" s="2">
        <v>45052.656249999804</v>
      </c>
    </row>
    <row r="511" spans="7:15" x14ac:dyDescent="0.3">
      <c r="G511" s="2">
        <v>45052.520833333198</v>
      </c>
      <c r="H511" s="2">
        <v>45052.562499999898</v>
      </c>
      <c r="I511" s="2">
        <v>45052.708333333198</v>
      </c>
      <c r="J511" s="2">
        <v>45052.937499999804</v>
      </c>
      <c r="K511" s="2">
        <v>45052.885416666497</v>
      </c>
      <c r="L511" s="2">
        <v>45053.104166666599</v>
      </c>
      <c r="M511" s="2">
        <v>45052.635416666497</v>
      </c>
      <c r="N511" s="2">
        <v>45052.687499999804</v>
      </c>
      <c r="O511" s="2">
        <v>45052.666666666497</v>
      </c>
    </row>
    <row r="512" spans="7:15" x14ac:dyDescent="0.3">
      <c r="G512" s="2">
        <v>45052.531249999898</v>
      </c>
      <c r="H512" s="2">
        <v>45052.572916666497</v>
      </c>
      <c r="I512" s="2">
        <v>45052.718749999804</v>
      </c>
      <c r="J512" s="2">
        <v>45052.947916666402</v>
      </c>
      <c r="K512" s="2">
        <v>45052.895833333103</v>
      </c>
      <c r="L512" s="2">
        <v>45053.114583333299</v>
      </c>
      <c r="M512" s="2">
        <v>45052.645833333198</v>
      </c>
      <c r="N512" s="2">
        <v>45052.697916666497</v>
      </c>
      <c r="O512" s="2">
        <v>45052.677083333198</v>
      </c>
    </row>
    <row r="513" spans="7:15" x14ac:dyDescent="0.3">
      <c r="G513" s="2">
        <v>45052.541666666497</v>
      </c>
      <c r="H513" s="2">
        <v>45052.583333333198</v>
      </c>
      <c r="I513" s="2">
        <v>45052.729166666497</v>
      </c>
      <c r="J513" s="2">
        <v>45052.958333333103</v>
      </c>
      <c r="K513" s="2">
        <v>45052.906249999804</v>
      </c>
      <c r="L513" s="2">
        <v>45053.125</v>
      </c>
      <c r="M513" s="2">
        <v>45052.656249999804</v>
      </c>
      <c r="N513" s="2">
        <v>45052.708333333198</v>
      </c>
      <c r="O513" s="2">
        <v>45052.687499999804</v>
      </c>
    </row>
    <row r="514" spans="7:15" x14ac:dyDescent="0.3">
      <c r="G514" s="2">
        <v>45052.552083333198</v>
      </c>
      <c r="H514" s="2">
        <v>45052.593749999898</v>
      </c>
      <c r="I514" s="2">
        <v>45052.739583333198</v>
      </c>
      <c r="J514" s="2">
        <v>45052.968749999804</v>
      </c>
      <c r="K514" s="2">
        <v>45052.916666666497</v>
      </c>
      <c r="L514" s="2">
        <v>45053.135416666599</v>
      </c>
      <c r="M514" s="2">
        <v>45052.666666666497</v>
      </c>
      <c r="N514" s="2">
        <v>45052.718749999804</v>
      </c>
      <c r="O514" s="2">
        <v>45052.697916666497</v>
      </c>
    </row>
    <row r="515" spans="7:15" x14ac:dyDescent="0.3">
      <c r="G515" s="2">
        <v>45052.562499999898</v>
      </c>
      <c r="H515" s="2">
        <v>45052.604166666497</v>
      </c>
      <c r="I515" s="2">
        <v>45052.749999999804</v>
      </c>
      <c r="J515" s="2">
        <v>45052.979166666402</v>
      </c>
      <c r="K515" s="2">
        <v>45052.927083333103</v>
      </c>
      <c r="L515" s="2">
        <v>45053.145833333299</v>
      </c>
      <c r="M515" s="2">
        <v>45052.677083333198</v>
      </c>
      <c r="N515" s="2">
        <v>45052.729166666497</v>
      </c>
      <c r="O515" s="2">
        <v>45052.708333333198</v>
      </c>
    </row>
    <row r="516" spans="7:15" x14ac:dyDescent="0.3">
      <c r="G516" s="2">
        <v>45052.572916666497</v>
      </c>
      <c r="H516" s="2">
        <v>45052.614583333198</v>
      </c>
      <c r="I516" s="2">
        <v>45052.760416666497</v>
      </c>
      <c r="J516" s="2">
        <v>45052.989583333103</v>
      </c>
      <c r="K516" s="2">
        <v>45052.937499999804</v>
      </c>
      <c r="L516" s="2">
        <v>45053.15625</v>
      </c>
      <c r="M516" s="2">
        <v>45052.687499999804</v>
      </c>
      <c r="N516" s="2">
        <v>45052.739583333198</v>
      </c>
      <c r="O516" s="2">
        <v>45052.718749999804</v>
      </c>
    </row>
    <row r="517" spans="7:15" x14ac:dyDescent="0.3">
      <c r="G517" s="2">
        <v>45052.583333333198</v>
      </c>
      <c r="H517" s="2">
        <v>45052.624999999898</v>
      </c>
      <c r="I517" s="2">
        <v>45052.770833333198</v>
      </c>
      <c r="J517" s="2">
        <v>45053</v>
      </c>
      <c r="K517" s="2">
        <v>45052.947916666402</v>
      </c>
      <c r="L517" s="2">
        <v>45053.166666666599</v>
      </c>
      <c r="M517" s="2">
        <v>45052.697916666497</v>
      </c>
      <c r="N517" s="2">
        <v>45052.749999999804</v>
      </c>
      <c r="O517" s="2">
        <v>45052.729166666497</v>
      </c>
    </row>
    <row r="518" spans="7:15" x14ac:dyDescent="0.3">
      <c r="G518" s="2">
        <v>45052.593749999898</v>
      </c>
      <c r="H518" s="2">
        <v>45052.635416666497</v>
      </c>
      <c r="I518" s="2">
        <v>45052.781249999804</v>
      </c>
      <c r="J518" s="2">
        <v>45053.010416666664</v>
      </c>
      <c r="K518" s="2">
        <v>45052.958333333103</v>
      </c>
      <c r="L518" s="2">
        <v>45053.177083333299</v>
      </c>
      <c r="M518" s="2">
        <v>45052.708333333198</v>
      </c>
      <c r="N518" s="2">
        <v>45052.760416666497</v>
      </c>
      <c r="O518" s="2">
        <v>45052.739583333198</v>
      </c>
    </row>
    <row r="519" spans="7:15" x14ac:dyDescent="0.3">
      <c r="G519" s="2">
        <v>45052.604166666497</v>
      </c>
      <c r="H519" s="2">
        <v>45052.645833333198</v>
      </c>
      <c r="I519" s="2">
        <v>45052.791666666497</v>
      </c>
      <c r="J519" s="2">
        <v>45053.020833333299</v>
      </c>
      <c r="K519" s="2">
        <v>45052.968749999804</v>
      </c>
      <c r="L519" s="2">
        <v>45053.1875</v>
      </c>
      <c r="M519" s="2">
        <v>45052.718749999804</v>
      </c>
      <c r="N519" s="2">
        <v>45052.770833333198</v>
      </c>
      <c r="O519" s="2">
        <v>45052.749999999804</v>
      </c>
    </row>
    <row r="520" spans="7:15" x14ac:dyDescent="0.3">
      <c r="G520" s="2">
        <v>45052.614583333198</v>
      </c>
      <c r="H520" s="2">
        <v>45052.656249999804</v>
      </c>
      <c r="I520" s="2">
        <v>45052.802083333103</v>
      </c>
      <c r="J520" s="2">
        <v>45053.03125</v>
      </c>
      <c r="K520" s="2">
        <v>45052.979166666402</v>
      </c>
      <c r="L520" s="2">
        <v>45053.197916666599</v>
      </c>
      <c r="M520" s="2">
        <v>45052.843749999804</v>
      </c>
      <c r="N520" s="2">
        <v>45052.781249999804</v>
      </c>
      <c r="O520" s="2">
        <v>45052.760416666497</v>
      </c>
    </row>
    <row r="521" spans="7:15" x14ac:dyDescent="0.3">
      <c r="G521" s="2">
        <v>45052.624999999898</v>
      </c>
      <c r="H521" s="2">
        <v>45052.666666666497</v>
      </c>
      <c r="I521" s="2">
        <v>45052.812499999804</v>
      </c>
      <c r="J521" s="2">
        <v>45053.041666666701</v>
      </c>
      <c r="K521" s="2">
        <v>45052.989583333103</v>
      </c>
      <c r="L521" s="2">
        <v>45053.208333333299</v>
      </c>
      <c r="M521" s="2">
        <v>45052.854166666497</v>
      </c>
      <c r="N521" s="2">
        <v>45052.791666666497</v>
      </c>
      <c r="O521" s="2">
        <v>45052.770833333198</v>
      </c>
    </row>
    <row r="522" spans="7:15" x14ac:dyDescent="0.3">
      <c r="G522" s="2">
        <v>45052.635416666497</v>
      </c>
      <c r="H522" s="2">
        <v>45052.677083333198</v>
      </c>
      <c r="I522" s="2">
        <v>45052.822916666497</v>
      </c>
      <c r="J522" s="2">
        <v>45053.052083333299</v>
      </c>
      <c r="K522" s="2">
        <v>45053</v>
      </c>
      <c r="L522" s="2">
        <v>45053.218749999898</v>
      </c>
      <c r="M522" s="2">
        <v>45052.864583333103</v>
      </c>
      <c r="N522" s="2">
        <v>45052.802083333103</v>
      </c>
      <c r="O522" s="2">
        <v>45052.781249999804</v>
      </c>
    </row>
    <row r="523" spans="7:15" x14ac:dyDescent="0.3">
      <c r="G523" s="2">
        <v>45052.645833333198</v>
      </c>
      <c r="H523" s="2">
        <v>45052.687499999804</v>
      </c>
      <c r="I523" s="2">
        <v>45052.833333333103</v>
      </c>
      <c r="J523" s="2">
        <v>45053.0625</v>
      </c>
      <c r="K523" s="2">
        <v>45053.010416666664</v>
      </c>
      <c r="L523" s="2">
        <v>45053.229166666599</v>
      </c>
      <c r="M523" s="2">
        <v>45052.874999999804</v>
      </c>
      <c r="N523" s="2">
        <v>45052.812499999804</v>
      </c>
      <c r="O523" s="2">
        <v>45052.791666666497</v>
      </c>
    </row>
    <row r="524" spans="7:15" x14ac:dyDescent="0.3">
      <c r="G524" s="2">
        <v>45052.656249999804</v>
      </c>
      <c r="H524" s="2">
        <v>45052.697916666497</v>
      </c>
      <c r="I524" s="2">
        <v>45052.843749999804</v>
      </c>
      <c r="J524" s="2">
        <v>45053.072916666599</v>
      </c>
      <c r="K524" s="2">
        <v>45053.020833333299</v>
      </c>
      <c r="L524" s="2">
        <v>45053.239583333299</v>
      </c>
      <c r="M524" s="2">
        <v>45052.885416666497</v>
      </c>
      <c r="N524" s="2">
        <v>45052.822916666497</v>
      </c>
      <c r="O524" s="2">
        <v>45052.802083333103</v>
      </c>
    </row>
    <row r="525" spans="7:15" x14ac:dyDescent="0.3">
      <c r="G525" s="2">
        <v>45052.666666666497</v>
      </c>
      <c r="H525" s="2">
        <v>45052.708333333198</v>
      </c>
      <c r="I525" s="2">
        <v>45052.854166666497</v>
      </c>
      <c r="J525" s="2">
        <v>45053.083333333299</v>
      </c>
      <c r="K525" s="2">
        <v>45053.03125</v>
      </c>
      <c r="L525" s="2">
        <v>45053.249999999898</v>
      </c>
      <c r="M525" s="2">
        <v>45052.895833333103</v>
      </c>
      <c r="N525" s="2">
        <v>45052.833333333103</v>
      </c>
      <c r="O525" s="2">
        <v>45052.812499999804</v>
      </c>
    </row>
    <row r="526" spans="7:15" x14ac:dyDescent="0.3">
      <c r="G526" s="2">
        <v>45052.677083333198</v>
      </c>
      <c r="H526" s="2">
        <v>45052.718749999804</v>
      </c>
      <c r="I526" s="2">
        <v>45052.864583333103</v>
      </c>
      <c r="J526" s="2">
        <v>45053.09375</v>
      </c>
      <c r="K526" s="2">
        <v>45053.041666666701</v>
      </c>
      <c r="L526" s="2">
        <v>45053.260416666599</v>
      </c>
      <c r="M526" s="2">
        <v>45052.906249999804</v>
      </c>
      <c r="N526" s="2">
        <v>45052.843749999804</v>
      </c>
      <c r="O526" s="2">
        <v>45052.822916666497</v>
      </c>
    </row>
    <row r="527" spans="7:15" x14ac:dyDescent="0.3">
      <c r="G527" s="2">
        <v>45052.687499999804</v>
      </c>
      <c r="H527" s="2">
        <v>45052.729166666497</v>
      </c>
      <c r="I527" s="2">
        <v>45052.874999999804</v>
      </c>
      <c r="J527" s="2">
        <v>45053.104166666599</v>
      </c>
      <c r="K527" s="2">
        <v>45053.052083333299</v>
      </c>
      <c r="L527" s="2">
        <v>45053.270833333299</v>
      </c>
      <c r="M527" s="2">
        <v>45052.916666666497</v>
      </c>
      <c r="N527" s="2">
        <v>45052.854166666497</v>
      </c>
      <c r="O527" s="2">
        <v>45052.833333333103</v>
      </c>
    </row>
    <row r="528" spans="7:15" x14ac:dyDescent="0.3">
      <c r="G528" s="2">
        <v>45052.697916666497</v>
      </c>
      <c r="H528" s="2">
        <v>45052.739583333198</v>
      </c>
      <c r="I528" s="2">
        <v>45052.885416666497</v>
      </c>
      <c r="J528" s="2">
        <v>45053.114583333299</v>
      </c>
      <c r="K528" s="2">
        <v>45053.0625</v>
      </c>
      <c r="L528" s="2">
        <v>45053.281249999898</v>
      </c>
      <c r="M528" s="2">
        <v>45052.927083333103</v>
      </c>
      <c r="N528" s="2">
        <v>45052.864583333103</v>
      </c>
      <c r="O528" s="2">
        <v>45052.843749999804</v>
      </c>
    </row>
    <row r="529" spans="7:15" x14ac:dyDescent="0.3">
      <c r="G529" s="2">
        <v>45052.708333333198</v>
      </c>
      <c r="H529" s="2">
        <v>45052.749999999804</v>
      </c>
      <c r="I529" s="2">
        <v>45052.895833333103</v>
      </c>
      <c r="J529" s="2">
        <v>45053.125</v>
      </c>
      <c r="K529" s="2">
        <v>45053.072916666599</v>
      </c>
      <c r="L529" s="2">
        <v>45053.291666666599</v>
      </c>
      <c r="M529" s="2">
        <v>45052.937499999804</v>
      </c>
      <c r="N529" s="2">
        <v>45052.874999999804</v>
      </c>
      <c r="O529" s="2">
        <v>45052.854166666497</v>
      </c>
    </row>
    <row r="530" spans="7:15" x14ac:dyDescent="0.3">
      <c r="G530" s="2">
        <v>45052.718749999804</v>
      </c>
      <c r="H530" s="2">
        <v>45052.760416666497</v>
      </c>
      <c r="I530" s="2">
        <v>45052.906249999804</v>
      </c>
      <c r="J530" s="2">
        <v>45053.135416666599</v>
      </c>
      <c r="K530" s="2">
        <v>45053.083333333299</v>
      </c>
      <c r="L530" s="2">
        <v>45053.302083333299</v>
      </c>
      <c r="M530" s="2">
        <v>45052.947916666402</v>
      </c>
      <c r="N530" s="2">
        <v>45052.885416666497</v>
      </c>
      <c r="O530" s="2">
        <v>45052.864583333103</v>
      </c>
    </row>
    <row r="531" spans="7:15" x14ac:dyDescent="0.3">
      <c r="G531" s="2">
        <v>45052.729166666497</v>
      </c>
      <c r="H531" s="2">
        <v>45052.770833333198</v>
      </c>
      <c r="I531" s="2">
        <v>45052.916666666497</v>
      </c>
      <c r="J531" s="2">
        <v>45053.145833333299</v>
      </c>
      <c r="K531" s="2">
        <v>45053.09375</v>
      </c>
      <c r="L531" s="2">
        <v>45053.312499999898</v>
      </c>
      <c r="M531" s="2">
        <v>45052.958333333103</v>
      </c>
      <c r="N531" s="2">
        <v>45052.895833333103</v>
      </c>
      <c r="O531" s="2">
        <v>45052.874999999804</v>
      </c>
    </row>
    <row r="532" spans="7:15" x14ac:dyDescent="0.3">
      <c r="G532" s="2">
        <v>45052.739583333198</v>
      </c>
      <c r="H532" s="2">
        <v>45052.781249999804</v>
      </c>
      <c r="I532" s="2">
        <v>45052.927083333103</v>
      </c>
      <c r="J532" s="2">
        <v>45053.15625</v>
      </c>
      <c r="K532" s="2">
        <v>45053.104166666599</v>
      </c>
      <c r="L532" s="2">
        <v>45053.322916666599</v>
      </c>
      <c r="M532" s="2">
        <v>45052.968749999804</v>
      </c>
      <c r="N532" s="2">
        <v>45052.906249999804</v>
      </c>
      <c r="O532" s="2">
        <v>45052.885416666497</v>
      </c>
    </row>
    <row r="533" spans="7:15" x14ac:dyDescent="0.3">
      <c r="G533" s="2">
        <v>45052.749999999804</v>
      </c>
      <c r="H533" s="2">
        <v>45052.791666666497</v>
      </c>
      <c r="I533" s="2">
        <v>45052.937499999804</v>
      </c>
      <c r="J533" s="2">
        <v>45053.166666666599</v>
      </c>
      <c r="K533" s="2">
        <v>45053.114583333299</v>
      </c>
      <c r="L533" s="2">
        <v>45053.333333333299</v>
      </c>
      <c r="M533" s="2">
        <v>45052.979166666402</v>
      </c>
      <c r="N533" s="2">
        <v>45052.916666666497</v>
      </c>
      <c r="O533" s="2">
        <v>45052.895833333103</v>
      </c>
    </row>
    <row r="534" spans="7:15" x14ac:dyDescent="0.3">
      <c r="G534" s="2">
        <v>45052.760416666497</v>
      </c>
      <c r="H534" s="2">
        <v>45052.802083333103</v>
      </c>
      <c r="I534" s="2">
        <v>45052.947916666402</v>
      </c>
      <c r="J534" s="2">
        <v>45053.177083333299</v>
      </c>
      <c r="K534" s="2">
        <v>45053.125</v>
      </c>
      <c r="L534" s="2">
        <v>45053.343749999898</v>
      </c>
      <c r="M534" s="2">
        <v>45052.989583333103</v>
      </c>
      <c r="N534" s="2">
        <v>45052.927083333103</v>
      </c>
      <c r="O534" s="2">
        <v>45052.906249999804</v>
      </c>
    </row>
    <row r="535" spans="7:15" x14ac:dyDescent="0.3">
      <c r="G535" s="2">
        <v>45052.770833333198</v>
      </c>
      <c r="H535" s="2">
        <v>45052.812499999804</v>
      </c>
      <c r="I535" s="2">
        <v>45052.958333333103</v>
      </c>
      <c r="J535" s="2">
        <v>45053.1875</v>
      </c>
      <c r="K535" s="2">
        <v>45053.135416666599</v>
      </c>
      <c r="L535" s="2">
        <v>45053.354166666599</v>
      </c>
      <c r="M535" s="2">
        <v>45053</v>
      </c>
      <c r="N535" s="2">
        <v>45052.937499999804</v>
      </c>
      <c r="O535" s="2">
        <v>45052.916666666497</v>
      </c>
    </row>
    <row r="536" spans="7:15" x14ac:dyDescent="0.3">
      <c r="G536" s="2">
        <v>45052.781249999804</v>
      </c>
      <c r="H536" s="2">
        <v>45052.822916666497</v>
      </c>
      <c r="I536" s="2">
        <v>45052.968749999804</v>
      </c>
      <c r="J536" s="2">
        <v>45053.197916666599</v>
      </c>
      <c r="K536" s="2">
        <v>45053.145833333299</v>
      </c>
      <c r="L536" s="2">
        <v>45053.364583333198</v>
      </c>
      <c r="M536" s="2">
        <v>45053.010416666664</v>
      </c>
      <c r="N536" s="2">
        <v>45052.947916666402</v>
      </c>
      <c r="O536" s="2">
        <v>45052.927083333103</v>
      </c>
    </row>
    <row r="537" spans="7:15" x14ac:dyDescent="0.3">
      <c r="G537" s="2">
        <v>45052.791666666497</v>
      </c>
      <c r="H537" s="2">
        <v>45052.833333333103</v>
      </c>
      <c r="I537" s="2">
        <v>45052.979166666402</v>
      </c>
      <c r="J537" s="2">
        <v>45053.208333333299</v>
      </c>
      <c r="K537" s="2">
        <v>45053.15625</v>
      </c>
      <c r="L537" s="2">
        <v>45053.374999999898</v>
      </c>
      <c r="M537" s="2">
        <v>45053.020833333299</v>
      </c>
      <c r="N537" s="2">
        <v>45052.958333333103</v>
      </c>
      <c r="O537" s="2">
        <v>45052.937499999804</v>
      </c>
    </row>
    <row r="538" spans="7:15" x14ac:dyDescent="0.3">
      <c r="G538" s="2">
        <v>45052.802083333103</v>
      </c>
      <c r="H538" s="2">
        <v>45052.843749999804</v>
      </c>
      <c r="I538" s="2">
        <v>45052.989583333103</v>
      </c>
      <c r="J538" s="2">
        <v>45053.218749999898</v>
      </c>
      <c r="K538" s="2">
        <v>45053.166666666599</v>
      </c>
      <c r="L538" s="2">
        <v>45053.385416666599</v>
      </c>
      <c r="M538" s="2">
        <v>45053.03125</v>
      </c>
      <c r="N538" s="2">
        <v>45052.968749999804</v>
      </c>
      <c r="O538" s="2">
        <v>45052.947916666402</v>
      </c>
    </row>
    <row r="539" spans="7:15" x14ac:dyDescent="0.3">
      <c r="G539" s="2">
        <v>45052.812499999804</v>
      </c>
      <c r="H539" s="2">
        <v>45052.854166666497</v>
      </c>
      <c r="I539" s="2">
        <v>45053</v>
      </c>
      <c r="J539" s="2">
        <v>45053.229166666599</v>
      </c>
      <c r="K539" s="2">
        <v>45053.177083333299</v>
      </c>
      <c r="L539" s="2">
        <v>45053.395833333198</v>
      </c>
      <c r="M539" s="2">
        <v>45053.041666666701</v>
      </c>
      <c r="N539" s="2">
        <v>45052.979166666402</v>
      </c>
      <c r="O539" s="2">
        <v>45052.958333333103</v>
      </c>
    </row>
    <row r="540" spans="7:15" x14ac:dyDescent="0.3">
      <c r="G540" s="2">
        <v>45052.822916666497</v>
      </c>
      <c r="H540" s="2">
        <v>45052.864583333103</v>
      </c>
      <c r="I540" s="2">
        <v>45053.010416666664</v>
      </c>
      <c r="J540" s="2">
        <v>45053.239583333299</v>
      </c>
      <c r="K540" s="2">
        <v>45053.1875</v>
      </c>
      <c r="L540" s="2">
        <v>45053.406249999898</v>
      </c>
      <c r="M540" s="2">
        <v>45053.052083333299</v>
      </c>
      <c r="N540" s="2">
        <v>45052.989583333103</v>
      </c>
      <c r="O540" s="2">
        <v>45052.968749999804</v>
      </c>
    </row>
    <row r="541" spans="7:15" x14ac:dyDescent="0.3">
      <c r="G541" s="2">
        <v>45052.833333333103</v>
      </c>
      <c r="H541" s="2">
        <v>45052.874999999804</v>
      </c>
      <c r="I541" s="2">
        <v>45053.020833333299</v>
      </c>
      <c r="J541" s="2">
        <v>45053.249999999898</v>
      </c>
      <c r="K541" s="2">
        <v>45053.197916666599</v>
      </c>
      <c r="L541" s="2">
        <v>45053.416666666599</v>
      </c>
      <c r="M541" s="2">
        <v>45053.0625</v>
      </c>
      <c r="N541" s="2">
        <v>45053</v>
      </c>
      <c r="O541" s="2">
        <v>45052.979166666402</v>
      </c>
    </row>
    <row r="542" spans="7:15" x14ac:dyDescent="0.3">
      <c r="G542" s="2">
        <v>45052.843749999804</v>
      </c>
      <c r="H542" s="2">
        <v>45052.885416666497</v>
      </c>
      <c r="I542" s="2">
        <v>45053.03125</v>
      </c>
      <c r="J542" s="2">
        <v>45053.260416666599</v>
      </c>
      <c r="K542" s="2">
        <v>45053.208333333299</v>
      </c>
      <c r="L542" s="2">
        <v>45053.427083333198</v>
      </c>
      <c r="M542" s="2">
        <v>45053.072916666599</v>
      </c>
      <c r="N542" s="2">
        <v>45053.010416666664</v>
      </c>
      <c r="O542" s="2">
        <v>45052.989583333103</v>
      </c>
    </row>
    <row r="543" spans="7:15" x14ac:dyDescent="0.3">
      <c r="G543" s="2">
        <v>45052.854166666497</v>
      </c>
      <c r="H543" s="2">
        <v>45052.895833333103</v>
      </c>
      <c r="I543" s="2">
        <v>45053.041666666701</v>
      </c>
      <c r="J543" s="2">
        <v>45053.270833333299</v>
      </c>
      <c r="K543" s="2">
        <v>45053.218749999898</v>
      </c>
      <c r="L543" s="2">
        <v>45053.437499999898</v>
      </c>
      <c r="M543" s="2">
        <v>45053.083333333299</v>
      </c>
      <c r="N543" s="2">
        <v>45053.020833333299</v>
      </c>
      <c r="O543" s="2">
        <v>45053</v>
      </c>
    </row>
    <row r="544" spans="7:15" x14ac:dyDescent="0.3">
      <c r="G544" s="2">
        <v>45052.864583333103</v>
      </c>
      <c r="H544" s="2">
        <v>45052.906249999804</v>
      </c>
      <c r="I544" s="2">
        <v>45053.052083333299</v>
      </c>
      <c r="J544" s="2">
        <v>45053.281249999898</v>
      </c>
      <c r="K544" s="2">
        <v>45053.229166666599</v>
      </c>
      <c r="L544" s="2">
        <v>45053.447916666599</v>
      </c>
      <c r="M544" s="2">
        <v>45053.09375</v>
      </c>
      <c r="N544" s="2">
        <v>45053.03125</v>
      </c>
      <c r="O544" s="2">
        <v>45053.010416666664</v>
      </c>
    </row>
    <row r="545" spans="7:15" x14ac:dyDescent="0.3">
      <c r="G545" s="2">
        <v>45052.874999999804</v>
      </c>
      <c r="H545" s="2">
        <v>45052.916666666497</v>
      </c>
      <c r="I545" s="2">
        <v>45053.0625</v>
      </c>
      <c r="J545" s="2">
        <v>45053.291666666599</v>
      </c>
      <c r="K545" s="2">
        <v>45053.239583333299</v>
      </c>
      <c r="L545" s="2">
        <v>45053.458333333198</v>
      </c>
      <c r="M545" s="2">
        <v>45053.104166666599</v>
      </c>
      <c r="N545" s="2">
        <v>45053.041666666701</v>
      </c>
      <c r="O545" s="2">
        <v>45053.020833333299</v>
      </c>
    </row>
    <row r="546" spans="7:15" x14ac:dyDescent="0.3">
      <c r="G546" s="2">
        <v>45052.885416666497</v>
      </c>
      <c r="H546" s="2">
        <v>45052.927083333103</v>
      </c>
      <c r="I546" s="2">
        <v>45053.072916666599</v>
      </c>
      <c r="J546" s="2">
        <v>45053.302083333299</v>
      </c>
      <c r="K546" s="2">
        <v>45053.249999999898</v>
      </c>
      <c r="L546" s="2">
        <v>45053.468749999898</v>
      </c>
      <c r="M546" s="2">
        <v>45053.114583333299</v>
      </c>
      <c r="N546" s="2">
        <v>45053.052083333299</v>
      </c>
      <c r="O546" s="2">
        <v>45053.03125</v>
      </c>
    </row>
    <row r="547" spans="7:15" x14ac:dyDescent="0.3">
      <c r="G547" s="2">
        <v>45052.895833333103</v>
      </c>
      <c r="H547" s="2">
        <v>45052.937499999804</v>
      </c>
      <c r="I547" s="2">
        <v>45053.083333333299</v>
      </c>
      <c r="J547" s="2">
        <v>45053.312499999898</v>
      </c>
      <c r="K547" s="2">
        <v>45053.260416666599</v>
      </c>
      <c r="L547" s="2">
        <v>45053.479166666599</v>
      </c>
      <c r="M547" s="2">
        <v>45053.125</v>
      </c>
      <c r="N547" s="2">
        <v>45053.0625</v>
      </c>
      <c r="O547" s="2">
        <v>45053.041666666701</v>
      </c>
    </row>
    <row r="548" spans="7:15" x14ac:dyDescent="0.3">
      <c r="G548" s="2">
        <v>45052.906249999804</v>
      </c>
      <c r="H548" s="2">
        <v>45052.947916666402</v>
      </c>
      <c r="I548" s="2">
        <v>45053.09375</v>
      </c>
      <c r="J548" s="2">
        <v>45053.322916666599</v>
      </c>
      <c r="K548" s="2">
        <v>45053.270833333299</v>
      </c>
      <c r="L548" s="2">
        <v>45053.489583333198</v>
      </c>
      <c r="M548" s="2">
        <v>45053.135416666599</v>
      </c>
      <c r="N548" s="2">
        <v>45053.072916666599</v>
      </c>
      <c r="O548" s="2">
        <v>45053.052083333299</v>
      </c>
    </row>
    <row r="549" spans="7:15" x14ac:dyDescent="0.3">
      <c r="G549" s="2">
        <v>45052.916666666497</v>
      </c>
      <c r="H549" s="2">
        <v>45052.958333333103</v>
      </c>
      <c r="I549" s="2">
        <v>45053.104166666599</v>
      </c>
      <c r="J549" s="2">
        <v>45053.333333333299</v>
      </c>
      <c r="K549" s="2">
        <v>45053.281249999898</v>
      </c>
      <c r="L549" s="2">
        <v>45053.499999999898</v>
      </c>
      <c r="M549" s="2">
        <v>45053.145833333299</v>
      </c>
      <c r="N549" s="2">
        <v>45053.083333333299</v>
      </c>
      <c r="O549" s="2">
        <v>45053.0625</v>
      </c>
    </row>
    <row r="550" spans="7:15" x14ac:dyDescent="0.3">
      <c r="G550" s="2">
        <v>45052.927083333103</v>
      </c>
      <c r="H550" s="2">
        <v>45052.968749999804</v>
      </c>
      <c r="I550" s="2">
        <v>45053.114583333299</v>
      </c>
      <c r="J550" s="2">
        <v>45053.343749999898</v>
      </c>
      <c r="K550" s="2">
        <v>45053.291666666599</v>
      </c>
      <c r="L550" s="2">
        <v>45053.510416666497</v>
      </c>
      <c r="M550" s="2">
        <v>45053.15625</v>
      </c>
      <c r="N550" s="2">
        <v>45053.09375</v>
      </c>
      <c r="O550" s="2">
        <v>45053.072916666599</v>
      </c>
    </row>
    <row r="551" spans="7:15" x14ac:dyDescent="0.3">
      <c r="G551" s="2">
        <v>45052.937499999804</v>
      </c>
      <c r="H551" s="2">
        <v>45052.979166666402</v>
      </c>
      <c r="I551" s="2">
        <v>45053.125</v>
      </c>
      <c r="J551" s="2">
        <v>45053.354166666599</v>
      </c>
      <c r="K551" s="2">
        <v>45053.302083333299</v>
      </c>
      <c r="L551" s="2">
        <v>45053.520833333198</v>
      </c>
      <c r="M551" s="2">
        <v>45053.166666666599</v>
      </c>
      <c r="N551" s="2">
        <v>45053.104166666599</v>
      </c>
      <c r="O551" s="2">
        <v>45053.083333333299</v>
      </c>
    </row>
    <row r="552" spans="7:15" x14ac:dyDescent="0.3">
      <c r="G552" s="2">
        <v>45052.947916666402</v>
      </c>
      <c r="H552" s="2">
        <v>45052.989583333103</v>
      </c>
      <c r="I552" s="2">
        <v>45053.135416666599</v>
      </c>
      <c r="J552" s="2">
        <v>45053.364583333198</v>
      </c>
      <c r="K552" s="2">
        <v>45053.312499999898</v>
      </c>
      <c r="L552" s="2">
        <v>45053.531249999898</v>
      </c>
      <c r="M552" s="2">
        <v>45053.177083333299</v>
      </c>
      <c r="N552" s="2">
        <v>45053.114583333299</v>
      </c>
      <c r="O552" s="2">
        <v>45053.09375</v>
      </c>
    </row>
    <row r="553" spans="7:15" x14ac:dyDescent="0.3">
      <c r="G553" s="2">
        <v>45052.958333333103</v>
      </c>
      <c r="H553" s="2">
        <v>45053</v>
      </c>
      <c r="I553" s="2">
        <v>45053.145833333299</v>
      </c>
      <c r="J553" s="2">
        <v>45053.374999999898</v>
      </c>
      <c r="K553" s="2">
        <v>45053.322916666599</v>
      </c>
      <c r="L553" s="2">
        <v>45053.541666666497</v>
      </c>
      <c r="M553" s="2">
        <v>45053.1875</v>
      </c>
      <c r="N553" s="2">
        <v>45053.125</v>
      </c>
      <c r="O553" s="2">
        <v>45053.104166666599</v>
      </c>
    </row>
    <row r="554" spans="7:15" x14ac:dyDescent="0.3">
      <c r="G554" s="2">
        <v>45052.968749999804</v>
      </c>
      <c r="H554" s="2">
        <v>45053.010416666664</v>
      </c>
      <c r="I554" s="2">
        <v>45053.15625</v>
      </c>
      <c r="J554" s="2">
        <v>45053.385416666599</v>
      </c>
      <c r="K554" s="2">
        <v>45053.333333333299</v>
      </c>
      <c r="L554" s="2">
        <v>45053.552083333198</v>
      </c>
      <c r="M554" s="2">
        <v>45053.197916666599</v>
      </c>
      <c r="N554" s="2">
        <v>45053.135416666599</v>
      </c>
      <c r="O554" s="2">
        <v>45053.114583333299</v>
      </c>
    </row>
    <row r="555" spans="7:15" x14ac:dyDescent="0.3">
      <c r="G555" s="2">
        <v>45052.979166666402</v>
      </c>
      <c r="H555" s="2">
        <v>45053.020833333299</v>
      </c>
      <c r="I555" s="2">
        <v>45053.166666666599</v>
      </c>
      <c r="J555" s="2">
        <v>45053.395833333198</v>
      </c>
      <c r="K555" s="2">
        <v>45053.343749999898</v>
      </c>
      <c r="L555" s="2">
        <v>45053.562499999898</v>
      </c>
      <c r="M555" s="2">
        <v>45053.208333333299</v>
      </c>
      <c r="N555" s="2">
        <v>45053.145833333299</v>
      </c>
      <c r="O555" s="2">
        <v>45053.125</v>
      </c>
    </row>
    <row r="556" spans="7:15" x14ac:dyDescent="0.3">
      <c r="G556" s="2">
        <v>45052.989583333103</v>
      </c>
      <c r="H556" s="2">
        <v>45053.03125</v>
      </c>
      <c r="I556" s="2">
        <v>45053.177083333299</v>
      </c>
      <c r="J556" s="2">
        <v>45053.406249999898</v>
      </c>
      <c r="K556" s="2">
        <v>45053.354166666599</v>
      </c>
      <c r="L556" s="2">
        <v>45053.572916666497</v>
      </c>
      <c r="M556" s="2">
        <v>45053.218749999898</v>
      </c>
      <c r="N556" s="2">
        <v>45053.15625</v>
      </c>
      <c r="O556" s="2">
        <v>45053.135416666599</v>
      </c>
    </row>
    <row r="557" spans="7:15" x14ac:dyDescent="0.3">
      <c r="G557" s="2">
        <v>45053</v>
      </c>
      <c r="H557" s="2">
        <v>45053.041666666701</v>
      </c>
      <c r="I557" s="2">
        <v>45053.1875</v>
      </c>
      <c r="J557" s="2">
        <v>45053.416666666599</v>
      </c>
      <c r="K557" s="2">
        <v>45053.364583333198</v>
      </c>
      <c r="L557" s="2">
        <v>45053.583333333198</v>
      </c>
      <c r="M557" s="2">
        <v>45053.229166666599</v>
      </c>
      <c r="N557" s="2">
        <v>45053.166666666599</v>
      </c>
      <c r="O557" s="2">
        <v>45053.145833333299</v>
      </c>
    </row>
    <row r="558" spans="7:15" x14ac:dyDescent="0.3">
      <c r="G558" s="2">
        <v>45053.010416666664</v>
      </c>
      <c r="H558" s="2">
        <v>45053.052083333299</v>
      </c>
      <c r="I558" s="2">
        <v>45053.197916666599</v>
      </c>
      <c r="J558" s="2">
        <v>45053.427083333198</v>
      </c>
      <c r="K558" s="2">
        <v>45053.374999999898</v>
      </c>
      <c r="L558" s="2">
        <v>45053.593749999898</v>
      </c>
      <c r="M558" s="2">
        <v>45053.239583333299</v>
      </c>
      <c r="N558" s="2">
        <v>45053.177083333299</v>
      </c>
      <c r="O558" s="2">
        <v>45053.15625</v>
      </c>
    </row>
    <row r="559" spans="7:15" x14ac:dyDescent="0.3">
      <c r="G559" s="2">
        <v>45053.020833333299</v>
      </c>
      <c r="H559" s="2">
        <v>45053.0625</v>
      </c>
      <c r="I559" s="2">
        <v>45053.208333333299</v>
      </c>
      <c r="J559" s="2">
        <v>45053.437499999898</v>
      </c>
      <c r="K559" s="2">
        <v>45053.385416666599</v>
      </c>
      <c r="L559" s="2">
        <v>45053.604166666497</v>
      </c>
      <c r="M559" s="2">
        <v>45053.249999999898</v>
      </c>
      <c r="N559" s="2">
        <v>45053.1875</v>
      </c>
      <c r="O559" s="2">
        <v>45053.166666666599</v>
      </c>
    </row>
    <row r="560" spans="7:15" x14ac:dyDescent="0.3">
      <c r="G560" s="2">
        <v>45053.03125</v>
      </c>
      <c r="H560" s="2">
        <v>45053.072916666599</v>
      </c>
      <c r="I560" s="2">
        <v>45053.218749999898</v>
      </c>
      <c r="J560" s="2">
        <v>45053.447916666599</v>
      </c>
      <c r="K560" s="2">
        <v>45053.395833333198</v>
      </c>
      <c r="L560" s="2">
        <v>45053.614583333198</v>
      </c>
      <c r="M560" s="2">
        <v>45053.260416666599</v>
      </c>
      <c r="N560" s="2">
        <v>45053.197916666599</v>
      </c>
      <c r="O560" s="2">
        <v>45053.177083333299</v>
      </c>
    </row>
    <row r="561" spans="7:15" x14ac:dyDescent="0.3">
      <c r="G561" s="2">
        <v>45053.041666666701</v>
      </c>
      <c r="H561" s="2">
        <v>45053.083333333299</v>
      </c>
      <c r="I561" s="2">
        <v>45053.229166666599</v>
      </c>
      <c r="J561" s="2">
        <v>45053.458333333198</v>
      </c>
      <c r="K561" s="2">
        <v>45053.406249999898</v>
      </c>
      <c r="L561" s="2">
        <v>45053.624999999898</v>
      </c>
      <c r="M561" s="2">
        <v>45053.270833333299</v>
      </c>
      <c r="N561" s="2">
        <v>45053.208333333299</v>
      </c>
      <c r="O561" s="2">
        <v>45053.1875</v>
      </c>
    </row>
    <row r="562" spans="7:15" x14ac:dyDescent="0.3">
      <c r="G562" s="2">
        <v>45053.052083333299</v>
      </c>
      <c r="H562" s="2">
        <v>45053.09375</v>
      </c>
      <c r="I562" s="2">
        <v>45053.239583333299</v>
      </c>
      <c r="J562" s="2">
        <v>45053.468749999898</v>
      </c>
      <c r="K562" s="2">
        <v>45053.416666666599</v>
      </c>
      <c r="L562" s="2">
        <v>45053.635416666497</v>
      </c>
      <c r="M562" s="2">
        <v>45053.281249999898</v>
      </c>
      <c r="N562" s="2">
        <v>45053.218749999898</v>
      </c>
      <c r="O562" s="2">
        <v>45053.197916666599</v>
      </c>
    </row>
    <row r="563" spans="7:15" x14ac:dyDescent="0.3">
      <c r="G563" s="2">
        <v>45053.0625</v>
      </c>
      <c r="H563" s="2">
        <v>45053.104166666599</v>
      </c>
      <c r="I563" s="2">
        <v>45053.249999999898</v>
      </c>
      <c r="J563" s="2">
        <v>45053.479166666599</v>
      </c>
      <c r="K563" s="2">
        <v>45053.427083333198</v>
      </c>
      <c r="L563" s="2">
        <v>45053.645833333198</v>
      </c>
      <c r="M563" s="2">
        <v>45053.291666666599</v>
      </c>
      <c r="N563" s="2">
        <v>45053.229166666599</v>
      </c>
      <c r="O563" s="2">
        <v>45053.208333333299</v>
      </c>
    </row>
    <row r="564" spans="7:15" x14ac:dyDescent="0.3">
      <c r="G564" s="2">
        <v>45053.072916666599</v>
      </c>
      <c r="H564" s="2">
        <v>45053.114583333299</v>
      </c>
      <c r="I564" s="2">
        <v>45053.260416666599</v>
      </c>
      <c r="J564" s="2">
        <v>45053.489583333198</v>
      </c>
      <c r="K564" s="2">
        <v>45053.437499999898</v>
      </c>
      <c r="L564" s="2">
        <v>45053.656249999804</v>
      </c>
      <c r="M564" s="2">
        <v>45053.302083333299</v>
      </c>
      <c r="N564" s="2">
        <v>45053.239583333299</v>
      </c>
      <c r="O564" s="2">
        <v>45053.218749999898</v>
      </c>
    </row>
    <row r="565" spans="7:15" x14ac:dyDescent="0.3">
      <c r="G565" s="2">
        <v>45053.083333333299</v>
      </c>
      <c r="H565" s="2">
        <v>45053.125</v>
      </c>
      <c r="I565" s="2">
        <v>45053.270833333299</v>
      </c>
      <c r="J565" s="2">
        <v>45053.499999999898</v>
      </c>
      <c r="K565" s="2">
        <v>45053.447916666599</v>
      </c>
      <c r="L565" s="2">
        <v>45053.666666666497</v>
      </c>
      <c r="M565" s="2">
        <v>45053.312499999898</v>
      </c>
      <c r="N565" s="2">
        <v>45053.249999999898</v>
      </c>
      <c r="O565" s="2">
        <v>45053.229166666599</v>
      </c>
    </row>
    <row r="566" spans="7:15" x14ac:dyDescent="0.3">
      <c r="G566" s="2">
        <v>45053.09375</v>
      </c>
      <c r="H566" s="2">
        <v>45053.135416666599</v>
      </c>
      <c r="I566" s="2">
        <v>45053.281249999898</v>
      </c>
      <c r="J566" s="2">
        <v>45053.510416666497</v>
      </c>
      <c r="K566" s="2">
        <v>45053.458333333198</v>
      </c>
      <c r="L566" s="2">
        <v>45053.677083333198</v>
      </c>
      <c r="M566" s="2">
        <v>45053.322916666599</v>
      </c>
      <c r="N566" s="2">
        <v>45053.260416666599</v>
      </c>
      <c r="O566" s="2">
        <v>45053.239583333299</v>
      </c>
    </row>
    <row r="567" spans="7:15" x14ac:dyDescent="0.3">
      <c r="G567" s="2">
        <v>45053.104166666599</v>
      </c>
      <c r="H567" s="2">
        <v>45053.145833333299</v>
      </c>
      <c r="I567" s="2">
        <v>45053.291666666599</v>
      </c>
      <c r="J567" s="2">
        <v>45053.520833333198</v>
      </c>
      <c r="K567" s="2">
        <v>45053.468749999898</v>
      </c>
      <c r="L567" s="2">
        <v>45053.687499999804</v>
      </c>
      <c r="M567" s="2">
        <v>45053.333333333299</v>
      </c>
      <c r="N567" s="2">
        <v>45053.270833333299</v>
      </c>
      <c r="O567" s="2">
        <v>45053.249999999898</v>
      </c>
    </row>
    <row r="568" spans="7:15" x14ac:dyDescent="0.3">
      <c r="G568" s="2">
        <v>45053.114583333299</v>
      </c>
      <c r="H568" s="2">
        <v>45053.15625</v>
      </c>
      <c r="I568" s="2">
        <v>45053.302083333299</v>
      </c>
      <c r="J568" s="2">
        <v>45053.531249999898</v>
      </c>
      <c r="K568" s="2">
        <v>45053.479166666599</v>
      </c>
      <c r="L568" s="2">
        <v>45053.697916666497</v>
      </c>
      <c r="M568" s="2">
        <v>45053.343749999898</v>
      </c>
      <c r="N568" s="2">
        <v>45053.281249999898</v>
      </c>
      <c r="O568" s="2">
        <v>45053.260416666599</v>
      </c>
    </row>
    <row r="569" spans="7:15" x14ac:dyDescent="0.3">
      <c r="G569" s="2">
        <v>45053.125</v>
      </c>
      <c r="H569" s="2">
        <v>45053.166666666599</v>
      </c>
      <c r="I569" s="2">
        <v>45053.312499999898</v>
      </c>
      <c r="J569" s="2">
        <v>45053.541666666497</v>
      </c>
      <c r="K569" s="2">
        <v>45053.489583333198</v>
      </c>
      <c r="L569" s="2">
        <v>45053.708333333198</v>
      </c>
      <c r="M569" s="2">
        <v>45053.354166666599</v>
      </c>
      <c r="N569" s="2">
        <v>45053.291666666599</v>
      </c>
      <c r="O569" s="2">
        <v>45053.270833333299</v>
      </c>
    </row>
    <row r="570" spans="7:15" x14ac:dyDescent="0.3">
      <c r="G570" s="2">
        <v>45053.135416666599</v>
      </c>
      <c r="H570" s="2">
        <v>45053.177083333299</v>
      </c>
      <c r="I570" s="2">
        <v>45053.322916666599</v>
      </c>
      <c r="J570" s="2">
        <v>45053.552083333198</v>
      </c>
      <c r="K570" s="2">
        <v>45053.499999999898</v>
      </c>
      <c r="L570" s="2">
        <v>45053.718749999804</v>
      </c>
      <c r="M570" s="2">
        <v>45053.364583333198</v>
      </c>
      <c r="N570" s="2">
        <v>45053.302083333299</v>
      </c>
      <c r="O570" s="2">
        <v>45053.281249999898</v>
      </c>
    </row>
    <row r="571" spans="7:15" x14ac:dyDescent="0.3">
      <c r="G571" s="2">
        <v>45053.145833333299</v>
      </c>
      <c r="H571" s="2">
        <v>45053.1875</v>
      </c>
      <c r="I571" s="2">
        <v>45053.333333333299</v>
      </c>
      <c r="J571" s="2">
        <v>45053.562499999898</v>
      </c>
      <c r="K571" s="2">
        <v>45053.510416666497</v>
      </c>
      <c r="L571" s="2">
        <v>45053.729166666497</v>
      </c>
      <c r="M571" s="2">
        <v>45053.374999999898</v>
      </c>
      <c r="N571" s="2">
        <v>45053.312499999898</v>
      </c>
      <c r="O571" s="2">
        <v>45053.291666666599</v>
      </c>
    </row>
    <row r="572" spans="7:15" x14ac:dyDescent="0.3">
      <c r="G572" s="2">
        <v>45053.15625</v>
      </c>
      <c r="H572" s="2">
        <v>45053.197916666599</v>
      </c>
      <c r="I572" s="2">
        <v>45053.343749999898</v>
      </c>
      <c r="J572" s="2">
        <v>45053.572916666497</v>
      </c>
      <c r="K572" s="2">
        <v>45053.687499999804</v>
      </c>
      <c r="L572" s="2">
        <v>45053.739583333198</v>
      </c>
      <c r="M572" s="2">
        <v>45053.385416666599</v>
      </c>
      <c r="N572" s="2">
        <v>45053.322916666599</v>
      </c>
      <c r="O572" s="2">
        <v>45053.302083333299</v>
      </c>
    </row>
    <row r="573" spans="7:15" x14ac:dyDescent="0.3">
      <c r="G573" s="2">
        <v>45053.166666666599</v>
      </c>
      <c r="H573" s="2">
        <v>45053.208333333299</v>
      </c>
      <c r="I573" s="2">
        <v>45053.354166666599</v>
      </c>
      <c r="J573" s="2">
        <v>45053.583333333198</v>
      </c>
      <c r="K573" s="2">
        <v>45053.697916666497</v>
      </c>
      <c r="L573" s="2">
        <v>45053.749999999804</v>
      </c>
      <c r="M573" s="2">
        <v>45053.395833333198</v>
      </c>
      <c r="N573" s="2">
        <v>45053.333333333299</v>
      </c>
      <c r="O573" s="2">
        <v>45053.312499999898</v>
      </c>
    </row>
    <row r="574" spans="7:15" x14ac:dyDescent="0.3">
      <c r="G574" s="2">
        <v>45053.177083333299</v>
      </c>
      <c r="H574" s="2">
        <v>45053.218749999898</v>
      </c>
      <c r="I574" s="2">
        <v>45053.364583333198</v>
      </c>
      <c r="J574" s="2">
        <v>45053.593749999898</v>
      </c>
      <c r="K574" s="2">
        <v>45053.708333333198</v>
      </c>
      <c r="L574" s="2">
        <v>45053.760416666497</v>
      </c>
      <c r="M574" s="2">
        <v>45053.406249999898</v>
      </c>
      <c r="N574" s="2">
        <v>45053.343749999898</v>
      </c>
      <c r="O574" s="2">
        <v>45053.322916666599</v>
      </c>
    </row>
    <row r="575" spans="7:15" x14ac:dyDescent="0.3">
      <c r="G575" s="2">
        <v>45053.1875</v>
      </c>
      <c r="H575" s="2">
        <v>45053.229166666599</v>
      </c>
      <c r="I575" s="2">
        <v>45053.374999999898</v>
      </c>
      <c r="J575" s="2">
        <v>45053.604166666497</v>
      </c>
      <c r="K575" s="2">
        <v>45053.718749999804</v>
      </c>
      <c r="L575" s="2">
        <v>45053.770833333198</v>
      </c>
      <c r="M575" s="2">
        <v>45053.416666666599</v>
      </c>
      <c r="N575" s="2">
        <v>45053.354166666599</v>
      </c>
      <c r="O575" s="2">
        <v>45053.333333333299</v>
      </c>
    </row>
    <row r="576" spans="7:15" x14ac:dyDescent="0.3">
      <c r="G576" s="2">
        <v>45053.197916666599</v>
      </c>
      <c r="H576" s="2">
        <v>45053.239583333299</v>
      </c>
      <c r="I576" s="2">
        <v>45053.385416666599</v>
      </c>
      <c r="J576" s="2">
        <v>45053.614583333198</v>
      </c>
      <c r="K576" s="2">
        <v>45053.729166666497</v>
      </c>
      <c r="L576" s="2">
        <v>45053.781249999804</v>
      </c>
      <c r="M576" s="2">
        <v>45053.427083333198</v>
      </c>
      <c r="N576" s="2">
        <v>45053.364583333198</v>
      </c>
      <c r="O576" s="2">
        <v>45053.343749999898</v>
      </c>
    </row>
    <row r="577" spans="7:15" x14ac:dyDescent="0.3">
      <c r="G577" s="2">
        <v>45053.208333333299</v>
      </c>
      <c r="H577" s="2">
        <v>45053.249999999898</v>
      </c>
      <c r="I577" s="2">
        <v>45053.395833333198</v>
      </c>
      <c r="J577" s="2">
        <v>45053.624999999898</v>
      </c>
      <c r="K577" s="2">
        <v>45053.739583333198</v>
      </c>
      <c r="L577" s="2">
        <v>45053.791666666497</v>
      </c>
      <c r="M577" s="2">
        <v>45053.437499999898</v>
      </c>
      <c r="N577" s="2">
        <v>45053.374999999898</v>
      </c>
      <c r="O577" s="2">
        <v>45053.354166666599</v>
      </c>
    </row>
    <row r="578" spans="7:15" x14ac:dyDescent="0.3">
      <c r="G578" s="2">
        <v>45053.218749999898</v>
      </c>
      <c r="H578" s="2">
        <v>45053.260416666599</v>
      </c>
      <c r="I578" s="2">
        <v>45053.406249999898</v>
      </c>
      <c r="J578" s="2">
        <v>45053.635416666497</v>
      </c>
      <c r="K578" s="2">
        <v>45053.749999999804</v>
      </c>
      <c r="L578" s="2">
        <v>45053.802083333103</v>
      </c>
      <c r="M578" s="2">
        <v>45053.447916666599</v>
      </c>
      <c r="N578" s="2">
        <v>45053.385416666599</v>
      </c>
      <c r="O578" s="2">
        <v>45053.364583333198</v>
      </c>
    </row>
    <row r="579" spans="7:15" x14ac:dyDescent="0.3">
      <c r="G579" s="2">
        <v>45053.229166666599</v>
      </c>
      <c r="H579" s="2">
        <v>45053.270833333299</v>
      </c>
      <c r="I579" s="2">
        <v>45053.416666666599</v>
      </c>
      <c r="J579" s="2">
        <v>45053.645833333198</v>
      </c>
      <c r="K579" s="2">
        <v>45053.760416666497</v>
      </c>
      <c r="L579" s="2">
        <v>45053.812499999804</v>
      </c>
      <c r="M579" s="2">
        <v>45053.458333333198</v>
      </c>
      <c r="N579" s="2">
        <v>45053.395833333198</v>
      </c>
      <c r="O579" s="2">
        <v>45053.374999999898</v>
      </c>
    </row>
    <row r="580" spans="7:15" x14ac:dyDescent="0.3">
      <c r="G580" s="2">
        <v>45053.239583333299</v>
      </c>
      <c r="H580" s="2">
        <v>45053.281249999898</v>
      </c>
      <c r="I580" s="2">
        <v>45053.427083333198</v>
      </c>
      <c r="J580" s="2">
        <v>45053.656249999804</v>
      </c>
      <c r="K580" s="2">
        <v>45053.770833333198</v>
      </c>
      <c r="L580" s="2">
        <v>45053.822916666497</v>
      </c>
      <c r="M580" s="2">
        <v>45053.468749999898</v>
      </c>
      <c r="N580" s="2">
        <v>45053.406249999898</v>
      </c>
      <c r="O580" s="2">
        <v>45053.385416666599</v>
      </c>
    </row>
    <row r="581" spans="7:15" x14ac:dyDescent="0.3">
      <c r="G581" s="2">
        <v>45053.249999999898</v>
      </c>
      <c r="H581" s="2">
        <v>45053.291666666599</v>
      </c>
      <c r="I581" s="2">
        <v>45053.437499999898</v>
      </c>
      <c r="J581" s="2">
        <v>45053.666666666497</v>
      </c>
      <c r="K581" s="2">
        <v>45053.781249999804</v>
      </c>
      <c r="L581" s="2">
        <v>45053.833333333103</v>
      </c>
      <c r="M581" s="2">
        <v>45053.479166666599</v>
      </c>
      <c r="N581" s="2">
        <v>45053.416666666599</v>
      </c>
      <c r="O581" s="2">
        <v>45053.395833333198</v>
      </c>
    </row>
    <row r="582" spans="7:15" x14ac:dyDescent="0.3">
      <c r="G582" s="2">
        <v>45053.260416666599</v>
      </c>
      <c r="H582" s="2">
        <v>45053.302083333299</v>
      </c>
      <c r="I582" s="2">
        <v>45053.447916666599</v>
      </c>
      <c r="J582" s="2">
        <v>45053.677083333198</v>
      </c>
      <c r="K582" s="2">
        <v>45053.791666666497</v>
      </c>
      <c r="L582" s="2">
        <v>45053.843749999804</v>
      </c>
      <c r="M582" s="2">
        <v>45053.489583333198</v>
      </c>
      <c r="N582" s="2">
        <v>45053.427083333198</v>
      </c>
      <c r="O582" s="2">
        <v>45053.406249999898</v>
      </c>
    </row>
    <row r="583" spans="7:15" x14ac:dyDescent="0.3">
      <c r="G583" s="2">
        <v>45053.270833333299</v>
      </c>
      <c r="H583" s="2">
        <v>45053.312499999898</v>
      </c>
      <c r="I583" s="2">
        <v>45053.458333333198</v>
      </c>
      <c r="J583" s="2">
        <v>45053.687499999804</v>
      </c>
      <c r="K583" s="2">
        <v>45053.802083333103</v>
      </c>
      <c r="L583" s="2">
        <v>45053.854166666497</v>
      </c>
      <c r="M583" s="2">
        <v>45053.499999999898</v>
      </c>
      <c r="N583" s="2">
        <v>45053.437499999898</v>
      </c>
      <c r="O583" s="2">
        <v>45053.416666666599</v>
      </c>
    </row>
    <row r="584" spans="7:15" x14ac:dyDescent="0.3">
      <c r="G584" s="2">
        <v>45053.281249999898</v>
      </c>
      <c r="H584" s="2">
        <v>45053.322916666599</v>
      </c>
      <c r="I584" s="2">
        <v>45053.468749999898</v>
      </c>
      <c r="J584" s="2">
        <v>45053.697916666497</v>
      </c>
      <c r="K584" s="2">
        <v>45053.812499999804</v>
      </c>
      <c r="L584" s="2">
        <v>45053.864583333103</v>
      </c>
      <c r="M584" s="2">
        <v>45053.510416666497</v>
      </c>
      <c r="N584" s="2">
        <v>45053.447916666599</v>
      </c>
      <c r="O584" s="2">
        <v>45053.427083333198</v>
      </c>
    </row>
    <row r="585" spans="7:15" x14ac:dyDescent="0.3">
      <c r="G585" s="2">
        <v>45053.291666666599</v>
      </c>
      <c r="H585" s="2">
        <v>45053.333333333299</v>
      </c>
      <c r="I585" s="2">
        <v>45053.479166666599</v>
      </c>
      <c r="J585" s="2">
        <v>45053.708333333198</v>
      </c>
      <c r="K585" s="2">
        <v>45053.822916666497</v>
      </c>
      <c r="L585" s="2">
        <v>45053.874999999804</v>
      </c>
      <c r="M585" s="2">
        <v>45053.520833333198</v>
      </c>
      <c r="N585" s="2">
        <v>45053.458333333198</v>
      </c>
      <c r="O585" s="2">
        <v>45053.437499999898</v>
      </c>
    </row>
    <row r="586" spans="7:15" x14ac:dyDescent="0.3">
      <c r="G586" s="2">
        <v>45053.302083333299</v>
      </c>
      <c r="H586" s="2">
        <v>45053.343749999898</v>
      </c>
      <c r="I586" s="2">
        <v>45053.489583333198</v>
      </c>
      <c r="J586" s="2">
        <v>45053.718749999804</v>
      </c>
      <c r="K586" s="2">
        <v>45053.833333333103</v>
      </c>
      <c r="L586" s="2">
        <v>45053.885416666497</v>
      </c>
      <c r="M586" s="2">
        <v>45053.531249999898</v>
      </c>
      <c r="N586" s="2">
        <v>45053.468749999898</v>
      </c>
      <c r="O586" s="2">
        <v>45053.447916666599</v>
      </c>
    </row>
    <row r="587" spans="7:15" x14ac:dyDescent="0.3">
      <c r="G587" s="2">
        <v>45053.312499999898</v>
      </c>
      <c r="H587" s="2">
        <v>45053.354166666599</v>
      </c>
      <c r="I587" s="2">
        <v>45053.499999999898</v>
      </c>
      <c r="J587" s="2">
        <v>45053.729166666497</v>
      </c>
      <c r="K587" s="2">
        <v>45053.843749999804</v>
      </c>
      <c r="L587" s="2">
        <v>45053.895833333103</v>
      </c>
      <c r="M587" s="2">
        <v>45053.541666666497</v>
      </c>
      <c r="N587" s="2">
        <v>45053.479166666599</v>
      </c>
      <c r="O587" s="2">
        <v>45053.458333333198</v>
      </c>
    </row>
    <row r="588" spans="7:15" x14ac:dyDescent="0.3">
      <c r="G588" s="2">
        <v>45053.322916666599</v>
      </c>
      <c r="H588" s="2">
        <v>45053.364583333198</v>
      </c>
      <c r="I588" s="2">
        <v>45053.510416666497</v>
      </c>
      <c r="J588" s="2">
        <v>45053.739583333198</v>
      </c>
      <c r="K588" s="2">
        <v>45053.854166666497</v>
      </c>
      <c r="L588" s="2">
        <v>45053.906249999804</v>
      </c>
      <c r="M588" s="2">
        <v>45053.552083333198</v>
      </c>
      <c r="N588" s="2">
        <v>45053.489583333198</v>
      </c>
      <c r="O588" s="2">
        <v>45053.468749999898</v>
      </c>
    </row>
    <row r="589" spans="7:15" x14ac:dyDescent="0.3">
      <c r="G589" s="2">
        <v>45053.333333333299</v>
      </c>
      <c r="H589" s="2">
        <v>45053.374999999898</v>
      </c>
      <c r="I589" s="2">
        <v>45053.520833333198</v>
      </c>
      <c r="J589" s="2">
        <v>45053.749999999804</v>
      </c>
      <c r="K589" s="2">
        <v>45053.864583333103</v>
      </c>
      <c r="L589" s="2">
        <v>45053.916666666497</v>
      </c>
      <c r="M589" s="2">
        <v>45053.562499999898</v>
      </c>
      <c r="N589" s="2">
        <v>45053.499999999898</v>
      </c>
      <c r="O589" s="2">
        <v>45053.479166666599</v>
      </c>
    </row>
    <row r="590" spans="7:15" x14ac:dyDescent="0.3">
      <c r="G590" s="2">
        <v>45053.343749999898</v>
      </c>
      <c r="H590" s="2">
        <v>45053.385416666599</v>
      </c>
      <c r="I590" s="2">
        <v>45053.531249999898</v>
      </c>
      <c r="J590" s="2">
        <v>45053.760416666497</v>
      </c>
      <c r="K590" s="2">
        <v>45053.874999999804</v>
      </c>
      <c r="L590" s="2">
        <v>45053.927083333103</v>
      </c>
      <c r="M590" s="2">
        <v>45053.572916666497</v>
      </c>
      <c r="N590" s="2">
        <v>45053.510416666497</v>
      </c>
      <c r="O590" s="2">
        <v>45053.489583333198</v>
      </c>
    </row>
    <row r="591" spans="7:15" x14ac:dyDescent="0.3">
      <c r="G591" s="2">
        <v>45053.354166666599</v>
      </c>
      <c r="H591" s="2">
        <v>45053.395833333198</v>
      </c>
      <c r="I591" s="2">
        <v>45053.541666666497</v>
      </c>
      <c r="J591" s="2">
        <v>45053.770833333198</v>
      </c>
      <c r="K591" s="2">
        <v>45053.885416666497</v>
      </c>
      <c r="L591" s="2">
        <v>45053.937499999804</v>
      </c>
      <c r="M591" s="2">
        <v>45053.583333333198</v>
      </c>
      <c r="N591" s="2">
        <v>45053.520833333198</v>
      </c>
      <c r="O591" s="2">
        <v>45053.499999999898</v>
      </c>
    </row>
    <row r="592" spans="7:15" x14ac:dyDescent="0.3">
      <c r="G592" s="2">
        <v>45053.364583333198</v>
      </c>
      <c r="H592" s="2">
        <v>45053.406249999898</v>
      </c>
      <c r="I592" s="2">
        <v>45053.552083333198</v>
      </c>
      <c r="J592" s="2">
        <v>45053.781249999804</v>
      </c>
      <c r="K592" s="2">
        <v>45053.895833333103</v>
      </c>
      <c r="L592" s="2">
        <v>45053.947916666402</v>
      </c>
      <c r="M592" s="2">
        <v>45053.593749999898</v>
      </c>
      <c r="N592" s="2">
        <v>45053.531249999898</v>
      </c>
      <c r="O592" s="2">
        <v>45053.510416666497</v>
      </c>
    </row>
    <row r="593" spans="7:15" x14ac:dyDescent="0.3">
      <c r="G593" s="2">
        <v>45053.374999999898</v>
      </c>
      <c r="H593" s="2">
        <v>45053.416666666599</v>
      </c>
      <c r="I593" s="2">
        <v>45053.562499999898</v>
      </c>
      <c r="J593" s="2">
        <v>45053.791666666497</v>
      </c>
      <c r="K593" s="2">
        <v>45053.906249999804</v>
      </c>
      <c r="L593" s="2">
        <v>45053.958333333103</v>
      </c>
      <c r="M593" s="2">
        <v>45053.604166666497</v>
      </c>
      <c r="N593" s="2">
        <v>45053.541666666497</v>
      </c>
      <c r="O593" s="2">
        <v>45053.520833333198</v>
      </c>
    </row>
    <row r="594" spans="7:15" x14ac:dyDescent="0.3">
      <c r="G594" s="2">
        <v>45053.385416666599</v>
      </c>
      <c r="H594" s="2">
        <v>45053.427083333198</v>
      </c>
      <c r="I594" s="2">
        <v>45053.572916666497</v>
      </c>
      <c r="J594" s="2">
        <v>45053.802083333103</v>
      </c>
      <c r="K594" s="2">
        <v>45053.916666666497</v>
      </c>
      <c r="L594" s="2">
        <v>45053.968749999804</v>
      </c>
      <c r="M594" s="2">
        <v>45053.614583333198</v>
      </c>
      <c r="N594" s="2">
        <v>45053.552083333198</v>
      </c>
      <c r="O594" s="2">
        <v>45053.531249999898</v>
      </c>
    </row>
    <row r="595" spans="7:15" x14ac:dyDescent="0.3">
      <c r="G595" s="2">
        <v>45053.395833333198</v>
      </c>
      <c r="H595" s="2">
        <v>45053.437499999898</v>
      </c>
      <c r="I595" s="2">
        <v>45053.583333333198</v>
      </c>
      <c r="J595" s="2">
        <v>45053.812499999804</v>
      </c>
      <c r="K595" s="2">
        <v>45053.927083333103</v>
      </c>
      <c r="L595" s="2">
        <v>45053.979166666402</v>
      </c>
      <c r="M595" s="2">
        <v>45053.624999999898</v>
      </c>
      <c r="N595" s="2">
        <v>45053.562499999898</v>
      </c>
      <c r="O595" s="2">
        <v>45053.541666666497</v>
      </c>
    </row>
    <row r="596" spans="7:15" x14ac:dyDescent="0.3">
      <c r="G596" s="2">
        <v>45053.406249999898</v>
      </c>
      <c r="H596" s="2">
        <v>45053.447916666599</v>
      </c>
      <c r="I596" s="2">
        <v>45053.593749999898</v>
      </c>
      <c r="J596" s="2">
        <v>45053.822916666497</v>
      </c>
      <c r="K596" s="2">
        <v>45053.937499999804</v>
      </c>
      <c r="L596" s="2">
        <v>45053.989583333103</v>
      </c>
      <c r="M596" s="2">
        <v>45053.635416666497</v>
      </c>
      <c r="N596" s="2">
        <v>45053.572916666497</v>
      </c>
      <c r="O596" s="2">
        <v>45053.552083333198</v>
      </c>
    </row>
    <row r="597" spans="7:15" x14ac:dyDescent="0.3">
      <c r="G597" s="2">
        <v>45053.416666666599</v>
      </c>
      <c r="H597" s="2">
        <v>45053.458333333198</v>
      </c>
      <c r="I597" s="2">
        <v>45053.604166666497</v>
      </c>
      <c r="J597" s="2">
        <v>45053.833333333103</v>
      </c>
      <c r="K597" s="2">
        <v>45053.947916666402</v>
      </c>
      <c r="M597" s="2">
        <v>45053.645833333198</v>
      </c>
      <c r="N597" s="2">
        <v>45053.583333333198</v>
      </c>
      <c r="O597" s="2">
        <v>45053.562499999898</v>
      </c>
    </row>
    <row r="598" spans="7:15" x14ac:dyDescent="0.3">
      <c r="G598" s="2">
        <v>45053.427083333198</v>
      </c>
      <c r="H598" s="2">
        <v>45053.468749999898</v>
      </c>
      <c r="I598" s="2">
        <v>45053.614583333198</v>
      </c>
      <c r="J598" s="2">
        <v>45053.843749999804</v>
      </c>
      <c r="K598" s="2">
        <v>45053.958333333103</v>
      </c>
      <c r="M598" s="2">
        <v>45053.656249999804</v>
      </c>
      <c r="N598" s="2">
        <v>45053.593749999898</v>
      </c>
      <c r="O598" s="2">
        <v>45053.572916666497</v>
      </c>
    </row>
    <row r="599" spans="7:15" x14ac:dyDescent="0.3">
      <c r="G599" s="2">
        <v>45053.437499999898</v>
      </c>
      <c r="H599" s="2">
        <v>45053.479166666599</v>
      </c>
      <c r="I599" s="2">
        <v>45053.624999999898</v>
      </c>
      <c r="J599" s="2">
        <v>45053.854166666497</v>
      </c>
      <c r="K599" s="2">
        <v>45053.968749999804</v>
      </c>
      <c r="M599" s="2">
        <v>45053.666666666497</v>
      </c>
      <c r="N599" s="2">
        <v>45053.604166666497</v>
      </c>
      <c r="O599" s="2">
        <v>45053.583333333198</v>
      </c>
    </row>
    <row r="600" spans="7:15" x14ac:dyDescent="0.3">
      <c r="G600" s="2">
        <v>45053.447916666599</v>
      </c>
      <c r="H600" s="2">
        <v>45053.489583333198</v>
      </c>
      <c r="I600" s="2">
        <v>45053.635416666497</v>
      </c>
      <c r="J600" s="2">
        <v>45053.864583333103</v>
      </c>
      <c r="K600" s="2">
        <v>45053.979166666402</v>
      </c>
      <c r="M600" s="2">
        <v>45053.677083333198</v>
      </c>
      <c r="N600" s="2">
        <v>45053.614583333198</v>
      </c>
      <c r="O600" s="2">
        <v>45053.593749999898</v>
      </c>
    </row>
    <row r="601" spans="7:15" x14ac:dyDescent="0.3">
      <c r="G601" s="2">
        <v>45053.458333333198</v>
      </c>
      <c r="H601" s="2">
        <v>45053.499999999898</v>
      </c>
      <c r="I601" s="2">
        <v>45053.645833333198</v>
      </c>
      <c r="J601" s="2">
        <v>45053.874999999804</v>
      </c>
      <c r="K601" s="2">
        <v>45053.989583333103</v>
      </c>
      <c r="M601" s="2">
        <v>45053.687499999804</v>
      </c>
      <c r="N601" s="2">
        <v>45053.624999999898</v>
      </c>
      <c r="O601" s="2">
        <v>45053.604166666497</v>
      </c>
    </row>
    <row r="602" spans="7:15" x14ac:dyDescent="0.3">
      <c r="G602" s="2">
        <v>45053.468749999898</v>
      </c>
      <c r="H602" s="2">
        <v>45053.510416666497</v>
      </c>
      <c r="I602" s="2">
        <v>45053.656249999804</v>
      </c>
      <c r="J602" s="2">
        <v>45053.885416666497</v>
      </c>
      <c r="M602" s="2">
        <v>45053.697916666497</v>
      </c>
      <c r="N602" s="2">
        <v>45053.635416666497</v>
      </c>
      <c r="O602" s="2">
        <v>45053.614583333198</v>
      </c>
    </row>
    <row r="603" spans="7:15" x14ac:dyDescent="0.3">
      <c r="G603" s="2">
        <v>45053.479166666599</v>
      </c>
      <c r="H603" s="2">
        <v>45053.520833333198</v>
      </c>
      <c r="I603" s="2">
        <v>45053.749999999804</v>
      </c>
      <c r="J603" s="2">
        <v>45053.895833333103</v>
      </c>
      <c r="M603" s="2">
        <v>45053.708333333198</v>
      </c>
      <c r="N603" s="2">
        <v>45053.645833333198</v>
      </c>
      <c r="O603" s="2">
        <v>45053.749999999804</v>
      </c>
    </row>
    <row r="604" spans="7:15" x14ac:dyDescent="0.3">
      <c r="G604" s="2">
        <v>45053.489583333198</v>
      </c>
      <c r="H604" s="2">
        <v>45053.531249999898</v>
      </c>
      <c r="I604" s="2">
        <v>45053.760416666497</v>
      </c>
      <c r="J604" s="2">
        <v>45053.906249999804</v>
      </c>
      <c r="M604" s="2">
        <v>45053.718749999804</v>
      </c>
      <c r="N604" s="2">
        <v>45053.656249999804</v>
      </c>
      <c r="O604" s="2">
        <v>45053.760416666497</v>
      </c>
    </row>
    <row r="605" spans="7:15" x14ac:dyDescent="0.3">
      <c r="G605" s="2">
        <v>45053.499999999898</v>
      </c>
      <c r="H605" s="2">
        <v>45053.541666666497</v>
      </c>
      <c r="I605" s="2">
        <v>45053.770833333198</v>
      </c>
      <c r="J605" s="2">
        <v>45053.916666666497</v>
      </c>
      <c r="M605" s="2">
        <v>45053.729166666497</v>
      </c>
      <c r="N605" s="2">
        <v>45053.666666666497</v>
      </c>
      <c r="O605" s="2">
        <v>45053.770833333198</v>
      </c>
    </row>
    <row r="606" spans="7:15" x14ac:dyDescent="0.3">
      <c r="G606" s="2">
        <v>45053.510416666497</v>
      </c>
      <c r="H606" s="2">
        <v>45053.552083333198</v>
      </c>
      <c r="I606" s="2">
        <v>45053.781249999804</v>
      </c>
      <c r="J606" s="2">
        <v>45053.927083333103</v>
      </c>
      <c r="M606" s="2">
        <v>45053.739583333198</v>
      </c>
      <c r="N606" s="2">
        <v>45053.677083333198</v>
      </c>
      <c r="O606" s="2">
        <v>45053.781249999804</v>
      </c>
    </row>
    <row r="607" spans="7:15" x14ac:dyDescent="0.3">
      <c r="G607" s="2">
        <v>45053.520833333198</v>
      </c>
      <c r="H607" s="2">
        <v>45053.562499999898</v>
      </c>
      <c r="I607" s="2">
        <v>45053.791666666497</v>
      </c>
      <c r="J607" s="2">
        <v>45053.937499999804</v>
      </c>
      <c r="M607" s="2">
        <v>45053.749999999804</v>
      </c>
      <c r="N607" s="2">
        <v>45053.687499999804</v>
      </c>
      <c r="O607" s="2">
        <v>45053.791666666497</v>
      </c>
    </row>
    <row r="608" spans="7:15" x14ac:dyDescent="0.3">
      <c r="G608" s="2">
        <v>45053.531249999898</v>
      </c>
      <c r="H608" s="2">
        <v>45053.572916666497</v>
      </c>
      <c r="I608" s="2">
        <v>45053.802083333103</v>
      </c>
      <c r="J608" s="2">
        <v>45053.947916666402</v>
      </c>
      <c r="M608" s="2">
        <v>45053.760416666497</v>
      </c>
      <c r="N608" s="2">
        <v>45053.697916666497</v>
      </c>
      <c r="O608" s="2">
        <v>45053.802083333103</v>
      </c>
    </row>
    <row r="609" spans="7:15" x14ac:dyDescent="0.3">
      <c r="G609" s="2">
        <v>45053.541666666497</v>
      </c>
      <c r="H609" s="2">
        <v>45053.583333333198</v>
      </c>
      <c r="I609" s="2">
        <v>45053.812499999804</v>
      </c>
      <c r="J609" s="2">
        <v>45053.958333333103</v>
      </c>
      <c r="M609" s="2">
        <v>45053.770833333198</v>
      </c>
      <c r="N609" s="2">
        <v>45053.708333333198</v>
      </c>
      <c r="O609" s="2">
        <v>45053.812499999804</v>
      </c>
    </row>
    <row r="610" spans="7:15" x14ac:dyDescent="0.3">
      <c r="G610" s="2">
        <v>45053.552083333198</v>
      </c>
      <c r="H610" s="2">
        <v>45053.593749999898</v>
      </c>
      <c r="I610" s="2">
        <v>45053.822916666497</v>
      </c>
      <c r="J610" s="2">
        <v>45053.968749999804</v>
      </c>
      <c r="M610" s="2">
        <v>45053.781249999804</v>
      </c>
      <c r="N610" s="2">
        <v>45053.718749999804</v>
      </c>
      <c r="O610" s="2">
        <v>45053.822916666497</v>
      </c>
    </row>
    <row r="611" spans="7:15" x14ac:dyDescent="0.3">
      <c r="G611" s="2">
        <v>45053.562499999898</v>
      </c>
      <c r="H611" s="2">
        <v>45053.604166666497</v>
      </c>
      <c r="I611" s="2">
        <v>45053.833333333103</v>
      </c>
      <c r="J611" s="2">
        <v>45053.979166666402</v>
      </c>
      <c r="M611" s="2">
        <v>45053.791666666497</v>
      </c>
      <c r="N611" s="2">
        <v>45053.729166666497</v>
      </c>
      <c r="O611" s="2">
        <v>45053.833333333103</v>
      </c>
    </row>
    <row r="612" spans="7:15" x14ac:dyDescent="0.3">
      <c r="G612" s="2">
        <v>45053.572916666497</v>
      </c>
      <c r="H612" s="2">
        <v>45053.614583333198</v>
      </c>
      <c r="I612" s="2">
        <v>45053.843749999804</v>
      </c>
      <c r="J612" s="2">
        <v>45053.989583333103</v>
      </c>
      <c r="M612" s="2">
        <v>45053.802083333103</v>
      </c>
      <c r="N612" s="2">
        <v>45053.739583333198</v>
      </c>
      <c r="O612" s="2">
        <v>45053.843749999804</v>
      </c>
    </row>
    <row r="613" spans="7:15" x14ac:dyDescent="0.3">
      <c r="G613" s="2">
        <v>45053.583333333198</v>
      </c>
      <c r="H613" s="2">
        <v>45053.624999999898</v>
      </c>
      <c r="I613" s="2">
        <v>45053.854166666497</v>
      </c>
      <c r="M613" s="2">
        <v>45053.812499999804</v>
      </c>
      <c r="N613" s="2">
        <v>45053.749999999804</v>
      </c>
      <c r="O613" s="2">
        <v>45053.854166666497</v>
      </c>
    </row>
    <row r="614" spans="7:15" x14ac:dyDescent="0.3">
      <c r="G614" s="2">
        <v>45053.593749999898</v>
      </c>
      <c r="H614" s="2">
        <v>45053.635416666497</v>
      </c>
      <c r="I614" s="2">
        <v>45053.864583333103</v>
      </c>
      <c r="M614" s="2">
        <v>45053.822916666497</v>
      </c>
      <c r="N614" s="2">
        <v>45053.760416666497</v>
      </c>
      <c r="O614" s="2">
        <v>45053.864583333103</v>
      </c>
    </row>
    <row r="615" spans="7:15" x14ac:dyDescent="0.3">
      <c r="G615" s="2">
        <v>45053.604166666497</v>
      </c>
      <c r="H615" s="2">
        <v>45053.645833333198</v>
      </c>
      <c r="I615" s="2">
        <v>45053.874999999804</v>
      </c>
      <c r="M615" s="2">
        <v>45053.833333333103</v>
      </c>
      <c r="N615" s="2">
        <v>45053.770833333198</v>
      </c>
      <c r="O615" s="2">
        <v>45053.874999999804</v>
      </c>
    </row>
    <row r="616" spans="7:15" x14ac:dyDescent="0.3">
      <c r="G616" s="2">
        <v>45053.614583333198</v>
      </c>
      <c r="H616" s="2">
        <v>45053.656249999804</v>
      </c>
      <c r="I616" s="2">
        <v>45053.885416666497</v>
      </c>
      <c r="M616" s="2">
        <v>45053.843749999804</v>
      </c>
      <c r="N616" s="2">
        <v>45053.781249999804</v>
      </c>
      <c r="O616" s="2">
        <v>45053.885416666497</v>
      </c>
    </row>
    <row r="617" spans="7:15" x14ac:dyDescent="0.3">
      <c r="G617" s="2">
        <v>45053.624999999898</v>
      </c>
      <c r="H617" s="2">
        <v>45053.666666666497</v>
      </c>
      <c r="I617" s="2">
        <v>45053.895833333103</v>
      </c>
      <c r="M617" s="2">
        <v>45053.854166666497</v>
      </c>
      <c r="N617" s="2">
        <v>45053.791666666497</v>
      </c>
      <c r="O617" s="2">
        <v>45053.895833333103</v>
      </c>
    </row>
    <row r="618" spans="7:15" x14ac:dyDescent="0.3">
      <c r="G618" s="2">
        <v>45053.635416666497</v>
      </c>
      <c r="H618" s="2">
        <v>45053.677083333198</v>
      </c>
      <c r="I618" s="2">
        <v>45053.906249999804</v>
      </c>
      <c r="M618" s="2">
        <v>45053.864583333103</v>
      </c>
      <c r="N618" s="2">
        <v>45053.802083333103</v>
      </c>
      <c r="O618" s="2">
        <v>45053.906249999804</v>
      </c>
    </row>
    <row r="619" spans="7:15" x14ac:dyDescent="0.3">
      <c r="G619" s="2">
        <v>45053.645833333198</v>
      </c>
      <c r="H619" s="2">
        <v>45053.687499999804</v>
      </c>
      <c r="I619" s="2">
        <v>45053.916666666497</v>
      </c>
      <c r="M619" s="2">
        <v>45053.874999999804</v>
      </c>
      <c r="N619" s="2">
        <v>45053.812499999804</v>
      </c>
      <c r="O619" s="2">
        <v>45053.916666666497</v>
      </c>
    </row>
    <row r="620" spans="7:15" x14ac:dyDescent="0.3">
      <c r="G620" s="2">
        <v>45053.656249999804</v>
      </c>
      <c r="H620" s="2">
        <v>45053.697916666497</v>
      </c>
      <c r="I620" s="2">
        <v>45053.927083333103</v>
      </c>
      <c r="M620" s="2">
        <v>45053.885416666497</v>
      </c>
      <c r="N620" s="2">
        <v>45053.822916666497</v>
      </c>
      <c r="O620" s="2">
        <v>45053.927083333103</v>
      </c>
    </row>
    <row r="621" spans="7:15" x14ac:dyDescent="0.3">
      <c r="G621" s="2">
        <v>45053.666666666497</v>
      </c>
      <c r="H621" s="2">
        <v>45053.708333333198</v>
      </c>
      <c r="I621" s="2">
        <v>45053.937499999804</v>
      </c>
      <c r="M621" s="2">
        <v>45053.895833333103</v>
      </c>
      <c r="N621" s="2">
        <v>45053.833333333103</v>
      </c>
      <c r="O621" s="2">
        <v>45053.937499999804</v>
      </c>
    </row>
    <row r="622" spans="7:15" x14ac:dyDescent="0.3">
      <c r="G622" s="2">
        <v>45053.677083333198</v>
      </c>
      <c r="H622" s="2">
        <v>45053.718749999804</v>
      </c>
      <c r="I622" s="2">
        <v>45053.947916666402</v>
      </c>
      <c r="M622" s="2">
        <v>45053.906249999804</v>
      </c>
      <c r="N622" s="2">
        <v>45053.843749999804</v>
      </c>
      <c r="O622" s="2">
        <v>45053.947916666402</v>
      </c>
    </row>
    <row r="623" spans="7:15" x14ac:dyDescent="0.3">
      <c r="G623" s="2">
        <v>45053.687499999804</v>
      </c>
      <c r="H623" s="2">
        <v>45053.729166666497</v>
      </c>
      <c r="I623" s="2">
        <v>45053.958333333103</v>
      </c>
      <c r="M623" s="2">
        <v>45053.916666666497</v>
      </c>
      <c r="N623" s="2">
        <v>45053.854166666497</v>
      </c>
      <c r="O623" s="2">
        <v>45053.958333333103</v>
      </c>
    </row>
    <row r="624" spans="7:15" x14ac:dyDescent="0.3">
      <c r="G624" s="2">
        <v>45053.697916666497</v>
      </c>
      <c r="H624" s="2">
        <v>45053.739583333198</v>
      </c>
      <c r="I624" s="2">
        <v>45053.968749999804</v>
      </c>
      <c r="M624" s="2">
        <v>45053.927083333103</v>
      </c>
      <c r="N624" s="2">
        <v>45053.864583333103</v>
      </c>
      <c r="O624" s="2">
        <v>45053.968749999804</v>
      </c>
    </row>
    <row r="625" spans="7:15" x14ac:dyDescent="0.3">
      <c r="G625" s="2">
        <v>45053.708333333198</v>
      </c>
      <c r="H625" s="2">
        <v>45053.749999999804</v>
      </c>
      <c r="I625" s="2">
        <v>45053.979166666402</v>
      </c>
      <c r="M625" s="2">
        <v>45053.937499999804</v>
      </c>
      <c r="N625" s="2">
        <v>45053.874999999804</v>
      </c>
      <c r="O625" s="2">
        <v>45053.979166666402</v>
      </c>
    </row>
    <row r="626" spans="7:15" x14ac:dyDescent="0.3">
      <c r="G626" s="2">
        <v>45053.718749999804</v>
      </c>
      <c r="H626" s="2">
        <v>45053.760416666497</v>
      </c>
      <c r="I626" s="2">
        <v>45053.989583333103</v>
      </c>
      <c r="M626" s="2">
        <v>45053.947916666402</v>
      </c>
      <c r="N626" s="2">
        <v>45053.885416666497</v>
      </c>
      <c r="O626" s="2">
        <v>45053.989583333103</v>
      </c>
    </row>
    <row r="627" spans="7:15" x14ac:dyDescent="0.3">
      <c r="G627" s="2">
        <v>45053.729166666497</v>
      </c>
      <c r="H627" s="2">
        <v>45053.770833333198</v>
      </c>
      <c r="M627" s="2">
        <v>45053.958333333103</v>
      </c>
      <c r="N627" s="2">
        <v>45053.895833333103</v>
      </c>
    </row>
    <row r="628" spans="7:15" x14ac:dyDescent="0.3">
      <c r="G628" s="2">
        <v>45053.739583333198</v>
      </c>
      <c r="H628" s="2">
        <v>45053.781249999804</v>
      </c>
      <c r="M628" s="2">
        <v>45053.968749999804</v>
      </c>
      <c r="N628" s="2">
        <v>45053.906249999804</v>
      </c>
    </row>
    <row r="629" spans="7:15" x14ac:dyDescent="0.3">
      <c r="G629" s="2">
        <v>45053.749999999804</v>
      </c>
      <c r="H629" s="2">
        <v>45053.791666666497</v>
      </c>
      <c r="M629" s="2">
        <v>45053.979166666402</v>
      </c>
      <c r="N629" s="2">
        <v>45053.916666666497</v>
      </c>
    </row>
    <row r="630" spans="7:15" x14ac:dyDescent="0.3">
      <c r="G630" s="2">
        <v>45053.760416666497</v>
      </c>
      <c r="H630" s="2">
        <v>45053.802083333103</v>
      </c>
      <c r="M630" s="2">
        <v>45053.989583333103</v>
      </c>
      <c r="N630" s="2">
        <v>45053.927083333103</v>
      </c>
    </row>
    <row r="631" spans="7:15" x14ac:dyDescent="0.3">
      <c r="G631" s="2">
        <v>45053.770833333198</v>
      </c>
      <c r="H631" s="2">
        <v>45053.812499999804</v>
      </c>
      <c r="N631" s="2">
        <v>45053.937499999804</v>
      </c>
    </row>
    <row r="632" spans="7:15" x14ac:dyDescent="0.3">
      <c r="G632" s="2">
        <v>45053.781249999804</v>
      </c>
      <c r="H632" s="2">
        <v>45053.822916666497</v>
      </c>
      <c r="N632" s="2">
        <v>45053.947916666402</v>
      </c>
    </row>
    <row r="633" spans="7:15" x14ac:dyDescent="0.3">
      <c r="G633" s="2">
        <v>45053.791666666497</v>
      </c>
      <c r="H633" s="2">
        <v>45053.833333333103</v>
      </c>
      <c r="N633" s="2">
        <v>45053.958333333103</v>
      </c>
    </row>
    <row r="634" spans="7:15" x14ac:dyDescent="0.3">
      <c r="G634" s="2">
        <v>45053.802083333103</v>
      </c>
      <c r="H634" s="2">
        <v>45053.843749999804</v>
      </c>
      <c r="N634" s="2">
        <v>45053.968749999804</v>
      </c>
    </row>
    <row r="635" spans="7:15" x14ac:dyDescent="0.3">
      <c r="G635" s="2">
        <v>45053.812499999804</v>
      </c>
      <c r="H635" s="2">
        <v>45053.854166666497</v>
      </c>
      <c r="N635" s="2">
        <v>45053.979166666402</v>
      </c>
    </row>
    <row r="636" spans="7:15" x14ac:dyDescent="0.3">
      <c r="G636" s="2">
        <v>45053.822916666497</v>
      </c>
      <c r="H636" s="2">
        <v>45053.864583333103</v>
      </c>
      <c r="N636" s="2">
        <v>45053.989583333103</v>
      </c>
    </row>
    <row r="637" spans="7:15" x14ac:dyDescent="0.3">
      <c r="G637" s="2">
        <v>45053.833333333103</v>
      </c>
      <c r="H637" s="2">
        <v>45053.874999999804</v>
      </c>
    </row>
    <row r="638" spans="7:15" x14ac:dyDescent="0.3">
      <c r="G638" s="2">
        <v>45053.843749999804</v>
      </c>
      <c r="H638" s="2">
        <v>45053.885416666497</v>
      </c>
    </row>
    <row r="639" spans="7:15" x14ac:dyDescent="0.3">
      <c r="G639" s="2">
        <v>45053.854166666497</v>
      </c>
      <c r="H639" s="2">
        <v>45053.895833333103</v>
      </c>
    </row>
    <row r="640" spans="7:15" x14ac:dyDescent="0.3">
      <c r="G640" s="2">
        <v>45053.864583333103</v>
      </c>
      <c r="H640" s="2">
        <v>45053.906249999804</v>
      </c>
    </row>
    <row r="641" spans="7:8" x14ac:dyDescent="0.3">
      <c r="G641" s="2">
        <v>45053.874999999804</v>
      </c>
      <c r="H641" s="2">
        <v>45053.916666666497</v>
      </c>
    </row>
    <row r="642" spans="7:8" x14ac:dyDescent="0.3">
      <c r="G642" s="2">
        <v>45053.885416666497</v>
      </c>
      <c r="H642" s="2">
        <v>45053.927083333103</v>
      </c>
    </row>
    <row r="643" spans="7:8" x14ac:dyDescent="0.3">
      <c r="G643" s="2">
        <v>45053.895833333103</v>
      </c>
      <c r="H643" s="2">
        <v>45053.937499999804</v>
      </c>
    </row>
    <row r="644" spans="7:8" x14ac:dyDescent="0.3">
      <c r="G644" s="2">
        <v>45053.906249999804</v>
      </c>
      <c r="H644" s="2">
        <v>45053.947916666402</v>
      </c>
    </row>
    <row r="645" spans="7:8" x14ac:dyDescent="0.3">
      <c r="G645" s="2">
        <v>45053.916666666497</v>
      </c>
      <c r="H645" s="2">
        <v>45053.958333333103</v>
      </c>
    </row>
    <row r="646" spans="7:8" x14ac:dyDescent="0.3">
      <c r="G646" s="2">
        <v>45053.927083333103</v>
      </c>
      <c r="H646" s="2">
        <v>45053.968749999804</v>
      </c>
    </row>
    <row r="647" spans="7:8" x14ac:dyDescent="0.3">
      <c r="G647" s="2">
        <v>45053.937499999804</v>
      </c>
      <c r="H647" s="2">
        <v>45053.979166666402</v>
      </c>
    </row>
    <row r="648" spans="7:8" x14ac:dyDescent="0.3">
      <c r="G648" s="2">
        <v>45053.947916666402</v>
      </c>
      <c r="H648" s="2">
        <v>45053.989583333103</v>
      </c>
    </row>
    <row r="649" spans="7:8" x14ac:dyDescent="0.3">
      <c r="G649" s="2">
        <v>45053.958333333103</v>
      </c>
    </row>
    <row r="650" spans="7:8" x14ac:dyDescent="0.3">
      <c r="G650" s="2">
        <v>45053.968749999804</v>
      </c>
    </row>
    <row r="651" spans="7:8" x14ac:dyDescent="0.3">
      <c r="G651" s="2">
        <v>45053.979166666402</v>
      </c>
    </row>
    <row r="652" spans="7:8" x14ac:dyDescent="0.3">
      <c r="G652" s="2">
        <v>45053.989583333103</v>
      </c>
    </row>
  </sheetData>
  <mergeCells count="1">
    <mergeCell ref="D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 GUIDELINES</vt:lpstr>
      <vt:lpstr>1. Automodellen en batterijen</vt:lpstr>
      <vt:lpstr>2. Activiteiten en verbruik</vt:lpstr>
      <vt:lpstr>3. State of Charge</vt:lpstr>
      <vt:lpstr>4. Schema activiteiten</vt:lpstr>
      <vt:lpstr>5. Energiegebruik profielen</vt:lpstr>
      <vt:lpstr>(Laadprofielen)</vt:lpstr>
      <vt:lpstr>(Eerste aannames)</vt:lpstr>
      <vt:lpstr>(Momenten thuis)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cp:lastModifiedBy>
  <cp:revision/>
  <dcterms:created xsi:type="dcterms:W3CDTF">2023-05-04T09:35:36Z</dcterms:created>
  <dcterms:modified xsi:type="dcterms:W3CDTF">2023-06-01T16:31:12Z</dcterms:modified>
  <cp:category/>
  <cp:contentStatus/>
</cp:coreProperties>
</file>