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22" i="1" s="1"/>
  <c r="C6" i="1"/>
  <c r="B6" i="1"/>
  <c r="A6" i="1"/>
  <c r="C2" i="1" s="1"/>
  <c r="F6" i="1" s="1"/>
  <c r="F20" i="1" l="1"/>
  <c r="G20" i="1"/>
  <c r="D20" i="1"/>
  <c r="G22" i="1" s="1"/>
  <c r="G24" i="1" s="1"/>
  <c r="F4" i="1"/>
  <c r="F8" i="1" s="1"/>
  <c r="E4" i="1"/>
  <c r="E8" i="1" s="1"/>
  <c r="F10" i="1" l="1"/>
</calcChain>
</file>

<file path=xl/sharedStrings.xml><?xml version="1.0" encoding="utf-8"?>
<sst xmlns="http://schemas.openxmlformats.org/spreadsheetml/2006/main" count="26" uniqueCount="19">
  <si>
    <t>q</t>
  </si>
  <si>
    <t>r</t>
  </si>
  <si>
    <t>s</t>
  </si>
  <si>
    <t>ab</t>
  </si>
  <si>
    <t>bc</t>
  </si>
  <si>
    <t>ax</t>
  </si>
  <si>
    <t>ay</t>
  </si>
  <si>
    <t>bx</t>
  </si>
  <si>
    <t>by</t>
  </si>
  <si>
    <t>rq</t>
  </si>
  <si>
    <t>rr</t>
  </si>
  <si>
    <t>rs</t>
  </si>
  <si>
    <t>ac</t>
  </si>
  <si>
    <t>cx</t>
  </si>
  <si>
    <t>cy</t>
  </si>
  <si>
    <t>l</t>
  </si>
  <si>
    <t>A</t>
  </si>
  <si>
    <t>x</t>
  </si>
  <si>
    <t>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</si>
</sst>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24" sqref="G24"/>
    </sheetView>
  </sheetViews>
  <sheetFormatPr defaultRowHeight="15" x14ac:dyDescent="0.25"/>
  <cols>
    <col min="6" max="6" width="11" bestFit="1" customWidth="1"/>
    <col min="7" max="7" width="9.28515625" customWidth="1"/>
  </cols>
  <sheetData>
    <row r="1" spans="1:6" x14ac:dyDescent="0.25">
      <c r="A1" t="s">
        <v>3</v>
      </c>
      <c r="B1" t="s">
        <v>4</v>
      </c>
      <c r="C1" t="s">
        <v>12</v>
      </c>
      <c r="E1" t="s">
        <v>5</v>
      </c>
      <c r="F1" t="s">
        <v>6</v>
      </c>
    </row>
    <row r="2" spans="1:6" x14ac:dyDescent="0.25">
      <c r="A2">
        <v>2</v>
      </c>
      <c r="B2">
        <v>6</v>
      </c>
      <c r="C2">
        <f>SQRT(A2*A2+B2*B2-2*A2*B2*COS(A6))</f>
        <v>6.324555320336759</v>
      </c>
      <c r="E2">
        <v>0</v>
      </c>
      <c r="F2">
        <v>0</v>
      </c>
    </row>
    <row r="3" spans="1:6" x14ac:dyDescent="0.25">
      <c r="A3" t="s">
        <v>0</v>
      </c>
      <c r="B3" t="s">
        <v>1</v>
      </c>
      <c r="C3" t="s">
        <v>2</v>
      </c>
      <c r="E3" t="s">
        <v>7</v>
      </c>
      <c r="F3" t="s">
        <v>8</v>
      </c>
    </row>
    <row r="4" spans="1:6" x14ac:dyDescent="0.25">
      <c r="A4">
        <v>90</v>
      </c>
      <c r="E4">
        <f>SIN(A6)*A2</f>
        <v>2</v>
      </c>
      <c r="F4">
        <f>-COS(A6)*A2</f>
        <v>-1.22514845490862E-16</v>
      </c>
    </row>
    <row r="5" spans="1:6" x14ac:dyDescent="0.25">
      <c r="A5" t="s">
        <v>9</v>
      </c>
      <c r="B5" t="s">
        <v>10</v>
      </c>
      <c r="C5" t="s">
        <v>11</v>
      </c>
      <c r="E5" t="s">
        <v>13</v>
      </c>
      <c r="F5" t="s">
        <v>14</v>
      </c>
    </row>
    <row r="6" spans="1:6" x14ac:dyDescent="0.25">
      <c r="A6">
        <f>RADIANS(A4)</f>
        <v>1.5707963267948966</v>
      </c>
      <c r="B6">
        <f>RADIANS(B4)</f>
        <v>0</v>
      </c>
      <c r="C6">
        <f>RADIANS(C4)</f>
        <v>0</v>
      </c>
      <c r="E6">
        <v>0</v>
      </c>
      <c r="F6">
        <f>C2</f>
        <v>6.324555320336759</v>
      </c>
    </row>
    <row r="8" spans="1:6" x14ac:dyDescent="0.25">
      <c r="E8">
        <f>E6-E4</f>
        <v>-2</v>
      </c>
      <c r="F8">
        <f>F6-F4</f>
        <v>6.324555320336759</v>
      </c>
    </row>
    <row r="10" spans="1:6" x14ac:dyDescent="0.25">
      <c r="F10">
        <f>DEGREES(ATAN2(E8,F8))</f>
        <v>107.5484006137923</v>
      </c>
    </row>
    <row r="17" spans="1:7" x14ac:dyDescent="0.25">
      <c r="F17" t="s">
        <v>5</v>
      </c>
      <c r="G17" t="s">
        <v>6</v>
      </c>
    </row>
    <row r="18" spans="1:7" x14ac:dyDescent="0.25">
      <c r="F18">
        <v>0</v>
      </c>
      <c r="G18">
        <v>0</v>
      </c>
    </row>
    <row r="19" spans="1:7" x14ac:dyDescent="0.25">
      <c r="A19" t="s">
        <v>1</v>
      </c>
      <c r="B19" t="s">
        <v>15</v>
      </c>
      <c r="C19" t="s">
        <v>16</v>
      </c>
      <c r="D19" t="s">
        <v>17</v>
      </c>
      <c r="F19" t="s">
        <v>7</v>
      </c>
      <c r="G19" t="s">
        <v>8</v>
      </c>
    </row>
    <row r="20" spans="1:7" x14ac:dyDescent="0.25">
      <c r="A20">
        <v>2</v>
      </c>
      <c r="B20">
        <v>6</v>
      </c>
      <c r="C20">
        <v>90</v>
      </c>
      <c r="D20">
        <f>A20*COS(C21) + SQRT( B20*B20 - A20*A20*C22*C22 )</f>
        <v>5.6568542494923806</v>
      </c>
      <c r="F20">
        <f>SIN(C21)*A20</f>
        <v>2</v>
      </c>
      <c r="G20">
        <f>COS(C21)*A20</f>
        <v>1.22514845490862E-16</v>
      </c>
    </row>
    <row r="21" spans="1:7" x14ac:dyDescent="0.25">
      <c r="C21">
        <f>RADIANS(C20)</f>
        <v>1.5707963267948966</v>
      </c>
      <c r="F21" t="s">
        <v>13</v>
      </c>
      <c r="G21" t="s">
        <v>14</v>
      </c>
    </row>
    <row r="22" spans="1:7" x14ac:dyDescent="0.25">
      <c r="C22">
        <f>SIN(C21)</f>
        <v>1</v>
      </c>
      <c r="F22">
        <v>0</v>
      </c>
      <c r="G22">
        <f>D20</f>
        <v>5.6568542494923806</v>
      </c>
    </row>
    <row r="24" spans="1:7" x14ac:dyDescent="0.25">
      <c r="F24" t="s">
        <v>18</v>
      </c>
      <c r="G24">
        <f>DEGREES(ATAN2(G22-G20,  F20))</f>
        <v>19.471220634490692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2014-06-13T03:20:32Z</dcterms:created>
  <dcterms:modified xsi:type="dcterms:W3CDTF">2014-06-13T06:21:07Z</dcterms:modified>
</cp:coreProperties>
</file>