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Corentin\Desktop\Cesi EXIA\Projet\Projet n°2\"/>
    </mc:Choice>
  </mc:AlternateContent>
  <bookViews>
    <workbookView xWindow="0" yWindow="0" windowWidth="28800" windowHeight="12210" activeTab="1" xr2:uid="{00000000-000D-0000-FFFF-FFFF00000000}"/>
  </bookViews>
  <sheets>
    <sheet name="Finances" sheetId="1" r:id="rId1"/>
    <sheet name="Plann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9" i="1"/>
  <c r="B8" i="1"/>
  <c r="D7" i="1" s="1"/>
  <c r="D2" i="1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salon</author>
  </authors>
  <commentList>
    <comment ref="E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3 Parties (poules)
</t>
        </r>
      </text>
    </comment>
  </commentList>
</comments>
</file>

<file path=xl/sharedStrings.xml><?xml version="1.0" encoding="utf-8"?>
<sst xmlns="http://schemas.openxmlformats.org/spreadsheetml/2006/main" count="79" uniqueCount="72">
  <si>
    <t>Cash Prize</t>
  </si>
  <si>
    <t>Location de la salle</t>
  </si>
  <si>
    <t>Connexion Fibre (2j)</t>
  </si>
  <si>
    <t>Electricité + Electricien</t>
  </si>
  <si>
    <t>Total des Dépenses</t>
  </si>
  <si>
    <t>Sponsoring</t>
  </si>
  <si>
    <t>Stand</t>
  </si>
  <si>
    <t>Total des Gains</t>
  </si>
  <si>
    <t>€</t>
  </si>
  <si>
    <t>Entrée Joueur (500 joueurs)</t>
  </si>
  <si>
    <t>Entrée Spectateur (2500 spectateurs)</t>
  </si>
  <si>
    <t>• Boisson</t>
  </si>
  <si>
    <t>• Nourriture</t>
  </si>
  <si>
    <t>Bénéfices</t>
  </si>
  <si>
    <t>• Goodises</t>
  </si>
  <si>
    <t>(50% des 3000 personnes vont en acheter 1)</t>
  </si>
  <si>
    <t>(75% des 3000 personnes vont en consommer 1 de chaque)</t>
  </si>
  <si>
    <t>Jour J-2</t>
  </si>
  <si>
    <t>Jour J-1</t>
  </si>
  <si>
    <t>Jour 1</t>
  </si>
  <si>
    <t>Jour 2</t>
  </si>
  <si>
    <t>8h</t>
  </si>
  <si>
    <t>8h30</t>
  </si>
  <si>
    <t>9h</t>
  </si>
  <si>
    <t>9h30</t>
  </si>
  <si>
    <t>10h</t>
  </si>
  <si>
    <t>10h30</t>
  </si>
  <si>
    <t>11h</t>
  </si>
  <si>
    <t>11h30</t>
  </si>
  <si>
    <t>12h</t>
  </si>
  <si>
    <t>12h30</t>
  </si>
  <si>
    <t>13h</t>
  </si>
  <si>
    <t>13h30</t>
  </si>
  <si>
    <t>14h</t>
  </si>
  <si>
    <t>14h30</t>
  </si>
  <si>
    <t>15h</t>
  </si>
  <si>
    <t>15h30</t>
  </si>
  <si>
    <t>16h</t>
  </si>
  <si>
    <t>16h30</t>
  </si>
  <si>
    <t>17h</t>
  </si>
  <si>
    <t>17h30</t>
  </si>
  <si>
    <t>18h</t>
  </si>
  <si>
    <t>18h30</t>
  </si>
  <si>
    <t>19h</t>
  </si>
  <si>
    <t>19h30</t>
  </si>
  <si>
    <t>20h</t>
  </si>
  <si>
    <t>20h30</t>
  </si>
  <si>
    <t>21h</t>
  </si>
  <si>
    <t>21h30</t>
  </si>
  <si>
    <t>22h</t>
  </si>
  <si>
    <t>22h30</t>
  </si>
  <si>
    <t>23h</t>
  </si>
  <si>
    <t>23h30</t>
  </si>
  <si>
    <t>00h</t>
  </si>
  <si>
    <t>00h30</t>
  </si>
  <si>
    <t>Ceremonie d'Ouverture</t>
  </si>
  <si>
    <t>Pause Repas</t>
  </si>
  <si>
    <t>Ateliers</t>
  </si>
  <si>
    <t>CS GO</t>
  </si>
  <si>
    <t>League of Legend</t>
  </si>
  <si>
    <t>Soirée Festive Mi-Event</t>
  </si>
  <si>
    <t>PUBG</t>
  </si>
  <si>
    <t>HearthStone</t>
  </si>
  <si>
    <t>Finals Rocket League</t>
  </si>
  <si>
    <t>Rocket League</t>
  </si>
  <si>
    <t>Finals PUBG</t>
  </si>
  <si>
    <t>Finals HearthStone</t>
  </si>
  <si>
    <t>Finals CS GO</t>
  </si>
  <si>
    <t>Finals League of Legend</t>
  </si>
  <si>
    <t>Ceremonie + Prix</t>
  </si>
  <si>
    <t>Arrivée cargaison 1 + stockage + Installation réseau</t>
  </si>
  <si>
    <t>Arrivée cargaison 2 + Finalisation + stokage des meubles + nettoyage +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</si>
</sst>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0" fillId="4" borderId="0" xfId="0" applyNumberFormat="1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3" fontId="0" fillId="6" borderId="0" xfId="0" applyNumberFormat="1" applyFill="1"/>
    <xf numFmtId="0" fontId="0" fillId="6" borderId="0" xfId="0" applyFill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textRotation="90"/>
    </xf>
    <xf numFmtId="0" fontId="0" fillId="7" borderId="6" xfId="0" applyFill="1" applyBorder="1" applyAlignment="1">
      <alignment horizontal="center" vertical="center" textRotation="90"/>
    </xf>
    <xf numFmtId="0" fontId="0" fillId="7" borderId="5" xfId="0" applyFill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7" borderId="10" xfId="0" applyFill="1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I4" sqref="I4"/>
    </sheetView>
  </sheetViews>
  <sheetFormatPr baseColWidth="10" defaultRowHeight="15" x14ac:dyDescent="0.25"/>
  <cols>
    <col min="1" max="1" width="34.42578125" customWidth="1"/>
  </cols>
  <sheetData>
    <row r="1" spans="1:8" x14ac:dyDescent="0.25">
      <c r="D1" t="s">
        <v>4</v>
      </c>
    </row>
    <row r="2" spans="1:8" x14ac:dyDescent="0.25">
      <c r="A2" t="s">
        <v>0</v>
      </c>
      <c r="B2" s="1">
        <v>15000</v>
      </c>
      <c r="D2" s="3">
        <f>B2+B3+B4+B5</f>
        <v>43018</v>
      </c>
      <c r="E2" s="4" t="s">
        <v>8</v>
      </c>
    </row>
    <row r="3" spans="1:8" x14ac:dyDescent="0.25">
      <c r="A3" t="s">
        <v>1</v>
      </c>
      <c r="B3" s="1">
        <v>20952</v>
      </c>
      <c r="G3" t="s">
        <v>13</v>
      </c>
    </row>
    <row r="4" spans="1:8" x14ac:dyDescent="0.25">
      <c r="A4" t="s">
        <v>2</v>
      </c>
      <c r="B4" s="1">
        <v>3850</v>
      </c>
      <c r="G4" s="6">
        <f>D7-D2</f>
        <v>44607</v>
      </c>
      <c r="H4" s="7" t="s">
        <v>8</v>
      </c>
    </row>
    <row r="5" spans="1:8" x14ac:dyDescent="0.25">
      <c r="A5" t="s">
        <v>3</v>
      </c>
      <c r="B5" s="1">
        <v>3216</v>
      </c>
    </row>
    <row r="6" spans="1:8" x14ac:dyDescent="0.25">
      <c r="D6" t="s">
        <v>7</v>
      </c>
    </row>
    <row r="7" spans="1:8" x14ac:dyDescent="0.25">
      <c r="A7" t="s">
        <v>5</v>
      </c>
      <c r="B7" s="1">
        <v>0</v>
      </c>
      <c r="D7" s="2">
        <f>B7+B8+B9+B11+B12+B13</f>
        <v>87625</v>
      </c>
      <c r="E7" s="5" t="s">
        <v>8</v>
      </c>
    </row>
    <row r="8" spans="1:8" x14ac:dyDescent="0.25">
      <c r="A8" t="s">
        <v>9</v>
      </c>
      <c r="B8" s="1">
        <f>C8*500</f>
        <v>17500</v>
      </c>
      <c r="C8">
        <v>35</v>
      </c>
    </row>
    <row r="9" spans="1:8" x14ac:dyDescent="0.25">
      <c r="A9" t="s">
        <v>10</v>
      </c>
      <c r="B9" s="1">
        <f>C9*2500</f>
        <v>37500</v>
      </c>
      <c r="C9">
        <v>15</v>
      </c>
    </row>
    <row r="10" spans="1:8" x14ac:dyDescent="0.25">
      <c r="A10" t="s">
        <v>6</v>
      </c>
    </row>
    <row r="11" spans="1:8" x14ac:dyDescent="0.25">
      <c r="A11" t="s">
        <v>11</v>
      </c>
      <c r="B11">
        <f>(3000*(75/100))*C11</f>
        <v>3375</v>
      </c>
      <c r="C11">
        <v>1.5</v>
      </c>
      <c r="D11" s="25" t="s">
        <v>16</v>
      </c>
      <c r="E11" s="25"/>
      <c r="F11" s="25"/>
      <c r="G11" s="25"/>
      <c r="H11" s="25"/>
    </row>
    <row r="12" spans="1:8" x14ac:dyDescent="0.25">
      <c r="A12" t="s">
        <v>12</v>
      </c>
      <c r="B12">
        <f>(3000*(75/100))*C12</f>
        <v>6750</v>
      </c>
      <c r="C12">
        <v>3</v>
      </c>
    </row>
    <row r="13" spans="1:8" x14ac:dyDescent="0.25">
      <c r="A13" t="s">
        <v>14</v>
      </c>
      <c r="B13">
        <f>(3000*(50/100))*C13</f>
        <v>22500</v>
      </c>
      <c r="C13">
        <v>15</v>
      </c>
      <c r="D13" s="25" t="s">
        <v>15</v>
      </c>
      <c r="E13" s="25"/>
      <c r="F13" s="25"/>
      <c r="G13" s="25"/>
      <c r="H13" s="25"/>
    </row>
  </sheetData>
  <mergeCells count="2">
    <mergeCell ref="D11:H11"/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>
      <selection activeCell="H11" sqref="H11"/>
    </sheetView>
  </sheetViews>
  <sheetFormatPr baseColWidth="10" defaultColWidth="23" defaultRowHeight="15" x14ac:dyDescent="0.25"/>
  <cols>
    <col min="1" max="1" width="50.7109375" style="14" customWidth="1"/>
    <col min="2" max="2" width="77.28515625" style="14" customWidth="1"/>
    <col min="3" max="3" width="7" style="14" customWidth="1"/>
    <col min="4" max="4" width="7.140625" style="14" customWidth="1"/>
    <col min="5" max="5" width="23" style="14"/>
    <col min="6" max="6" width="7.140625" style="14" customWidth="1"/>
    <col min="7" max="7" width="23" style="14" customWidth="1"/>
    <col min="8" max="16384" width="23" style="14"/>
  </cols>
  <sheetData>
    <row r="1" spans="1:7" x14ac:dyDescent="0.25">
      <c r="A1" s="24" t="s">
        <v>17</v>
      </c>
      <c r="B1" s="24" t="s">
        <v>18</v>
      </c>
      <c r="C1" s="17"/>
      <c r="D1" s="29" t="s">
        <v>19</v>
      </c>
      <c r="E1" s="30"/>
      <c r="F1" s="38" t="s">
        <v>20</v>
      </c>
      <c r="G1" s="39"/>
    </row>
    <row r="2" spans="1:7" x14ac:dyDescent="0.25">
      <c r="A2" s="26" t="s">
        <v>70</v>
      </c>
      <c r="B2" s="26" t="s">
        <v>71</v>
      </c>
      <c r="C2" s="15" t="s">
        <v>21</v>
      </c>
      <c r="D2" s="31" t="s">
        <v>55</v>
      </c>
      <c r="E2" s="32"/>
      <c r="F2" s="35" t="s">
        <v>57</v>
      </c>
      <c r="G2" s="13" t="s">
        <v>63</v>
      </c>
    </row>
    <row r="3" spans="1:7" x14ac:dyDescent="0.25">
      <c r="A3" s="27"/>
      <c r="B3" s="27"/>
      <c r="C3" s="16" t="s">
        <v>22</v>
      </c>
      <c r="D3" s="33"/>
      <c r="E3" s="34"/>
      <c r="F3" s="36"/>
      <c r="G3" s="12" t="s">
        <v>65</v>
      </c>
    </row>
    <row r="4" spans="1:7" ht="15" customHeight="1" x14ac:dyDescent="0.25">
      <c r="A4" s="27"/>
      <c r="B4" s="27"/>
      <c r="C4" s="17" t="s">
        <v>23</v>
      </c>
      <c r="D4" s="35" t="s">
        <v>57</v>
      </c>
      <c r="E4" s="26" t="s">
        <v>64</v>
      </c>
      <c r="F4" s="40"/>
      <c r="G4" s="26" t="s">
        <v>66</v>
      </c>
    </row>
    <row r="5" spans="1:7" x14ac:dyDescent="0.25">
      <c r="A5" s="27"/>
      <c r="B5" s="27"/>
      <c r="C5" s="18" t="s">
        <v>24</v>
      </c>
      <c r="D5" s="36"/>
      <c r="E5" s="27"/>
      <c r="F5" s="36"/>
      <c r="G5" s="27"/>
    </row>
    <row r="6" spans="1:7" x14ac:dyDescent="0.25">
      <c r="A6" s="27"/>
      <c r="B6" s="27"/>
      <c r="C6" s="19" t="s">
        <v>25</v>
      </c>
      <c r="D6" s="36"/>
      <c r="E6" s="28"/>
      <c r="F6" s="36"/>
      <c r="G6" s="28"/>
    </row>
    <row r="7" spans="1:7" x14ac:dyDescent="0.25">
      <c r="A7" s="27"/>
      <c r="B7" s="27"/>
      <c r="C7" s="20" t="s">
        <v>26</v>
      </c>
      <c r="D7" s="36"/>
      <c r="E7" s="11" t="s">
        <v>61</v>
      </c>
      <c r="F7" s="36"/>
      <c r="G7" s="26" t="s">
        <v>67</v>
      </c>
    </row>
    <row r="8" spans="1:7" x14ac:dyDescent="0.25">
      <c r="A8" s="27"/>
      <c r="B8" s="27"/>
      <c r="C8" s="17" t="s">
        <v>27</v>
      </c>
      <c r="D8" s="36"/>
      <c r="E8" s="26" t="s">
        <v>62</v>
      </c>
      <c r="F8" s="36"/>
      <c r="G8" s="27"/>
    </row>
    <row r="9" spans="1:7" x14ac:dyDescent="0.25">
      <c r="A9" s="27"/>
      <c r="B9" s="27"/>
      <c r="C9" s="18" t="s">
        <v>28</v>
      </c>
      <c r="D9" s="37"/>
      <c r="E9" s="28"/>
      <c r="F9" s="37"/>
      <c r="G9" s="28"/>
    </row>
    <row r="10" spans="1:7" x14ac:dyDescent="0.25">
      <c r="A10" s="27"/>
      <c r="B10" s="27"/>
      <c r="C10" s="15" t="s">
        <v>29</v>
      </c>
      <c r="D10" s="31" t="s">
        <v>56</v>
      </c>
      <c r="E10" s="42"/>
      <c r="F10" s="42"/>
      <c r="G10" s="32"/>
    </row>
    <row r="11" spans="1:7" x14ac:dyDescent="0.25">
      <c r="A11" s="27"/>
      <c r="B11" s="27"/>
      <c r="C11" s="21" t="s">
        <v>30</v>
      </c>
      <c r="D11" s="43"/>
      <c r="E11" s="44"/>
      <c r="F11" s="44"/>
      <c r="G11" s="45"/>
    </row>
    <row r="12" spans="1:7" x14ac:dyDescent="0.25">
      <c r="A12" s="27"/>
      <c r="B12" s="27"/>
      <c r="C12" s="22" t="s">
        <v>31</v>
      </c>
      <c r="D12" s="43"/>
      <c r="E12" s="45"/>
      <c r="F12" s="35" t="s">
        <v>57</v>
      </c>
      <c r="G12" s="26" t="s">
        <v>67</v>
      </c>
    </row>
    <row r="13" spans="1:7" x14ac:dyDescent="0.25">
      <c r="A13" s="27"/>
      <c r="B13" s="27"/>
      <c r="C13" s="23" t="s">
        <v>32</v>
      </c>
      <c r="D13" s="33"/>
      <c r="E13" s="34"/>
      <c r="F13" s="36"/>
      <c r="G13" s="27"/>
    </row>
    <row r="14" spans="1:7" x14ac:dyDescent="0.25">
      <c r="A14" s="27"/>
      <c r="B14" s="27"/>
      <c r="C14" s="15" t="s">
        <v>33</v>
      </c>
      <c r="D14" s="35" t="s">
        <v>57</v>
      </c>
      <c r="E14" s="26" t="s">
        <v>58</v>
      </c>
      <c r="F14" s="36"/>
      <c r="G14" s="41"/>
    </row>
    <row r="15" spans="1:7" ht="15" customHeight="1" x14ac:dyDescent="0.25">
      <c r="A15" s="27"/>
      <c r="B15" s="27"/>
      <c r="C15" s="20" t="s">
        <v>34</v>
      </c>
      <c r="D15" s="36"/>
      <c r="E15" s="27"/>
      <c r="F15" s="36"/>
      <c r="G15" s="27"/>
    </row>
    <row r="16" spans="1:7" x14ac:dyDescent="0.25">
      <c r="A16" s="27"/>
      <c r="B16" s="27"/>
      <c r="C16" s="17" t="s">
        <v>35</v>
      </c>
      <c r="D16" s="36"/>
      <c r="E16" s="27"/>
      <c r="F16" s="36"/>
      <c r="G16" s="27"/>
    </row>
    <row r="17" spans="1:7" x14ac:dyDescent="0.25">
      <c r="A17" s="27"/>
      <c r="B17" s="27"/>
      <c r="C17" s="18" t="s">
        <v>36</v>
      </c>
      <c r="D17" s="36"/>
      <c r="E17" s="27"/>
      <c r="F17" s="36"/>
      <c r="G17" s="27"/>
    </row>
    <row r="18" spans="1:7" x14ac:dyDescent="0.25">
      <c r="A18" s="27"/>
      <c r="B18" s="27"/>
      <c r="C18" s="19" t="s">
        <v>37</v>
      </c>
      <c r="D18" s="36"/>
      <c r="E18" s="27"/>
      <c r="F18" s="36"/>
      <c r="G18" s="27"/>
    </row>
    <row r="19" spans="1:7" x14ac:dyDescent="0.25">
      <c r="A19" s="27"/>
      <c r="B19" s="27"/>
      <c r="C19" s="20" t="s">
        <v>38</v>
      </c>
      <c r="D19" s="36"/>
      <c r="E19" s="27"/>
      <c r="F19" s="36"/>
      <c r="G19" s="27"/>
    </row>
    <row r="20" spans="1:7" x14ac:dyDescent="0.25">
      <c r="A20" s="27"/>
      <c r="B20" s="27"/>
      <c r="C20" s="17" t="s">
        <v>39</v>
      </c>
      <c r="D20" s="36"/>
      <c r="E20" s="27"/>
      <c r="F20" s="36"/>
      <c r="G20" s="28"/>
    </row>
    <row r="21" spans="1:7" x14ac:dyDescent="0.25">
      <c r="A21" s="27"/>
      <c r="B21" s="27"/>
      <c r="C21" s="18" t="s">
        <v>40</v>
      </c>
      <c r="D21" s="36"/>
      <c r="E21" s="27"/>
      <c r="F21" s="36"/>
      <c r="G21" s="26" t="s">
        <v>68</v>
      </c>
    </row>
    <row r="22" spans="1:7" x14ac:dyDescent="0.25">
      <c r="A22" s="27"/>
      <c r="B22" s="27"/>
      <c r="C22" s="19" t="s">
        <v>41</v>
      </c>
      <c r="D22" s="36"/>
      <c r="E22" s="28"/>
      <c r="F22" s="36"/>
      <c r="G22" s="27"/>
    </row>
    <row r="23" spans="1:7" x14ac:dyDescent="0.25">
      <c r="A23" s="27"/>
      <c r="B23" s="27"/>
      <c r="C23" s="20" t="s">
        <v>42</v>
      </c>
      <c r="D23" s="36"/>
      <c r="E23" s="26" t="s">
        <v>59</v>
      </c>
      <c r="F23" s="36"/>
      <c r="G23" s="27"/>
    </row>
    <row r="24" spans="1:7" x14ac:dyDescent="0.25">
      <c r="A24" s="27"/>
      <c r="B24" s="27"/>
      <c r="C24" s="17" t="s">
        <v>43</v>
      </c>
      <c r="D24" s="36"/>
      <c r="E24" s="27"/>
      <c r="F24" s="36"/>
      <c r="G24" s="27"/>
    </row>
    <row r="25" spans="1:7" x14ac:dyDescent="0.25">
      <c r="A25" s="27"/>
      <c r="B25" s="27"/>
      <c r="C25" s="18" t="s">
        <v>44</v>
      </c>
      <c r="D25" s="36"/>
      <c r="E25" s="27"/>
      <c r="F25" s="36"/>
      <c r="G25" s="27"/>
    </row>
    <row r="26" spans="1:7" x14ac:dyDescent="0.25">
      <c r="A26" s="27"/>
      <c r="B26" s="27"/>
      <c r="C26" s="19" t="s">
        <v>45</v>
      </c>
      <c r="D26" s="36"/>
      <c r="E26" s="27"/>
      <c r="F26" s="36"/>
      <c r="G26" s="27"/>
    </row>
    <row r="27" spans="1:7" x14ac:dyDescent="0.25">
      <c r="A27" s="27"/>
      <c r="B27" s="27"/>
      <c r="C27" s="20" t="s">
        <v>46</v>
      </c>
      <c r="D27" s="36"/>
      <c r="E27" s="27"/>
      <c r="F27" s="36"/>
      <c r="G27" s="27"/>
    </row>
    <row r="28" spans="1:7" x14ac:dyDescent="0.25">
      <c r="A28" s="27"/>
      <c r="B28" s="27"/>
      <c r="C28" s="17" t="s">
        <v>47</v>
      </c>
      <c r="D28" s="36"/>
      <c r="E28" s="28"/>
      <c r="F28" s="36"/>
      <c r="G28" s="27"/>
    </row>
    <row r="29" spans="1:7" x14ac:dyDescent="0.25">
      <c r="A29" s="27"/>
      <c r="B29" s="27"/>
      <c r="C29" s="18" t="s">
        <v>48</v>
      </c>
      <c r="D29" s="37"/>
      <c r="E29" s="10" t="s">
        <v>56</v>
      </c>
      <c r="F29" s="36"/>
      <c r="G29" s="27"/>
    </row>
    <row r="30" spans="1:7" x14ac:dyDescent="0.25">
      <c r="A30" s="27"/>
      <c r="B30" s="27"/>
      <c r="C30" s="19" t="s">
        <v>49</v>
      </c>
      <c r="D30" s="31" t="s">
        <v>60</v>
      </c>
      <c r="E30" s="32"/>
      <c r="F30" s="36"/>
      <c r="G30" s="27"/>
    </row>
    <row r="31" spans="1:7" x14ac:dyDescent="0.25">
      <c r="A31" s="27"/>
      <c r="B31" s="27"/>
      <c r="C31" s="20" t="s">
        <v>50</v>
      </c>
      <c r="D31" s="43"/>
      <c r="E31" s="45"/>
      <c r="F31" s="36"/>
      <c r="G31" s="27"/>
    </row>
    <row r="32" spans="1:7" x14ac:dyDescent="0.25">
      <c r="A32" s="27"/>
      <c r="B32" s="27"/>
      <c r="C32" s="17" t="s">
        <v>51</v>
      </c>
      <c r="D32" s="43"/>
      <c r="E32" s="45"/>
      <c r="F32" s="37"/>
      <c r="G32" s="28"/>
    </row>
    <row r="33" spans="1:7" x14ac:dyDescent="0.25">
      <c r="A33" s="27"/>
      <c r="B33" s="27"/>
      <c r="C33" s="18" t="s">
        <v>52</v>
      </c>
      <c r="D33" s="43"/>
      <c r="E33" s="45"/>
      <c r="F33" s="9"/>
      <c r="G33" s="46" t="s">
        <v>69</v>
      </c>
    </row>
    <row r="34" spans="1:7" x14ac:dyDescent="0.25">
      <c r="A34" s="27"/>
      <c r="B34" s="27"/>
      <c r="C34" s="19" t="s">
        <v>53</v>
      </c>
      <c r="D34" s="43"/>
      <c r="E34" s="45"/>
      <c r="F34" s="9"/>
      <c r="G34" s="47"/>
    </row>
    <row r="35" spans="1:7" x14ac:dyDescent="0.25">
      <c r="A35" s="28"/>
      <c r="B35" s="28"/>
      <c r="C35" s="20" t="s">
        <v>54</v>
      </c>
      <c r="D35" s="33"/>
      <c r="E35" s="34"/>
      <c r="F35" s="8"/>
      <c r="G35" s="48"/>
    </row>
  </sheetData>
  <mergeCells count="21">
    <mergeCell ref="G33:G35"/>
    <mergeCell ref="F12:F32"/>
    <mergeCell ref="D12:E13"/>
    <mergeCell ref="D30:E35"/>
    <mergeCell ref="G12:G20"/>
    <mergeCell ref="D10:G11"/>
    <mergeCell ref="E8:E9"/>
    <mergeCell ref="D14:D29"/>
    <mergeCell ref="E14:E22"/>
    <mergeCell ref="E23:E28"/>
    <mergeCell ref="G21:G32"/>
    <mergeCell ref="F1:G1"/>
    <mergeCell ref="E4:E6"/>
    <mergeCell ref="F2:F9"/>
    <mergeCell ref="G4:G6"/>
    <mergeCell ref="G7:G9"/>
    <mergeCell ref="A2:A35"/>
    <mergeCell ref="B2:B35"/>
    <mergeCell ref="D1:E1"/>
    <mergeCell ref="D2:E3"/>
    <mergeCell ref="D4:D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Finances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</dc:creator>
  <cp:lastModifiedBy>Corentin</cp:lastModifiedBy>
  <dcterms:created xsi:type="dcterms:W3CDTF">2017-12-19T07:48:48Z</dcterms:created>
  <dcterms:modified xsi:type="dcterms:W3CDTF">2017-12-19T15:23:20Z</dcterms:modified>
</cp:coreProperties>
</file>