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P BBN\2025\03 Maret\"/>
    </mc:Choice>
  </mc:AlternateContent>
  <xr:revisionPtr revIDLastSave="0" documentId="13_ncr:1_{4CAACA44-C6A9-4F85-AABF-57C879D4F713}" xr6:coauthVersionLast="47" xr6:coauthVersionMax="47" xr10:uidLastSave="{00000000-0000-0000-0000-000000000000}"/>
  <bookViews>
    <workbookView xWindow="-120" yWindow="-120" windowWidth="29040" windowHeight="15720" activeTab="1" xr2:uid="{2DBB1220-AA20-4512-BFF2-147C05B76603}"/>
  </bookViews>
  <sheets>
    <sheet name="FP SBY" sheetId="7" r:id="rId1"/>
    <sheet name="Analyst" sheetId="4" r:id="rId2"/>
  </sheets>
  <externalReferences>
    <externalReference r:id="rId3"/>
  </externalReferences>
  <definedNames>
    <definedName name="_xlnm._FilterDatabase" localSheetId="0" hidden="1">'FP SBY'!$G$1:$G$988</definedName>
    <definedName name="JR_PAGE_ANCHOR_0_1">'[1]RAW CN'!#REF!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C23" i="4"/>
  <c r="B23" i="4"/>
  <c r="C15" i="4"/>
  <c r="D15" i="4"/>
  <c r="B15" i="4"/>
  <c r="J2" i="7" l="1"/>
  <c r="J3" i="7" l="1"/>
  <c r="J5" i="7" s="1"/>
  <c r="J7" i="7" s="1"/>
  <c r="J8" i="7" s="1"/>
  <c r="J10" i="7" s="1"/>
  <c r="J12" i="7" s="1"/>
  <c r="J13" i="7" s="1"/>
  <c r="J14" i="7" s="1"/>
  <c r="J15" i="7" s="1"/>
  <c r="J16" i="7" s="1"/>
  <c r="J18" i="7" s="1"/>
  <c r="J20" i="7" s="1"/>
  <c r="J22" i="7" s="1"/>
  <c r="J24" i="7" s="1"/>
  <c r="J26" i="7" s="1"/>
  <c r="J28" i="7" s="1"/>
  <c r="J30" i="7" s="1"/>
  <c r="J32" i="7" s="1"/>
  <c r="J33" i="7" s="1"/>
  <c r="J34" i="7" s="1"/>
  <c r="J35" i="7" s="1"/>
  <c r="J37" i="7" s="1"/>
  <c r="J38" i="7" s="1"/>
  <c r="J39" i="7" s="1"/>
  <c r="J40" i="7" s="1"/>
  <c r="J42" i="7" s="1"/>
  <c r="J43" i="7" s="1"/>
  <c r="J44" i="7" s="1"/>
  <c r="J45" i="7" s="1"/>
  <c r="J47" i="7" s="1"/>
  <c r="J48" i="7" s="1"/>
  <c r="J50" i="7" s="1"/>
  <c r="J51" i="7" s="1"/>
  <c r="J52" i="7" s="1"/>
  <c r="J53" i="7" s="1"/>
  <c r="J55" i="7" s="1"/>
  <c r="J56" i="7" s="1"/>
  <c r="J58" i="7" s="1"/>
  <c r="J60" i="7" s="1"/>
  <c r="J62" i="7" s="1"/>
  <c r="J64" i="7" s="1"/>
  <c r="J66" i="7" s="1"/>
  <c r="J68" i="7" s="1"/>
  <c r="J69" i="7" s="1"/>
  <c r="J70" i="7" s="1"/>
  <c r="J71" i="7" s="1"/>
  <c r="J73" i="7" s="1"/>
  <c r="J75" i="7" s="1"/>
  <c r="J76" i="7" s="1"/>
  <c r="J77" i="7" s="1"/>
  <c r="J78" i="7" s="1"/>
  <c r="J80" i="7" s="1"/>
  <c r="J81" i="7" s="1"/>
  <c r="J83" i="7" s="1"/>
  <c r="J85" i="7" s="1"/>
  <c r="J86" i="7" s="1"/>
  <c r="J87" i="7" s="1"/>
  <c r="J88" i="7" s="1"/>
  <c r="J89" i="7" s="1"/>
  <c r="J90" i="7" s="1"/>
  <c r="J91" i="7" s="1"/>
  <c r="J93" i="7" s="1"/>
  <c r="J94" i="7" s="1"/>
  <c r="J95" i="7" s="1"/>
  <c r="J96" i="7" s="1"/>
  <c r="J97" i="7" s="1"/>
  <c r="J99" i="7" s="1"/>
  <c r="J100" i="7" s="1"/>
  <c r="J101" i="7" s="1"/>
  <c r="J102" i="7" s="1"/>
  <c r="J104" i="7" s="1"/>
  <c r="J106" i="7" s="1"/>
  <c r="J107" i="7" s="1"/>
  <c r="J108" i="7" s="1"/>
  <c r="J109" i="7" s="1"/>
  <c r="J111" i="7" s="1"/>
  <c r="J112" i="7" s="1"/>
  <c r="J113" i="7" s="1"/>
  <c r="J114" i="7" s="1"/>
  <c r="J115" i="7" s="1"/>
  <c r="J117" i="7" s="1"/>
  <c r="J118" i="7" s="1"/>
  <c r="J119" i="7" s="1"/>
  <c r="J121" i="7" s="1"/>
  <c r="J122" i="7" s="1"/>
  <c r="J123" i="7" s="1"/>
  <c r="J124" i="7" s="1"/>
  <c r="J125" i="7" s="1"/>
  <c r="J126" i="7" s="1"/>
  <c r="J127" i="7" s="1"/>
  <c r="J128" i="7" s="1"/>
  <c r="J130" i="7" s="1"/>
  <c r="J131" i="7" s="1"/>
  <c r="J132" i="7" s="1"/>
  <c r="J134" i="7" s="1"/>
  <c r="J135" i="7" s="1"/>
  <c r="J136" i="7" s="1"/>
  <c r="J137" i="7" s="1"/>
  <c r="J138" i="7" s="1"/>
  <c r="J139" i="7" s="1"/>
  <c r="J141" i="7" s="1"/>
  <c r="J142" i="7" s="1"/>
  <c r="J144" i="7" s="1"/>
  <c r="J145" i="7" s="1"/>
  <c r="J146" i="7" s="1"/>
  <c r="J148" i="7" s="1"/>
  <c r="J150" i="7" s="1"/>
  <c r="J151" i="7" s="1"/>
  <c r="J152" i="7" s="1"/>
  <c r="J153" i="7" s="1"/>
  <c r="J155" i="7" s="1"/>
  <c r="J156" i="7" s="1"/>
  <c r="J158" i="7" s="1"/>
  <c r="J160" i="7" s="1"/>
  <c r="J162" i="7" s="1"/>
  <c r="J163" i="7" s="1"/>
  <c r="J164" i="7" s="1"/>
  <c r="J165" i="7" s="1"/>
  <c r="J167" i="7" s="1"/>
  <c r="J168" i="7" s="1"/>
  <c r="J170" i="7" s="1"/>
  <c r="J171" i="7" s="1"/>
  <c r="J172" i="7" s="1"/>
  <c r="J174" i="7" s="1"/>
  <c r="J175" i="7" s="1"/>
  <c r="J177" i="7" s="1"/>
  <c r="J179" i="7" s="1"/>
  <c r="J180" i="7" s="1"/>
  <c r="J182" i="7" s="1"/>
  <c r="J183" i="7" s="1"/>
  <c r="J185" i="7" s="1"/>
  <c r="J186" i="7" s="1"/>
  <c r="J188" i="7" s="1"/>
  <c r="J190" i="7" s="1"/>
  <c r="J192" i="7" s="1"/>
  <c r="J194" i="7" s="1"/>
  <c r="J195" i="7" s="1"/>
  <c r="J196" i="7" s="1"/>
  <c r="J198" i="7" s="1"/>
  <c r="J199" i="7" s="1"/>
  <c r="J201" i="7" s="1"/>
  <c r="J203" i="7" s="1"/>
  <c r="J204" i="7" s="1"/>
  <c r="J205" i="7" s="1"/>
  <c r="J206" i="7" s="1"/>
  <c r="J207" i="7" s="1"/>
  <c r="J209" i="7" s="1"/>
  <c r="J210" i="7" s="1"/>
  <c r="J211" i="7" s="1"/>
  <c r="J212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8" i="7" s="1"/>
  <c r="J229" i="7" s="1"/>
  <c r="J231" i="7" s="1"/>
  <c r="J233" i="7" s="1"/>
  <c r="J234" i="7" s="1"/>
  <c r="J235" i="7" s="1"/>
  <c r="J237" i="7" s="1"/>
  <c r="J238" i="7" s="1"/>
  <c r="J240" i="7" s="1"/>
  <c r="J242" i="7" s="1"/>
  <c r="J243" i="7" s="1"/>
  <c r="J245" i="7" s="1"/>
  <c r="J246" i="7" s="1"/>
  <c r="J247" i="7" s="1"/>
  <c r="J248" i="7" s="1"/>
  <c r="J249" i="7" s="1"/>
  <c r="J250" i="7" s="1"/>
  <c r="J252" i="7" s="1"/>
  <c r="J253" i="7" s="1"/>
  <c r="J254" i="7" s="1"/>
  <c r="J256" i="7" s="1"/>
  <c r="J257" i="7" s="1"/>
  <c r="J258" i="7" s="1"/>
  <c r="J259" i="7" s="1"/>
  <c r="J261" i="7" s="1"/>
  <c r="J263" i="7" s="1"/>
  <c r="J264" i="7" s="1"/>
  <c r="J265" i="7" s="1"/>
  <c r="J267" i="7" s="1"/>
  <c r="J269" i="7" s="1"/>
  <c r="J270" i="7" s="1"/>
  <c r="J272" i="7" s="1"/>
  <c r="J274" i="7" s="1"/>
  <c r="J276" i="7" s="1"/>
  <c r="J277" i="7" s="1"/>
  <c r="J278" i="7" s="1"/>
  <c r="J280" i="7" s="1"/>
  <c r="J281" i="7" s="1"/>
  <c r="J282" i="7" s="1"/>
  <c r="J283" i="7" s="1"/>
  <c r="J284" i="7" s="1"/>
  <c r="J286" i="7" s="1"/>
  <c r="J287" i="7" s="1"/>
  <c r="J288" i="7" s="1"/>
  <c r="J289" i="7" s="1"/>
  <c r="J290" i="7" s="1"/>
  <c r="J291" i="7" s="1"/>
  <c r="J292" i="7" s="1"/>
  <c r="J293" i="7" s="1"/>
  <c r="J295" i="7" s="1"/>
  <c r="J296" i="7" s="1"/>
  <c r="J297" i="7" s="1"/>
  <c r="J299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2" i="7" s="1"/>
  <c r="J314" i="7" s="1"/>
  <c r="J316" i="7" s="1"/>
  <c r="J318" i="7" s="1"/>
  <c r="J319" i="7" s="1"/>
  <c r="J320" i="7" s="1"/>
  <c r="J321" i="7" s="1"/>
  <c r="J322" i="7" s="1"/>
  <c r="J323" i="7" s="1"/>
  <c r="J325" i="7" s="1"/>
  <c r="J327" i="7" s="1"/>
  <c r="J329" i="7" s="1"/>
  <c r="J331" i="7" s="1"/>
  <c r="J333" i="7" s="1"/>
  <c r="J334" i="7" s="1"/>
  <c r="J335" i="7" s="1"/>
  <c r="J337" i="7" s="1"/>
  <c r="J338" i="7" s="1"/>
  <c r="J339" i="7" s="1"/>
  <c r="J340" i="7" s="1"/>
  <c r="J341" i="7" s="1"/>
  <c r="J342" i="7" s="1"/>
  <c r="J343" i="7" s="1"/>
  <c r="J345" i="7" s="1"/>
  <c r="J347" i="7" s="1"/>
  <c r="J348" i="7" s="1"/>
  <c r="J349" i="7" s="1"/>
  <c r="J350" i="7" s="1"/>
  <c r="J352" i="7" s="1"/>
  <c r="J353" i="7" s="1"/>
  <c r="J355" i="7" s="1"/>
  <c r="J357" i="7" s="1"/>
  <c r="J358" i="7" s="1"/>
  <c r="J359" i="7" s="1"/>
  <c r="J360" i="7" s="1"/>
  <c r="J362" i="7" s="1"/>
  <c r="J363" i="7" s="1"/>
  <c r="J364" i="7" s="1"/>
  <c r="J365" i="7" s="1"/>
  <c r="J366" i="7" s="1"/>
  <c r="J368" i="7" s="1"/>
  <c r="J369" i="7" s="1"/>
  <c r="J370" i="7" s="1"/>
  <c r="J371" i="7" s="1"/>
  <c r="J372" i="7" s="1"/>
  <c r="J373" i="7" s="1"/>
  <c r="J374" i="7" s="1"/>
  <c r="J375" i="7" s="1"/>
  <c r="J377" i="7" s="1"/>
  <c r="J379" i="7" s="1"/>
  <c r="J380" i="7" s="1"/>
  <c r="J381" i="7" s="1"/>
  <c r="J382" i="7" s="1"/>
  <c r="J384" i="7" s="1"/>
  <c r="J385" i="7" s="1"/>
  <c r="J386" i="7" s="1"/>
  <c r="J387" i="7" s="1"/>
  <c r="J388" i="7" s="1"/>
  <c r="J389" i="7" s="1"/>
  <c r="J390" i="7" s="1"/>
  <c r="J392" i="7" s="1"/>
  <c r="J394" i="7" s="1"/>
  <c r="J395" i="7" s="1"/>
  <c r="J396" i="7" s="1"/>
  <c r="J397" i="7" s="1"/>
  <c r="J398" i="7" s="1"/>
  <c r="J400" i="7" s="1"/>
  <c r="J402" i="7" s="1"/>
  <c r="J403" i="7" s="1"/>
  <c r="J404" i="7" s="1"/>
  <c r="J405" i="7" s="1"/>
  <c r="J407" i="7" s="1"/>
  <c r="J408" i="7" s="1"/>
  <c r="J409" i="7" s="1"/>
  <c r="J410" i="7" s="1"/>
  <c r="J411" i="7" s="1"/>
  <c r="J413" i="7" s="1"/>
  <c r="J414" i="7" s="1"/>
  <c r="J416" i="7" s="1"/>
  <c r="J417" i="7" s="1"/>
  <c r="J418" i="7" s="1"/>
  <c r="J419" i="7" s="1"/>
  <c r="J421" i="7" s="1"/>
  <c r="J423" i="7" s="1"/>
  <c r="J425" i="7" s="1"/>
  <c r="J427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2" i="7" s="1"/>
  <c r="J443" i="7" s="1"/>
  <c r="J444" i="7" s="1"/>
  <c r="J446" i="7" s="1"/>
  <c r="J447" i="7" s="1"/>
  <c r="J448" i="7" s="1"/>
  <c r="J449" i="7" s="1"/>
  <c r="J450" i="7" s="1"/>
  <c r="J452" i="7" s="1"/>
  <c r="J453" i="7" s="1"/>
  <c r="J454" i="7" s="1"/>
  <c r="J455" i="7" s="1"/>
  <c r="J457" i="7" s="1"/>
  <c r="J459" i="7" s="1"/>
  <c r="J460" i="7" s="1"/>
  <c r="J461" i="7" s="1"/>
  <c r="J462" i="7" s="1"/>
  <c r="J463" i="7" s="1"/>
  <c r="J465" i="7" s="1"/>
  <c r="J466" i="7" s="1"/>
  <c r="J467" i="7" s="1"/>
  <c r="J468" i="7" s="1"/>
  <c r="J470" i="7" s="1"/>
  <c r="J471" i="7" s="1"/>
  <c r="J472" i="7" s="1"/>
  <c r="J474" i="7" s="1"/>
  <c r="J475" i="7" s="1"/>
  <c r="J477" i="7" s="1"/>
  <c r="J478" i="7" s="1"/>
  <c r="J480" i="7" s="1"/>
  <c r="J482" i="7" s="1"/>
  <c r="J483" i="7" s="1"/>
  <c r="J484" i="7" s="1"/>
  <c r="J485" i="7" s="1"/>
  <c r="J486" i="7" s="1"/>
  <c r="J488" i="7" s="1"/>
  <c r="J489" i="7" s="1"/>
  <c r="J490" i="7" s="1"/>
  <c r="J491" i="7" s="1"/>
  <c r="J493" i="7" s="1"/>
  <c r="J495" i="7" s="1"/>
  <c r="J496" i="7" s="1"/>
  <c r="J498" i="7" s="1"/>
  <c r="J499" i="7" s="1"/>
  <c r="J501" i="7" s="1"/>
  <c r="J502" i="7" s="1"/>
  <c r="J504" i="7" s="1"/>
  <c r="J506" i="7" s="1"/>
  <c r="J507" i="7" s="1"/>
  <c r="J508" i="7" s="1"/>
  <c r="J509" i="7" s="1"/>
  <c r="J510" i="7" s="1"/>
  <c r="J512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1" i="7" s="1"/>
  <c r="J533" i="7" s="1"/>
  <c r="J535" i="7" s="1"/>
  <c r="J536" i="7" s="1"/>
  <c r="J537" i="7" s="1"/>
  <c r="J538" i="7" s="1"/>
  <c r="J539" i="7" s="1"/>
  <c r="J540" i="7" s="1"/>
  <c r="J541" i="7" s="1"/>
  <c r="J543" i="7" s="1"/>
  <c r="J544" i="7" s="1"/>
  <c r="J545" i="7" s="1"/>
  <c r="J546" i="7" s="1"/>
  <c r="J548" i="7" s="1"/>
  <c r="J549" i="7" s="1"/>
  <c r="J550" i="7" s="1"/>
  <c r="J551" i="7" s="1"/>
  <c r="J553" i="7" s="1"/>
  <c r="J555" i="7" s="1"/>
  <c r="J556" i="7" s="1"/>
  <c r="J558" i="7" s="1"/>
  <c r="J559" i="7" s="1"/>
  <c r="J560" i="7" s="1"/>
  <c r="J561" i="7" s="1"/>
  <c r="J562" i="7" s="1"/>
  <c r="J563" i="7" s="1"/>
  <c r="J565" i="7" s="1"/>
  <c r="J566" i="7" s="1"/>
  <c r="J567" i="7" s="1"/>
  <c r="J568" i="7" s="1"/>
  <c r="J569" i="7" s="1"/>
  <c r="J570" i="7" s="1"/>
  <c r="J571" i="7" s="1"/>
  <c r="J573" i="7" s="1"/>
  <c r="J574" i="7" s="1"/>
  <c r="J575" i="7" s="1"/>
  <c r="J577" i="7" s="1"/>
  <c r="J578" i="7" s="1"/>
  <c r="J579" i="7" s="1"/>
  <c r="J581" i="7" s="1"/>
  <c r="J582" i="7" s="1"/>
  <c r="J583" i="7" s="1"/>
  <c r="J584" i="7" s="1"/>
  <c r="J585" i="7" s="1"/>
  <c r="J587" i="7" s="1"/>
  <c r="J588" i="7" s="1"/>
  <c r="J589" i="7" s="1"/>
  <c r="J591" i="7" s="1"/>
  <c r="J592" i="7" s="1"/>
  <c r="J593" i="7" s="1"/>
  <c r="J594" i="7" s="1"/>
  <c r="J595" i="7" s="1"/>
  <c r="J597" i="7" s="1"/>
  <c r="J599" i="7" s="1"/>
  <c r="J600" i="7" s="1"/>
  <c r="J601" i="7" s="1"/>
  <c r="J603" i="7" s="1"/>
  <c r="J604" i="7" s="1"/>
  <c r="J605" i="7" s="1"/>
  <c r="J606" i="7" s="1"/>
  <c r="J608" i="7" s="1"/>
  <c r="J610" i="7" s="1"/>
  <c r="J612" i="7" s="1"/>
  <c r="J613" i="7" s="1"/>
  <c r="J615" i="7" s="1"/>
  <c r="J616" i="7" s="1"/>
  <c r="J617" i="7" s="1"/>
  <c r="J619" i="7" s="1"/>
  <c r="J621" i="7" s="1"/>
  <c r="J622" i="7" s="1"/>
  <c r="J623" i="7" s="1"/>
  <c r="J624" i="7" s="1"/>
  <c r="J625" i="7" s="1"/>
  <c r="J627" i="7" s="1"/>
  <c r="J628" i="7" s="1"/>
  <c r="J629" i="7" s="1"/>
  <c r="J630" i="7" s="1"/>
  <c r="J631" i="7" s="1"/>
  <c r="J632" i="7" s="1"/>
  <c r="J633" i="7" s="1"/>
  <c r="J635" i="7" s="1"/>
  <c r="J636" i="7" s="1"/>
  <c r="J637" i="7" s="1"/>
  <c r="J638" i="7" s="1"/>
  <c r="J639" i="7" s="1"/>
  <c r="J640" i="7" s="1"/>
  <c r="J641" i="7" s="1"/>
  <c r="J642" i="7" s="1"/>
  <c r="J643" i="7" s="1"/>
  <c r="J644" i="7" s="1"/>
  <c r="J646" i="7" s="1"/>
  <c r="J647" i="7" s="1"/>
  <c r="J648" i="7" s="1"/>
  <c r="J650" i="7" s="1"/>
  <c r="J652" i="7" s="1"/>
  <c r="J654" i="7" s="1"/>
  <c r="J655" i="7" s="1"/>
  <c r="J656" i="7" s="1"/>
  <c r="J657" i="7" s="1"/>
  <c r="J658" i="7" s="1"/>
  <c r="J659" i="7" s="1"/>
  <c r="J660" i="7" s="1"/>
  <c r="J661" i="7" s="1"/>
  <c r="J662" i="7" s="1"/>
  <c r="J663" i="7" s="1"/>
  <c r="J664" i="7" s="1"/>
  <c r="J666" i="7" s="1"/>
  <c r="J667" i="7" s="1"/>
  <c r="J668" i="7" s="1"/>
  <c r="J670" i="7" s="1"/>
  <c r="J671" i="7" s="1"/>
  <c r="J672" i="7" s="1"/>
  <c r="J673" i="7" s="1"/>
  <c r="J674" i="7" s="1"/>
  <c r="J675" i="7" s="1"/>
  <c r="J676" i="7" s="1"/>
  <c r="J677" i="7" s="1"/>
  <c r="J678" i="7" s="1"/>
  <c r="J679" i="7" s="1"/>
  <c r="J680" i="7" s="1"/>
  <c r="J681" i="7" s="1"/>
  <c r="J682" i="7" s="1"/>
  <c r="J683" i="7" s="1"/>
  <c r="J685" i="7" s="1"/>
  <c r="J686" i="7" s="1"/>
  <c r="J687" i="7" s="1"/>
  <c r="J688" i="7" s="1"/>
  <c r="J689" i="7" s="1"/>
  <c r="J690" i="7" s="1"/>
  <c r="J691" i="7" s="1"/>
  <c r="J693" i="7" s="1"/>
  <c r="J694" i="7" s="1"/>
  <c r="J695" i="7" s="1"/>
  <c r="J697" i="7" s="1"/>
  <c r="J698" i="7" s="1"/>
  <c r="J700" i="7" s="1"/>
  <c r="J701" i="7" s="1"/>
  <c r="J702" i="7" s="1"/>
  <c r="J703" i="7" s="1"/>
  <c r="J704" i="7" s="1"/>
  <c r="J705" i="7" s="1"/>
  <c r="J706" i="7" s="1"/>
  <c r="J707" i="7" s="1"/>
  <c r="J708" i="7" s="1"/>
  <c r="J709" i="7" s="1"/>
  <c r="J710" i="7" s="1"/>
  <c r="J711" i="7" s="1"/>
  <c r="J712" i="7" s="1"/>
  <c r="J714" i="7" s="1"/>
  <c r="J715" i="7" s="1"/>
  <c r="J716" i="7" s="1"/>
  <c r="J717" i="7" s="1"/>
  <c r="J718" i="7" s="1"/>
  <c r="J719" i="7" s="1"/>
  <c r="J720" i="7" s="1"/>
  <c r="J722" i="7" s="1"/>
  <c r="J723" i="7" s="1"/>
  <c r="J724" i="7" s="1"/>
  <c r="J725" i="7" s="1"/>
  <c r="J726" i="7" s="1"/>
  <c r="J727" i="7" s="1"/>
  <c r="J728" i="7" s="1"/>
  <c r="J729" i="7" s="1"/>
  <c r="J730" i="7" s="1"/>
  <c r="J732" i="7" s="1"/>
  <c r="J734" i="7" s="1"/>
  <c r="J736" i="7" s="1"/>
  <c r="J737" i="7" s="1"/>
  <c r="J738" i="7" s="1"/>
  <c r="J739" i="7" s="1"/>
  <c r="J740" i="7" s="1"/>
  <c r="J741" i="7" s="1"/>
  <c r="J742" i="7" s="1"/>
  <c r="J743" i="7" s="1"/>
  <c r="J744" i="7" s="1"/>
  <c r="J745" i="7" s="1"/>
  <c r="J746" i="7" s="1"/>
  <c r="J747" i="7" s="1"/>
  <c r="J749" i="7" s="1"/>
  <c r="J751" i="7" s="1"/>
  <c r="J752" i="7" s="1"/>
  <c r="J754" i="7" s="1"/>
  <c r="J755" i="7" s="1"/>
  <c r="J756" i="7" s="1"/>
  <c r="J757" i="7" s="1"/>
  <c r="J758" i="7" s="1"/>
  <c r="J759" i="7" s="1"/>
  <c r="J761" i="7" s="1"/>
  <c r="J762" i="7" s="1"/>
  <c r="J763" i="7" s="1"/>
  <c r="J764" i="7" s="1"/>
  <c r="J765" i="7" s="1"/>
  <c r="J766" i="7" s="1"/>
  <c r="J767" i="7" s="1"/>
  <c r="J768" i="7" s="1"/>
  <c r="J769" i="7" s="1"/>
  <c r="J770" i="7" s="1"/>
  <c r="J771" i="7" s="1"/>
  <c r="J772" i="7" s="1"/>
  <c r="J773" i="7" s="1"/>
  <c r="J774" i="7" s="1"/>
  <c r="J776" i="7" s="1"/>
  <c r="J778" i="7" s="1"/>
  <c r="J780" i="7" s="1"/>
  <c r="J781" i="7" s="1"/>
  <c r="J782" i="7" s="1"/>
  <c r="J783" i="7" s="1"/>
  <c r="J785" i="7" s="1"/>
  <c r="J786" i="7" s="1"/>
  <c r="J787" i="7" s="1"/>
  <c r="J788" i="7" s="1"/>
  <c r="J789" i="7" s="1"/>
  <c r="J790" i="7" s="1"/>
  <c r="J791" i="7" s="1"/>
  <c r="J792" i="7" s="1"/>
  <c r="J793" i="7" s="1"/>
  <c r="J794" i="7" s="1"/>
  <c r="J795" i="7" s="1"/>
  <c r="J796" i="7" s="1"/>
  <c r="J797" i="7" s="1"/>
  <c r="J798" i="7" s="1"/>
  <c r="J800" i="7" s="1"/>
  <c r="J801" i="7" s="1"/>
  <c r="J803" i="7" s="1"/>
  <c r="J804" i="7" s="1"/>
  <c r="J806" i="7" s="1"/>
  <c r="J807" i="7" s="1"/>
  <c r="J808" i="7" s="1"/>
  <c r="J809" i="7" s="1"/>
  <c r="J811" i="7" l="1"/>
  <c r="J812" i="7" s="1"/>
  <c r="J813" i="7" s="1"/>
  <c r="J814" i="7" s="1"/>
  <c r="J815" i="7" s="1"/>
  <c r="J816" i="7" s="1"/>
  <c r="J817" i="7" s="1"/>
  <c r="J818" i="7" s="1"/>
  <c r="J819" i="7" s="1"/>
  <c r="J820" i="7" s="1"/>
  <c r="J821" i="7" s="1"/>
  <c r="J822" i="7" s="1"/>
  <c r="J824" i="7" s="1"/>
  <c r="J825" i="7" s="1"/>
  <c r="J826" i="7" s="1"/>
  <c r="J827" i="7" s="1"/>
  <c r="J828" i="7" s="1"/>
  <c r="J829" i="7" s="1"/>
  <c r="J830" i="7" s="1"/>
  <c r="J832" i="7" s="1"/>
  <c r="J834" i="7" s="1"/>
  <c r="J835" i="7" s="1"/>
  <c r="J836" i="7" s="1"/>
  <c r="J837" i="7" s="1"/>
  <c r="J838" i="7" s="1"/>
  <c r="J840" i="7" s="1"/>
  <c r="J841" i="7" s="1"/>
  <c r="J842" i="7" s="1"/>
  <c r="J844" i="7" s="1"/>
  <c r="J846" i="7" s="1"/>
  <c r="J847" i="7" s="1"/>
  <c r="J849" i="7" s="1"/>
  <c r="J850" i="7" s="1"/>
  <c r="J851" i="7" s="1"/>
  <c r="J852" i="7" s="1"/>
  <c r="J853" i="7" s="1"/>
  <c r="J854" i="7" s="1"/>
  <c r="J856" i="7" s="1"/>
  <c r="J857" i="7" s="1"/>
  <c r="J858" i="7" s="1"/>
  <c r="J860" i="7" s="1"/>
  <c r="J861" i="7" s="1"/>
  <c r="J863" i="7" s="1"/>
  <c r="J865" i="7" s="1"/>
  <c r="J866" i="7" s="1"/>
  <c r="J867" i="7" s="1"/>
  <c r="J868" i="7" s="1"/>
  <c r="J869" i="7" s="1"/>
  <c r="J870" i="7" s="1"/>
  <c r="J871" i="7" s="1"/>
  <c r="J872" i="7" s="1"/>
  <c r="J873" i="7" s="1"/>
  <c r="J874" i="7" s="1"/>
  <c r="J875" i="7" s="1"/>
  <c r="J877" i="7" s="1"/>
  <c r="J879" i="7" s="1"/>
  <c r="J881" i="7" s="1"/>
  <c r="J883" i="7" s="1"/>
  <c r="J884" i="7" s="1"/>
  <c r="J885" i="7" s="1"/>
  <c r="J887" i="7" s="1"/>
  <c r="J889" i="7" s="1"/>
  <c r="J891" i="7" s="1"/>
  <c r="J893" i="7" s="1"/>
  <c r="J894" i="7" s="1"/>
  <c r="J895" i="7" s="1"/>
  <c r="J896" i="7" s="1"/>
  <c r="J897" i="7" s="1"/>
  <c r="J898" i="7" s="1"/>
  <c r="J899" i="7" s="1"/>
  <c r="J900" i="7" s="1"/>
  <c r="J902" i="7" s="1"/>
  <c r="J903" i="7" s="1"/>
  <c r="J904" i="7" s="1"/>
  <c r="J906" i="7" s="1"/>
  <c r="J907" i="7" s="1"/>
  <c r="J908" i="7" s="1"/>
  <c r="J909" i="7" s="1"/>
  <c r="J910" i="7" s="1"/>
  <c r="J911" i="7" s="1"/>
  <c r="J912" i="7" s="1"/>
  <c r="J914" i="7" s="1"/>
  <c r="J915" i="7" s="1"/>
  <c r="J916" i="7" s="1"/>
  <c r="J917" i="7" s="1"/>
  <c r="J918" i="7" s="1"/>
  <c r="J919" i="7" s="1"/>
  <c r="J920" i="7" s="1"/>
  <c r="J922" i="7" s="1"/>
  <c r="J923" i="7" s="1"/>
  <c r="J924" i="7" s="1"/>
  <c r="J925" i="7" s="1"/>
  <c r="J926" i="7" s="1"/>
  <c r="J927" i="7" s="1"/>
  <c r="J928" i="7" s="1"/>
  <c r="J930" i="7" s="1"/>
  <c r="J931" i="7" s="1"/>
  <c r="J933" i="7" s="1"/>
  <c r="J934" i="7" s="1"/>
  <c r="J936" i="7" s="1"/>
  <c r="J938" i="7" s="1"/>
  <c r="J939" i="7" s="1"/>
  <c r="J940" i="7" s="1"/>
  <c r="J941" i="7" s="1"/>
  <c r="J942" i="7" s="1"/>
  <c r="J944" i="7" s="1"/>
  <c r="J945" i="7" s="1"/>
  <c r="J947" i="7" s="1"/>
  <c r="J948" i="7" s="1"/>
  <c r="J949" i="7" s="1"/>
  <c r="J950" i="7" s="1"/>
  <c r="J952" i="7" s="1"/>
  <c r="J954" i="7" s="1"/>
  <c r="J956" i="7" s="1"/>
  <c r="J957" i="7" s="1"/>
  <c r="J959" i="7" s="1"/>
  <c r="J960" i="7" s="1"/>
  <c r="J961" i="7" s="1"/>
  <c r="J962" i="7" s="1"/>
  <c r="J964" i="7" s="1"/>
  <c r="J965" i="7" s="1"/>
  <c r="J966" i="7" s="1"/>
  <c r="J967" i="7" s="1"/>
  <c r="J968" i="7" s="1"/>
  <c r="J969" i="7" s="1"/>
  <c r="J970" i="7" s="1"/>
  <c r="J971" i="7" s="1"/>
  <c r="J973" i="7" s="1"/>
  <c r="J974" i="7" s="1"/>
  <c r="J976" i="7" s="1"/>
  <c r="J977" i="7" s="1"/>
  <c r="J978" i="7" s="1"/>
  <c r="J980" i="7" s="1"/>
  <c r="J981" i="7" s="1"/>
  <c r="J982" i="7" s="1"/>
  <c r="J983" i="7" s="1"/>
  <c r="J984" i="7" s="1"/>
  <c r="J985" i="7" s="1"/>
  <c r="J986" i="7" s="1"/>
  <c r="J98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C21" authorId="0" shapeId="0" xr:uid="{2E901F26-366D-47AF-8A71-553B6C7ECA09}">
      <text>
        <r>
          <rPr>
            <b/>
            <sz val="9"/>
            <color indexed="81"/>
            <rFont val="Tahoma"/>
            <charset val="1"/>
          </rPr>
          <t>PT BBN:</t>
        </r>
        <r>
          <rPr>
            <sz val="9"/>
            <color indexed="81"/>
            <rFont val="Tahoma"/>
            <charset val="1"/>
          </rPr>
          <t xml:space="preserve">
Jaya Utama</t>
        </r>
      </text>
    </comment>
    <comment ref="C22" authorId="0" shapeId="0" xr:uid="{88F7E8E1-7404-42C0-8A63-D000443CA87A}">
      <text>
        <r>
          <rPr>
            <b/>
            <sz val="9"/>
            <color indexed="81"/>
            <rFont val="Tahoma"/>
            <charset val="1"/>
          </rPr>
          <t>PT BBN:</t>
        </r>
        <r>
          <rPr>
            <sz val="9"/>
            <color indexed="81"/>
            <rFont val="Tahoma"/>
            <charset val="1"/>
          </rPr>
          <t xml:space="preserve">
Bahtera Buana</t>
        </r>
      </text>
    </comment>
  </commentList>
</comments>
</file>

<file path=xl/sharedStrings.xml><?xml version="1.0" encoding="utf-8"?>
<sst xmlns="http://schemas.openxmlformats.org/spreadsheetml/2006/main" count="3079" uniqueCount="759">
  <si>
    <t>No. Pelanggan</t>
  </si>
  <si>
    <t>Nama Pelanggan</t>
  </si>
  <si>
    <t>No. Faktur</t>
  </si>
  <si>
    <t>Tgl. Faktur</t>
  </si>
  <si>
    <t>Nama Barang</t>
  </si>
  <si>
    <t>Qty</t>
  </si>
  <si>
    <t>DPP</t>
  </si>
  <si>
    <t>Knee DV 4 Jaya @ 40</t>
  </si>
  <si>
    <t>INV2503164</t>
  </si>
  <si>
    <t>Ball Valve AW 2 SCG (Pcs)</t>
  </si>
  <si>
    <t>Check Valve 3/4" Sanwa @ 10</t>
  </si>
  <si>
    <t>INV2503010</t>
  </si>
  <si>
    <t>INV2503057</t>
  </si>
  <si>
    <t>Tee DV 4 x 2 1/2 SCG @ 10</t>
  </si>
  <si>
    <t>INV2503258</t>
  </si>
  <si>
    <t>Reducing Faucet AW 3/4 x 1/2 SCG @ 250</t>
  </si>
  <si>
    <t>INV2503196</t>
  </si>
  <si>
    <t>Elbow 45o AW 3/4 SCG @ 150</t>
  </si>
  <si>
    <t>INV2503242</t>
  </si>
  <si>
    <t>Saddle Clip AW 1/2 SCG @ 400</t>
  </si>
  <si>
    <t>Ball Valve 1/2" Sanwa @ 10</t>
  </si>
  <si>
    <t>INV2503072</t>
  </si>
  <si>
    <t>Mizu Conduit 20 mm</t>
  </si>
  <si>
    <t>INV2503103</t>
  </si>
  <si>
    <t>Elbow AW 1/2 SCG @ 180</t>
  </si>
  <si>
    <t>Elbow AW 1 SCG @ 60</t>
  </si>
  <si>
    <t>Elbow DV 3 SCG @ 10</t>
  </si>
  <si>
    <t>Talang Kotak Putih Ellon</t>
  </si>
  <si>
    <t>Elbow DV 2 SCG @ 30</t>
  </si>
  <si>
    <t>Mizu D 3</t>
  </si>
  <si>
    <t>INV2503240</t>
  </si>
  <si>
    <t>Cap AW (A) 3/4 SCG @ 150</t>
  </si>
  <si>
    <t>Dop DV 4 Jaya @ 100</t>
  </si>
  <si>
    <t>Knee DV 1 1/2 Jaya @ 285</t>
  </si>
  <si>
    <t>Knee TS 3/4 Jaya @ 250</t>
  </si>
  <si>
    <t>Socket DV 4 x 3 Jaya @ 60</t>
  </si>
  <si>
    <t>Mizu C 5/8</t>
  </si>
  <si>
    <t>INV2503093</t>
  </si>
  <si>
    <t>Icon D 3</t>
  </si>
  <si>
    <t>Icon D 4</t>
  </si>
  <si>
    <t>Knee DV 2 Jaya @ 250</t>
  </si>
  <si>
    <t>Knee DV 3 Jaya @ 80</t>
  </si>
  <si>
    <t>Knee TS 1/2 Jaya @ 350</t>
  </si>
  <si>
    <t>Icon D 2 1/2</t>
  </si>
  <si>
    <t>INV2503111</t>
  </si>
  <si>
    <t>SDD AW 1/2 SCG @ 120</t>
  </si>
  <si>
    <t>Tee AW 3/4 SCG @ 90</t>
  </si>
  <si>
    <t>Mizu D 4</t>
  </si>
  <si>
    <t>INV2503181</t>
  </si>
  <si>
    <t>P-DE-ABD-BAS</t>
  </si>
  <si>
    <t>Abduh (M Abduh) Banjarmasin Selatan</t>
  </si>
  <si>
    <t>INV2503076</t>
  </si>
  <si>
    <t>Icon D 6</t>
  </si>
  <si>
    <t>INV2503086</t>
  </si>
  <si>
    <t>INV2503207</t>
  </si>
  <si>
    <t>Icon AW 3/4</t>
  </si>
  <si>
    <t>Icon D 2</t>
  </si>
  <si>
    <t>P-DE-BJA-BAS</t>
  </si>
  <si>
    <t>Berkat Jaya Abadi (Ferry) Banjarmasin Selatan</t>
  </si>
  <si>
    <t>Mizu D 2 1/2</t>
  </si>
  <si>
    <t>INV2503025</t>
  </si>
  <si>
    <t>Corong Talang Jaya @ 30</t>
  </si>
  <si>
    <t>Tee TS 1/2 Jaya @ 225</t>
  </si>
  <si>
    <t>Tee TS 3/4 Jaya @ 175</t>
  </si>
  <si>
    <t>INV2503082</t>
  </si>
  <si>
    <t>Tutup Talang Jaya @ 200</t>
  </si>
  <si>
    <t>INV2503088</t>
  </si>
  <si>
    <t>Socket TS 1/2 Jaya @ 475</t>
  </si>
  <si>
    <t>INV2503096</t>
  </si>
  <si>
    <t>INV2503233</t>
  </si>
  <si>
    <t>INV2503234</t>
  </si>
  <si>
    <t>INV2503277</t>
  </si>
  <si>
    <t>Mizu Abu AW 2 1/2</t>
  </si>
  <si>
    <t>P-DE-BUN-BAS</t>
  </si>
  <si>
    <t>Bun Yan (Syaifullah) Banjarmasin Selatan</t>
  </si>
  <si>
    <t>INVB2503001</t>
  </si>
  <si>
    <t>Talang Seng 90 @ 45m</t>
  </si>
  <si>
    <t>P-DE-OYA-BAS</t>
  </si>
  <si>
    <t>Oyan (Sofyan Khamim Muzaki) Banjarmasin Selatan</t>
  </si>
  <si>
    <t>INV2503028</t>
  </si>
  <si>
    <t>SDD TS 1/2 Jaya @ 500</t>
  </si>
  <si>
    <t>Socket DV 2 1/2 x 2 Jaya @ 225</t>
  </si>
  <si>
    <t>Socket TS 1 1/2 x 1 Jaya @ 175</t>
  </si>
  <si>
    <t>INV2503029</t>
  </si>
  <si>
    <t>Socket TS 3/4 x 1/2  Jaya @ 400</t>
  </si>
  <si>
    <t>INV2503069</t>
  </si>
  <si>
    <t>INV2503218</t>
  </si>
  <si>
    <t>INV2503270</t>
  </si>
  <si>
    <t>Knee TS 1 Jaya @ 225</t>
  </si>
  <si>
    <t>Tali Tambang Puso 4 mm (rol)</t>
  </si>
  <si>
    <t>INV2503291</t>
  </si>
  <si>
    <t>P-DE-PUT-BTI</t>
  </si>
  <si>
    <t>Pu Two (Silvian Adi Surya) Banjarmasin Timur</t>
  </si>
  <si>
    <t>INV2503050</t>
  </si>
  <si>
    <t>Socket DV 4 x 3 SCG @ 10</t>
  </si>
  <si>
    <t>P-DE-SEB-BAT</t>
  </si>
  <si>
    <t>Semangat Baru (Rabiatul Adawiah DRA Hj) Banjar Tengah</t>
  </si>
  <si>
    <t>INVB2503040</t>
  </si>
  <si>
    <t>Talang Seng 30 @ 45m</t>
  </si>
  <si>
    <t>P-DE-SEM-BAT</t>
  </si>
  <si>
    <t>Semangat Jaya (Rhoma Budiyanto)  Banjarmasin Tengah</t>
  </si>
  <si>
    <t>INV2503026</t>
  </si>
  <si>
    <t>INVB2503002</t>
  </si>
  <si>
    <t>INVB2503016</t>
  </si>
  <si>
    <t>Talang Seng 40 @ 45m</t>
  </si>
  <si>
    <t>P-DE-UMA-BTI</t>
  </si>
  <si>
    <t>Umai (Winarko Gunadi) Banjarmasin Timur</t>
  </si>
  <si>
    <t>INV2503005</t>
  </si>
  <si>
    <t>KDD TS 1/2 Jaya @ 400</t>
  </si>
  <si>
    <t>Watermur TS 1/2 Jaya (pcs)</t>
  </si>
  <si>
    <t>INV2503115</t>
  </si>
  <si>
    <t>INV2503159</t>
  </si>
  <si>
    <t>SDL TS 1/2 Jaya (pcs)</t>
  </si>
  <si>
    <t>SDL TS 3/4 Jaya (pcs)</t>
  </si>
  <si>
    <t>Tee TS 3/4 Jaya (pcs)</t>
  </si>
  <si>
    <t>P-DE-YAN-BTI</t>
  </si>
  <si>
    <t>H. Yani / Lulu (Lu'luil Maknun) Banjarmasin Timur</t>
  </si>
  <si>
    <t>Mizu AW 3</t>
  </si>
  <si>
    <t>Mizu AW 4</t>
  </si>
  <si>
    <t>INV2503184</t>
  </si>
  <si>
    <t>Mizu AW 1/2</t>
  </si>
  <si>
    <t>INV2503261</t>
  </si>
  <si>
    <t>Mizu AW 3/4</t>
  </si>
  <si>
    <t>Mizu AW 1 1/2</t>
  </si>
  <si>
    <t>Mizu D 1 1/2</t>
  </si>
  <si>
    <t>Mizu D 2</t>
  </si>
  <si>
    <t>P-RA-UDI-BAT</t>
  </si>
  <si>
    <t>Udin (Bachrudin Noor) Banjarmasin Tengah</t>
  </si>
  <si>
    <t>INV2503163</t>
  </si>
  <si>
    <t>Socket TS 3/4 Jaya @ 375</t>
  </si>
  <si>
    <t>INV2503202</t>
  </si>
  <si>
    <t>Tee DV 2 Jaya @ 160</t>
  </si>
  <si>
    <t>Tee DV 4 Jaya @ 26</t>
  </si>
  <si>
    <t>INV2503216</t>
  </si>
  <si>
    <t>P-SY-AGS-BAS</t>
  </si>
  <si>
    <t>Agus (Agus Sufriyadi) Banjarmasin Selatan</t>
  </si>
  <si>
    <t>INV2503003</t>
  </si>
  <si>
    <t>Knee DV 2 Jaya (pcs)</t>
  </si>
  <si>
    <t>Tutup Talang Jaya (pcs)</t>
  </si>
  <si>
    <t>INV2503033</t>
  </si>
  <si>
    <t>Socket DV 2 Jaya (pcs)</t>
  </si>
  <si>
    <t>Socket DV 2 1/2 x 2 Jaya (pcs)</t>
  </si>
  <si>
    <t>Socket DV 3 x 2 Jaya (pcs)</t>
  </si>
  <si>
    <t>INV2503075</t>
  </si>
  <si>
    <t>Socket DV 3 x 2 1/2 SCG (Pcs)</t>
  </si>
  <si>
    <t>Knee DV 3 Jaya (pcs)</t>
  </si>
  <si>
    <t>INV2503203</t>
  </si>
  <si>
    <t>Icon D 1 1/2</t>
  </si>
  <si>
    <t>Knee DV 2 1/2 Jaya (pcs)</t>
  </si>
  <si>
    <t>Tee DV 2 1/2 Jaya (pcs)</t>
  </si>
  <si>
    <t>Tee TS 1 Jaya (pcs)</t>
  </si>
  <si>
    <t>INV2503223</t>
  </si>
  <si>
    <t>Ball Valve (Long Handle) AW 1/2 SCG @ 30</t>
  </si>
  <si>
    <t>Ball Valve (Long Handle) AW 3/4 SCG @ 20</t>
  </si>
  <si>
    <t>Tee AW 2 x 1/2 SCG @ 15</t>
  </si>
  <si>
    <t>P-SY-PUT-BAU</t>
  </si>
  <si>
    <t>Putera Sejahtera (Arsyad Junaidi Drs) Banjarmasin Utara</t>
  </si>
  <si>
    <t>INV2503182</t>
  </si>
  <si>
    <t>Knee TS 1/2 Jaya (pcs)</t>
  </si>
  <si>
    <t>Socket TS 1/2 Jaya (pcs)</t>
  </si>
  <si>
    <t>Selang Puso Super Dof 3/4" @ 50m</t>
  </si>
  <si>
    <t>Selang Puso Super Dof 1" @ 50m</t>
  </si>
  <si>
    <t>P-SY-USA-BAU</t>
  </si>
  <si>
    <t>Usaha Baru (Hendriannoor) Banjarmasin Utara</t>
  </si>
  <si>
    <t>INV2503002</t>
  </si>
  <si>
    <t>INV2503020</t>
  </si>
  <si>
    <t>SCG D 3</t>
  </si>
  <si>
    <t>INV2503083</t>
  </si>
  <si>
    <t>INV2503148</t>
  </si>
  <si>
    <t>Socket DV 2 x 1 1/2 Jaya (pcs)</t>
  </si>
  <si>
    <t>Socket DV 3 x 2 1/2 Jaya (pcs)</t>
  </si>
  <si>
    <t>INV2503161</t>
  </si>
  <si>
    <t>SCG AW 4</t>
  </si>
  <si>
    <t>P-SY-UWA-BTI</t>
  </si>
  <si>
    <t>Uwais Abadi (Muhammad Royyan Rozani) Banjarmasin Timur</t>
  </si>
  <si>
    <t>INV2503085</t>
  </si>
  <si>
    <t>Selang Puso Benang 5/8" @ 50m</t>
  </si>
  <si>
    <t>INV2503119</t>
  </si>
  <si>
    <t>INV2503120</t>
  </si>
  <si>
    <t>Elbow AW 1/2 SCG (Pcs)</t>
  </si>
  <si>
    <t>Socket AW 1/2 SCG (Pcs)</t>
  </si>
  <si>
    <t>Tee AW 1/2 SCG (Pcs)</t>
  </si>
  <si>
    <t>INV2503177</t>
  </si>
  <si>
    <t>Jaya Abu AW 3/4</t>
  </si>
  <si>
    <t>Mizu Abu D 2</t>
  </si>
  <si>
    <t>INV2503256</t>
  </si>
  <si>
    <t>KDD AW 1/2 SCG (Pcs)</t>
  </si>
  <si>
    <t>SDD AW 1/2 SCG (Pcs)</t>
  </si>
  <si>
    <t>KDD TS 1/2 Jaya (pcs)</t>
  </si>
  <si>
    <t>INV2503290</t>
  </si>
  <si>
    <t>SDL TS 1 x 1/2 Jaya (pcs)</t>
  </si>
  <si>
    <t>SDL TS 1 x 3/4 Jaya (pcs)</t>
  </si>
  <si>
    <t>INVB2503039</t>
  </si>
  <si>
    <t>Kawat Bendrat 20 kg</t>
  </si>
  <si>
    <t>P-SY-AFI-BAR</t>
  </si>
  <si>
    <t>Afin (Akhmad Sri Yanto) Barito Kuala</t>
  </si>
  <si>
    <t>INV2503052</t>
  </si>
  <si>
    <t>TDD TS 1/2 Jaya (pcs)</t>
  </si>
  <si>
    <t>P-SY-ISA-BAR</t>
  </si>
  <si>
    <t>Isay (Syaifuddin) Barito Kuala</t>
  </si>
  <si>
    <t>INV2503118</t>
  </si>
  <si>
    <t>P-SY-JUN-BAR</t>
  </si>
  <si>
    <t>Ulun Junai (Junaidi) Barito Kuala</t>
  </si>
  <si>
    <t>INV2503053</t>
  </si>
  <si>
    <t>INV2503215</t>
  </si>
  <si>
    <t>Icon AW 1/2</t>
  </si>
  <si>
    <t>INVB2503010</t>
  </si>
  <si>
    <t>P-SY-LUT-BAR</t>
  </si>
  <si>
    <t>Luthfi (Mahmidan) Barito Kuala</t>
  </si>
  <si>
    <t>INVB2503017</t>
  </si>
  <si>
    <t>P-SY-SUL-BAR</t>
  </si>
  <si>
    <t>Sulis (H Arpan) Barito Kuala</t>
  </si>
  <si>
    <t>INV2503021</t>
  </si>
  <si>
    <t>P-SY-TIA-BAR</t>
  </si>
  <si>
    <t>Tiara ( H Fathur Rijali) Barito Kuala</t>
  </si>
  <si>
    <t>INV2503264</t>
  </si>
  <si>
    <t>Sambungan Talang Jaya (pcs)</t>
  </si>
  <si>
    <t>P-SY-RUS-KAP</t>
  </si>
  <si>
    <t>Rustam Asnan (Abdullah)  Kapuas</t>
  </si>
  <si>
    <t>INV2503048</t>
  </si>
  <si>
    <t>Jaya Abu AW 1/2</t>
  </si>
  <si>
    <t>P-AU-CAC-BJB</t>
  </si>
  <si>
    <t>Cahaya Cempaka (Faruq) Banjarbaru</t>
  </si>
  <si>
    <t>INV2503128</t>
  </si>
  <si>
    <t>Ball Valve AW 1/2 SCG (Pcs)</t>
  </si>
  <si>
    <t>Ball Valve AW 3/4 SCG (Pcs)</t>
  </si>
  <si>
    <t>Ball Valve (Long Handle) AW 1/2 SCG (Pcs)</t>
  </si>
  <si>
    <t>Ball Valve (Long Handle) AW 3/4 SCG (Pcs)</t>
  </si>
  <si>
    <t>Faucet Cap AW 1/2 SCG (Pcs)</t>
  </si>
  <si>
    <t>INVB2503018</t>
  </si>
  <si>
    <t>Talang Seng 50 @ 45m</t>
  </si>
  <si>
    <t>Talang Seng 60 @ 45m</t>
  </si>
  <si>
    <t>P-AU-MUJ-BJB</t>
  </si>
  <si>
    <t>Murah Jaya (Hj Mulianoor Syahdina) Banjarbaru</t>
  </si>
  <si>
    <t>INV2503283</t>
  </si>
  <si>
    <t>Ball Valve AW 1 1/4 SCG (Pcs)</t>
  </si>
  <si>
    <t>Ball Valve AW 1 1/2 SCG (Pcs)</t>
  </si>
  <si>
    <t>Ball Valve (B) AW 2 1/2 SCG (Pcs)</t>
  </si>
  <si>
    <t>KDD Kuningan TS 3/4 Jaya (pcs)</t>
  </si>
  <si>
    <t>Plug TS 1/2 Jaya (pcs)</t>
  </si>
  <si>
    <t>Plug TS 3/4 Jaya (pcs)</t>
  </si>
  <si>
    <t>SDD Kuningan TS 3/4 Jaya (pcs)</t>
  </si>
  <si>
    <t>P-AU-RAI-BJB</t>
  </si>
  <si>
    <t>Raihan (Husaini) Banjarbaru</t>
  </si>
  <si>
    <t>INV2503064</t>
  </si>
  <si>
    <t>P-AU-TAW-BJB</t>
  </si>
  <si>
    <t>Tawakkal (Sumiani) Banjarbaru</t>
  </si>
  <si>
    <t>INV2503007</t>
  </si>
  <si>
    <t>INV2503099</t>
  </si>
  <si>
    <t>Socket TS 1 Jaya (pcs)</t>
  </si>
  <si>
    <t>INV2503129</t>
  </si>
  <si>
    <t>INV2503172</t>
  </si>
  <si>
    <t>TDD AW 1/2 SCG (Pcs)</t>
  </si>
  <si>
    <t>P-RA-AMA-BJB</t>
  </si>
  <si>
    <t>Amalia Abadi (Sugiyarti) Banjarbaru</t>
  </si>
  <si>
    <t>INV2503100</t>
  </si>
  <si>
    <t>Knee DV 1 1/2 Jaya (pcs)</t>
  </si>
  <si>
    <t>P-RA-ANU-BJB</t>
  </si>
  <si>
    <t>Anugerah H.H. (Akhmad Rizal) Banjarbaru</t>
  </si>
  <si>
    <t>INV2503107</t>
  </si>
  <si>
    <t>SDD Kuningan TS 1/2 Jaya (pcs)</t>
  </si>
  <si>
    <t>INV2503199</t>
  </si>
  <si>
    <t>INV2503274</t>
  </si>
  <si>
    <t>Knee DV 2 1/2 Jaya @ 125</t>
  </si>
  <si>
    <t>INV2503282</t>
  </si>
  <si>
    <t>P-RA-ART-BJB</t>
  </si>
  <si>
    <t>Arta Jaya (Aris Setiawan) Banjarbaru</t>
  </si>
  <si>
    <t>INV2503197</t>
  </si>
  <si>
    <t>P-RA-BEK-BJB</t>
  </si>
  <si>
    <t>Berkat Keluarga (Ahmad Syauki) Banjarbaru</t>
  </si>
  <si>
    <t>Icon C 5/8</t>
  </si>
  <si>
    <t>P-RA-FAD-BJB</t>
  </si>
  <si>
    <t>Fadil (Abdul Barri) Banjarbaru</t>
  </si>
  <si>
    <t>INV2503074</t>
  </si>
  <si>
    <t>INV2503101</t>
  </si>
  <si>
    <t>INV2503188</t>
  </si>
  <si>
    <t>P-RA-IBU-BJB</t>
  </si>
  <si>
    <t>Berkat Ibu (Hj Norma) Banjarbaru</t>
  </si>
  <si>
    <t>INV2503098</t>
  </si>
  <si>
    <t>INV2503108</t>
  </si>
  <si>
    <t>Knee TS 1 Jaya (pcs)</t>
  </si>
  <si>
    <t>INV2503171</t>
  </si>
  <si>
    <t>SCG D 1 1/2</t>
  </si>
  <si>
    <t>SCG D 2 1/2</t>
  </si>
  <si>
    <t>INV2503225</t>
  </si>
  <si>
    <t>INV2503271</t>
  </si>
  <si>
    <t>Tee DV 2 1/2 Jaya @ 80</t>
  </si>
  <si>
    <t>Socket TS 3 x 1 Jaya (pcs)</t>
  </si>
  <si>
    <t>Watermur TS 3/4 Jaya (pcs)</t>
  </si>
  <si>
    <t>INVB2503013</t>
  </si>
  <si>
    <t>INVB2503030</t>
  </si>
  <si>
    <t>P-RA-MUB-BJB</t>
  </si>
  <si>
    <t>Mubarak Aulia (Jastan) Banjarbaru</t>
  </si>
  <si>
    <t>INV2503065</t>
  </si>
  <si>
    <t>SDL AW 1 x 3/4 SCG @ 170</t>
  </si>
  <si>
    <t>INV2503189</t>
  </si>
  <si>
    <t>KDD Kuningan TS 1/2 Jaya (pcs)</t>
  </si>
  <si>
    <t>KDD Kuningan TS 1/2 x 3/4 Jaya (pcs)</t>
  </si>
  <si>
    <t>SDD Kuningan TS 1/2 x 3/4 Jaya (pcs)</t>
  </si>
  <si>
    <t>TDD TS 3/4 Jaya (pcs)</t>
  </si>
  <si>
    <t>INV2503194</t>
  </si>
  <si>
    <t>INVB2503012</t>
  </si>
  <si>
    <t>INVB2503032</t>
  </si>
  <si>
    <t>P-RA-RAF-BJB</t>
  </si>
  <si>
    <t>Rahmad Fazar (Rahmadi) Banjarbaru</t>
  </si>
  <si>
    <t>INV2503011</t>
  </si>
  <si>
    <t>Flange AW 2 SCG @ 24</t>
  </si>
  <si>
    <t>INV2503102</t>
  </si>
  <si>
    <t>SDD TS 1/2 X 3/4 Jaya @ 400</t>
  </si>
  <si>
    <t>P-RA-RBA-BJB</t>
  </si>
  <si>
    <t>Rizki Barakah (Rusdi Shaleh) Banjarbaru</t>
  </si>
  <si>
    <t>INV2503127</t>
  </si>
  <si>
    <t>Dop DV 3 Jaya (pcs)</t>
  </si>
  <si>
    <t>Knee DV 4 Jaya (pcs)</t>
  </si>
  <si>
    <t>SDD TS 1/2 Jaya (pcs)</t>
  </si>
  <si>
    <t>SDD TS 3/4 Jaya (pcs)</t>
  </si>
  <si>
    <t>INV2503200</t>
  </si>
  <si>
    <t>Dop DV 4 Jaya (pcs)</t>
  </si>
  <si>
    <t>INV2503276</t>
  </si>
  <si>
    <t>Mizu AW 2</t>
  </si>
  <si>
    <t>P-IB-SEN-HSS</t>
  </si>
  <si>
    <t>Sentral Bangunan (Topan Hidayat) Hulu Sungai Selatan</t>
  </si>
  <si>
    <t>INV2503034</t>
  </si>
  <si>
    <t>P-AU-99S-KAB</t>
  </si>
  <si>
    <t>99 (M Yunus) Kabupaten Banjar</t>
  </si>
  <si>
    <t>INV2503160</t>
  </si>
  <si>
    <t>P-AU-AHZ-KAB</t>
  </si>
  <si>
    <t>Ahmad Zaini (Syarbaini) Kabupaten Banjar</t>
  </si>
  <si>
    <t>INV2503281</t>
  </si>
  <si>
    <t>P-AU-AKH-KAB</t>
  </si>
  <si>
    <t>Al-Khirat (Arifin) Kabupaten Banjar</t>
  </si>
  <si>
    <t>INV2503151</t>
  </si>
  <si>
    <t>Elbow DV 2 1/2 SCG @ 12</t>
  </si>
  <si>
    <t>Elbow DV 4 SCG @ 10</t>
  </si>
  <si>
    <t>KDD AW 1/2 SCG @ 80</t>
  </si>
  <si>
    <t>Socket AW 3/4 x 1/2 SCG @ 180</t>
  </si>
  <si>
    <t>Cap DV 6 SCG (Pcs)</t>
  </si>
  <si>
    <t>KDD AW 3/4 SCG (Pcs)</t>
  </si>
  <si>
    <t>SDD AW 3/4 SCG (Pcs)</t>
  </si>
  <si>
    <t>INV2503255</t>
  </si>
  <si>
    <t>P-AU-AZI-KAB</t>
  </si>
  <si>
    <t>Azieza (Suhaimi) Kabupaten Banjar</t>
  </si>
  <si>
    <t>INV2503158</t>
  </si>
  <si>
    <t>Socket TS 3/4 Jaya (pcs)</t>
  </si>
  <si>
    <t>Tali Tambang Puso 1 mm (rol)</t>
  </si>
  <si>
    <t>Tali Tambang Puso 1.5 mm (rol)</t>
  </si>
  <si>
    <t>Tali Tambang Puso 2.5 mm (rol)</t>
  </si>
  <si>
    <t>Tali Tambang Puso 3 mm (rol)</t>
  </si>
  <si>
    <t>P-AU-CIP-KAB</t>
  </si>
  <si>
    <t>Ciptadi 2 (Ciptadi Ramadhoni) Kabupaten Banjar</t>
  </si>
  <si>
    <t>INV2503006</t>
  </si>
  <si>
    <t>Selang Puso Elastis 1/4" @ 100m</t>
  </si>
  <si>
    <t>INV2503110</t>
  </si>
  <si>
    <t>Tali Tambang Puso 2 mm (rol)</t>
  </si>
  <si>
    <t>Tali Tambang Puso 5 mm (rol)</t>
  </si>
  <si>
    <t>INV2503263</t>
  </si>
  <si>
    <t>INV2503265</t>
  </si>
  <si>
    <t>Socket DV 4 Jaya (pcs)</t>
  </si>
  <si>
    <t>P-AU-RIZ-KAB</t>
  </si>
  <si>
    <t>Rizky (Sufian Hadi) Kabupaten Banjar</t>
  </si>
  <si>
    <t>INV2503180</t>
  </si>
  <si>
    <t>Tee TS 1/2 Jaya (pcs)</t>
  </si>
  <si>
    <t>Selang Puso Benang 3/8" @ 100m</t>
  </si>
  <si>
    <t>INV2503212</t>
  </si>
  <si>
    <t>Tee DV 1 1/2 Jaya (pcs)</t>
  </si>
  <si>
    <t>P-AU-WAH-KAB</t>
  </si>
  <si>
    <t>Wantilan Halian (Halipah) Kabupaten Banjar</t>
  </si>
  <si>
    <t>INV2503122</t>
  </si>
  <si>
    <t>Mizu AW 1</t>
  </si>
  <si>
    <t>P-AU-ZAF-KAB</t>
  </si>
  <si>
    <t>Zaffarel (Muhammad Fauzi) Kabupaten Banjar</t>
  </si>
  <si>
    <t>INV2503254</t>
  </si>
  <si>
    <t>P-DE-ABD-KAB</t>
  </si>
  <si>
    <t>Abdul (Abdul Rahman) Kabupaten Banjar</t>
  </si>
  <si>
    <t>INV2503154</t>
  </si>
  <si>
    <t>SDL TS 1 x 1/2 Jaya @ 300</t>
  </si>
  <si>
    <t>INV2503208</t>
  </si>
  <si>
    <t>INV2503248</t>
  </si>
  <si>
    <t>P-DE-SUR-KAB</t>
  </si>
  <si>
    <t>Sumber Rezeki (Fitriah) kabupaten banjar</t>
  </si>
  <si>
    <t>INV2503055</t>
  </si>
  <si>
    <t>INVB2503009</t>
  </si>
  <si>
    <t>P-RA-JAY-KAB</t>
  </si>
  <si>
    <t>Jaya Makmur Kabupaten Banjar</t>
  </si>
  <si>
    <t>INV2503068</t>
  </si>
  <si>
    <t>Tee AW 1/2 SCG @ 120</t>
  </si>
  <si>
    <t>Cap AW (A) 3/4 SCG (Pcs)</t>
  </si>
  <si>
    <t>SDL AW 1 x 3/4 SCG (Pcs)</t>
  </si>
  <si>
    <t>INV2503077</t>
  </si>
  <si>
    <t>P-RA-RES-KAB</t>
  </si>
  <si>
    <t>Rezeki Sekumpul ( Ahmad Dimyati) Kabupaten Banjar</t>
  </si>
  <si>
    <t>INV2503174</t>
  </si>
  <si>
    <t>INV2503278</t>
  </si>
  <si>
    <t>Mizu AW 2 1/2</t>
  </si>
  <si>
    <t>SDD TS 1 Jaya (pcs)</t>
  </si>
  <si>
    <t>P-RA-OGG-TAP</t>
  </si>
  <si>
    <t>Oggy (Abbas Baseri) Kabupaten Tapin</t>
  </si>
  <si>
    <t>INV2503146</t>
  </si>
  <si>
    <t>SDD TS 3/4 Jaya @ 400</t>
  </si>
  <si>
    <t>Dop DV 2 Jaya (pcs)</t>
  </si>
  <si>
    <t>Dop TS 3/4 Jaya (pcs)</t>
  </si>
  <si>
    <t>P-DE-SRO-TAN</t>
  </si>
  <si>
    <t>SR (Suyanto) Tanah Laut</t>
  </si>
  <si>
    <t>INV2503091</t>
  </si>
  <si>
    <t>P-SY-BER-BAR</t>
  </si>
  <si>
    <t>Berkat Usaha Bersama (Rusiana) Barito Kuala</t>
  </si>
  <si>
    <t>INV2503213</t>
  </si>
  <si>
    <t>P-IB-RAY-HSU</t>
  </si>
  <si>
    <t>Rayyan (Muhammad Nadir) Hulu Sungai Utara</t>
  </si>
  <si>
    <t>INV2503036</t>
  </si>
  <si>
    <t>INV2503226</t>
  </si>
  <si>
    <t>INV2503252</t>
  </si>
  <si>
    <t>Ball Valve AW 3/4 SCG @ 20</t>
  </si>
  <si>
    <t>Icon AW 2</t>
  </si>
  <si>
    <t>INV2503269</t>
  </si>
  <si>
    <t>Dop TS 1 Jaya (pcs)</t>
  </si>
  <si>
    <t>INVB2503038</t>
  </si>
  <si>
    <t>P-IB-SED-HSU</t>
  </si>
  <si>
    <t>Sederhana (Ahmadi) Hulu Sungai Utara</t>
  </si>
  <si>
    <t>INV2503229</t>
  </si>
  <si>
    <t>Cap AW (A) 1/2 SCG (Pcs)</t>
  </si>
  <si>
    <t>P-IB-SAR-TAB</t>
  </si>
  <si>
    <t>Sari Rezeki (Sairiansyah) Tabalong</t>
  </si>
  <si>
    <t>INV2503142</t>
  </si>
  <si>
    <t>P-AU-ALV TAB</t>
  </si>
  <si>
    <t>Alvijaya (Benny Setiawan) Tanah Bumbu</t>
  </si>
  <si>
    <t>INV2503190</t>
  </si>
  <si>
    <t>P-AU-AMP-TAB</t>
  </si>
  <si>
    <t>Aman Pagatan (Abdul Rahman) Tanah Bumbu</t>
  </si>
  <si>
    <t>INV2503014</t>
  </si>
  <si>
    <t>Elbow AW 3/4 SCG @ 125</t>
  </si>
  <si>
    <t>P-AU-CAA-TAB</t>
  </si>
  <si>
    <t>Cahaya Abadi (Ahmad Faisal) Tanah Bumbu</t>
  </si>
  <si>
    <t>INV2503219</t>
  </si>
  <si>
    <t>P-AU-CAB-TAB</t>
  </si>
  <si>
    <t>Cahaya Bangunan (Hj Imar) Tanah Bumbu</t>
  </si>
  <si>
    <t>INV2503070</t>
  </si>
  <si>
    <t>KDL AW 1/2 SCG (Pcs)</t>
  </si>
  <si>
    <t>KDL AW 3/4 SCG (Pcs)</t>
  </si>
  <si>
    <t>KDL AW 1 SCG (Pcs)</t>
  </si>
  <si>
    <t>KDL w/ Metal Insert AW 1/2 SCG (Pcs)</t>
  </si>
  <si>
    <t>SDL w/ Metal Insert AW 1/2 SCG (Pcs)</t>
  </si>
  <si>
    <t>Socket Union AW 1/2 SCG (Pcs)</t>
  </si>
  <si>
    <t>Socket Union AW 3/4 SCG (Pcs)</t>
  </si>
  <si>
    <t>Socket Union AW 1 SCG (Pcs)</t>
  </si>
  <si>
    <t>Socket Push In AW 1 SCG (Pcs)</t>
  </si>
  <si>
    <t>Tee Cabang 3 AW 1/2 SCG (Pcs)</t>
  </si>
  <si>
    <t>Tee Cabang 3 AW 3/4 SCG (Pcs)</t>
  </si>
  <si>
    <t>Tee Cabang 4 AW 1/2 SCG (Pcs)</t>
  </si>
  <si>
    <t>Tee Cabang 4 AW 3/4 SCG (Pcs)</t>
  </si>
  <si>
    <t>TDL w/ Metal Insert AW 1/2 SCG (Pcs)</t>
  </si>
  <si>
    <t>Valve Socket Push In AW 1 x 3/4 SCG (Pcs)</t>
  </si>
  <si>
    <t>Valve Socket Union AW 3/4 SCG (Pcs)</t>
  </si>
  <si>
    <t>INV2503073</t>
  </si>
  <si>
    <t>Tee DV 2 Jaya (pcs)</t>
  </si>
  <si>
    <t>P-AU-CAN-TNB</t>
  </si>
  <si>
    <t>Cahaya Mentari (Dedi Novy Adrian) Tanah Bumbu</t>
  </si>
  <si>
    <t>INVB2503033</t>
  </si>
  <si>
    <t>P-AU-CER-TNB</t>
  </si>
  <si>
    <t>Cerah (ST Patimah) Tanah Bumbu</t>
  </si>
  <si>
    <t>INV2503112</t>
  </si>
  <si>
    <t>SDL TS 1 Jaya (pcs)</t>
  </si>
  <si>
    <t>P-AU-DUN-TNB</t>
  </si>
  <si>
    <t>Dua Nur (Syamsuddin) Tanah Bumbu</t>
  </si>
  <si>
    <t>INV2503105</t>
  </si>
  <si>
    <t>P-AU-FAT-TNB</t>
  </si>
  <si>
    <t>Fajar Teknik (Hamidan) Tanah Bumbu</t>
  </si>
  <si>
    <t>INV2503015</t>
  </si>
  <si>
    <t>Socket DV 4 x 2 Jaya @ 70</t>
  </si>
  <si>
    <t>INV2503016</t>
  </si>
  <si>
    <t>P-AU-KHA-TAB</t>
  </si>
  <si>
    <t>Khair (Hanafi) Tanah Bumbu</t>
  </si>
  <si>
    <t>INV2503071</t>
  </si>
  <si>
    <t>Valve Plug AW 1/2 SCG (Pcs)</t>
  </si>
  <si>
    <t>P-AU-LOJ-TNB</t>
  </si>
  <si>
    <t>Logam Jaya Tanah Bumbu</t>
  </si>
  <si>
    <t>INV2503081</t>
  </si>
  <si>
    <t>Tee DV 4 x 2 SCG @ 10</t>
  </si>
  <si>
    <t>Tee DV 4 x 3 SCG @ 8</t>
  </si>
  <si>
    <t>Knee DV 8 Jaya @ 5</t>
  </si>
  <si>
    <t>SDL TS 1 Jaya @ 400</t>
  </si>
  <si>
    <t>Socket TS 1 x 1/2 Jaya @ 350</t>
  </si>
  <si>
    <t>P-AU-TUB-TAB</t>
  </si>
  <si>
    <t>Taufik Usaha Baru (Nasrullah) Tanah Bumbu</t>
  </si>
  <si>
    <t>INV2503204</t>
  </si>
  <si>
    <t>Socket TS 3/4 x 1/2  Jaya (pcs)</t>
  </si>
  <si>
    <t>Tee TS 1 x 1/2 Jaya (pcs)</t>
  </si>
  <si>
    <t>Tee TS 1 x 3/4 Jaya (pcs)</t>
  </si>
  <si>
    <t>P-AU-ALF-TAN</t>
  </si>
  <si>
    <t>Alfian (Sugeng Winarto) Tanah Laut</t>
  </si>
  <si>
    <t>INV2503192</t>
  </si>
  <si>
    <t>P-AU-BES-TAN</t>
  </si>
  <si>
    <t>Berkat Saudara (Hamdan) Tanah Laut</t>
  </si>
  <si>
    <t>INV2503185</t>
  </si>
  <si>
    <t>P-AU-FAK-TAN</t>
  </si>
  <si>
    <t>Fakih (Andri) Tanah Laut</t>
  </si>
  <si>
    <t>Socket DV 4 x 3 Jaya (pcs)</t>
  </si>
  <si>
    <t>P-AU-LUL-TAN</t>
  </si>
  <si>
    <t>Lulut (Lulut Hidayanti) Tanah Laut</t>
  </si>
  <si>
    <t>INV2503186</t>
  </si>
  <si>
    <t>Selang Puso Super Dof 1/2" @ 50m</t>
  </si>
  <si>
    <t>P-AU-MUL-TAN</t>
  </si>
  <si>
    <t>Mulia (Keristian) Tanah Laut</t>
  </si>
  <si>
    <t>INV2503205</t>
  </si>
  <si>
    <t>Saddle Clip AW 3/4 SCG @ 300</t>
  </si>
  <si>
    <t>Socket AW 1 SCG @ 100</t>
  </si>
  <si>
    <t>P-HY-PT-AST-GRE</t>
  </si>
  <si>
    <t>PT. Asta Bangun Graha Gresik</t>
  </si>
  <si>
    <t>INV2503131</t>
  </si>
  <si>
    <t>P-IL-BAN-99-GRE</t>
  </si>
  <si>
    <t>Bangunan 99 (Rio Mujahidin) Gresik</t>
  </si>
  <si>
    <t>INV2503051</t>
  </si>
  <si>
    <t>Ball Valve (Long Handle) AW 1 SCG @ 12</t>
  </si>
  <si>
    <t>INV2503058</t>
  </si>
  <si>
    <t>TDD AW 1/2 SCG @ 100</t>
  </si>
  <si>
    <t>INV2503170</t>
  </si>
  <si>
    <t>Mizu Abu D 3</t>
  </si>
  <si>
    <t>P-IL-SEJ-GRE</t>
  </si>
  <si>
    <t>Sejahtera (Noufal Firmansyah) Gresik</t>
  </si>
  <si>
    <t>Jaya Abu D 1 1/2</t>
  </si>
  <si>
    <t>INV2503132</t>
  </si>
  <si>
    <t>Jaya Abu D 4</t>
  </si>
  <si>
    <t>Jaya Abu AW 1</t>
  </si>
  <si>
    <t>Jaya Abu D 2</t>
  </si>
  <si>
    <t>Tee DV 3 Jaya (pcs)</t>
  </si>
  <si>
    <t>P-IL-SUR-KEN-GRE</t>
  </si>
  <si>
    <t>Surya Kencana Gresik</t>
  </si>
  <si>
    <t>Elbow 45o AW 1 SCG @ 70</t>
  </si>
  <si>
    <t>Elbow 45o AW 1/2 SCG (Pcs)</t>
  </si>
  <si>
    <t>Elbow 45o AW 3/4 SCG (Pcs)</t>
  </si>
  <si>
    <t>Elbow 45o AW 1 SCG (Pcs)</t>
  </si>
  <si>
    <t>P-VN-SEN-GRE</t>
  </si>
  <si>
    <t>Sentra Bangunan Gresik</t>
  </si>
  <si>
    <t>Clip AW 3/4 SCG (Pcs)</t>
  </si>
  <si>
    <t>SDL TS 2 Jaya (pcs)</t>
  </si>
  <si>
    <t>Tee DV 4 Jaya (pcs)</t>
  </si>
  <si>
    <t>INV2503125</t>
  </si>
  <si>
    <t>Knee DV 3 Mizu @ 80</t>
  </si>
  <si>
    <t>P-YT-PUT-SID</t>
  </si>
  <si>
    <t>Putra Kencana (M. Yogi Feriansah) Sidoarjo</t>
  </si>
  <si>
    <t>INV2503237</t>
  </si>
  <si>
    <t>P-YT-SIN-SID</t>
  </si>
  <si>
    <t>Sinar Mulya (Faujan Habibie) Sidoarjo</t>
  </si>
  <si>
    <t>INV2503004</t>
  </si>
  <si>
    <t>Clean Out Plug DV 2 SCG (Pcs)</t>
  </si>
  <si>
    <t>Talang Kotak Abu Ellon</t>
  </si>
  <si>
    <t>Gantungan Talang Jaya @ 200</t>
  </si>
  <si>
    <t>Clean Out TS 4 Jaya (pcs)</t>
  </si>
  <si>
    <t>Corong Talang Jaya (pcs)</t>
  </si>
  <si>
    <t>INV2503030</t>
  </si>
  <si>
    <t>Mizu D 5</t>
  </si>
  <si>
    <t>Mizu D 6</t>
  </si>
  <si>
    <t>Knee DV 6 Jaya @ 13</t>
  </si>
  <si>
    <t>Faucet Cap AW 2 SCG (Pcs)</t>
  </si>
  <si>
    <t>Reducing Faucet AW 3/4 x 1/2 SCG (Pcs)</t>
  </si>
  <si>
    <t>Reducing Faucet AW 1 x 1/2 SCG (Pcs)</t>
  </si>
  <si>
    <t>Reducing Faucet AW 1 x 3/4 SCG (Pcs)</t>
  </si>
  <si>
    <t>SDL AW 2 SCG (Pcs)</t>
  </si>
  <si>
    <t>Socket Push In AW 3/4 SCG (Pcs)</t>
  </si>
  <si>
    <t>Valve Socket Push In AW 3/4 x 1/2 SCG (Pcs)</t>
  </si>
  <si>
    <t>INV2503078</t>
  </si>
  <si>
    <t>Drain Plug DV 1 SCG (Pcs)</t>
  </si>
  <si>
    <t>Flange AW 2 SCG (Pcs)</t>
  </si>
  <si>
    <t>Clean Out Plug DV 4 SCG @ 8</t>
  </si>
  <si>
    <t>INV2503201</t>
  </si>
  <si>
    <t>P-BB-CV-BAG-GRE</t>
  </si>
  <si>
    <t>CV. Bagong Jaya</t>
  </si>
  <si>
    <t>INV2503039</t>
  </si>
  <si>
    <t>Elbow 45o DV 2 SCG @ 35</t>
  </si>
  <si>
    <t>Elbow 45o DV 4 SCG @ 12</t>
  </si>
  <si>
    <t>Elbow AW 2 1/2 SCG @ 6</t>
  </si>
  <si>
    <t>KDL AW 3/4 SCG @ 130</t>
  </si>
  <si>
    <t>Socket AW 2 1/2 x 3/4 SCG @ 15</t>
  </si>
  <si>
    <t>Tee AW 2 1/2 SCG @ 10</t>
  </si>
  <si>
    <t>Y Branch DV 2 SCG @ 15</t>
  </si>
  <si>
    <t>Y Branch DV 3 SCG @ 12</t>
  </si>
  <si>
    <t>Y Branch DV 4 SCG @ 5</t>
  </si>
  <si>
    <t>SCG AW 3</t>
  </si>
  <si>
    <t>INV2503040</t>
  </si>
  <si>
    <t>Elbow AW 2 1/2 SCG (Pcs)</t>
  </si>
  <si>
    <t>Elbow AW 3 SCG (Pcs)</t>
  </si>
  <si>
    <t>KDD AW 1/2 x 3/4 SCG (Pcs)</t>
  </si>
  <si>
    <t>Tee AW 2 1/2 SCG (Pcs)</t>
  </si>
  <si>
    <t>Elbow 45o AW 1/2 SCG @ 220</t>
  </si>
  <si>
    <t>Elbow AW 3/4 x 1/2 SCG @ 150</t>
  </si>
  <si>
    <t>KDL AW 1/2 SCG @ 200</t>
  </si>
  <si>
    <t>Tee Cabang 3 AW 1/2 SCG @ 120</t>
  </si>
  <si>
    <t>Tee Cabang 3 AW 3/4 SCG @ 70</t>
  </si>
  <si>
    <t>Tee Cabang 3 AW 1 SCG @ 35</t>
  </si>
  <si>
    <t>Tee Cabang 4 AW 1/2 SCG @ 80</t>
  </si>
  <si>
    <t>Tee Cabang 4 AW 3/4 SCG @ 50</t>
  </si>
  <si>
    <t>INV2503056</t>
  </si>
  <si>
    <t>Socket DV 3 x 1 1/2 SCG @ 20</t>
  </si>
  <si>
    <t>INV2503109</t>
  </si>
  <si>
    <t>SCG D 4</t>
  </si>
  <si>
    <t>KDD w/ Metal Insert AW 1/2 SCG @ 100</t>
  </si>
  <si>
    <t>SDL w/ Metal Insert AW 1/2 SCG @ 100</t>
  </si>
  <si>
    <t>Socket AW 2 1/2 x 1 SCG @ 15</t>
  </si>
  <si>
    <t>Socket DV 2 1/2 x 1 1/2 SCG @ 40</t>
  </si>
  <si>
    <t>Socket DV 3 x 2 1/2 SCG @ 20</t>
  </si>
  <si>
    <t>Tali Tambang Puso PE 3 mm (rol)</t>
  </si>
  <si>
    <t>Tali Tambang Puso PE 4 mm (rol)</t>
  </si>
  <si>
    <t>Tali Tambang Puso PE 5 mm (rol)</t>
  </si>
  <si>
    <t>Tali Tambang Puso PE 7 mm (rol)</t>
  </si>
  <si>
    <t>Tali Tambang Puso PE 8 mm (rol)</t>
  </si>
  <si>
    <t>Tali Tambang Puso PE 10 mm (rol)</t>
  </si>
  <si>
    <t>Tali Tambang Puso PE 12 mm (rol)</t>
  </si>
  <si>
    <t>SDL AW 1 SCG @ 150</t>
  </si>
  <si>
    <t>INV2503117</t>
  </si>
  <si>
    <t>SCG AW 3/4</t>
  </si>
  <si>
    <t>INV2503153</t>
  </si>
  <si>
    <t>Cap DV 1 1/4 SCG @ 120</t>
  </si>
  <si>
    <t>KDD AW 1/2 x 3/4 SCG @ 80</t>
  </si>
  <si>
    <t>SDD AW 2 1/2 SCG @ 15</t>
  </si>
  <si>
    <t>Socket DV 1 1/2 x 1 1/4 SCG @ 40</t>
  </si>
  <si>
    <t>Elbow AW 1 x 1/2 SCG @ 80</t>
  </si>
  <si>
    <t>KDL AW 1 SCG @ 75</t>
  </si>
  <si>
    <t>Socket DV 4 x 1 1/2 SCG @ 10</t>
  </si>
  <si>
    <t>Tee Cabang 4 AW 1 SCG @ 25</t>
  </si>
  <si>
    <t>TDD AW 1 SCG @ 45</t>
  </si>
  <si>
    <t>Tee AW 3 x 1/2 SCG @ 8</t>
  </si>
  <si>
    <t>INV2503195</t>
  </si>
  <si>
    <t>Selang Puso Super Dof 5/8" @ 50m</t>
  </si>
  <si>
    <t>Selang Puso Superflex 5/8" @ 50m</t>
  </si>
  <si>
    <t>Selang Puso Superflex 3/4" @ 50m</t>
  </si>
  <si>
    <t>INV2503245</t>
  </si>
  <si>
    <t>Tee AW 2 1/2 x 1 SCG @ 20</t>
  </si>
  <si>
    <t>Tee AW 4 x 3/4 SCG @ 8</t>
  </si>
  <si>
    <t>Tee AW 4 x 1 SCG @ 6</t>
  </si>
  <si>
    <t>INV2503246</t>
  </si>
  <si>
    <t>P-BB-MIT-SUR</t>
  </si>
  <si>
    <t>Mitraco Citraniaga Pusaka Surabaya</t>
  </si>
  <si>
    <t>INV2503193</t>
  </si>
  <si>
    <t>Shuanglin HDPE PN16 OD75 (2 1/2") 6m</t>
  </si>
  <si>
    <t>Shuanglin HDPE PN16 OD90 (3") 6m</t>
  </si>
  <si>
    <t>P-FW-ANS-SUR</t>
  </si>
  <si>
    <t>Anselindo Baja Sentosa Surabaya</t>
  </si>
  <si>
    <t>INV2503067</t>
  </si>
  <si>
    <t>Elbow AW 2 SCG (Pcs)</t>
  </si>
  <si>
    <t>Socket AW 2 SCG (Pcs)</t>
  </si>
  <si>
    <t>SCG AW 2</t>
  </si>
  <si>
    <t>P-FW-K2-SUR</t>
  </si>
  <si>
    <t>K2 Jaya (M. Ferky Andryanto) Surabaya (FW)</t>
  </si>
  <si>
    <t>Elbow DV 1 1/4 SCG @ 70</t>
  </si>
  <si>
    <t>Elbow DV 1 1/2 SCG @ 50</t>
  </si>
  <si>
    <t>Tee AW 1 SCG @ 40</t>
  </si>
  <si>
    <t>SCG AW 1/2</t>
  </si>
  <si>
    <t>SCG D 2</t>
  </si>
  <si>
    <t>Tee DV 4 SCG @ 7</t>
  </si>
  <si>
    <t>SCG Conduit 20 mm</t>
  </si>
  <si>
    <t>INV2503140</t>
  </si>
  <si>
    <t>INV2503211</t>
  </si>
  <si>
    <t>INV2503257</t>
  </si>
  <si>
    <t>P-FW-PUT-SUR</t>
  </si>
  <si>
    <t>Putra Laksmana Mandiri Surabaya (FW)</t>
  </si>
  <si>
    <t>INV2503272</t>
  </si>
  <si>
    <t>Tee DV 2 1/2 SCG @ 20</t>
  </si>
  <si>
    <t>P-FW-SAM-SUR</t>
  </si>
  <si>
    <t>Sama Bahagia (Anton Wijaya) Surabaya (FW)</t>
  </si>
  <si>
    <t>Cap AW (A) 1/2 SCG @ 220</t>
  </si>
  <si>
    <t>SDD AW 3/4 SCG @ 90</t>
  </si>
  <si>
    <t>INV2503273</t>
  </si>
  <si>
    <t>P-HY-HOK-SUR</t>
  </si>
  <si>
    <t>Hokky Bangunan Surabaya</t>
  </si>
  <si>
    <t>P-HY-JAY-SUR</t>
  </si>
  <si>
    <t>PT. Jayakerta Anugerah Wisesa Surabaya</t>
  </si>
  <si>
    <t>Socket DV 4 x 2 1/2 SCG @ 8</t>
  </si>
  <si>
    <t>Elbow DV 2 1/2 SCG (Pcs)</t>
  </si>
  <si>
    <t>Socket DV 4 x 2 1/2 SCG (Pcs)</t>
  </si>
  <si>
    <t>Tee DV 4 SCG (Pcs)</t>
  </si>
  <si>
    <t>P-VN-AJI-SUR</t>
  </si>
  <si>
    <t>Aji Jaya 1 (Jumali) Surabaya</t>
  </si>
  <si>
    <t>INV2503061</t>
  </si>
  <si>
    <t>P-VN-BAN-SUR</t>
  </si>
  <si>
    <t>Bangun Persada (Steven Wardana H) Surabaya</t>
  </si>
  <si>
    <t>P-VN-SIN-SUR</t>
  </si>
  <si>
    <t>Sinar Gemilang Surabaya</t>
  </si>
  <si>
    <t>P-VN-TIR-SUR</t>
  </si>
  <si>
    <t>Tirto Mulyo (Sony Hartawan. S) Surabaya (VN)</t>
  </si>
  <si>
    <t>INV2503041</t>
  </si>
  <si>
    <t>INV2503084</t>
  </si>
  <si>
    <t>P-WD-BUM-SUR</t>
  </si>
  <si>
    <t>Bumi Artha (Patrem Joko P) Surabaya</t>
  </si>
  <si>
    <t>Gelombang PET Fuji 80 0.8 x 1.8</t>
  </si>
  <si>
    <t>Gelombang PET Fuji 80 0.8 x 2.1</t>
  </si>
  <si>
    <t>Gelombang PET Fuji 80 0.8 x 2.4</t>
  </si>
  <si>
    <t>Gelombang PET Fuji 80 0.8 x 3</t>
  </si>
  <si>
    <t>INV2503221</t>
  </si>
  <si>
    <t>Elbow 45o DV 2 SCG (Pcs)</t>
  </si>
  <si>
    <t>Elbow 45o DV 2 1/2 SCG (Pcs)</t>
  </si>
  <si>
    <t>Elbow 45o DV 3 SCG (Pcs)</t>
  </si>
  <si>
    <t>Watermur TS 1 Jaya (pcs)</t>
  </si>
  <si>
    <t>KDD TS 1/2 x 3/4 Jaya (pcs)</t>
  </si>
  <si>
    <t>KDD TS 3/4 Jaya (pcs)</t>
  </si>
  <si>
    <t>P-YT-BAN-KIT-SUR</t>
  </si>
  <si>
    <t>Bangunan Kita (Nanang Nurhadi) Surabaya</t>
  </si>
  <si>
    <t>Socket DV 2 x 1 1/4 Jaya @ 300</t>
  </si>
  <si>
    <t>P-YT-HAJ-SUR</t>
  </si>
  <si>
    <t>Haji Nur (Ahmad Shodiq) Surabaya (YT)</t>
  </si>
  <si>
    <t>INV2503009</t>
  </si>
  <si>
    <t>INV2503136</t>
  </si>
  <si>
    <t>Saddle Clip AW 3/4 SCG (Pcs)</t>
  </si>
  <si>
    <t>INV2503268</t>
  </si>
  <si>
    <t>P-YT-JAY-SUR</t>
  </si>
  <si>
    <t>Jaya (Samsul) Girilaya Surabaya</t>
  </si>
  <si>
    <t>INV2503089</t>
  </si>
  <si>
    <t>Knee DV 3 Mizu (pcs)</t>
  </si>
  <si>
    <t>Mizu D 1 1/4</t>
  </si>
  <si>
    <t>INV2503266</t>
  </si>
  <si>
    <t>Elbow 45o DV 4 SCG (Pcs)</t>
  </si>
  <si>
    <t>P-YT-SAM-SUR</t>
  </si>
  <si>
    <t>Sama Bahagia (Anton Wijaya) Surabaya (YT)</t>
  </si>
  <si>
    <t>INV2503123</t>
  </si>
  <si>
    <t>INV2503126</t>
  </si>
  <si>
    <t>Tali Tambang Puso PE 6 mm (rol)</t>
  </si>
  <si>
    <t>P-YT-SUM-REJ-SUR</t>
  </si>
  <si>
    <t>Sumber Rejeki (Nurul Badriyah) Surabaya (YT)</t>
  </si>
  <si>
    <t>Cap DV 2 SCG (Pcs)</t>
  </si>
  <si>
    <t>Cap DV 2 1/2 SCG (Pcs)</t>
  </si>
  <si>
    <t>Cap DV 3 SCG (Pcs)</t>
  </si>
  <si>
    <t>P-BB-PT-BAG-SEM</t>
  </si>
  <si>
    <t>PT. Bagong Berjaya Nusantara Semarang</t>
  </si>
  <si>
    <t>INV2503176</t>
  </si>
  <si>
    <t>Fancy Ball Tap 1/2" Kuning Sanwa @ 10</t>
  </si>
  <si>
    <t>Fancy Ball Tap 1/2" Ungu Sanwa @ 10</t>
  </si>
  <si>
    <t>Fancy Ball Tap dengan Selang 1/2" Biru Sanwa @ 10</t>
  </si>
  <si>
    <t>Fancy Ball Tap dengan Selang 1/2" Hijau Sanwa @ 10</t>
  </si>
  <si>
    <t>Fancy Ball Tap dengan Selang 1/2" Kuning Sanwa @ 10</t>
  </si>
  <si>
    <t>Fancy Ball Tap dengan Selang 1/2" Ungu Sanwa @ 10</t>
  </si>
  <si>
    <t>Check Valve 1/2" Sanwa (Pcs)</t>
  </si>
  <si>
    <t>P-BB-KIL-TAN</t>
  </si>
  <si>
    <t>Kilaumas Lestari Mulia Tangerang</t>
  </si>
  <si>
    <t>Mini Ball Valve 3-ways 1/2" (M x F x M) Sanwa @ 20</t>
  </si>
  <si>
    <t>P-BB-CV-BER-KEN</t>
  </si>
  <si>
    <t>CV. Berjaya Bersama (Kendari)</t>
  </si>
  <si>
    <t>Ball Tap Lite 1/2" Rambo @ 10</t>
  </si>
  <si>
    <t>Compact Float Valve (Pelampung) 1/2" Sanwa @ 1</t>
  </si>
  <si>
    <t>Compact Float Valve (Pelampung) 3/4" Sanwa @ 1</t>
  </si>
  <si>
    <t>P-BB-CV-BER-MAN</t>
  </si>
  <si>
    <t>CV. Berjaya Manado</t>
  </si>
  <si>
    <t>INV2503066</t>
  </si>
  <si>
    <t>Ball Tap dengan Selang 1/2" Rambo @ 10</t>
  </si>
  <si>
    <t>Gate Valve 1/2" Rambo @ 10</t>
  </si>
  <si>
    <t>Mini Ball Tap 1/2" Sanwa @ 20</t>
  </si>
  <si>
    <t>Float Valve (Pelampung) 1/2" Sanwa @ 1</t>
  </si>
  <si>
    <t>Gate Valve 1/2" Sanwa @ 10</t>
  </si>
  <si>
    <t>SMG</t>
  </si>
  <si>
    <t>SBY</t>
  </si>
  <si>
    <t>SMD</t>
  </si>
  <si>
    <t>Harga DPP</t>
  </si>
  <si>
    <t>PPN</t>
  </si>
  <si>
    <t>Baris</t>
  </si>
  <si>
    <t>Total FP (Pcs)</t>
  </si>
  <si>
    <t>Sum DPP Awal</t>
  </si>
  <si>
    <t>SR</t>
  </si>
  <si>
    <t xml:space="preserve">Total Akhir FP </t>
  </si>
  <si>
    <t>Sudah Dibuat</t>
  </si>
  <si>
    <t>Sum Ulang DPP</t>
  </si>
  <si>
    <t>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</si>
</sst>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 mmm\ 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166" fontId="0" fillId="0" borderId="1" xfId="0" applyNumberFormat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0" fillId="0" borderId="0" xfId="1" applyNumberFormat="1" applyFont="1"/>
    <xf numFmtId="0" fontId="0" fillId="3" borderId="0" xfId="0" applyFill="1"/>
    <xf numFmtId="0" fontId="2" fillId="2" borderId="2" xfId="0" applyFont="1" applyFill="1" applyBorder="1"/>
    <xf numFmtId="0" fontId="2" fillId="2" borderId="3" xfId="0" applyFont="1" applyFill="1" applyBorder="1"/>
    <xf numFmtId="165" fontId="2" fillId="2" borderId="3" xfId="1" applyNumberFormat="1" applyFon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agong%20Berjaya%20N\Tax\Laporan%20Bulanan\C.%20Maret%202025\Perhitungan%20Pajak%20BBN%20Maret%202025.xlsx" TargetMode="External"/><Relationship Id="rId1" Type="http://schemas.openxmlformats.org/officeDocument/2006/relationships/externalLinkPath" Target="file:///E:\Bagong%20Berjaya%20N\Tax\Laporan%20Bulanan\C.%20Maret%202025\Perhitungan%20Pajak%20BBN%20Mare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CN"/>
      <sheetName val="PPN SMG"/>
      <sheetName val="FP SMG"/>
      <sheetName val="PPN SBY"/>
      <sheetName val="FP SBY"/>
      <sheetName val="PPN SMD"/>
      <sheetName val="FP SMD"/>
      <sheetName val="TOTAL PPN"/>
      <sheetName val="CEK NOTA"/>
      <sheetName val="EXCLUDE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ECCD-E24A-41EE-B05E-6940340D0C41}">
  <dimension ref="A1:J990"/>
  <sheetViews>
    <sheetView workbookViewId="0">
      <pane ySplit="1" topLeftCell="A827" activePane="bottomLeft" state="frozen"/>
      <selection activeCell="A25" sqref="A25"/>
      <selection pane="bottomLeft" activeCell="H1" sqref="H1:H1048576"/>
    </sheetView>
  </sheetViews>
  <sheetFormatPr defaultRowHeight="15" x14ac:dyDescent="0.25"/>
  <cols>
    <col min="1" max="1" width="18.28515625" bestFit="1" customWidth="1"/>
    <col min="2" max="2" width="56.7109375" bestFit="1" customWidth="1"/>
    <col min="3" max="3" width="22.42578125" bestFit="1" customWidth="1"/>
    <col min="4" max="4" width="11.28515625" bestFit="1" customWidth="1"/>
    <col min="5" max="5" width="41.7109375" bestFit="1" customWidth="1"/>
    <col min="6" max="6" width="12" bestFit="1" customWidth="1"/>
    <col min="7" max="7" width="7" style="6" bestFit="1" customWidth="1"/>
    <col min="8" max="8" width="12.140625" style="6" bestFit="1" customWidth="1"/>
    <col min="9" max="9" width="14.2851562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749</v>
      </c>
      <c r="G1" s="10" t="s">
        <v>5</v>
      </c>
      <c r="H1" s="10" t="s">
        <v>6</v>
      </c>
      <c r="I1" s="8" t="s">
        <v>750</v>
      </c>
      <c r="J1" s="8" t="s">
        <v>751</v>
      </c>
    </row>
    <row r="2" spans="1:10" x14ac:dyDescent="0.25">
      <c r="A2" s="1" t="s">
        <v>49</v>
      </c>
      <c r="B2" s="2" t="s">
        <v>50</v>
      </c>
      <c r="C2" s="1" t="s">
        <v>51</v>
      </c>
      <c r="D2" s="3">
        <v>45722</v>
      </c>
      <c r="E2" s="2" t="s">
        <v>39</v>
      </c>
      <c r="F2" s="2">
        <v>61302.789333332395</v>
      </c>
      <c r="G2" s="4">
        <v>355</v>
      </c>
      <c r="H2" s="4">
        <v>21762490.213332999</v>
      </c>
      <c r="I2" s="11">
        <v>2393873.9234666298</v>
      </c>
      <c r="J2">
        <f xml:space="preserve"> IF(COUNTIFS(A$2:A2, A2, B$2:B2, B2, D$2:D2, D2, C$2:C2,C2 )=1, MAX(J$1:J1)+1,#REF!)</f>
        <v>1</v>
      </c>
    </row>
    <row r="3" spans="1:10" x14ac:dyDescent="0.25">
      <c r="A3" s="1" t="s">
        <v>49</v>
      </c>
      <c r="B3" s="2" t="s">
        <v>50</v>
      </c>
      <c r="C3" s="1" t="s">
        <v>51</v>
      </c>
      <c r="D3" s="2"/>
      <c r="E3" s="2" t="s">
        <v>52</v>
      </c>
      <c r="F3" s="2">
        <v>130515.61725288483</v>
      </c>
      <c r="G3" s="4">
        <v>356</v>
      </c>
      <c r="H3" s="4">
        <v>46463559.742027</v>
      </c>
      <c r="I3" s="11">
        <v>5110991.5716229696</v>
      </c>
      <c r="J3">
        <f>IF(COUNTIFS(A$2:A3, A3, B$2:B3, B3, D$2:D3, D3, C$2:C3,C3 )=1, MAX(J$1:J2)+1, J2)</f>
        <v>1</v>
      </c>
    </row>
    <row r="4" spans="1:10" x14ac:dyDescent="0.25">
      <c r="A4" s="1"/>
      <c r="B4" s="2"/>
      <c r="C4" s="1"/>
      <c r="D4" s="1"/>
      <c r="E4" s="1"/>
      <c r="F4" s="2"/>
      <c r="G4" s="5"/>
      <c r="H4" s="5"/>
      <c r="I4" s="11"/>
    </row>
    <row r="5" spans="1:10" x14ac:dyDescent="0.25">
      <c r="A5" s="1" t="s">
        <v>49</v>
      </c>
      <c r="B5" s="2" t="s">
        <v>50</v>
      </c>
      <c r="C5" s="1" t="s">
        <v>53</v>
      </c>
      <c r="D5" s="3">
        <v>45723</v>
      </c>
      <c r="E5" s="2" t="s">
        <v>52</v>
      </c>
      <c r="F5" s="2">
        <v>130515.60962206897</v>
      </c>
      <c r="G5" s="4">
        <v>58</v>
      </c>
      <c r="H5" s="4">
        <v>7569905.3580799997</v>
      </c>
      <c r="I5" s="11">
        <v>832689.58938879997</v>
      </c>
      <c r="J5">
        <f>IF(COUNTIFS(A$2:A5, A5, B$2:B5, B5, D$2:D5, D5, C$2:C5,C5 )=1, MAX(J$1:J4)+1, J4)</f>
        <v>2</v>
      </c>
    </row>
    <row r="6" spans="1:10" x14ac:dyDescent="0.25">
      <c r="A6" s="1"/>
      <c r="B6" s="2"/>
      <c r="C6" s="1"/>
      <c r="D6" s="1"/>
      <c r="E6" s="1"/>
      <c r="F6" s="2"/>
      <c r="G6" s="5"/>
      <c r="H6" s="5"/>
      <c r="I6" s="11"/>
    </row>
    <row r="7" spans="1:10" x14ac:dyDescent="0.25">
      <c r="A7" s="1" t="s">
        <v>49</v>
      </c>
      <c r="B7" s="2" t="s">
        <v>50</v>
      </c>
      <c r="C7" s="1" t="s">
        <v>54</v>
      </c>
      <c r="D7" s="3">
        <v>45735</v>
      </c>
      <c r="E7" s="2" t="s">
        <v>55</v>
      </c>
      <c r="F7" s="2">
        <v>13252.910810799998</v>
      </c>
      <c r="G7" s="4">
        <v>10</v>
      </c>
      <c r="H7" s="4">
        <v>132529.10810799999</v>
      </c>
      <c r="I7" s="11">
        <v>14578.201891879999</v>
      </c>
      <c r="J7">
        <f>IF(COUNTIFS(A$2:A7, A7, B$2:B7, B7, D$2:D7, D7, C$2:C7,C7 )=1, MAX(J$1:J6)+1, J6)</f>
        <v>3</v>
      </c>
    </row>
    <row r="8" spans="1:10" x14ac:dyDescent="0.25">
      <c r="A8" s="1" t="s">
        <v>49</v>
      </c>
      <c r="B8" s="2" t="s">
        <v>50</v>
      </c>
      <c r="C8" s="1" t="s">
        <v>54</v>
      </c>
      <c r="D8" s="2"/>
      <c r="E8" s="2" t="s">
        <v>56</v>
      </c>
      <c r="F8" s="2">
        <v>24856.460594600001</v>
      </c>
      <c r="G8" s="4">
        <v>20</v>
      </c>
      <c r="H8" s="4">
        <v>497129.21189199999</v>
      </c>
      <c r="I8" s="11">
        <v>54684.213308120001</v>
      </c>
      <c r="J8">
        <f>IF(COUNTIFS(A$2:A8, A8, B$2:B8, B8, D$2:D8, D8, C$2:C8,C8 )=1, MAX(J$1:J7)+1, J7)</f>
        <v>3</v>
      </c>
    </row>
    <row r="9" spans="1:10" x14ac:dyDescent="0.25">
      <c r="A9" s="1"/>
      <c r="B9" s="2"/>
      <c r="C9" s="1"/>
      <c r="D9" s="1"/>
      <c r="E9" s="1"/>
      <c r="F9" s="2"/>
      <c r="G9" s="5"/>
      <c r="H9" s="5"/>
      <c r="I9" s="11"/>
    </row>
    <row r="10" spans="1:10" x14ac:dyDescent="0.25">
      <c r="A10" s="1" t="s">
        <v>57</v>
      </c>
      <c r="B10" s="2" t="s">
        <v>58</v>
      </c>
      <c r="C10" s="1" t="s">
        <v>11</v>
      </c>
      <c r="D10" s="3">
        <v>45719</v>
      </c>
      <c r="E10" s="2" t="s">
        <v>59</v>
      </c>
      <c r="F10" s="2">
        <v>54817.599999999999</v>
      </c>
      <c r="G10" s="4">
        <v>10</v>
      </c>
      <c r="H10" s="4">
        <v>548176</v>
      </c>
      <c r="I10" s="11">
        <v>60299.360000000001</v>
      </c>
      <c r="J10">
        <f>IF(COUNTIFS(A$2:A10, A10, B$2:B10, B10, D$2:D10, D10, C$2:C10,C10 )=1, MAX(J$1:J9)+1, J9)</f>
        <v>4</v>
      </c>
    </row>
    <row r="11" spans="1:10" x14ac:dyDescent="0.25">
      <c r="A11" s="1"/>
      <c r="B11" s="2"/>
      <c r="C11" s="1"/>
      <c r="D11" s="1"/>
      <c r="E11" s="1"/>
      <c r="F11" s="2"/>
      <c r="G11" s="5"/>
      <c r="H11" s="5"/>
      <c r="I11" s="11"/>
    </row>
    <row r="12" spans="1:10" x14ac:dyDescent="0.25">
      <c r="A12" s="1" t="s">
        <v>57</v>
      </c>
      <c r="B12" s="2" t="s">
        <v>58</v>
      </c>
      <c r="C12" s="1" t="s">
        <v>60</v>
      </c>
      <c r="D12" s="3">
        <v>45721</v>
      </c>
      <c r="E12" s="2" t="s">
        <v>42</v>
      </c>
      <c r="F12" s="2">
        <v>264801.80180199997</v>
      </c>
      <c r="G12" s="4">
        <v>2</v>
      </c>
      <c r="H12" s="4">
        <v>529603.60360399995</v>
      </c>
      <c r="I12" s="11">
        <v>58256.396396439995</v>
      </c>
      <c r="J12">
        <f>IF(COUNTIFS(A$2:A12, A12, B$2:B12, B12, D$2:D12, D12, C$2:C12,C12 )=1, MAX(J$1:J11)+1, J11)</f>
        <v>5</v>
      </c>
    </row>
    <row r="13" spans="1:10" x14ac:dyDescent="0.25">
      <c r="A13" s="1" t="s">
        <v>57</v>
      </c>
      <c r="B13" s="2" t="s">
        <v>58</v>
      </c>
      <c r="C13" s="1" t="s">
        <v>60</v>
      </c>
      <c r="D13" s="2"/>
      <c r="E13" s="2" t="s">
        <v>34</v>
      </c>
      <c r="F13" s="2">
        <v>234611.48648650001</v>
      </c>
      <c r="G13" s="4">
        <v>2</v>
      </c>
      <c r="H13" s="4">
        <v>469222.97297300003</v>
      </c>
      <c r="I13" s="11">
        <v>51614.527027030003</v>
      </c>
      <c r="J13">
        <f>IF(COUNTIFS(A$2:A13, A13, B$2:B13, B13, D$2:D13, D13, C$2:C13,C13 )=1, MAX(J$1:J12)+1, J12)</f>
        <v>5</v>
      </c>
    </row>
    <row r="14" spans="1:10" x14ac:dyDescent="0.25">
      <c r="A14" s="1" t="s">
        <v>57</v>
      </c>
      <c r="B14" s="2" t="s">
        <v>58</v>
      </c>
      <c r="C14" s="1" t="s">
        <v>60</v>
      </c>
      <c r="D14" s="2"/>
      <c r="E14" s="2" t="s">
        <v>61</v>
      </c>
      <c r="F14" s="2">
        <v>497812.83783799998</v>
      </c>
      <c r="G14" s="4">
        <v>1</v>
      </c>
      <c r="H14" s="4">
        <v>497812.83783799998</v>
      </c>
      <c r="I14" s="11">
        <v>54759.41216218</v>
      </c>
      <c r="J14">
        <f>IF(COUNTIFS(A$2:A14, A14, B$2:B14, B14, D$2:D14, D14, C$2:C14,C14 )=1, MAX(J$1:J13)+1, J13)</f>
        <v>5</v>
      </c>
    </row>
    <row r="15" spans="1:10" x14ac:dyDescent="0.25">
      <c r="A15" s="1" t="s">
        <v>57</v>
      </c>
      <c r="B15" s="2" t="s">
        <v>58</v>
      </c>
      <c r="C15" s="1" t="s">
        <v>60</v>
      </c>
      <c r="D15" s="2"/>
      <c r="E15" s="2" t="s">
        <v>62</v>
      </c>
      <c r="F15" s="2">
        <v>219334.591216</v>
      </c>
      <c r="G15" s="4">
        <v>2</v>
      </c>
      <c r="H15" s="4">
        <v>438669.182432</v>
      </c>
      <c r="I15" s="11">
        <v>48253.61006752</v>
      </c>
      <c r="J15">
        <f>IF(COUNTIFS(A$2:A15, A15, B$2:B15, B15, D$2:D15, D15, C$2:C15,C15 )=1, MAX(J$1:J14)+1, J14)</f>
        <v>5</v>
      </c>
    </row>
    <row r="16" spans="1:10" x14ac:dyDescent="0.25">
      <c r="A16" s="1" t="s">
        <v>57</v>
      </c>
      <c r="B16" s="2" t="s">
        <v>58</v>
      </c>
      <c r="C16" s="1" t="s">
        <v>60</v>
      </c>
      <c r="D16" s="2"/>
      <c r="E16" s="2" t="s">
        <v>63</v>
      </c>
      <c r="F16" s="2">
        <v>231701.5765765</v>
      </c>
      <c r="G16" s="4">
        <v>2</v>
      </c>
      <c r="H16" s="4">
        <v>463403.15315299999</v>
      </c>
      <c r="I16" s="11">
        <v>50974.346846829998</v>
      </c>
      <c r="J16">
        <f>IF(COUNTIFS(A$2:A16, A16, B$2:B16, B16, D$2:D16, D16, C$2:C16,C16 )=1, MAX(J$1:J15)+1, J15)</f>
        <v>5</v>
      </c>
    </row>
    <row r="17" spans="1:10" x14ac:dyDescent="0.25">
      <c r="A17" s="1"/>
      <c r="B17" s="2"/>
      <c r="C17" s="1"/>
      <c r="D17" s="1"/>
      <c r="E17" s="1"/>
      <c r="F17" s="2"/>
      <c r="G17" s="5"/>
      <c r="H17" s="5"/>
      <c r="I17" s="11"/>
    </row>
    <row r="18" spans="1:10" x14ac:dyDescent="0.25">
      <c r="A18" s="1" t="s">
        <v>57</v>
      </c>
      <c r="B18" s="2" t="s">
        <v>58</v>
      </c>
      <c r="C18" s="1" t="s">
        <v>64</v>
      </c>
      <c r="D18" s="3">
        <v>45724</v>
      </c>
      <c r="E18" s="2" t="s">
        <v>65</v>
      </c>
      <c r="F18" s="2">
        <v>897707</v>
      </c>
      <c r="G18" s="4">
        <v>1</v>
      </c>
      <c r="H18" s="4">
        <v>897707</v>
      </c>
      <c r="I18" s="11">
        <v>98747.77</v>
      </c>
      <c r="J18">
        <f>IF(COUNTIFS(A$2:A18, A18, B$2:B18, B18, D$2:D18, D18, C$2:C18,C18 )=1, MAX(J$1:J17)+1, J17)</f>
        <v>6</v>
      </c>
    </row>
    <row r="19" spans="1:10" x14ac:dyDescent="0.25">
      <c r="A19" s="1"/>
      <c r="B19" s="2"/>
      <c r="C19" s="1"/>
      <c r="D19" s="1"/>
      <c r="E19" s="1"/>
      <c r="F19" s="2"/>
      <c r="G19" s="5"/>
      <c r="H19" s="5"/>
      <c r="I19" s="11"/>
    </row>
    <row r="20" spans="1:10" x14ac:dyDescent="0.25">
      <c r="A20" s="1" t="s">
        <v>57</v>
      </c>
      <c r="B20" s="2" t="s">
        <v>58</v>
      </c>
      <c r="C20" s="1" t="s">
        <v>66</v>
      </c>
      <c r="D20" s="3">
        <v>45724</v>
      </c>
      <c r="E20" s="2" t="s">
        <v>67</v>
      </c>
      <c r="F20" s="2">
        <v>266075.125</v>
      </c>
      <c r="G20" s="4">
        <v>2</v>
      </c>
      <c r="H20" s="4">
        <v>532150.25</v>
      </c>
      <c r="I20" s="11">
        <v>58536.527500000004</v>
      </c>
      <c r="J20">
        <f>IF(COUNTIFS(A$2:A20, A20, B$2:B20, B20, D$2:D20, D20, C$2:C20,C20 )=1, MAX(J$1:J19)+1, J19)</f>
        <v>7</v>
      </c>
    </row>
    <row r="21" spans="1:10" x14ac:dyDescent="0.25">
      <c r="A21" s="1"/>
      <c r="B21" s="2"/>
      <c r="C21" s="1"/>
      <c r="D21" s="1"/>
      <c r="E21" s="1"/>
      <c r="F21" s="2"/>
      <c r="G21" s="5"/>
      <c r="H21" s="5"/>
      <c r="I21" s="11"/>
    </row>
    <row r="22" spans="1:10" x14ac:dyDescent="0.25">
      <c r="A22" s="1" t="s">
        <v>57</v>
      </c>
      <c r="B22" s="2" t="s">
        <v>58</v>
      </c>
      <c r="C22" s="1" t="s">
        <v>68</v>
      </c>
      <c r="D22" s="3">
        <v>45726</v>
      </c>
      <c r="E22" s="2" t="s">
        <v>27</v>
      </c>
      <c r="F22" s="2">
        <v>60808.5</v>
      </c>
      <c r="G22" s="4">
        <v>4</v>
      </c>
      <c r="H22" s="4">
        <v>243234</v>
      </c>
      <c r="I22" s="11">
        <v>26755.74</v>
      </c>
      <c r="J22">
        <f>IF(COUNTIFS(A$2:A22, A22, B$2:B22, B22, D$2:D22, D22, C$2:C22,C22 )=1, MAX(J$1:J21)+1, J21)</f>
        <v>8</v>
      </c>
    </row>
    <row r="23" spans="1:10" x14ac:dyDescent="0.25">
      <c r="A23" s="1"/>
      <c r="B23" s="2"/>
      <c r="C23" s="1"/>
      <c r="D23" s="1"/>
      <c r="E23" s="1"/>
      <c r="F23" s="2"/>
      <c r="G23" s="5"/>
      <c r="H23" s="5"/>
      <c r="I23" s="11"/>
    </row>
    <row r="24" spans="1:10" x14ac:dyDescent="0.25">
      <c r="A24" s="1" t="s">
        <v>57</v>
      </c>
      <c r="B24" s="2" t="s">
        <v>58</v>
      </c>
      <c r="C24" s="1" t="s">
        <v>69</v>
      </c>
      <c r="D24" s="3">
        <v>45737</v>
      </c>
      <c r="E24" s="2" t="s">
        <v>65</v>
      </c>
      <c r="F24" s="2">
        <v>897707</v>
      </c>
      <c r="G24" s="4">
        <v>1</v>
      </c>
      <c r="H24" s="4">
        <v>897707</v>
      </c>
      <c r="I24" s="11">
        <v>98747.77</v>
      </c>
      <c r="J24">
        <f>IF(COUNTIFS(A$2:A24, A24, B$2:B24, B24, D$2:D24, D24, C$2:C24,C24 )=1, MAX(J$1:J23)+1, J23)</f>
        <v>9</v>
      </c>
    </row>
    <row r="25" spans="1:10" x14ac:dyDescent="0.25">
      <c r="A25" s="1"/>
      <c r="B25" s="2"/>
      <c r="C25" s="1"/>
      <c r="D25" s="1"/>
      <c r="E25" s="1"/>
      <c r="F25" s="2"/>
      <c r="G25" s="5"/>
      <c r="H25" s="5"/>
      <c r="I25" s="11"/>
    </row>
    <row r="26" spans="1:10" x14ac:dyDescent="0.25">
      <c r="A26" s="1" t="s">
        <v>57</v>
      </c>
      <c r="B26" s="2" t="s">
        <v>58</v>
      </c>
      <c r="C26" s="1" t="s">
        <v>70</v>
      </c>
      <c r="D26" s="3">
        <v>45737</v>
      </c>
      <c r="E26" s="2" t="s">
        <v>63</v>
      </c>
      <c r="F26" s="2">
        <v>231701.75</v>
      </c>
      <c r="G26" s="4">
        <v>1</v>
      </c>
      <c r="H26" s="4">
        <v>231701.75</v>
      </c>
      <c r="I26" s="11">
        <v>25487.192500000001</v>
      </c>
      <c r="J26">
        <f>IF(COUNTIFS(A$2:A26, A26, B$2:B26, B26, D$2:D26, D26, C$2:C26,C26 )=1, MAX(J$1:J25)+1, J25)</f>
        <v>10</v>
      </c>
    </row>
    <row r="27" spans="1:10" x14ac:dyDescent="0.25">
      <c r="A27" s="1"/>
      <c r="B27" s="2"/>
      <c r="C27" s="1"/>
      <c r="D27" s="1"/>
      <c r="E27" s="1"/>
      <c r="F27" s="2"/>
      <c r="G27" s="5"/>
      <c r="H27" s="5"/>
      <c r="I27" s="11"/>
    </row>
    <row r="28" spans="1:10" x14ac:dyDescent="0.25">
      <c r="A28" s="1" t="s">
        <v>57</v>
      </c>
      <c r="B28" s="2" t="s">
        <v>58</v>
      </c>
      <c r="C28" s="1" t="s">
        <v>71</v>
      </c>
      <c r="D28" s="3">
        <v>45740</v>
      </c>
      <c r="E28" s="2" t="s">
        <v>72</v>
      </c>
      <c r="F28" s="2">
        <v>96893.58928571429</v>
      </c>
      <c r="G28" s="4">
        <v>7</v>
      </c>
      <c r="H28" s="4">
        <v>678255.125</v>
      </c>
      <c r="I28" s="11">
        <v>74608.063750000001</v>
      </c>
      <c r="J28">
        <f>IF(COUNTIFS(A$2:A28, A28, B$2:B28, B28, D$2:D28, D28, C$2:C28,C28 )=1, MAX(J$1:J27)+1, J27)</f>
        <v>11</v>
      </c>
    </row>
    <row r="29" spans="1:10" x14ac:dyDescent="0.25">
      <c r="A29" s="1"/>
      <c r="B29" s="2"/>
      <c r="C29" s="1"/>
      <c r="D29" s="1"/>
      <c r="E29" s="1"/>
      <c r="F29" s="2"/>
      <c r="G29" s="5"/>
      <c r="H29" s="5"/>
      <c r="I29" s="11"/>
    </row>
    <row r="30" spans="1:10" x14ac:dyDescent="0.25">
      <c r="A30" s="1" t="s">
        <v>73</v>
      </c>
      <c r="B30" s="2" t="s">
        <v>74</v>
      </c>
      <c r="C30" s="1" t="s">
        <v>75</v>
      </c>
      <c r="D30" s="3">
        <v>45719</v>
      </c>
      <c r="E30" s="2" t="s">
        <v>76</v>
      </c>
      <c r="F30" s="2">
        <v>923468</v>
      </c>
      <c r="G30" s="4">
        <v>1</v>
      </c>
      <c r="H30" s="4">
        <v>923468</v>
      </c>
      <c r="I30" s="11">
        <v>101581.48</v>
      </c>
      <c r="J30">
        <f>IF(COUNTIFS(A$2:A30, A30, B$2:B30, B30, D$2:D30, D30, C$2:C30,C30 )=1, MAX(J$1:J29)+1, J29)</f>
        <v>12</v>
      </c>
    </row>
    <row r="31" spans="1:10" x14ac:dyDescent="0.25">
      <c r="A31" s="1"/>
      <c r="B31" s="2"/>
      <c r="C31" s="1"/>
      <c r="D31" s="1"/>
      <c r="E31" s="1"/>
      <c r="F31" s="2"/>
      <c r="G31" s="5"/>
      <c r="H31" s="5"/>
      <c r="I31" s="11"/>
    </row>
    <row r="32" spans="1:10" x14ac:dyDescent="0.25">
      <c r="A32" s="1" t="s">
        <v>77</v>
      </c>
      <c r="B32" s="2" t="s">
        <v>78</v>
      </c>
      <c r="C32" s="1" t="s">
        <v>79</v>
      </c>
      <c r="D32" s="3">
        <v>45721</v>
      </c>
      <c r="E32" s="2" t="s">
        <v>42</v>
      </c>
      <c r="F32" s="2">
        <v>264801.80180199997</v>
      </c>
      <c r="G32" s="4">
        <v>1</v>
      </c>
      <c r="H32" s="4">
        <v>264801.80180199997</v>
      </c>
      <c r="I32" s="11">
        <v>29128.198198219998</v>
      </c>
      <c r="J32">
        <f>IF(COUNTIFS(A$2:A32, A32, B$2:B32, B32, D$2:D32, D32, C$2:C32,C32 )=1, MAX(J$1:J31)+1, J31)</f>
        <v>13</v>
      </c>
    </row>
    <row r="33" spans="1:10" x14ac:dyDescent="0.25">
      <c r="A33" s="1" t="s">
        <v>77</v>
      </c>
      <c r="B33" s="2" t="s">
        <v>78</v>
      </c>
      <c r="C33" s="1" t="s">
        <v>79</v>
      </c>
      <c r="D33" s="2"/>
      <c r="E33" s="2" t="s">
        <v>80</v>
      </c>
      <c r="F33" s="2">
        <v>440123.47184700001</v>
      </c>
      <c r="G33" s="4">
        <v>1</v>
      </c>
      <c r="H33" s="4">
        <v>440123.47184700001</v>
      </c>
      <c r="I33" s="11">
        <v>48413.581903170001</v>
      </c>
      <c r="J33">
        <f>IF(COUNTIFS(A$2:A33, A33, B$2:B33, B33, D$2:D33, D33, C$2:C33,C33 )=1, MAX(J$1:J32)+1, J32)</f>
        <v>13</v>
      </c>
    </row>
    <row r="34" spans="1:10" x14ac:dyDescent="0.25">
      <c r="A34" s="1" t="s">
        <v>77</v>
      </c>
      <c r="B34" s="2" t="s">
        <v>78</v>
      </c>
      <c r="C34" s="1" t="s">
        <v>79</v>
      </c>
      <c r="D34" s="2"/>
      <c r="E34" s="2" t="s">
        <v>81</v>
      </c>
      <c r="F34" s="2">
        <v>1000099.662162</v>
      </c>
      <c r="G34" s="4">
        <v>1</v>
      </c>
      <c r="H34" s="4">
        <v>1000099.662162</v>
      </c>
      <c r="I34" s="11">
        <v>110010.96283782</v>
      </c>
      <c r="J34">
        <f>IF(COUNTIFS(A$2:A34, A34, B$2:B34, B34, D$2:D34, D34, C$2:C34,C34 )=1, MAX(J$1:J33)+1, J33)</f>
        <v>13</v>
      </c>
    </row>
    <row r="35" spans="1:10" x14ac:dyDescent="0.25">
      <c r="A35" s="1" t="s">
        <v>77</v>
      </c>
      <c r="B35" s="2" t="s">
        <v>78</v>
      </c>
      <c r="C35" s="1" t="s">
        <v>79</v>
      </c>
      <c r="D35" s="2"/>
      <c r="E35" s="2" t="s">
        <v>82</v>
      </c>
      <c r="F35" s="2">
        <v>672189.18918900006</v>
      </c>
      <c r="G35" s="4">
        <v>1</v>
      </c>
      <c r="H35" s="4">
        <v>672189.18918900006</v>
      </c>
      <c r="I35" s="11">
        <v>73940.810810790004</v>
      </c>
      <c r="J35">
        <f>IF(COUNTIFS(A$2:A35, A35, B$2:B35, B35, D$2:D35, D35, C$2:C35,C35 )=1, MAX(J$1:J34)+1, J34)</f>
        <v>13</v>
      </c>
    </row>
    <row r="36" spans="1:10" x14ac:dyDescent="0.25">
      <c r="A36" s="1"/>
      <c r="B36" s="2"/>
      <c r="C36" s="1"/>
      <c r="D36" s="1"/>
      <c r="E36" s="1"/>
      <c r="F36" s="2"/>
      <c r="G36" s="5"/>
      <c r="H36" s="5"/>
      <c r="I36" s="11"/>
    </row>
    <row r="37" spans="1:10" x14ac:dyDescent="0.25">
      <c r="A37" s="1" t="s">
        <v>77</v>
      </c>
      <c r="B37" s="2" t="s">
        <v>78</v>
      </c>
      <c r="C37" s="1" t="s">
        <v>83</v>
      </c>
      <c r="D37" s="3">
        <v>45721</v>
      </c>
      <c r="E37" s="2" t="s">
        <v>40</v>
      </c>
      <c r="F37" s="2">
        <v>563795.14864899998</v>
      </c>
      <c r="G37" s="4">
        <v>1</v>
      </c>
      <c r="H37" s="4">
        <v>563795.14864899998</v>
      </c>
      <c r="I37" s="11">
        <v>62017.466351390001</v>
      </c>
      <c r="J37">
        <f>IF(COUNTIFS(A$2:A37, A37, B$2:B37, B37, D$2:D37, D37, C$2:C37,C37 )=1, MAX(J$1:J36)+1, J36)</f>
        <v>14</v>
      </c>
    </row>
    <row r="38" spans="1:10" x14ac:dyDescent="0.25">
      <c r="A38" s="1" t="s">
        <v>77</v>
      </c>
      <c r="B38" s="2" t="s">
        <v>78</v>
      </c>
      <c r="C38" s="1" t="s">
        <v>83</v>
      </c>
      <c r="D38" s="2"/>
      <c r="E38" s="2" t="s">
        <v>41</v>
      </c>
      <c r="F38" s="2">
        <v>465003.603604</v>
      </c>
      <c r="G38" s="4">
        <v>1</v>
      </c>
      <c r="H38" s="4">
        <v>465003.603604</v>
      </c>
      <c r="I38" s="11">
        <v>51150.396396440003</v>
      </c>
      <c r="J38">
        <f>IF(COUNTIFS(A$2:A38, A38, B$2:B38, B38, D$2:D38, D38, C$2:C38,C38 )=1, MAX(J$1:J37)+1, J37)</f>
        <v>14</v>
      </c>
    </row>
    <row r="39" spans="1:10" x14ac:dyDescent="0.25">
      <c r="A39" s="1" t="s">
        <v>77</v>
      </c>
      <c r="B39" s="2" t="s">
        <v>78</v>
      </c>
      <c r="C39" s="1" t="s">
        <v>83</v>
      </c>
      <c r="D39" s="2"/>
      <c r="E39" s="2" t="s">
        <v>7</v>
      </c>
      <c r="F39" s="2">
        <v>442888.28828799998</v>
      </c>
      <c r="G39" s="4">
        <v>1</v>
      </c>
      <c r="H39" s="4">
        <v>442888.28828799998</v>
      </c>
      <c r="I39" s="11">
        <v>48717.71171168</v>
      </c>
      <c r="J39">
        <f>IF(COUNTIFS(A$2:A39, A39, B$2:B39, B39, D$2:D39, D39, C$2:C39,C39 )=1, MAX(J$1:J38)+1, J38)</f>
        <v>14</v>
      </c>
    </row>
    <row r="40" spans="1:10" x14ac:dyDescent="0.25">
      <c r="A40" s="1" t="s">
        <v>77</v>
      </c>
      <c r="B40" s="2" t="s">
        <v>78</v>
      </c>
      <c r="C40" s="1" t="s">
        <v>83</v>
      </c>
      <c r="D40" s="2"/>
      <c r="E40" s="2" t="s">
        <v>84</v>
      </c>
      <c r="F40" s="2">
        <v>340459.45945899998</v>
      </c>
      <c r="G40" s="4">
        <v>1</v>
      </c>
      <c r="H40" s="4">
        <v>340459.45945899998</v>
      </c>
      <c r="I40" s="11">
        <v>37450.540540490001</v>
      </c>
      <c r="J40">
        <f>IF(COUNTIFS(A$2:A40, A40, B$2:B40, B40, D$2:D40, D40, C$2:C40,C40 )=1, MAX(J$1:J39)+1, J39)</f>
        <v>14</v>
      </c>
    </row>
    <row r="41" spans="1:10" x14ac:dyDescent="0.25">
      <c r="A41" s="1"/>
      <c r="B41" s="2"/>
      <c r="C41" s="1"/>
      <c r="D41" s="1"/>
      <c r="E41" s="1"/>
      <c r="F41" s="2"/>
      <c r="G41" s="5"/>
      <c r="H41" s="5"/>
      <c r="I41" s="11"/>
    </row>
    <row r="42" spans="1:10" x14ac:dyDescent="0.25">
      <c r="A42" s="1" t="s">
        <v>77</v>
      </c>
      <c r="B42" s="2" t="s">
        <v>78</v>
      </c>
      <c r="C42" s="1" t="s">
        <v>85</v>
      </c>
      <c r="D42" s="3">
        <v>45723</v>
      </c>
      <c r="E42" s="2" t="s">
        <v>40</v>
      </c>
      <c r="F42" s="2">
        <v>563795.04504500004</v>
      </c>
      <c r="G42" s="4">
        <v>2</v>
      </c>
      <c r="H42" s="4">
        <v>1127590.0900900001</v>
      </c>
      <c r="I42" s="11">
        <v>124034.9099099</v>
      </c>
      <c r="J42">
        <f>IF(COUNTIFS(A$2:A42, A42, B$2:B42, B42, D$2:D42, D42, C$2:C42,C42 )=1, MAX(J$1:J41)+1, J41)</f>
        <v>15</v>
      </c>
    </row>
    <row r="43" spans="1:10" x14ac:dyDescent="0.25">
      <c r="A43" s="1" t="s">
        <v>77</v>
      </c>
      <c r="B43" s="2" t="s">
        <v>78</v>
      </c>
      <c r="C43" s="1" t="s">
        <v>85</v>
      </c>
      <c r="D43" s="2"/>
      <c r="E43" s="2" t="s">
        <v>42</v>
      </c>
      <c r="F43" s="2">
        <v>264801.55855850002</v>
      </c>
      <c r="G43" s="4">
        <v>2</v>
      </c>
      <c r="H43" s="4">
        <v>529603.11711700005</v>
      </c>
      <c r="I43" s="11">
        <v>58256.342882870005</v>
      </c>
      <c r="J43">
        <f>IF(COUNTIFS(A$2:A43, A43, B$2:B43, B43, D$2:D43, D43, C$2:C43,C43 )=1, MAX(J$1:J42)+1, J42)</f>
        <v>15</v>
      </c>
    </row>
    <row r="44" spans="1:10" x14ac:dyDescent="0.25">
      <c r="A44" s="1" t="s">
        <v>77</v>
      </c>
      <c r="B44" s="2" t="s">
        <v>78</v>
      </c>
      <c r="C44" s="1" t="s">
        <v>85</v>
      </c>
      <c r="D44" s="2"/>
      <c r="E44" s="2" t="s">
        <v>80</v>
      </c>
      <c r="F44" s="2">
        <v>440123.87387399998</v>
      </c>
      <c r="G44" s="4">
        <v>1</v>
      </c>
      <c r="H44" s="4">
        <v>440123.87387399998</v>
      </c>
      <c r="I44" s="11">
        <v>48413.62612614</v>
      </c>
      <c r="J44">
        <f>IF(COUNTIFS(A$2:A44, A44, B$2:B44, B44, D$2:D44, D44, C$2:C44,C44 )=1, MAX(J$1:J43)+1, J43)</f>
        <v>15</v>
      </c>
    </row>
    <row r="45" spans="1:10" x14ac:dyDescent="0.25">
      <c r="A45" s="1" t="s">
        <v>77</v>
      </c>
      <c r="B45" s="2" t="s">
        <v>78</v>
      </c>
      <c r="C45" s="1" t="s">
        <v>85</v>
      </c>
      <c r="D45" s="2"/>
      <c r="E45" s="2" t="s">
        <v>62</v>
      </c>
      <c r="F45" s="2">
        <v>219334.45945950001</v>
      </c>
      <c r="G45" s="4">
        <v>2</v>
      </c>
      <c r="H45" s="4">
        <v>438668.91891900002</v>
      </c>
      <c r="I45" s="11">
        <v>48253.58108109</v>
      </c>
      <c r="J45">
        <f>IF(COUNTIFS(A$2:A45, A45, B$2:B45, B45, D$2:D45, D45, C$2:C45,C45 )=1, MAX(J$1:J44)+1, J44)</f>
        <v>15</v>
      </c>
    </row>
    <row r="46" spans="1:10" x14ac:dyDescent="0.25">
      <c r="A46" s="1"/>
      <c r="B46" s="2"/>
      <c r="C46" s="1"/>
      <c r="D46" s="1"/>
      <c r="E46" s="1"/>
      <c r="F46" s="2"/>
      <c r="G46" s="5"/>
      <c r="H46" s="5"/>
      <c r="I46" s="11"/>
    </row>
    <row r="47" spans="1:10" x14ac:dyDescent="0.25">
      <c r="A47" s="1" t="s">
        <v>77</v>
      </c>
      <c r="B47" s="2" t="s">
        <v>78</v>
      </c>
      <c r="C47" s="1" t="s">
        <v>86</v>
      </c>
      <c r="D47" s="3">
        <v>45738</v>
      </c>
      <c r="E47" s="2" t="s">
        <v>41</v>
      </c>
      <c r="F47" s="2">
        <v>465003.71171200002</v>
      </c>
      <c r="G47" s="4">
        <v>1</v>
      </c>
      <c r="H47" s="4">
        <v>465003.71171200002</v>
      </c>
      <c r="I47" s="11">
        <v>51150.408288320003</v>
      </c>
      <c r="J47">
        <f>IF(COUNTIFS(A$2:A47, A47, B$2:B47, B47, D$2:D47, D47, C$2:C47,C47 )=1, MAX(J$1:J46)+1, J46)</f>
        <v>16</v>
      </c>
    </row>
    <row r="48" spans="1:10" x14ac:dyDescent="0.25">
      <c r="A48" s="1" t="s">
        <v>77</v>
      </c>
      <c r="B48" s="2" t="s">
        <v>78</v>
      </c>
      <c r="C48" s="1" t="s">
        <v>86</v>
      </c>
      <c r="D48" s="2"/>
      <c r="E48" s="2" t="s">
        <v>7</v>
      </c>
      <c r="F48" s="2">
        <v>442888.28828799998</v>
      </c>
      <c r="G48" s="4">
        <v>1</v>
      </c>
      <c r="H48" s="4">
        <v>442888.28828799998</v>
      </c>
      <c r="I48" s="11">
        <v>48717.71171168</v>
      </c>
      <c r="J48">
        <f>IF(COUNTIFS(A$2:A48, A48, B$2:B48, B48, D$2:D48, D48, C$2:C48,C48 )=1, MAX(J$1:J47)+1, J47)</f>
        <v>16</v>
      </c>
    </row>
    <row r="49" spans="1:10" x14ac:dyDescent="0.25">
      <c r="A49" s="1"/>
      <c r="B49" s="2"/>
      <c r="C49" s="1"/>
      <c r="D49" s="1"/>
      <c r="E49" s="1"/>
      <c r="F49" s="2"/>
      <c r="G49" s="5"/>
      <c r="H49" s="5"/>
      <c r="I49" s="11"/>
    </row>
    <row r="50" spans="1:10" x14ac:dyDescent="0.25">
      <c r="A50" s="1" t="s">
        <v>77</v>
      </c>
      <c r="B50" s="2" t="s">
        <v>78</v>
      </c>
      <c r="C50" s="1" t="s">
        <v>87</v>
      </c>
      <c r="D50" s="3">
        <v>45741</v>
      </c>
      <c r="E50" s="2" t="s">
        <v>41</v>
      </c>
      <c r="F50" s="2">
        <v>465003.603604</v>
      </c>
      <c r="G50" s="4">
        <v>1</v>
      </c>
      <c r="H50" s="4">
        <v>465003.603604</v>
      </c>
      <c r="I50" s="11">
        <v>51150.396396440003</v>
      </c>
      <c r="J50">
        <f>IF(COUNTIFS(A$2:A50, A50, B$2:B50, B50, D$2:D50, D50, C$2:C50,C50 )=1, MAX(J$1:J49)+1, J49)</f>
        <v>17</v>
      </c>
    </row>
    <row r="51" spans="1:10" x14ac:dyDescent="0.25">
      <c r="A51" s="1" t="s">
        <v>77</v>
      </c>
      <c r="B51" s="2" t="s">
        <v>78</v>
      </c>
      <c r="C51" s="1" t="s">
        <v>87</v>
      </c>
      <c r="D51" s="2"/>
      <c r="E51" s="2" t="s">
        <v>42</v>
      </c>
      <c r="F51" s="2">
        <v>264801.68693700002</v>
      </c>
      <c r="G51" s="4">
        <v>1</v>
      </c>
      <c r="H51" s="4">
        <v>264801.68693700002</v>
      </c>
      <c r="I51" s="11">
        <v>29128.185563070001</v>
      </c>
      <c r="J51">
        <f>IF(COUNTIFS(A$2:A51, A51, B$2:B51, B51, D$2:D51, D51, C$2:C51,C51 )=1, MAX(J$1:J50)+1, J50)</f>
        <v>17</v>
      </c>
    </row>
    <row r="52" spans="1:10" x14ac:dyDescent="0.25">
      <c r="A52" s="1" t="s">
        <v>77</v>
      </c>
      <c r="B52" s="2" t="s">
        <v>78</v>
      </c>
      <c r="C52" s="1" t="s">
        <v>87</v>
      </c>
      <c r="D52" s="2"/>
      <c r="E52" s="2" t="s">
        <v>88</v>
      </c>
      <c r="F52" s="2">
        <v>383016.89189199999</v>
      </c>
      <c r="G52" s="4">
        <v>1</v>
      </c>
      <c r="H52" s="4">
        <v>383016.89189199999</v>
      </c>
      <c r="I52" s="11">
        <v>42131.858108119995</v>
      </c>
      <c r="J52">
        <f>IF(COUNTIFS(A$2:A52, A52, B$2:B52, B52, D$2:D52, D52, C$2:C52,C52 )=1, MAX(J$1:J51)+1, J51)</f>
        <v>17</v>
      </c>
    </row>
    <row r="53" spans="1:10" x14ac:dyDescent="0.25">
      <c r="A53" s="1" t="s">
        <v>77</v>
      </c>
      <c r="B53" s="2" t="s">
        <v>78</v>
      </c>
      <c r="C53" s="1" t="s">
        <v>87</v>
      </c>
      <c r="D53" s="2"/>
      <c r="E53" s="2" t="s">
        <v>89</v>
      </c>
      <c r="F53" s="2">
        <v>61261.261261333333</v>
      </c>
      <c r="G53" s="4">
        <v>6</v>
      </c>
      <c r="H53" s="4">
        <v>367567.567568</v>
      </c>
      <c r="I53" s="11">
        <v>40432.432432480004</v>
      </c>
      <c r="J53">
        <f>IF(COUNTIFS(A$2:A53, A53, B$2:B53, B53, D$2:D53, D53, C$2:C53,C53 )=1, MAX(J$1:J52)+1, J52)</f>
        <v>17</v>
      </c>
    </row>
    <row r="54" spans="1:10" x14ac:dyDescent="0.25">
      <c r="A54" s="1"/>
      <c r="B54" s="2"/>
      <c r="C54" s="1"/>
      <c r="D54" s="1"/>
      <c r="E54" s="1"/>
      <c r="F54" s="2"/>
      <c r="G54" s="5"/>
      <c r="H54" s="5"/>
      <c r="I54" s="11"/>
    </row>
    <row r="55" spans="1:10" x14ac:dyDescent="0.25">
      <c r="A55" s="1" t="s">
        <v>77</v>
      </c>
      <c r="B55" s="2" t="s">
        <v>78</v>
      </c>
      <c r="C55" s="1" t="s">
        <v>90</v>
      </c>
      <c r="D55" s="3">
        <v>45742</v>
      </c>
      <c r="E55" s="2" t="s">
        <v>42</v>
      </c>
      <c r="F55" s="2">
        <v>264801.76351349999</v>
      </c>
      <c r="G55" s="4">
        <v>2</v>
      </c>
      <c r="H55" s="4">
        <v>529603.52702699997</v>
      </c>
      <c r="I55" s="11">
        <v>58256.387972969998</v>
      </c>
      <c r="J55">
        <f>IF(COUNTIFS(A$2:A55, A55, B$2:B55, B55, D$2:D55, D55, C$2:C55,C55 )=1, MAX(J$1:J54)+1, J54)</f>
        <v>18</v>
      </c>
    </row>
    <row r="56" spans="1:10" x14ac:dyDescent="0.25">
      <c r="A56" s="1" t="s">
        <v>77</v>
      </c>
      <c r="B56" s="2" t="s">
        <v>78</v>
      </c>
      <c r="C56" s="1" t="s">
        <v>90</v>
      </c>
      <c r="D56" s="2"/>
      <c r="E56" s="2" t="s">
        <v>34</v>
      </c>
      <c r="F56" s="2">
        <v>234611.48648650001</v>
      </c>
      <c r="G56" s="4">
        <v>2</v>
      </c>
      <c r="H56" s="4">
        <v>469222.97297300003</v>
      </c>
      <c r="I56" s="11">
        <v>51614.527027030003</v>
      </c>
      <c r="J56">
        <f>IF(COUNTIFS(A$2:A56, A56, B$2:B56, B56, D$2:D56, D56, C$2:C56,C56 )=1, MAX(J$1:J55)+1, J55)</f>
        <v>18</v>
      </c>
    </row>
    <row r="57" spans="1:10" x14ac:dyDescent="0.25">
      <c r="A57" s="1"/>
      <c r="B57" s="2"/>
      <c r="C57" s="1"/>
      <c r="D57" s="1"/>
      <c r="E57" s="1"/>
      <c r="F57" s="2"/>
      <c r="G57" s="5"/>
      <c r="H57" s="5"/>
      <c r="I57" s="11"/>
    </row>
    <row r="58" spans="1:10" x14ac:dyDescent="0.25">
      <c r="A58" s="1" t="s">
        <v>91</v>
      </c>
      <c r="B58" s="2" t="s">
        <v>92</v>
      </c>
      <c r="C58" s="1" t="s">
        <v>93</v>
      </c>
      <c r="D58" s="3">
        <v>45722</v>
      </c>
      <c r="E58" s="2" t="s">
        <v>94</v>
      </c>
      <c r="F58" s="2">
        <v>154054</v>
      </c>
      <c r="G58" s="4">
        <v>2</v>
      </c>
      <c r="H58" s="4">
        <v>308108</v>
      </c>
      <c r="I58" s="11">
        <v>33891.879999999997</v>
      </c>
      <c r="J58">
        <f>IF(COUNTIFS(A$2:A58, A58, B$2:B58, B58, D$2:D58, D58, C$2:C58,C58 )=1, MAX(J$1:J57)+1, J57)</f>
        <v>19</v>
      </c>
    </row>
    <row r="59" spans="1:10" x14ac:dyDescent="0.25">
      <c r="A59" s="1"/>
      <c r="B59" s="2"/>
      <c r="C59" s="1"/>
      <c r="D59" s="1"/>
      <c r="E59" s="1"/>
      <c r="F59" s="2"/>
      <c r="G59" s="5"/>
      <c r="H59" s="5"/>
      <c r="I59" s="11"/>
    </row>
    <row r="60" spans="1:10" x14ac:dyDescent="0.25">
      <c r="A60" s="1" t="s">
        <v>95</v>
      </c>
      <c r="B60" s="2" t="s">
        <v>96</v>
      </c>
      <c r="C60" s="1" t="s">
        <v>97</v>
      </c>
      <c r="D60" s="3">
        <v>45740</v>
      </c>
      <c r="E60" s="2" t="s">
        <v>98</v>
      </c>
      <c r="F60" s="2">
        <v>297410</v>
      </c>
      <c r="G60" s="4">
        <v>1</v>
      </c>
      <c r="H60" s="4">
        <v>297410</v>
      </c>
      <c r="I60" s="11">
        <v>32715.1</v>
      </c>
      <c r="J60">
        <f>IF(COUNTIFS(A$2:A60, A60, B$2:B60, B60, D$2:D60, D60, C$2:C60,C60 )=1, MAX(J$1:J59)+1, J59)</f>
        <v>20</v>
      </c>
    </row>
    <row r="61" spans="1:10" x14ac:dyDescent="0.25">
      <c r="A61" s="1"/>
      <c r="B61" s="2"/>
      <c r="C61" s="1"/>
      <c r="D61" s="1"/>
      <c r="E61" s="1"/>
      <c r="F61" s="2"/>
      <c r="G61" s="5"/>
      <c r="H61" s="5"/>
      <c r="I61" s="11"/>
    </row>
    <row r="62" spans="1:10" x14ac:dyDescent="0.25">
      <c r="A62" s="1" t="s">
        <v>99</v>
      </c>
      <c r="B62" s="2" t="s">
        <v>100</v>
      </c>
      <c r="C62" s="1" t="s">
        <v>101</v>
      </c>
      <c r="D62" s="3">
        <v>45721</v>
      </c>
      <c r="E62" s="2" t="s">
        <v>34</v>
      </c>
      <c r="F62" s="2">
        <v>234611.25</v>
      </c>
      <c r="G62" s="4">
        <v>2</v>
      </c>
      <c r="H62" s="4">
        <v>469222.5</v>
      </c>
      <c r="I62" s="11">
        <v>51614.474999999999</v>
      </c>
      <c r="J62">
        <f>IF(COUNTIFS(A$2:A62, A62, B$2:B62, B62, D$2:D62, D62, C$2:C62,C62 )=1, MAX(J$1:J61)+1, J61)</f>
        <v>21</v>
      </c>
    </row>
    <row r="63" spans="1:10" x14ac:dyDescent="0.25">
      <c r="A63" s="1"/>
      <c r="B63" s="2"/>
      <c r="C63" s="1"/>
      <c r="D63" s="1"/>
      <c r="E63" s="1"/>
      <c r="F63" s="2"/>
      <c r="G63" s="5"/>
      <c r="H63" s="5"/>
      <c r="I63" s="11"/>
    </row>
    <row r="64" spans="1:10" x14ac:dyDescent="0.25">
      <c r="A64" s="1" t="s">
        <v>99</v>
      </c>
      <c r="B64" s="2" t="s">
        <v>100</v>
      </c>
      <c r="C64" s="1" t="s">
        <v>102</v>
      </c>
      <c r="D64" s="3">
        <v>45721</v>
      </c>
      <c r="E64" s="2" t="s">
        <v>98</v>
      </c>
      <c r="F64" s="2">
        <v>297410</v>
      </c>
      <c r="G64" s="4">
        <v>2</v>
      </c>
      <c r="H64" s="4">
        <v>594820</v>
      </c>
      <c r="I64" s="11">
        <v>65430.2</v>
      </c>
      <c r="J64">
        <f>IF(COUNTIFS(A$2:A64, A64, B$2:B64, B64, D$2:D64, D64, C$2:C64,C64 )=1, MAX(J$1:J63)+1, J63)</f>
        <v>22</v>
      </c>
    </row>
    <row r="65" spans="1:10" x14ac:dyDescent="0.25">
      <c r="A65" s="1"/>
      <c r="B65" s="2"/>
      <c r="C65" s="1"/>
      <c r="D65" s="1"/>
      <c r="E65" s="1"/>
      <c r="F65" s="2"/>
      <c r="G65" s="5"/>
      <c r="H65" s="5"/>
      <c r="I65" s="11"/>
    </row>
    <row r="66" spans="1:10" x14ac:dyDescent="0.25">
      <c r="A66" s="1" t="s">
        <v>99</v>
      </c>
      <c r="B66" s="2" t="s">
        <v>100</v>
      </c>
      <c r="C66" s="1" t="s">
        <v>103</v>
      </c>
      <c r="D66" s="3">
        <v>45728</v>
      </c>
      <c r="E66" s="2" t="s">
        <v>104</v>
      </c>
      <c r="F66" s="2">
        <v>409955</v>
      </c>
      <c r="G66" s="4">
        <v>2</v>
      </c>
      <c r="H66" s="4">
        <v>819910</v>
      </c>
      <c r="I66" s="11">
        <v>90190.1</v>
      </c>
      <c r="J66">
        <f>IF(COUNTIFS(A$2:A66, A66, B$2:B66, B66, D$2:D66, D66, C$2:C66,C66 )=1, MAX(J$1:J65)+1, J65)</f>
        <v>23</v>
      </c>
    </row>
    <row r="67" spans="1:10" x14ac:dyDescent="0.25">
      <c r="A67" s="1"/>
      <c r="B67" s="2"/>
      <c r="C67" s="1"/>
      <c r="D67" s="1"/>
      <c r="E67" s="1"/>
      <c r="F67" s="2"/>
      <c r="G67" s="5"/>
      <c r="H67" s="5"/>
      <c r="I67" s="11"/>
    </row>
    <row r="68" spans="1:10" x14ac:dyDescent="0.25">
      <c r="A68" s="1" t="s">
        <v>105</v>
      </c>
      <c r="B68" s="2" t="s">
        <v>106</v>
      </c>
      <c r="C68" s="1" t="s">
        <v>107</v>
      </c>
      <c r="D68" s="3">
        <v>45719</v>
      </c>
      <c r="E68" s="2" t="s">
        <v>108</v>
      </c>
      <c r="F68" s="2">
        <v>404477.47747699998</v>
      </c>
      <c r="G68" s="4">
        <v>1</v>
      </c>
      <c r="H68" s="4">
        <v>404477.47747699998</v>
      </c>
      <c r="I68" s="11">
        <v>44492.522522469997</v>
      </c>
      <c r="J68">
        <f>IF(COUNTIFS(A$2:A68, A68, B$2:B68, B68, D$2:D68, D68, C$2:C68,C68 )=1, MAX(J$1:J67)+1, J67)</f>
        <v>24</v>
      </c>
    </row>
    <row r="69" spans="1:10" x14ac:dyDescent="0.25">
      <c r="A69" s="1" t="s">
        <v>105</v>
      </c>
      <c r="B69" s="2" t="s">
        <v>106</v>
      </c>
      <c r="C69" s="1" t="s">
        <v>107</v>
      </c>
      <c r="D69" s="2"/>
      <c r="E69" s="2" t="s">
        <v>42</v>
      </c>
      <c r="F69" s="2">
        <v>264801.78716200002</v>
      </c>
      <c r="G69" s="4">
        <v>1</v>
      </c>
      <c r="H69" s="4">
        <v>264801.78716200002</v>
      </c>
      <c r="I69" s="11">
        <v>29128.196587820003</v>
      </c>
      <c r="J69">
        <f>IF(COUNTIFS(A$2:A69, A69, B$2:B69, B69, D$2:D69, D69, C$2:C69,C69 )=1, MAX(J$1:J68)+1, J68)</f>
        <v>24</v>
      </c>
    </row>
    <row r="70" spans="1:10" x14ac:dyDescent="0.25">
      <c r="A70" s="1" t="s">
        <v>105</v>
      </c>
      <c r="B70" s="2" t="s">
        <v>106</v>
      </c>
      <c r="C70" s="1" t="s">
        <v>107</v>
      </c>
      <c r="D70" s="2"/>
      <c r="E70" s="2" t="s">
        <v>67</v>
      </c>
      <c r="F70" s="2">
        <v>266074.88738700002</v>
      </c>
      <c r="G70" s="4">
        <v>1</v>
      </c>
      <c r="H70" s="4">
        <v>266074.88738700002</v>
      </c>
      <c r="I70" s="11">
        <v>29268.237612570003</v>
      </c>
      <c r="J70">
        <f>IF(COUNTIFS(A$2:A70, A70, B$2:B70, B70, D$2:D70, D70, C$2:C70,C70 )=1, MAX(J$1:J69)+1, J69)</f>
        <v>24</v>
      </c>
    </row>
    <row r="71" spans="1:10" x14ac:dyDescent="0.25">
      <c r="A71" s="1" t="s">
        <v>105</v>
      </c>
      <c r="B71" s="2" t="s">
        <v>106</v>
      </c>
      <c r="C71" s="1" t="s">
        <v>107</v>
      </c>
      <c r="D71" s="2"/>
      <c r="E71" s="2" t="s">
        <v>109</v>
      </c>
      <c r="F71" s="2">
        <v>3859.4594594599998</v>
      </c>
      <c r="G71" s="4">
        <v>50</v>
      </c>
      <c r="H71" s="4">
        <v>192972.972973</v>
      </c>
      <c r="I71" s="11">
        <v>21227.027027029999</v>
      </c>
      <c r="J71">
        <f>IF(COUNTIFS(A$2:A71, A71, B$2:B71, B71, D$2:D71, D71, C$2:C71,C71 )=1, MAX(J$1:J70)+1, J70)</f>
        <v>24</v>
      </c>
    </row>
    <row r="72" spans="1:10" x14ac:dyDescent="0.25">
      <c r="A72" s="1"/>
      <c r="B72" s="2"/>
      <c r="C72" s="1"/>
      <c r="D72" s="1"/>
      <c r="E72" s="1"/>
      <c r="F72" s="2"/>
      <c r="G72" s="5"/>
      <c r="H72" s="5"/>
      <c r="I72" s="11"/>
    </row>
    <row r="73" spans="1:10" x14ac:dyDescent="0.25">
      <c r="A73" s="1" t="s">
        <v>105</v>
      </c>
      <c r="B73" s="2" t="s">
        <v>106</v>
      </c>
      <c r="C73" s="1" t="s">
        <v>110</v>
      </c>
      <c r="D73" s="3">
        <v>45728</v>
      </c>
      <c r="E73" s="2" t="s">
        <v>62</v>
      </c>
      <c r="F73" s="2">
        <v>219334.25</v>
      </c>
      <c r="G73" s="4">
        <v>1</v>
      </c>
      <c r="H73" s="4">
        <v>219334.25</v>
      </c>
      <c r="I73" s="11">
        <v>24126.767500000002</v>
      </c>
      <c r="J73">
        <f>IF(COUNTIFS(A$2:A73, A73, B$2:B73, B73, D$2:D73, D73, C$2:C73,C73 )=1, MAX(J$1:J72)+1, J72)</f>
        <v>25</v>
      </c>
    </row>
    <row r="74" spans="1:10" x14ac:dyDescent="0.25">
      <c r="A74" s="1"/>
      <c r="B74" s="2"/>
      <c r="C74" s="1"/>
      <c r="D74" s="1"/>
      <c r="E74" s="1"/>
      <c r="F74" s="2"/>
      <c r="G74" s="5"/>
      <c r="H74" s="5"/>
      <c r="I74" s="11"/>
    </row>
    <row r="75" spans="1:10" x14ac:dyDescent="0.25">
      <c r="A75" s="1" t="s">
        <v>105</v>
      </c>
      <c r="B75" s="2" t="s">
        <v>106</v>
      </c>
      <c r="C75" s="1" t="s">
        <v>111</v>
      </c>
      <c r="D75" s="3">
        <v>45731</v>
      </c>
      <c r="E75" s="2" t="s">
        <v>45</v>
      </c>
      <c r="F75" s="2">
        <v>180756.756757</v>
      </c>
      <c r="G75" s="4">
        <v>1</v>
      </c>
      <c r="H75" s="4">
        <v>180756.756757</v>
      </c>
      <c r="I75" s="11">
        <v>19883.243243270001</v>
      </c>
      <c r="J75">
        <f>IF(COUNTIFS(A$2:A75, A75, B$2:B75, B75, D$2:D75, D75, C$2:C75,C75 )=1, MAX(J$1:J74)+1, J74)</f>
        <v>26</v>
      </c>
    </row>
    <row r="76" spans="1:10" x14ac:dyDescent="0.25">
      <c r="A76" s="1" t="s">
        <v>105</v>
      </c>
      <c r="B76" s="2" t="s">
        <v>106</v>
      </c>
      <c r="C76" s="1" t="s">
        <v>111</v>
      </c>
      <c r="D76" s="2"/>
      <c r="E76" s="2" t="s">
        <v>112</v>
      </c>
      <c r="F76" s="2">
        <v>658.55855855999994</v>
      </c>
      <c r="G76" s="4">
        <v>100</v>
      </c>
      <c r="H76" s="4">
        <v>65855.855855999995</v>
      </c>
      <c r="I76" s="11">
        <v>7244.1441441599991</v>
      </c>
      <c r="J76">
        <f>IF(COUNTIFS(A$2:A76, A76, B$2:B76, B76, D$2:D76, D76, C$2:C76,C76 )=1, MAX(J$1:J75)+1, J75)</f>
        <v>26</v>
      </c>
    </row>
    <row r="77" spans="1:10" x14ac:dyDescent="0.25">
      <c r="A77" s="1" t="s">
        <v>105</v>
      </c>
      <c r="B77" s="2" t="s">
        <v>106</v>
      </c>
      <c r="C77" s="1" t="s">
        <v>111</v>
      </c>
      <c r="D77" s="2"/>
      <c r="E77" s="2" t="s">
        <v>113</v>
      </c>
      <c r="F77" s="2">
        <v>880.63018018000002</v>
      </c>
      <c r="G77" s="4">
        <v>100</v>
      </c>
      <c r="H77" s="4">
        <v>88063.018018000002</v>
      </c>
      <c r="I77" s="11">
        <v>9686.9319819800003</v>
      </c>
      <c r="J77">
        <f>IF(COUNTIFS(A$2:A77, A77, B$2:B77, B77, D$2:D77, D77, C$2:C77,C77 )=1, MAX(J$1:J76)+1, J76)</f>
        <v>26</v>
      </c>
    </row>
    <row r="78" spans="1:10" x14ac:dyDescent="0.25">
      <c r="A78" s="1" t="s">
        <v>105</v>
      </c>
      <c r="B78" s="2" t="s">
        <v>106</v>
      </c>
      <c r="C78" s="1" t="s">
        <v>111</v>
      </c>
      <c r="D78" s="2"/>
      <c r="E78" s="2" t="s">
        <v>114</v>
      </c>
      <c r="F78" s="2">
        <v>1393.6936936899999</v>
      </c>
      <c r="G78" s="4">
        <v>100</v>
      </c>
      <c r="H78" s="4">
        <v>139369.36936899999</v>
      </c>
      <c r="I78" s="11">
        <v>15330.63063059</v>
      </c>
      <c r="J78">
        <f>IF(COUNTIFS(A$2:A78, A78, B$2:B78, B78, D$2:D78, D78, C$2:C78,C78 )=1, MAX(J$1:J77)+1, J77)</f>
        <v>26</v>
      </c>
    </row>
    <row r="79" spans="1:10" x14ac:dyDescent="0.25">
      <c r="A79" s="1"/>
      <c r="B79" s="2"/>
      <c r="C79" s="1"/>
      <c r="D79" s="1"/>
      <c r="E79" s="1"/>
      <c r="F79" s="2"/>
      <c r="G79" s="5"/>
      <c r="H79" s="5"/>
      <c r="I79" s="11"/>
    </row>
    <row r="80" spans="1:10" x14ac:dyDescent="0.25">
      <c r="A80" s="1" t="s">
        <v>115</v>
      </c>
      <c r="B80" s="2" t="s">
        <v>116</v>
      </c>
      <c r="C80" s="1" t="s">
        <v>12</v>
      </c>
      <c r="D80" s="3">
        <v>45721</v>
      </c>
      <c r="E80" s="2" t="s">
        <v>117</v>
      </c>
      <c r="F80" s="2">
        <v>126260.1493243</v>
      </c>
      <c r="G80" s="4">
        <v>20</v>
      </c>
      <c r="H80" s="4">
        <v>2525202.986486</v>
      </c>
      <c r="I80" s="11">
        <v>277772.32851346</v>
      </c>
      <c r="J80">
        <f>IF(COUNTIFS(A$2:A80, A80, B$2:B80, B80, D$2:D80, D80, C$2:C80,C80 )=1, MAX(J$1:J79)+1, J79)</f>
        <v>27</v>
      </c>
    </row>
    <row r="81" spans="1:10" x14ac:dyDescent="0.25">
      <c r="A81" s="1" t="s">
        <v>115</v>
      </c>
      <c r="B81" s="2" t="s">
        <v>116</v>
      </c>
      <c r="C81" s="1" t="s">
        <v>12</v>
      </c>
      <c r="D81" s="2"/>
      <c r="E81" s="2" t="s">
        <v>118</v>
      </c>
      <c r="F81" s="2">
        <v>214263.51351399999</v>
      </c>
      <c r="G81" s="4">
        <v>1</v>
      </c>
      <c r="H81" s="4">
        <v>214263.51351399999</v>
      </c>
      <c r="I81" s="11">
        <v>23568.986486539998</v>
      </c>
      <c r="J81">
        <f>IF(COUNTIFS(A$2:A81, A81, B$2:B81, B81, D$2:D81, D81, C$2:C81,C81 )=1, MAX(J$1:J80)+1, J80)</f>
        <v>27</v>
      </c>
    </row>
    <row r="82" spans="1:10" x14ac:dyDescent="0.25">
      <c r="A82" s="1"/>
      <c r="B82" s="2"/>
      <c r="C82" s="1"/>
      <c r="D82" s="1"/>
      <c r="E82" s="1"/>
      <c r="F82" s="2"/>
      <c r="G82" s="5"/>
      <c r="H82" s="5"/>
      <c r="I82" s="11"/>
    </row>
    <row r="83" spans="1:10" x14ac:dyDescent="0.25">
      <c r="A83" s="1" t="s">
        <v>115</v>
      </c>
      <c r="B83" s="2" t="s">
        <v>116</v>
      </c>
      <c r="C83" s="1" t="s">
        <v>119</v>
      </c>
      <c r="D83" s="3">
        <v>45734</v>
      </c>
      <c r="E83" s="2" t="s">
        <v>120</v>
      </c>
      <c r="F83" s="2">
        <v>14731.415000000001</v>
      </c>
      <c r="G83" s="4">
        <v>50</v>
      </c>
      <c r="H83" s="4">
        <v>736570.75</v>
      </c>
      <c r="I83" s="11">
        <v>81022.782500000001</v>
      </c>
      <c r="J83">
        <f>IF(COUNTIFS(A$2:A83, A83, B$2:B83, B83, D$2:D83, D83, C$2:C83,C83 )=1, MAX(J$1:J82)+1, J82)</f>
        <v>28</v>
      </c>
    </row>
    <row r="84" spans="1:10" x14ac:dyDescent="0.25">
      <c r="A84" s="1"/>
      <c r="B84" s="2"/>
      <c r="C84" s="1"/>
      <c r="D84" s="1"/>
      <c r="E84" s="1"/>
      <c r="F84" s="2"/>
      <c r="G84" s="5"/>
      <c r="H84" s="5"/>
      <c r="I84" s="11"/>
    </row>
    <row r="85" spans="1:10" x14ac:dyDescent="0.25">
      <c r="A85" s="1" t="s">
        <v>115</v>
      </c>
      <c r="B85" s="2" t="s">
        <v>116</v>
      </c>
      <c r="C85" s="1" t="s">
        <v>121</v>
      </c>
      <c r="D85" s="3">
        <v>45740</v>
      </c>
      <c r="E85" s="2" t="s">
        <v>122</v>
      </c>
      <c r="F85" s="2">
        <v>21214.527837840003</v>
      </c>
      <c r="G85" s="4">
        <v>50</v>
      </c>
      <c r="H85" s="4">
        <v>1060726.3918920001</v>
      </c>
      <c r="I85" s="11">
        <v>116679.90310812001</v>
      </c>
      <c r="J85">
        <f>IF(COUNTIFS(A$2:A85, A85, B$2:B85, B85, D$2:D85, D85, C$2:C85,C85 )=1, MAX(J$1:J84)+1, J84)</f>
        <v>29</v>
      </c>
    </row>
    <row r="86" spans="1:10" x14ac:dyDescent="0.25">
      <c r="A86" s="1" t="s">
        <v>115</v>
      </c>
      <c r="B86" s="2" t="s">
        <v>116</v>
      </c>
      <c r="C86" s="1" t="s">
        <v>121</v>
      </c>
      <c r="D86" s="2"/>
      <c r="E86" s="2" t="s">
        <v>123</v>
      </c>
      <c r="F86" s="2">
        <v>54368.243243199991</v>
      </c>
      <c r="G86" s="4">
        <v>5</v>
      </c>
      <c r="H86" s="4">
        <v>271841.21621599997</v>
      </c>
      <c r="I86" s="11">
        <v>29902.533783759998</v>
      </c>
      <c r="J86">
        <f>IF(COUNTIFS(A$2:A86, A86, B$2:B86, B86, D$2:D86, D86, C$2:C86,C86 )=1, MAX(J$1:J85)+1, J85)</f>
        <v>29</v>
      </c>
    </row>
    <row r="87" spans="1:10" x14ac:dyDescent="0.25">
      <c r="A87" s="1" t="s">
        <v>115</v>
      </c>
      <c r="B87" s="2" t="s">
        <v>116</v>
      </c>
      <c r="C87" s="1" t="s">
        <v>121</v>
      </c>
      <c r="D87" s="2"/>
      <c r="E87" s="2" t="s">
        <v>118</v>
      </c>
      <c r="F87" s="2">
        <v>214263.51351359999</v>
      </c>
      <c r="G87" s="4">
        <v>5</v>
      </c>
      <c r="H87" s="4">
        <v>1071317.5675679999</v>
      </c>
      <c r="I87" s="11">
        <v>117844.93243248</v>
      </c>
      <c r="J87">
        <f>IF(COUNTIFS(A$2:A87, A87, B$2:B87, B87, D$2:D87, D87, C$2:C87,C87 )=1, MAX(J$1:J86)+1, J86)</f>
        <v>29</v>
      </c>
    </row>
    <row r="88" spans="1:10" x14ac:dyDescent="0.25">
      <c r="A88" s="1" t="s">
        <v>115</v>
      </c>
      <c r="B88" s="2" t="s">
        <v>116</v>
      </c>
      <c r="C88" s="1" t="s">
        <v>121</v>
      </c>
      <c r="D88" s="2"/>
      <c r="E88" s="2" t="s">
        <v>124</v>
      </c>
      <c r="F88" s="2">
        <v>30714.527026999996</v>
      </c>
      <c r="G88" s="4">
        <v>5</v>
      </c>
      <c r="H88" s="4">
        <v>153572.63513499999</v>
      </c>
      <c r="I88" s="11">
        <v>16892.989864849998</v>
      </c>
      <c r="J88">
        <f>IF(COUNTIFS(A$2:A88, A88, B$2:B88, B88, D$2:D88, D88, C$2:C88,C88 )=1, MAX(J$1:J87)+1, J87)</f>
        <v>29</v>
      </c>
    </row>
    <row r="89" spans="1:10" x14ac:dyDescent="0.25">
      <c r="A89" s="1" t="s">
        <v>115</v>
      </c>
      <c r="B89" s="2" t="s">
        <v>116</v>
      </c>
      <c r="C89" s="1" t="s">
        <v>121</v>
      </c>
      <c r="D89" s="2"/>
      <c r="E89" s="2" t="s">
        <v>125</v>
      </c>
      <c r="F89" s="2">
        <v>41337.837837799998</v>
      </c>
      <c r="G89" s="4">
        <v>5</v>
      </c>
      <c r="H89" s="4">
        <v>206689.189189</v>
      </c>
      <c r="I89" s="11">
        <v>22735.810810790001</v>
      </c>
      <c r="J89">
        <f>IF(COUNTIFS(A$2:A89, A89, B$2:B89, B89, D$2:D89, D89, C$2:C89,C89 )=1, MAX(J$1:J88)+1, J88)</f>
        <v>29</v>
      </c>
    </row>
    <row r="90" spans="1:10" x14ac:dyDescent="0.25">
      <c r="A90" s="1" t="s">
        <v>115</v>
      </c>
      <c r="B90" s="2" t="s">
        <v>116</v>
      </c>
      <c r="C90" s="1" t="s">
        <v>121</v>
      </c>
      <c r="D90" s="2"/>
      <c r="E90" s="2" t="s">
        <v>59</v>
      </c>
      <c r="F90" s="2">
        <v>54817.567567599996</v>
      </c>
      <c r="G90" s="4">
        <v>5</v>
      </c>
      <c r="H90" s="4">
        <v>274087.83783799998</v>
      </c>
      <c r="I90" s="11">
        <v>30149.662162179997</v>
      </c>
      <c r="J90">
        <f>IF(COUNTIFS(A$2:A90, A90, B$2:B90, B90, D$2:D90, D90, C$2:C90,C90 )=1, MAX(J$1:J89)+1, J89)</f>
        <v>29</v>
      </c>
    </row>
    <row r="91" spans="1:10" x14ac:dyDescent="0.25">
      <c r="A91" s="1" t="s">
        <v>115</v>
      </c>
      <c r="B91" s="2" t="s">
        <v>116</v>
      </c>
      <c r="C91" s="1" t="s">
        <v>121</v>
      </c>
      <c r="D91" s="2"/>
      <c r="E91" s="2" t="s">
        <v>29</v>
      </c>
      <c r="F91" s="2">
        <v>67494.932432400004</v>
      </c>
      <c r="G91" s="4">
        <v>5</v>
      </c>
      <c r="H91" s="4">
        <v>337474.66216200002</v>
      </c>
      <c r="I91" s="11">
        <v>37122.21283782</v>
      </c>
      <c r="J91">
        <f>IF(COUNTIFS(A$2:A91, A91, B$2:B91, B91, D$2:D91, D91, C$2:C91,C91 )=1, MAX(J$1:J90)+1, J90)</f>
        <v>29</v>
      </c>
    </row>
    <row r="92" spans="1:10" x14ac:dyDescent="0.25">
      <c r="A92" s="1"/>
      <c r="B92" s="2"/>
      <c r="C92" s="1"/>
      <c r="D92" s="1"/>
      <c r="E92" s="1"/>
      <c r="F92" s="2"/>
      <c r="G92" s="5"/>
      <c r="H92" s="5"/>
      <c r="I92" s="11"/>
    </row>
    <row r="93" spans="1:10" x14ac:dyDescent="0.25">
      <c r="A93" s="1" t="s">
        <v>126</v>
      </c>
      <c r="B93" s="2" t="s">
        <v>127</v>
      </c>
      <c r="C93" s="1" t="s">
        <v>128</v>
      </c>
      <c r="D93" s="3">
        <v>45731</v>
      </c>
      <c r="E93" s="2" t="s">
        <v>42</v>
      </c>
      <c r="F93" s="2">
        <v>264801.80180199997</v>
      </c>
      <c r="G93" s="4">
        <v>2</v>
      </c>
      <c r="H93" s="4">
        <v>529603.60360399995</v>
      </c>
      <c r="I93" s="11">
        <v>58256.396396439995</v>
      </c>
      <c r="J93">
        <f>IF(COUNTIFS(A$2:A93, A93, B$2:B93, B93, D$2:D93, D93, C$2:C93,C93 )=1, MAX(J$1:J92)+1, J92)</f>
        <v>30</v>
      </c>
    </row>
    <row r="94" spans="1:10" x14ac:dyDescent="0.25">
      <c r="A94" s="1" t="s">
        <v>126</v>
      </c>
      <c r="B94" s="2" t="s">
        <v>127</v>
      </c>
      <c r="C94" s="1" t="s">
        <v>128</v>
      </c>
      <c r="D94" s="2"/>
      <c r="E94" s="2" t="s">
        <v>67</v>
      </c>
      <c r="F94" s="2">
        <v>266074.75450450002</v>
      </c>
      <c r="G94" s="4">
        <v>2</v>
      </c>
      <c r="H94" s="4">
        <v>532149.50900900003</v>
      </c>
      <c r="I94" s="11">
        <v>58536.445990990003</v>
      </c>
      <c r="J94">
        <f>IF(COUNTIFS(A$2:A94, A94, B$2:B94, B94, D$2:D94, D94, C$2:C94,C94 )=1, MAX(J$1:J93)+1, J93)</f>
        <v>30</v>
      </c>
    </row>
    <row r="95" spans="1:10" x14ac:dyDescent="0.25">
      <c r="A95" s="1" t="s">
        <v>126</v>
      </c>
      <c r="B95" s="2" t="s">
        <v>127</v>
      </c>
      <c r="C95" s="1" t="s">
        <v>128</v>
      </c>
      <c r="D95" s="2"/>
      <c r="E95" s="2" t="s">
        <v>129</v>
      </c>
      <c r="F95" s="2">
        <v>261891.89189200001</v>
      </c>
      <c r="G95" s="4">
        <v>1</v>
      </c>
      <c r="H95" s="4">
        <v>261891.89189200001</v>
      </c>
      <c r="I95" s="11">
        <v>28808.108108120003</v>
      </c>
      <c r="J95">
        <f>IF(COUNTIFS(A$2:A95, A95, B$2:B95, B95, D$2:D95, D95, C$2:C95,C95 )=1, MAX(J$1:J94)+1, J94)</f>
        <v>30</v>
      </c>
    </row>
    <row r="96" spans="1:10" x14ac:dyDescent="0.25">
      <c r="A96" s="1" t="s">
        <v>126</v>
      </c>
      <c r="B96" s="2" t="s">
        <v>127</v>
      </c>
      <c r="C96" s="1" t="s">
        <v>128</v>
      </c>
      <c r="D96" s="2"/>
      <c r="E96" s="2" t="s">
        <v>62</v>
      </c>
      <c r="F96" s="2">
        <v>219334.45945950001</v>
      </c>
      <c r="G96" s="4">
        <v>2</v>
      </c>
      <c r="H96" s="4">
        <v>438668.91891900002</v>
      </c>
      <c r="I96" s="11">
        <v>48253.58108109</v>
      </c>
      <c r="J96">
        <f>IF(COUNTIFS(A$2:A96, A96, B$2:B96, B96, D$2:D96, D96, C$2:C96,C96 )=1, MAX(J$1:J95)+1, J95)</f>
        <v>30</v>
      </c>
    </row>
    <row r="97" spans="1:10" x14ac:dyDescent="0.25">
      <c r="A97" s="1" t="s">
        <v>126</v>
      </c>
      <c r="B97" s="2" t="s">
        <v>127</v>
      </c>
      <c r="C97" s="1" t="s">
        <v>128</v>
      </c>
      <c r="D97" s="2"/>
      <c r="E97" s="2" t="s">
        <v>63</v>
      </c>
      <c r="F97" s="2">
        <v>231701.576577</v>
      </c>
      <c r="G97" s="4">
        <v>1</v>
      </c>
      <c r="H97" s="4">
        <v>231701.576577</v>
      </c>
      <c r="I97" s="11">
        <v>25487.173423470002</v>
      </c>
      <c r="J97">
        <f>IF(COUNTIFS(A$2:A97, A97, B$2:B97, B97, D$2:D97, D97, C$2:C97,C97 )=1, MAX(J$1:J96)+1, J96)</f>
        <v>30</v>
      </c>
    </row>
    <row r="98" spans="1:10" x14ac:dyDescent="0.25">
      <c r="A98" s="1"/>
      <c r="B98" s="2"/>
      <c r="C98" s="1"/>
      <c r="D98" s="1"/>
      <c r="E98" s="1"/>
      <c r="F98" s="2"/>
      <c r="G98" s="5"/>
      <c r="H98" s="5"/>
      <c r="I98" s="11"/>
    </row>
    <row r="99" spans="1:10" x14ac:dyDescent="0.25">
      <c r="A99" s="1" t="s">
        <v>126</v>
      </c>
      <c r="B99" s="2" t="s">
        <v>127</v>
      </c>
      <c r="C99" s="1" t="s">
        <v>130</v>
      </c>
      <c r="D99" s="3">
        <v>45735</v>
      </c>
      <c r="E99" s="2" t="s">
        <v>32</v>
      </c>
      <c r="F99" s="2">
        <v>523056.30630599998</v>
      </c>
      <c r="G99" s="4">
        <v>1</v>
      </c>
      <c r="H99" s="4">
        <v>523056.30630599998</v>
      </c>
      <c r="I99" s="11">
        <v>57536.193693659996</v>
      </c>
      <c r="J99">
        <f>IF(COUNTIFS(A$2:A99, A99, B$2:B99, B99, D$2:D99, D99, C$2:C99,C99 )=1, MAX(J$1:J98)+1, J98)</f>
        <v>31</v>
      </c>
    </row>
    <row r="100" spans="1:10" x14ac:dyDescent="0.25">
      <c r="A100" s="1" t="s">
        <v>126</v>
      </c>
      <c r="B100" s="2" t="s">
        <v>127</v>
      </c>
      <c r="C100" s="1" t="s">
        <v>130</v>
      </c>
      <c r="D100" s="2"/>
      <c r="E100" s="2" t="s">
        <v>131</v>
      </c>
      <c r="F100" s="2">
        <v>524947.74774799997</v>
      </c>
      <c r="G100" s="4">
        <v>1</v>
      </c>
      <c r="H100" s="4">
        <v>524947.74774799997</v>
      </c>
      <c r="I100" s="11">
        <v>57744.252252279999</v>
      </c>
      <c r="J100">
        <f>IF(COUNTIFS(A$2:A100, A100, B$2:B100, B100, D$2:D100, D100, C$2:C100,C100 )=1, MAX(J$1:J99)+1, J99)</f>
        <v>31</v>
      </c>
    </row>
    <row r="101" spans="1:10" x14ac:dyDescent="0.25">
      <c r="A101" s="1" t="s">
        <v>126</v>
      </c>
      <c r="B101" s="2" t="s">
        <v>127</v>
      </c>
      <c r="C101" s="1" t="s">
        <v>130</v>
      </c>
      <c r="D101" s="2"/>
      <c r="E101" s="2" t="s">
        <v>132</v>
      </c>
      <c r="F101" s="2">
        <v>366561.35135100002</v>
      </c>
      <c r="G101" s="4">
        <v>1</v>
      </c>
      <c r="H101" s="4">
        <v>366561.35135100002</v>
      </c>
      <c r="I101" s="11">
        <v>40321.748648610002</v>
      </c>
      <c r="J101">
        <f>IF(COUNTIFS(A$2:A101, A101, B$2:B101, B101, D$2:D101, D101, C$2:C101,C101 )=1, MAX(J$1:J100)+1, J100)</f>
        <v>31</v>
      </c>
    </row>
    <row r="102" spans="1:10" x14ac:dyDescent="0.25">
      <c r="A102" s="1" t="s">
        <v>126</v>
      </c>
      <c r="B102" s="2" t="s">
        <v>127</v>
      </c>
      <c r="C102" s="1" t="s">
        <v>130</v>
      </c>
      <c r="D102" s="2"/>
      <c r="E102" s="2" t="s">
        <v>62</v>
      </c>
      <c r="F102" s="2">
        <v>219334.44459500001</v>
      </c>
      <c r="G102" s="4">
        <v>1</v>
      </c>
      <c r="H102" s="4">
        <v>219334.44459500001</v>
      </c>
      <c r="I102" s="11">
        <v>24126.788905450001</v>
      </c>
      <c r="J102">
        <f>IF(COUNTIFS(A$2:A102, A102, B$2:B102, B102, D$2:D102, D102, C$2:C102,C102 )=1, MAX(J$1:J101)+1, J101)</f>
        <v>31</v>
      </c>
    </row>
    <row r="103" spans="1:10" x14ac:dyDescent="0.25">
      <c r="A103" s="1"/>
      <c r="B103" s="2"/>
      <c r="C103" s="1"/>
      <c r="D103" s="1"/>
      <c r="E103" s="1"/>
      <c r="F103" s="2"/>
      <c r="G103" s="5"/>
      <c r="H103" s="5"/>
      <c r="I103" s="11"/>
    </row>
    <row r="104" spans="1:10" x14ac:dyDescent="0.25">
      <c r="A104" s="1" t="s">
        <v>126</v>
      </c>
      <c r="B104" s="2" t="s">
        <v>127</v>
      </c>
      <c r="C104" s="1" t="s">
        <v>133</v>
      </c>
      <c r="D104" s="3">
        <v>45736</v>
      </c>
      <c r="E104" s="2" t="s">
        <v>41</v>
      </c>
      <c r="F104" s="2">
        <v>465004</v>
      </c>
      <c r="G104" s="4">
        <v>1</v>
      </c>
      <c r="H104" s="4">
        <v>465004</v>
      </c>
      <c r="I104" s="11">
        <v>51150.44</v>
      </c>
      <c r="J104">
        <f>IF(COUNTIFS(A$2:A104, A104, B$2:B104, B104, D$2:D104, D104, C$2:C104,C104 )=1, MAX(J$1:J103)+1, J103)</f>
        <v>32</v>
      </c>
    </row>
    <row r="105" spans="1:10" x14ac:dyDescent="0.25">
      <c r="A105" s="1"/>
      <c r="B105" s="2"/>
      <c r="C105" s="1"/>
      <c r="D105" s="1"/>
      <c r="E105" s="1"/>
      <c r="F105" s="2"/>
      <c r="G105" s="5"/>
      <c r="H105" s="5"/>
      <c r="I105" s="11"/>
    </row>
    <row r="106" spans="1:10" x14ac:dyDescent="0.25">
      <c r="A106" s="1" t="s">
        <v>134</v>
      </c>
      <c r="B106" s="2" t="s">
        <v>135</v>
      </c>
      <c r="C106" s="1" t="s">
        <v>136</v>
      </c>
      <c r="D106" s="3">
        <v>45717</v>
      </c>
      <c r="E106" s="2" t="s">
        <v>7</v>
      </c>
      <c r="F106" s="2">
        <v>442888.42342299997</v>
      </c>
      <c r="G106" s="4">
        <v>1</v>
      </c>
      <c r="H106" s="4">
        <v>442888.42342299997</v>
      </c>
      <c r="I106" s="11">
        <v>48717.726576529996</v>
      </c>
      <c r="J106">
        <f>IF(COUNTIFS(A$2:A106, A106, B$2:B106, B106, D$2:D106, D106, C$2:C106,C106 )=1, MAX(J$1:J105)+1, J105)</f>
        <v>33</v>
      </c>
    </row>
    <row r="107" spans="1:10" x14ac:dyDescent="0.25">
      <c r="A107" s="1" t="s">
        <v>134</v>
      </c>
      <c r="B107" s="2" t="s">
        <v>135</v>
      </c>
      <c r="C107" s="1" t="s">
        <v>136</v>
      </c>
      <c r="D107" s="2"/>
      <c r="E107" s="2" t="s">
        <v>42</v>
      </c>
      <c r="F107" s="2">
        <v>264801.80180199997</v>
      </c>
      <c r="G107" s="4">
        <v>1</v>
      </c>
      <c r="H107" s="4">
        <v>264801.80180199997</v>
      </c>
      <c r="I107" s="11">
        <v>29128.198198219998</v>
      </c>
      <c r="J107">
        <f>IF(COUNTIFS(A$2:A107, A107, B$2:B107, B107, D$2:D107, D107, C$2:C107,C107 )=1, MAX(J$1:J106)+1, J106)</f>
        <v>33</v>
      </c>
    </row>
    <row r="108" spans="1:10" x14ac:dyDescent="0.25">
      <c r="A108" s="1" t="s">
        <v>134</v>
      </c>
      <c r="B108" s="2" t="s">
        <v>135</v>
      </c>
      <c r="C108" s="1" t="s">
        <v>136</v>
      </c>
      <c r="D108" s="2"/>
      <c r="E108" s="2" t="s">
        <v>137</v>
      </c>
      <c r="F108" s="2">
        <v>2373.8738738500001</v>
      </c>
      <c r="G108" s="4">
        <v>20</v>
      </c>
      <c r="H108" s="4">
        <v>47477.477477</v>
      </c>
      <c r="I108" s="11">
        <v>5222.5225224699998</v>
      </c>
      <c r="J108">
        <f>IF(COUNTIFS(A$2:A108, A108, B$2:B108, B108, D$2:D108, D108, C$2:C108,C108 )=1, MAX(J$1:J107)+1, J107)</f>
        <v>33</v>
      </c>
    </row>
    <row r="109" spans="1:10" x14ac:dyDescent="0.25">
      <c r="A109" s="1" t="s">
        <v>134</v>
      </c>
      <c r="B109" s="2" t="s">
        <v>135</v>
      </c>
      <c r="C109" s="1" t="s">
        <v>136</v>
      </c>
      <c r="D109" s="2"/>
      <c r="E109" s="2" t="s">
        <v>138</v>
      </c>
      <c r="F109" s="2">
        <v>4724.7747747499998</v>
      </c>
      <c r="G109" s="4">
        <v>12</v>
      </c>
      <c r="H109" s="4">
        <v>56697.297296999997</v>
      </c>
      <c r="I109" s="11">
        <v>6236.7027026699998</v>
      </c>
      <c r="J109">
        <f>IF(COUNTIFS(A$2:A109, A109, B$2:B109, B109, D$2:D109, D109, C$2:C109,C109 )=1, MAX(J$1:J108)+1, J108)</f>
        <v>33</v>
      </c>
    </row>
    <row r="110" spans="1:10" x14ac:dyDescent="0.25">
      <c r="A110" s="1"/>
      <c r="B110" s="2"/>
      <c r="C110" s="1"/>
      <c r="D110" s="1"/>
      <c r="E110" s="1"/>
      <c r="F110" s="2"/>
      <c r="G110" s="5"/>
      <c r="H110" s="5"/>
      <c r="I110" s="11"/>
    </row>
    <row r="111" spans="1:10" x14ac:dyDescent="0.25">
      <c r="A111" s="1" t="s">
        <v>134</v>
      </c>
      <c r="B111" s="2" t="s">
        <v>135</v>
      </c>
      <c r="C111" s="1" t="s">
        <v>139</v>
      </c>
      <c r="D111" s="3">
        <v>45721</v>
      </c>
      <c r="E111" s="2" t="s">
        <v>129</v>
      </c>
      <c r="F111" s="2">
        <v>261891.73873899999</v>
      </c>
      <c r="G111" s="4">
        <v>1</v>
      </c>
      <c r="H111" s="4">
        <v>261891.73873899999</v>
      </c>
      <c r="I111" s="11">
        <v>28808.091261289999</v>
      </c>
      <c r="J111">
        <f>IF(COUNTIFS(A$2:A111, A111, B$2:B111, B111, D$2:D111, D111, C$2:C111,C111 )=1, MAX(J$1:J110)+1, J110)</f>
        <v>34</v>
      </c>
    </row>
    <row r="112" spans="1:10" x14ac:dyDescent="0.25">
      <c r="A112" s="1" t="s">
        <v>134</v>
      </c>
      <c r="B112" s="2" t="s">
        <v>135</v>
      </c>
      <c r="C112" s="1" t="s">
        <v>139</v>
      </c>
      <c r="D112" s="2"/>
      <c r="E112" s="2" t="s">
        <v>137</v>
      </c>
      <c r="F112" s="2">
        <v>2373.8738738500001</v>
      </c>
      <c r="G112" s="4">
        <v>20</v>
      </c>
      <c r="H112" s="4">
        <v>47477.477477</v>
      </c>
      <c r="I112" s="11">
        <v>5222.5225224699998</v>
      </c>
      <c r="J112">
        <f>IF(COUNTIFS(A$2:A112, A112, B$2:B112, B112, D$2:D112, D112, C$2:C112,C112 )=1, MAX(J$1:J111)+1, J111)</f>
        <v>34</v>
      </c>
    </row>
    <row r="113" spans="1:10" x14ac:dyDescent="0.25">
      <c r="A113" s="1" t="s">
        <v>134</v>
      </c>
      <c r="B113" s="2" t="s">
        <v>135</v>
      </c>
      <c r="C113" s="1" t="s">
        <v>139</v>
      </c>
      <c r="D113" s="2"/>
      <c r="E113" s="2" t="s">
        <v>140</v>
      </c>
      <c r="F113" s="2">
        <v>1562.1621622</v>
      </c>
      <c r="G113" s="4">
        <v>10</v>
      </c>
      <c r="H113" s="4">
        <v>15621.621622000001</v>
      </c>
      <c r="I113" s="11">
        <v>1718.37837842</v>
      </c>
      <c r="J113">
        <f>IF(COUNTIFS(A$2:A113, A113, B$2:B113, B113, D$2:D113, D113, C$2:C113,C113 )=1, MAX(J$1:J112)+1, J112)</f>
        <v>34</v>
      </c>
    </row>
    <row r="114" spans="1:10" x14ac:dyDescent="0.25">
      <c r="A114" s="1" t="s">
        <v>134</v>
      </c>
      <c r="B114" s="2" t="s">
        <v>135</v>
      </c>
      <c r="C114" s="1" t="s">
        <v>139</v>
      </c>
      <c r="D114" s="2"/>
      <c r="E114" s="2" t="s">
        <v>141</v>
      </c>
      <c r="F114" s="2">
        <v>4678.8288288499998</v>
      </c>
      <c r="G114" s="4">
        <v>20</v>
      </c>
      <c r="H114" s="4">
        <v>93576.576577</v>
      </c>
      <c r="I114" s="11">
        <v>10293.42342347</v>
      </c>
      <c r="J114">
        <f>IF(COUNTIFS(A$2:A114, A114, B$2:B114, B114, D$2:D114, D114, C$2:C114,C114 )=1, MAX(J$1:J113)+1, J113)</f>
        <v>34</v>
      </c>
    </row>
    <row r="115" spans="1:10" x14ac:dyDescent="0.25">
      <c r="A115" s="1" t="s">
        <v>134</v>
      </c>
      <c r="B115" s="2" t="s">
        <v>135</v>
      </c>
      <c r="C115" s="1" t="s">
        <v>139</v>
      </c>
      <c r="D115" s="2"/>
      <c r="E115" s="2" t="s">
        <v>142</v>
      </c>
      <c r="F115" s="2">
        <v>5429.2792792999999</v>
      </c>
      <c r="G115" s="4">
        <v>20</v>
      </c>
      <c r="H115" s="4">
        <v>108585.585586</v>
      </c>
      <c r="I115" s="11">
        <v>11944.41441446</v>
      </c>
      <c r="J115">
        <f>IF(COUNTIFS(A$2:A115, A115, B$2:B115, B115, D$2:D115, D115, C$2:C115,C115 )=1, MAX(J$1:J114)+1, J114)</f>
        <v>34</v>
      </c>
    </row>
    <row r="116" spans="1:10" x14ac:dyDescent="0.25">
      <c r="A116" s="1"/>
      <c r="B116" s="2"/>
      <c r="C116" s="1"/>
      <c r="D116" s="1"/>
      <c r="E116" s="1"/>
      <c r="F116" s="2"/>
      <c r="G116" s="5"/>
      <c r="H116" s="5"/>
      <c r="I116" s="11"/>
    </row>
    <row r="117" spans="1:10" x14ac:dyDescent="0.25">
      <c r="A117" s="1" t="s">
        <v>134</v>
      </c>
      <c r="B117" s="2" t="s">
        <v>135</v>
      </c>
      <c r="C117" s="1" t="s">
        <v>143</v>
      </c>
      <c r="D117" s="3">
        <v>45722</v>
      </c>
      <c r="E117" s="2" t="s">
        <v>144</v>
      </c>
      <c r="F117" s="2">
        <v>7029.7297296999996</v>
      </c>
      <c r="G117" s="4">
        <v>10</v>
      </c>
      <c r="H117" s="4">
        <v>70297.297296999997</v>
      </c>
      <c r="I117" s="11">
        <v>7732.7027026699998</v>
      </c>
      <c r="J117">
        <f>IF(COUNTIFS(A$2:A117, A117, B$2:B117, B117, D$2:D117, D117, C$2:C117,C117 )=1, MAX(J$1:J116)+1, J116)</f>
        <v>35</v>
      </c>
    </row>
    <row r="118" spans="1:10" x14ac:dyDescent="0.25">
      <c r="A118" s="1" t="s">
        <v>134</v>
      </c>
      <c r="B118" s="2" t="s">
        <v>135</v>
      </c>
      <c r="C118" s="1" t="s">
        <v>143</v>
      </c>
      <c r="D118" s="2"/>
      <c r="E118" s="2" t="s">
        <v>27</v>
      </c>
      <c r="F118" s="2">
        <v>60808.601801799996</v>
      </c>
      <c r="G118" s="4">
        <v>10</v>
      </c>
      <c r="H118" s="4">
        <v>608086.01801799994</v>
      </c>
      <c r="I118" s="11">
        <v>66889.461981979999</v>
      </c>
      <c r="J118">
        <f>IF(COUNTIFS(A$2:A118, A118, B$2:B118, B118, D$2:D118, D118, C$2:C118,C118 )=1, MAX(J$1:J117)+1, J117)</f>
        <v>35</v>
      </c>
    </row>
    <row r="119" spans="1:10" x14ac:dyDescent="0.25">
      <c r="A119" s="1" t="s">
        <v>134</v>
      </c>
      <c r="B119" s="2" t="s">
        <v>135</v>
      </c>
      <c r="C119" s="1" t="s">
        <v>143</v>
      </c>
      <c r="D119" s="2"/>
      <c r="E119" s="2" t="s">
        <v>145</v>
      </c>
      <c r="F119" s="2">
        <v>6118.4684685000002</v>
      </c>
      <c r="G119" s="4">
        <v>10</v>
      </c>
      <c r="H119" s="4">
        <v>61184.684685</v>
      </c>
      <c r="I119" s="11">
        <v>6730.3153153499998</v>
      </c>
      <c r="J119">
        <f>IF(COUNTIFS(A$2:A119, A119, B$2:B119, B119, D$2:D119, D119, C$2:C119,C119 )=1, MAX(J$1:J118)+1, J118)</f>
        <v>35</v>
      </c>
    </row>
    <row r="120" spans="1:10" x14ac:dyDescent="0.25">
      <c r="A120" s="1"/>
      <c r="B120" s="2"/>
      <c r="C120" s="1"/>
      <c r="D120" s="1"/>
      <c r="E120" s="1"/>
      <c r="F120" s="2"/>
      <c r="G120" s="5"/>
      <c r="H120" s="5"/>
      <c r="I120" s="11"/>
    </row>
    <row r="121" spans="1:10" x14ac:dyDescent="0.25">
      <c r="A121" s="1" t="s">
        <v>134</v>
      </c>
      <c r="B121" s="2" t="s">
        <v>135</v>
      </c>
      <c r="C121" s="1" t="s">
        <v>146</v>
      </c>
      <c r="D121" s="3">
        <v>45735</v>
      </c>
      <c r="E121" s="2" t="s">
        <v>147</v>
      </c>
      <c r="F121" s="2">
        <v>24905.405405400001</v>
      </c>
      <c r="G121" s="4">
        <v>10</v>
      </c>
      <c r="H121" s="4">
        <v>249054.05405400001</v>
      </c>
      <c r="I121" s="11">
        <v>27395.945945940002</v>
      </c>
      <c r="J121">
        <f>IF(COUNTIFS(A$2:A121, A121, B$2:B121, B121, D$2:D121, D121, C$2:C121,C121 )=1, MAX(J$1:J120)+1, J120)</f>
        <v>36</v>
      </c>
    </row>
    <row r="122" spans="1:10" x14ac:dyDescent="0.25">
      <c r="A122" s="1" t="s">
        <v>134</v>
      </c>
      <c r="B122" s="2" t="s">
        <v>135</v>
      </c>
      <c r="C122" s="1" t="s">
        <v>146</v>
      </c>
      <c r="D122" s="2"/>
      <c r="E122" s="2" t="s">
        <v>56</v>
      </c>
      <c r="F122" s="2">
        <v>27569.256756800001</v>
      </c>
      <c r="G122" s="4">
        <v>5</v>
      </c>
      <c r="H122" s="4">
        <v>137846.283784</v>
      </c>
      <c r="I122" s="11">
        <v>15163.09121624</v>
      </c>
      <c r="J122">
        <f>IF(COUNTIFS(A$2:A122, A122, B$2:B122, B122, D$2:D122, D122, C$2:C122,C122 )=1, MAX(J$1:J121)+1, J121)</f>
        <v>36</v>
      </c>
    </row>
    <row r="123" spans="1:10" x14ac:dyDescent="0.25">
      <c r="A123" s="1" t="s">
        <v>134</v>
      </c>
      <c r="B123" s="2" t="s">
        <v>135</v>
      </c>
      <c r="C123" s="1" t="s">
        <v>146</v>
      </c>
      <c r="D123" s="2"/>
      <c r="E123" s="2" t="s">
        <v>34</v>
      </c>
      <c r="F123" s="2">
        <v>234611.48648600001</v>
      </c>
      <c r="G123" s="4">
        <v>1</v>
      </c>
      <c r="H123" s="4">
        <v>234611.48648600001</v>
      </c>
      <c r="I123" s="11">
        <v>25807.263513460002</v>
      </c>
      <c r="J123">
        <f>IF(COUNTIFS(A$2:A123, A123, B$2:B123, B123, D$2:D123, D123, C$2:C123,C123 )=1, MAX(J$1:J122)+1, J122)</f>
        <v>36</v>
      </c>
    </row>
    <row r="124" spans="1:10" x14ac:dyDescent="0.25">
      <c r="A124" s="1" t="s">
        <v>134</v>
      </c>
      <c r="B124" s="2" t="s">
        <v>135</v>
      </c>
      <c r="C124" s="1" t="s">
        <v>146</v>
      </c>
      <c r="D124" s="2"/>
      <c r="E124" s="2" t="s">
        <v>129</v>
      </c>
      <c r="F124" s="2">
        <v>261891.89189200001</v>
      </c>
      <c r="G124" s="4">
        <v>1</v>
      </c>
      <c r="H124" s="4">
        <v>261891.89189200001</v>
      </c>
      <c r="I124" s="11">
        <v>28808.108108120003</v>
      </c>
      <c r="J124">
        <f>IF(COUNTIFS(A$2:A124, A124, B$2:B124, B124, D$2:D124, D124, C$2:C124,C124 )=1, MAX(J$1:J123)+1, J123)</f>
        <v>36</v>
      </c>
    </row>
    <row r="125" spans="1:10" x14ac:dyDescent="0.25">
      <c r="A125" s="1" t="s">
        <v>134</v>
      </c>
      <c r="B125" s="2" t="s">
        <v>135</v>
      </c>
      <c r="C125" s="1" t="s">
        <v>146</v>
      </c>
      <c r="D125" s="2"/>
      <c r="E125" s="2" t="s">
        <v>63</v>
      </c>
      <c r="F125" s="2">
        <v>231701.576577</v>
      </c>
      <c r="G125" s="4">
        <v>1</v>
      </c>
      <c r="H125" s="4">
        <v>231701.576577</v>
      </c>
      <c r="I125" s="11">
        <v>25487.173423470002</v>
      </c>
      <c r="J125">
        <f>IF(COUNTIFS(A$2:A125, A125, B$2:B125, B125, D$2:D125, D125, C$2:C125,C125 )=1, MAX(J$1:J124)+1, J124)</f>
        <v>36</v>
      </c>
    </row>
    <row r="126" spans="1:10" x14ac:dyDescent="0.25">
      <c r="A126" s="1" t="s">
        <v>134</v>
      </c>
      <c r="B126" s="2" t="s">
        <v>135</v>
      </c>
      <c r="C126" s="1" t="s">
        <v>146</v>
      </c>
      <c r="D126" s="2"/>
      <c r="E126" s="2" t="s">
        <v>148</v>
      </c>
      <c r="F126" s="2">
        <v>4418.4758633666661</v>
      </c>
      <c r="G126" s="4">
        <v>30</v>
      </c>
      <c r="H126" s="4">
        <v>132554.27590099999</v>
      </c>
      <c r="I126" s="11">
        <v>14580.970349109999</v>
      </c>
      <c r="J126">
        <f>IF(COUNTIFS(A$2:A126, A126, B$2:B126, B126, D$2:D126, D126, C$2:C126,C126 )=1, MAX(J$1:J125)+1, J125)</f>
        <v>36</v>
      </c>
    </row>
    <row r="127" spans="1:10" x14ac:dyDescent="0.25">
      <c r="A127" s="1" t="s">
        <v>134</v>
      </c>
      <c r="B127" s="2" t="s">
        <v>135</v>
      </c>
      <c r="C127" s="1" t="s">
        <v>146</v>
      </c>
      <c r="D127" s="2"/>
      <c r="E127" s="2" t="s">
        <v>149</v>
      </c>
      <c r="F127" s="2">
        <v>5919.3693694000003</v>
      </c>
      <c r="G127" s="4">
        <v>10</v>
      </c>
      <c r="H127" s="4">
        <v>59193.693694000001</v>
      </c>
      <c r="I127" s="11">
        <v>6511.3063063400004</v>
      </c>
      <c r="J127">
        <f>IF(COUNTIFS(A$2:A127, A127, B$2:B127, B127, D$2:D127, D127, C$2:C127,C127 )=1, MAX(J$1:J126)+1, J126)</f>
        <v>36</v>
      </c>
    </row>
    <row r="128" spans="1:10" x14ac:dyDescent="0.25">
      <c r="A128" s="1" t="s">
        <v>134</v>
      </c>
      <c r="B128" s="2" t="s">
        <v>135</v>
      </c>
      <c r="C128" s="1" t="s">
        <v>146</v>
      </c>
      <c r="D128" s="2"/>
      <c r="E128" s="2" t="s">
        <v>150</v>
      </c>
      <c r="F128" s="2">
        <v>2580.6306306500001</v>
      </c>
      <c r="G128" s="4">
        <v>20</v>
      </c>
      <c r="H128" s="4">
        <v>51612.612612999998</v>
      </c>
      <c r="I128" s="11">
        <v>5677.3873874299998</v>
      </c>
      <c r="J128">
        <f>IF(COUNTIFS(A$2:A128, A128, B$2:B128, B128, D$2:D128, D128, C$2:C128,C128 )=1, MAX(J$1:J127)+1, J127)</f>
        <v>36</v>
      </c>
    </row>
    <row r="129" spans="1:10" x14ac:dyDescent="0.25">
      <c r="A129" s="1"/>
      <c r="B129" s="2"/>
      <c r="C129" s="1"/>
      <c r="D129" s="1"/>
      <c r="E129" s="1"/>
      <c r="F129" s="2"/>
      <c r="G129" s="5"/>
      <c r="H129" s="5"/>
      <c r="I129" s="11"/>
    </row>
    <row r="130" spans="1:10" x14ac:dyDescent="0.25">
      <c r="A130" s="1" t="s">
        <v>134</v>
      </c>
      <c r="B130" s="2" t="s">
        <v>135</v>
      </c>
      <c r="C130" s="1" t="s">
        <v>151</v>
      </c>
      <c r="D130" s="3">
        <v>45737</v>
      </c>
      <c r="E130" s="2" t="s">
        <v>152</v>
      </c>
      <c r="F130" s="2">
        <v>228513.49549533334</v>
      </c>
      <c r="G130" s="4">
        <v>3</v>
      </c>
      <c r="H130" s="4">
        <v>685540.48648600001</v>
      </c>
      <c r="I130" s="11">
        <v>75409.453513460001</v>
      </c>
      <c r="J130">
        <f>IF(COUNTIFS(A$2:A130, A130, B$2:B130, B130, D$2:D130, D130, C$2:C130,C130 )=1, MAX(J$1:J129)+1, J129)</f>
        <v>37</v>
      </c>
    </row>
    <row r="131" spans="1:10" x14ac:dyDescent="0.25">
      <c r="A131" s="1" t="s">
        <v>134</v>
      </c>
      <c r="B131" s="2" t="s">
        <v>135</v>
      </c>
      <c r="C131" s="1" t="s">
        <v>151</v>
      </c>
      <c r="D131" s="2"/>
      <c r="E131" s="2" t="s">
        <v>153</v>
      </c>
      <c r="F131" s="2">
        <v>227657.65765766668</v>
      </c>
      <c r="G131" s="4">
        <v>3</v>
      </c>
      <c r="H131" s="4">
        <v>682972.97297300003</v>
      </c>
      <c r="I131" s="11">
        <v>75127.02702703001</v>
      </c>
      <c r="J131">
        <f>IF(COUNTIFS(A$2:A131, A131, B$2:B131, B131, D$2:D131, D131, C$2:C131,C131 )=1, MAX(J$1:J130)+1, J130)</f>
        <v>37</v>
      </c>
    </row>
    <row r="132" spans="1:10" x14ac:dyDescent="0.25">
      <c r="A132" s="1" t="s">
        <v>134</v>
      </c>
      <c r="B132" s="2" t="s">
        <v>135</v>
      </c>
      <c r="C132" s="1" t="s">
        <v>151</v>
      </c>
      <c r="D132" s="2"/>
      <c r="E132" s="2" t="s">
        <v>154</v>
      </c>
      <c r="F132" s="2">
        <v>201040.54054099999</v>
      </c>
      <c r="G132" s="4">
        <v>1</v>
      </c>
      <c r="H132" s="4">
        <v>201040.54054099999</v>
      </c>
      <c r="I132" s="11">
        <v>22114.459459509999</v>
      </c>
      <c r="J132">
        <f>IF(COUNTIFS(A$2:A132, A132, B$2:B132, B132, D$2:D132, D132, C$2:C132,C132 )=1, MAX(J$1:J131)+1, J131)</f>
        <v>37</v>
      </c>
    </row>
    <row r="133" spans="1:10" x14ac:dyDescent="0.25">
      <c r="A133" s="1"/>
      <c r="B133" s="2"/>
      <c r="C133" s="1"/>
      <c r="D133" s="1"/>
      <c r="E133" s="1"/>
      <c r="F133" s="2"/>
      <c r="G133" s="5"/>
      <c r="H133" s="5"/>
      <c r="I133" s="11"/>
    </row>
    <row r="134" spans="1:10" x14ac:dyDescent="0.25">
      <c r="A134" s="1" t="s">
        <v>155</v>
      </c>
      <c r="B134" s="2" t="s">
        <v>156</v>
      </c>
      <c r="C134" s="1" t="s">
        <v>157</v>
      </c>
      <c r="D134" s="3">
        <v>45734</v>
      </c>
      <c r="E134" s="2" t="s">
        <v>62</v>
      </c>
      <c r="F134" s="2">
        <v>219334.033784</v>
      </c>
      <c r="G134" s="4">
        <v>1</v>
      </c>
      <c r="H134" s="4">
        <v>219334.033784</v>
      </c>
      <c r="I134" s="11">
        <v>24126.743716239998</v>
      </c>
      <c r="J134">
        <f>IF(COUNTIFS(A$2:A134, A134, B$2:B134, B134, D$2:D134, D134, C$2:C134,C134 )=1, MAX(J$1:J133)+1, J133)</f>
        <v>38</v>
      </c>
    </row>
    <row r="135" spans="1:10" x14ac:dyDescent="0.25">
      <c r="A135" s="1" t="s">
        <v>155</v>
      </c>
      <c r="B135" s="2" t="s">
        <v>156</v>
      </c>
      <c r="C135" s="1" t="s">
        <v>157</v>
      </c>
      <c r="D135" s="2"/>
      <c r="E135" s="2" t="s">
        <v>158</v>
      </c>
      <c r="F135" s="2">
        <v>796.39639639428572</v>
      </c>
      <c r="G135" s="4">
        <v>175</v>
      </c>
      <c r="H135" s="4">
        <v>139369.36936899999</v>
      </c>
      <c r="I135" s="11">
        <v>15330.63063059</v>
      </c>
      <c r="J135">
        <f>IF(COUNTIFS(A$2:A135, A135, B$2:B135, B135, D$2:D135, D135, C$2:C135,C135 )=1, MAX(J$1:J134)+1, J134)</f>
        <v>38</v>
      </c>
    </row>
    <row r="136" spans="1:10" x14ac:dyDescent="0.25">
      <c r="A136" s="1" t="s">
        <v>155</v>
      </c>
      <c r="B136" s="2" t="s">
        <v>156</v>
      </c>
      <c r="C136" s="1" t="s">
        <v>157</v>
      </c>
      <c r="D136" s="2"/>
      <c r="E136" s="2" t="s">
        <v>159</v>
      </c>
      <c r="F136" s="2">
        <v>589.63963964166658</v>
      </c>
      <c r="G136" s="4">
        <v>240</v>
      </c>
      <c r="H136" s="4">
        <v>141513.51351399999</v>
      </c>
      <c r="I136" s="11">
        <v>15566.48648654</v>
      </c>
      <c r="J136">
        <f>IF(COUNTIFS(A$2:A136, A136, B$2:B136, B136, D$2:D136, D136, C$2:C136,C136 )=1, MAX(J$1:J135)+1, J135)</f>
        <v>38</v>
      </c>
    </row>
    <row r="137" spans="1:10" x14ac:dyDescent="0.25">
      <c r="A137" s="1" t="s">
        <v>155</v>
      </c>
      <c r="B137" s="2" t="s">
        <v>156</v>
      </c>
      <c r="C137" s="1" t="s">
        <v>157</v>
      </c>
      <c r="D137" s="2"/>
      <c r="E137" s="2" t="s">
        <v>114</v>
      </c>
      <c r="F137" s="2">
        <v>1393.693693688889</v>
      </c>
      <c r="G137" s="4">
        <v>90</v>
      </c>
      <c r="H137" s="4">
        <v>125432.432432</v>
      </c>
      <c r="I137" s="11">
        <v>13797.56756752</v>
      </c>
      <c r="J137">
        <f>IF(COUNTIFS(A$2:A137, A137, B$2:B137, B137, D$2:D137, D137, C$2:C137,C137 )=1, MAX(J$1:J136)+1, J136)</f>
        <v>38</v>
      </c>
    </row>
    <row r="138" spans="1:10" x14ac:dyDescent="0.25">
      <c r="A138" s="1" t="s">
        <v>155</v>
      </c>
      <c r="B138" s="2" t="s">
        <v>156</v>
      </c>
      <c r="C138" s="1" t="s">
        <v>157</v>
      </c>
      <c r="D138" s="2"/>
      <c r="E138" s="2" t="s">
        <v>160</v>
      </c>
      <c r="F138" s="2">
        <v>239639.63964000001</v>
      </c>
      <c r="G138" s="4">
        <v>1</v>
      </c>
      <c r="H138" s="4">
        <v>239639.63964000001</v>
      </c>
      <c r="I138" s="11">
        <v>26360.360360400002</v>
      </c>
      <c r="J138">
        <f>IF(COUNTIFS(A$2:A138, A138, B$2:B138, B138, D$2:D138, D138, C$2:C138,C138 )=1, MAX(J$1:J137)+1, J137)</f>
        <v>38</v>
      </c>
    </row>
    <row r="139" spans="1:10" x14ac:dyDescent="0.25">
      <c r="A139" s="1" t="s">
        <v>155</v>
      </c>
      <c r="B139" s="2" t="s">
        <v>156</v>
      </c>
      <c r="C139" s="1" t="s">
        <v>157</v>
      </c>
      <c r="D139" s="2"/>
      <c r="E139" s="2" t="s">
        <v>161</v>
      </c>
      <c r="F139" s="2">
        <v>348761.26126100001</v>
      </c>
      <c r="G139" s="4">
        <v>1</v>
      </c>
      <c r="H139" s="4">
        <v>348761.26126100001</v>
      </c>
      <c r="I139" s="11">
        <v>38363.738738710003</v>
      </c>
      <c r="J139">
        <f>IF(COUNTIFS(A$2:A139, A139, B$2:B139, B139, D$2:D139, D139, C$2:C139,C139 )=1, MAX(J$1:J138)+1, J138)</f>
        <v>38</v>
      </c>
    </row>
    <row r="140" spans="1:10" x14ac:dyDescent="0.25">
      <c r="A140" s="1"/>
      <c r="B140" s="2"/>
      <c r="C140" s="1"/>
      <c r="D140" s="1"/>
      <c r="E140" s="1"/>
      <c r="F140" s="2"/>
      <c r="G140" s="5"/>
      <c r="H140" s="5"/>
      <c r="I140" s="11"/>
    </row>
    <row r="141" spans="1:10" x14ac:dyDescent="0.25">
      <c r="A141" s="1" t="s">
        <v>162</v>
      </c>
      <c r="B141" s="2" t="s">
        <v>163</v>
      </c>
      <c r="C141" s="1" t="s">
        <v>164</v>
      </c>
      <c r="D141" s="3">
        <v>45717</v>
      </c>
      <c r="E141" s="2" t="s">
        <v>28</v>
      </c>
      <c r="F141" s="2">
        <v>151999.783784</v>
      </c>
      <c r="G141" s="4">
        <v>1</v>
      </c>
      <c r="H141" s="4">
        <v>151999.783784</v>
      </c>
      <c r="I141" s="11">
        <v>16719.97621624</v>
      </c>
      <c r="J141">
        <f>IF(COUNTIFS(A$2:A141, A141, B$2:B141, B141, D$2:D141, D141, C$2:C141,C141 )=1, MAX(J$1:J140)+1, J140)</f>
        <v>39</v>
      </c>
    </row>
    <row r="142" spans="1:10" x14ac:dyDescent="0.25">
      <c r="A142" s="1" t="s">
        <v>162</v>
      </c>
      <c r="B142" s="2" t="s">
        <v>163</v>
      </c>
      <c r="C142" s="1" t="s">
        <v>164</v>
      </c>
      <c r="D142" s="2"/>
      <c r="E142" s="2" t="s">
        <v>137</v>
      </c>
      <c r="F142" s="2">
        <v>2373.8738738666666</v>
      </c>
      <c r="G142" s="4">
        <v>30</v>
      </c>
      <c r="H142" s="4">
        <v>71216.216216000001</v>
      </c>
      <c r="I142" s="11">
        <v>7833.78378376</v>
      </c>
      <c r="J142">
        <f>IF(COUNTIFS(A$2:A142, A142, B$2:B142, B142, D$2:D142, D142, C$2:C142,C142 )=1, MAX(J$1:J141)+1, J141)</f>
        <v>39</v>
      </c>
    </row>
    <row r="143" spans="1:10" x14ac:dyDescent="0.25">
      <c r="A143" s="1"/>
      <c r="B143" s="2"/>
      <c r="C143" s="1"/>
      <c r="D143" s="1"/>
      <c r="E143" s="1"/>
      <c r="F143" s="2"/>
      <c r="G143" s="5"/>
      <c r="H143" s="5"/>
      <c r="I143" s="11"/>
    </row>
    <row r="144" spans="1:10" x14ac:dyDescent="0.25">
      <c r="A144" s="1" t="s">
        <v>162</v>
      </c>
      <c r="B144" s="2" t="s">
        <v>163</v>
      </c>
      <c r="C144" s="1" t="s">
        <v>165</v>
      </c>
      <c r="D144" s="3">
        <v>45721</v>
      </c>
      <c r="E144" s="2" t="s">
        <v>38</v>
      </c>
      <c r="F144" s="2">
        <v>55135.135135200006</v>
      </c>
      <c r="G144" s="4">
        <v>5</v>
      </c>
      <c r="H144" s="4">
        <v>275675.67567600001</v>
      </c>
      <c r="I144" s="11">
        <v>30324.324324360001</v>
      </c>
      <c r="J144">
        <f>IF(COUNTIFS(A$2:A144, A144, B$2:B144, B144, D$2:D144, D144, C$2:C144,C144 )=1, MAX(J$1:J143)+1, J143)</f>
        <v>40</v>
      </c>
    </row>
    <row r="145" spans="1:10" x14ac:dyDescent="0.25">
      <c r="A145" s="1" t="s">
        <v>162</v>
      </c>
      <c r="B145" s="2" t="s">
        <v>163</v>
      </c>
      <c r="C145" s="1" t="s">
        <v>165</v>
      </c>
      <c r="D145" s="2"/>
      <c r="E145" s="2" t="s">
        <v>29</v>
      </c>
      <c r="F145" s="2">
        <v>71047.297297199999</v>
      </c>
      <c r="G145" s="4">
        <v>5</v>
      </c>
      <c r="H145" s="4">
        <v>355236.48648600001</v>
      </c>
      <c r="I145" s="11">
        <v>39076.013513459999</v>
      </c>
      <c r="J145">
        <f>IF(COUNTIFS(A$2:A145, A145, B$2:B145, B145, D$2:D145, D145, C$2:C145,C145 )=1, MAX(J$1:J144)+1, J144)</f>
        <v>40</v>
      </c>
    </row>
    <row r="146" spans="1:10" x14ac:dyDescent="0.25">
      <c r="A146" s="1" t="s">
        <v>162</v>
      </c>
      <c r="B146" s="2" t="s">
        <v>163</v>
      </c>
      <c r="C146" s="1" t="s">
        <v>165</v>
      </c>
      <c r="D146" s="2"/>
      <c r="E146" s="2" t="s">
        <v>166</v>
      </c>
      <c r="F146" s="2">
        <v>90590.067567599996</v>
      </c>
      <c r="G146" s="4">
        <v>5</v>
      </c>
      <c r="H146" s="4">
        <v>452950.33783799998</v>
      </c>
      <c r="I146" s="11">
        <v>49824.53716218</v>
      </c>
      <c r="J146">
        <f>IF(COUNTIFS(A$2:A146, A146, B$2:B146, B146, D$2:D146, D146, C$2:C146,C146 )=1, MAX(J$1:J145)+1, J145)</f>
        <v>40</v>
      </c>
    </row>
    <row r="147" spans="1:10" x14ac:dyDescent="0.25">
      <c r="A147" s="1"/>
      <c r="B147" s="2"/>
      <c r="C147" s="1"/>
      <c r="D147" s="1"/>
      <c r="E147" s="1"/>
      <c r="F147" s="2"/>
      <c r="G147" s="5"/>
      <c r="H147" s="5"/>
      <c r="I147" s="11"/>
    </row>
    <row r="148" spans="1:10" x14ac:dyDescent="0.25">
      <c r="A148" s="1" t="s">
        <v>162</v>
      </c>
      <c r="B148" s="2" t="s">
        <v>163</v>
      </c>
      <c r="C148" s="1" t="s">
        <v>167</v>
      </c>
      <c r="D148" s="3">
        <v>45724</v>
      </c>
      <c r="E148" s="2" t="s">
        <v>148</v>
      </c>
      <c r="F148" s="2">
        <v>4197.5469999999996</v>
      </c>
      <c r="G148" s="4">
        <v>125</v>
      </c>
      <c r="H148" s="4">
        <v>524693.375</v>
      </c>
      <c r="I148" s="11">
        <v>57716.271249999998</v>
      </c>
      <c r="J148">
        <f>IF(COUNTIFS(A$2:A148, A148, B$2:B148, B148, D$2:D148, D148, C$2:C148,C148 )=1, MAX(J$1:J147)+1, J147)</f>
        <v>41</v>
      </c>
    </row>
    <row r="149" spans="1:10" x14ac:dyDescent="0.25">
      <c r="A149" s="1"/>
      <c r="B149" s="2"/>
      <c r="C149" s="1"/>
      <c r="D149" s="1"/>
      <c r="E149" s="1"/>
      <c r="F149" s="2"/>
      <c r="G149" s="5"/>
      <c r="H149" s="5"/>
      <c r="I149" s="11"/>
    </row>
    <row r="150" spans="1:10" x14ac:dyDescent="0.25">
      <c r="A150" s="1" t="s">
        <v>162</v>
      </c>
      <c r="B150" s="2" t="s">
        <v>163</v>
      </c>
      <c r="C150" s="1" t="s">
        <v>168</v>
      </c>
      <c r="D150" s="3">
        <v>45730</v>
      </c>
      <c r="E150" s="2" t="s">
        <v>166</v>
      </c>
      <c r="F150" s="2">
        <v>90590.086486500004</v>
      </c>
      <c r="G150" s="4">
        <v>10</v>
      </c>
      <c r="H150" s="4">
        <v>905900.86486500001</v>
      </c>
      <c r="I150" s="11">
        <v>99649.095135149997</v>
      </c>
      <c r="J150">
        <f>IF(COUNTIFS(A$2:A150, A150, B$2:B150, B150, D$2:D150, D150, C$2:C150,C150 )=1, MAX(J$1:J149)+1, J149)</f>
        <v>42</v>
      </c>
    </row>
    <row r="151" spans="1:10" x14ac:dyDescent="0.25">
      <c r="A151" s="1" t="s">
        <v>162</v>
      </c>
      <c r="B151" s="2" t="s">
        <v>163</v>
      </c>
      <c r="C151" s="1" t="s">
        <v>168</v>
      </c>
      <c r="D151" s="2"/>
      <c r="E151" s="2" t="s">
        <v>169</v>
      </c>
      <c r="F151" s="2">
        <v>2641.8918918999998</v>
      </c>
      <c r="G151" s="4">
        <v>20</v>
      </c>
      <c r="H151" s="4">
        <v>52837.837837999999</v>
      </c>
      <c r="I151" s="11">
        <v>5812.1621621799995</v>
      </c>
      <c r="J151">
        <f>IF(COUNTIFS(A$2:A151, A151, B$2:B151, B151, D$2:D151, D151, C$2:C151,C151 )=1, MAX(J$1:J150)+1, J150)</f>
        <v>42</v>
      </c>
    </row>
    <row r="152" spans="1:10" x14ac:dyDescent="0.25">
      <c r="A152" s="1" t="s">
        <v>162</v>
      </c>
      <c r="B152" s="2" t="s">
        <v>163</v>
      </c>
      <c r="C152" s="1" t="s">
        <v>168</v>
      </c>
      <c r="D152" s="2"/>
      <c r="E152" s="2" t="s">
        <v>142</v>
      </c>
      <c r="F152" s="2">
        <v>5429.2792792999999</v>
      </c>
      <c r="G152" s="4">
        <v>10</v>
      </c>
      <c r="H152" s="4">
        <v>54292.792793000001</v>
      </c>
      <c r="I152" s="11">
        <v>5972.2072072299998</v>
      </c>
      <c r="J152">
        <f>IF(COUNTIFS(A$2:A152, A152, B$2:B152, B152, D$2:D152, D152, C$2:C152,C152 )=1, MAX(J$1:J151)+1, J151)</f>
        <v>42</v>
      </c>
    </row>
    <row r="153" spans="1:10" x14ac:dyDescent="0.25">
      <c r="A153" s="1" t="s">
        <v>162</v>
      </c>
      <c r="B153" s="2" t="s">
        <v>163</v>
      </c>
      <c r="C153" s="1" t="s">
        <v>168</v>
      </c>
      <c r="D153" s="2"/>
      <c r="E153" s="2" t="s">
        <v>170</v>
      </c>
      <c r="F153" s="2">
        <v>5850.4504504999995</v>
      </c>
      <c r="G153" s="4">
        <v>10</v>
      </c>
      <c r="H153" s="4">
        <v>58504.504504999997</v>
      </c>
      <c r="I153" s="11">
        <v>6435.4954955499998</v>
      </c>
      <c r="J153">
        <f>IF(COUNTIFS(A$2:A153, A153, B$2:B153, B153, D$2:D153, D153, C$2:C153,C153 )=1, MAX(J$1:J152)+1, J152)</f>
        <v>42</v>
      </c>
    </row>
    <row r="154" spans="1:10" x14ac:dyDescent="0.25">
      <c r="A154" s="1"/>
      <c r="B154" s="2"/>
      <c r="C154" s="1"/>
      <c r="D154" s="1"/>
      <c r="E154" s="1"/>
      <c r="F154" s="2"/>
      <c r="G154" s="5"/>
      <c r="H154" s="5"/>
      <c r="I154" s="11"/>
    </row>
    <row r="155" spans="1:10" x14ac:dyDescent="0.25">
      <c r="A155" s="1" t="s">
        <v>162</v>
      </c>
      <c r="B155" s="2" t="s">
        <v>163</v>
      </c>
      <c r="C155" s="1" t="s">
        <v>171</v>
      </c>
      <c r="D155" s="3">
        <v>45731</v>
      </c>
      <c r="E155" s="2" t="s">
        <v>125</v>
      </c>
      <c r="F155" s="2">
        <v>43513.513513500002</v>
      </c>
      <c r="G155" s="4">
        <v>4</v>
      </c>
      <c r="H155" s="4">
        <v>174054.05405400001</v>
      </c>
      <c r="I155" s="11">
        <v>19145.945945940002</v>
      </c>
      <c r="J155">
        <f>IF(COUNTIFS(A$2:A155, A155, B$2:B155, B155, D$2:D155, D155, C$2:C155,C155 )=1, MAX(J$1:J154)+1, J154)</f>
        <v>43</v>
      </c>
    </row>
    <row r="156" spans="1:10" x14ac:dyDescent="0.25">
      <c r="A156" s="1" t="s">
        <v>162</v>
      </c>
      <c r="B156" s="2" t="s">
        <v>163</v>
      </c>
      <c r="C156" s="1" t="s">
        <v>171</v>
      </c>
      <c r="D156" s="2"/>
      <c r="E156" s="2" t="s">
        <v>172</v>
      </c>
      <c r="F156" s="2">
        <v>277666.47297300003</v>
      </c>
      <c r="G156" s="4">
        <v>2</v>
      </c>
      <c r="H156" s="4">
        <v>555332.94594600005</v>
      </c>
      <c r="I156" s="11">
        <v>61086.624054060005</v>
      </c>
      <c r="J156">
        <f>IF(COUNTIFS(A$2:A156, A156, B$2:B156, B156, D$2:D156, D156, C$2:C156,C156 )=1, MAX(J$1:J155)+1, J155)</f>
        <v>43</v>
      </c>
    </row>
    <row r="157" spans="1:10" x14ac:dyDescent="0.25">
      <c r="A157" s="1"/>
      <c r="B157" s="2"/>
      <c r="C157" s="1"/>
      <c r="D157" s="1"/>
      <c r="E157" s="1"/>
      <c r="F157" s="2"/>
      <c r="G157" s="5"/>
      <c r="H157" s="5"/>
      <c r="I157" s="11"/>
    </row>
    <row r="158" spans="1:10" x14ac:dyDescent="0.25">
      <c r="A158" s="1" t="s">
        <v>173</v>
      </c>
      <c r="B158" s="2" t="s">
        <v>174</v>
      </c>
      <c r="C158" s="1" t="s">
        <v>175</v>
      </c>
      <c r="D158" s="3">
        <v>45724</v>
      </c>
      <c r="E158" s="2" t="s">
        <v>176</v>
      </c>
      <c r="F158" s="2">
        <v>419369</v>
      </c>
      <c r="G158" s="4">
        <v>1</v>
      </c>
      <c r="H158" s="4">
        <v>419369</v>
      </c>
      <c r="I158" s="11">
        <v>46130.590000000004</v>
      </c>
      <c r="J158">
        <f>IF(COUNTIFS(A$2:A158, A158, B$2:B158, B158, D$2:D158, D158, C$2:C158,C158 )=1, MAX(J$1:J157)+1, J157)</f>
        <v>44</v>
      </c>
    </row>
    <row r="159" spans="1:10" x14ac:dyDescent="0.25">
      <c r="A159" s="1"/>
      <c r="B159" s="2"/>
      <c r="C159" s="1"/>
      <c r="D159" s="1"/>
      <c r="E159" s="1"/>
      <c r="F159" s="2"/>
      <c r="G159" s="5"/>
      <c r="H159" s="5"/>
      <c r="I159" s="11"/>
    </row>
    <row r="160" spans="1:10" x14ac:dyDescent="0.25">
      <c r="A160" s="1" t="s">
        <v>173</v>
      </c>
      <c r="B160" s="2" t="s">
        <v>174</v>
      </c>
      <c r="C160" s="1" t="s">
        <v>177</v>
      </c>
      <c r="D160" s="3">
        <v>45728</v>
      </c>
      <c r="E160" s="2" t="s">
        <v>120</v>
      </c>
      <c r="F160" s="2">
        <v>15506.74</v>
      </c>
      <c r="G160" s="4">
        <v>25</v>
      </c>
      <c r="H160" s="4">
        <v>387668.5</v>
      </c>
      <c r="I160" s="11">
        <v>42643.535000000003</v>
      </c>
      <c r="J160">
        <f>IF(COUNTIFS(A$2:A160, A160, B$2:B160, B160, D$2:D160, D160, C$2:C160,C160 )=1, MAX(J$1:J159)+1, J159)</f>
        <v>45</v>
      </c>
    </row>
    <row r="161" spans="1:10" x14ac:dyDescent="0.25">
      <c r="A161" s="1"/>
      <c r="B161" s="2"/>
      <c r="C161" s="1"/>
      <c r="D161" s="1"/>
      <c r="E161" s="1"/>
      <c r="F161" s="2"/>
      <c r="G161" s="5"/>
      <c r="H161" s="5"/>
      <c r="I161" s="11"/>
    </row>
    <row r="162" spans="1:10" x14ac:dyDescent="0.25">
      <c r="A162" s="1" t="s">
        <v>173</v>
      </c>
      <c r="B162" s="2" t="s">
        <v>174</v>
      </c>
      <c r="C162" s="1" t="s">
        <v>178</v>
      </c>
      <c r="D162" s="3">
        <v>45728</v>
      </c>
      <c r="E162" s="2" t="s">
        <v>179</v>
      </c>
      <c r="F162" s="2">
        <v>1801.8018018</v>
      </c>
      <c r="G162" s="4">
        <v>50</v>
      </c>
      <c r="H162" s="4">
        <v>90090.090089999998</v>
      </c>
      <c r="I162" s="11">
        <v>9909.9099098999995</v>
      </c>
      <c r="J162">
        <f>IF(COUNTIFS(A$2:A162, A162, B$2:B162, B162, D$2:D162, D162, C$2:C162,C162 )=1, MAX(J$1:J161)+1, J161)</f>
        <v>46</v>
      </c>
    </row>
    <row r="163" spans="1:10" x14ac:dyDescent="0.25">
      <c r="A163" s="1" t="s">
        <v>173</v>
      </c>
      <c r="B163" s="2" t="s">
        <v>174</v>
      </c>
      <c r="C163" s="1" t="s">
        <v>178</v>
      </c>
      <c r="D163" s="2"/>
      <c r="E163" s="2" t="s">
        <v>180</v>
      </c>
      <c r="F163" s="2">
        <v>1585.5855855799998</v>
      </c>
      <c r="G163" s="4">
        <v>50</v>
      </c>
      <c r="H163" s="4">
        <v>79279.279278999995</v>
      </c>
      <c r="I163" s="11">
        <v>8720.7207206900002</v>
      </c>
      <c r="J163">
        <f>IF(COUNTIFS(A$2:A163, A163, B$2:B163, B163, D$2:D163, D163, C$2:C163,C163 )=1, MAX(J$1:J162)+1, J162)</f>
        <v>46</v>
      </c>
    </row>
    <row r="164" spans="1:10" x14ac:dyDescent="0.25">
      <c r="A164" s="1" t="s">
        <v>173</v>
      </c>
      <c r="B164" s="2" t="s">
        <v>174</v>
      </c>
      <c r="C164" s="1" t="s">
        <v>178</v>
      </c>
      <c r="D164" s="2"/>
      <c r="E164" s="2" t="s">
        <v>181</v>
      </c>
      <c r="F164" s="2">
        <v>2378.37837838</v>
      </c>
      <c r="G164" s="4">
        <v>50</v>
      </c>
      <c r="H164" s="4">
        <v>118918.918919</v>
      </c>
      <c r="I164" s="11">
        <v>13081.08108109</v>
      </c>
      <c r="J164">
        <f>IF(COUNTIFS(A$2:A164, A164, B$2:B164, B164, D$2:D164, D164, C$2:C164,C164 )=1, MAX(J$1:J163)+1, J163)</f>
        <v>46</v>
      </c>
    </row>
    <row r="165" spans="1:10" x14ac:dyDescent="0.25">
      <c r="A165" s="1" t="s">
        <v>173</v>
      </c>
      <c r="B165" s="2" t="s">
        <v>174</v>
      </c>
      <c r="C165" s="1" t="s">
        <v>178</v>
      </c>
      <c r="D165" s="2"/>
      <c r="E165" s="2" t="s">
        <v>62</v>
      </c>
      <c r="F165" s="2">
        <v>219333.96171199999</v>
      </c>
      <c r="G165" s="4">
        <v>1</v>
      </c>
      <c r="H165" s="4">
        <v>219333.96171199999</v>
      </c>
      <c r="I165" s="11">
        <v>24126.735788319998</v>
      </c>
      <c r="J165">
        <f>IF(COUNTIFS(A$2:A165, A165, B$2:B165, B165, D$2:D165, D165, C$2:C165,C165 )=1, MAX(J$1:J164)+1, J164)</f>
        <v>46</v>
      </c>
    </row>
    <row r="166" spans="1:10" x14ac:dyDescent="0.25">
      <c r="A166" s="1"/>
      <c r="B166" s="2"/>
      <c r="C166" s="1"/>
      <c r="D166" s="1"/>
      <c r="E166" s="1"/>
      <c r="F166" s="2"/>
      <c r="G166" s="5"/>
      <c r="H166" s="5"/>
      <c r="I166" s="11"/>
    </row>
    <row r="167" spans="1:10" x14ac:dyDescent="0.25">
      <c r="A167" s="1" t="s">
        <v>173</v>
      </c>
      <c r="B167" s="2" t="s">
        <v>174</v>
      </c>
      <c r="C167" s="1" t="s">
        <v>182</v>
      </c>
      <c r="D167" s="3">
        <v>45734</v>
      </c>
      <c r="E167" s="2" t="s">
        <v>183</v>
      </c>
      <c r="F167" s="2">
        <v>21214.52702704</v>
      </c>
      <c r="G167" s="4">
        <v>25</v>
      </c>
      <c r="H167" s="4">
        <v>530363.17567599996</v>
      </c>
      <c r="I167" s="11">
        <v>58339.949324359994</v>
      </c>
      <c r="J167">
        <f>IF(COUNTIFS(A$2:A167, A167, B$2:B167, B167, D$2:D167, D167, C$2:C167,C167 )=1, MAX(J$1:J166)+1, J166)</f>
        <v>47</v>
      </c>
    </row>
    <row r="168" spans="1:10" x14ac:dyDescent="0.25">
      <c r="A168" s="1" t="s">
        <v>173</v>
      </c>
      <c r="B168" s="2" t="s">
        <v>174</v>
      </c>
      <c r="C168" s="1" t="s">
        <v>182</v>
      </c>
      <c r="D168" s="2"/>
      <c r="E168" s="2" t="s">
        <v>184</v>
      </c>
      <c r="F168" s="2">
        <v>43513.491554</v>
      </c>
      <c r="G168" s="4">
        <v>6</v>
      </c>
      <c r="H168" s="4">
        <v>261080.94932399999</v>
      </c>
      <c r="I168" s="11">
        <v>28718.904425639997</v>
      </c>
      <c r="J168">
        <f>IF(COUNTIFS(A$2:A168, A168, B$2:B168, B168, D$2:D168, D168, C$2:C168,C168 )=1, MAX(J$1:J167)+1, J167)</f>
        <v>47</v>
      </c>
    </row>
    <row r="169" spans="1:10" x14ac:dyDescent="0.25">
      <c r="A169" s="1"/>
      <c r="B169" s="2"/>
      <c r="C169" s="1"/>
      <c r="D169" s="1"/>
      <c r="E169" s="1"/>
      <c r="F169" s="2"/>
      <c r="G169" s="5"/>
      <c r="H169" s="5"/>
      <c r="I169" s="11"/>
    </row>
    <row r="170" spans="1:10" x14ac:dyDescent="0.25">
      <c r="A170" s="1" t="s">
        <v>173</v>
      </c>
      <c r="B170" s="2" t="s">
        <v>174</v>
      </c>
      <c r="C170" s="1" t="s">
        <v>185</v>
      </c>
      <c r="D170" s="3">
        <v>45740</v>
      </c>
      <c r="E170" s="2" t="s">
        <v>186</v>
      </c>
      <c r="F170" s="2">
        <v>1801.8018018</v>
      </c>
      <c r="G170" s="4">
        <v>30</v>
      </c>
      <c r="H170" s="4">
        <v>54054.054054</v>
      </c>
      <c r="I170" s="11">
        <v>5945.9459459400005</v>
      </c>
      <c r="J170">
        <f>IF(COUNTIFS(A$2:A170, A170, B$2:B170, B170, D$2:D170, D170, C$2:C170,C170 )=1, MAX(J$1:J169)+1, J169)</f>
        <v>48</v>
      </c>
    </row>
    <row r="171" spans="1:10" x14ac:dyDescent="0.25">
      <c r="A171" s="1" t="s">
        <v>173</v>
      </c>
      <c r="B171" s="2" t="s">
        <v>174</v>
      </c>
      <c r="C171" s="1" t="s">
        <v>185</v>
      </c>
      <c r="D171" s="2"/>
      <c r="E171" s="2" t="s">
        <v>187</v>
      </c>
      <c r="F171" s="2">
        <v>1585.5855856000001</v>
      </c>
      <c r="G171" s="4">
        <v>20</v>
      </c>
      <c r="H171" s="4">
        <v>31711.711712</v>
      </c>
      <c r="I171" s="11">
        <v>3488.28828832</v>
      </c>
      <c r="J171">
        <f>IF(COUNTIFS(A$2:A171, A171, B$2:B171, B171, D$2:D171, D171, C$2:C171,C171 )=1, MAX(J$1:J170)+1, J170)</f>
        <v>48</v>
      </c>
    </row>
    <row r="172" spans="1:10" x14ac:dyDescent="0.25">
      <c r="A172" s="1" t="s">
        <v>173</v>
      </c>
      <c r="B172" s="2" t="s">
        <v>174</v>
      </c>
      <c r="C172" s="1" t="s">
        <v>185</v>
      </c>
      <c r="D172" s="2"/>
      <c r="E172" s="2" t="s">
        <v>188</v>
      </c>
      <c r="F172" s="2">
        <v>1064.4123423400001</v>
      </c>
      <c r="G172" s="4">
        <v>100</v>
      </c>
      <c r="H172" s="4">
        <v>106441.234234</v>
      </c>
      <c r="I172" s="11">
        <v>11708.53576574</v>
      </c>
      <c r="J172">
        <f>IF(COUNTIFS(A$2:A172, A172, B$2:B172, B172, D$2:D172, D172, C$2:C172,C172 )=1, MAX(J$1:J171)+1, J171)</f>
        <v>48</v>
      </c>
    </row>
    <row r="173" spans="1:10" x14ac:dyDescent="0.25">
      <c r="A173" s="1"/>
      <c r="B173" s="2"/>
      <c r="C173" s="1"/>
      <c r="D173" s="1"/>
      <c r="E173" s="1"/>
      <c r="F173" s="2"/>
      <c r="G173" s="5"/>
      <c r="H173" s="5"/>
      <c r="I173" s="11"/>
    </row>
    <row r="174" spans="1:10" x14ac:dyDescent="0.25">
      <c r="A174" s="1" t="s">
        <v>173</v>
      </c>
      <c r="B174" s="2" t="s">
        <v>174</v>
      </c>
      <c r="C174" s="1" t="s">
        <v>189</v>
      </c>
      <c r="D174" s="3">
        <v>45742</v>
      </c>
      <c r="E174" s="2" t="s">
        <v>190</v>
      </c>
      <c r="F174" s="2">
        <v>1454.9550450499999</v>
      </c>
      <c r="G174" s="4">
        <v>100</v>
      </c>
      <c r="H174" s="4">
        <v>145495.50450499999</v>
      </c>
      <c r="I174" s="11">
        <v>16004.505495549998</v>
      </c>
      <c r="J174">
        <f>IF(COUNTIFS(A$2:A174, A174, B$2:B174, B174, D$2:D174, D174, C$2:C174,C174 )=1, MAX(J$1:J173)+1, J173)</f>
        <v>49</v>
      </c>
    </row>
    <row r="175" spans="1:10" x14ac:dyDescent="0.25">
      <c r="A175" s="1" t="s">
        <v>173</v>
      </c>
      <c r="B175" s="2" t="s">
        <v>174</v>
      </c>
      <c r="C175" s="1" t="s">
        <v>189</v>
      </c>
      <c r="D175" s="2"/>
      <c r="E175" s="2" t="s">
        <v>191</v>
      </c>
      <c r="F175" s="2">
        <v>1454.95495495</v>
      </c>
      <c r="G175" s="4">
        <v>100</v>
      </c>
      <c r="H175" s="4">
        <v>145495.49549500001</v>
      </c>
      <c r="I175" s="11">
        <v>16004.504504450002</v>
      </c>
      <c r="J175">
        <f>IF(COUNTIFS(A$2:A175, A175, B$2:B175, B175, D$2:D175, D175, C$2:C175,C175 )=1, MAX(J$1:J174)+1, J174)</f>
        <v>49</v>
      </c>
    </row>
    <row r="176" spans="1:10" x14ac:dyDescent="0.25">
      <c r="A176" s="1"/>
      <c r="B176" s="2"/>
      <c r="C176" s="1"/>
      <c r="D176" s="1"/>
      <c r="E176" s="1"/>
      <c r="F176" s="2"/>
      <c r="G176" s="5"/>
      <c r="H176" s="5"/>
      <c r="I176" s="11"/>
    </row>
    <row r="177" spans="1:10" x14ac:dyDescent="0.25">
      <c r="A177" s="1" t="s">
        <v>173</v>
      </c>
      <c r="B177" s="2" t="s">
        <v>174</v>
      </c>
      <c r="C177" s="1" t="s">
        <v>192</v>
      </c>
      <c r="D177" s="3">
        <v>45740</v>
      </c>
      <c r="E177" s="2" t="s">
        <v>193</v>
      </c>
      <c r="F177" s="2">
        <v>243919</v>
      </c>
      <c r="G177" s="4">
        <v>1</v>
      </c>
      <c r="H177" s="4">
        <v>243919</v>
      </c>
      <c r="I177" s="11">
        <v>26831.09</v>
      </c>
      <c r="J177">
        <f>IF(COUNTIFS(A$2:A177, A177, B$2:B177, B177, D$2:D177, D177, C$2:C177,C177 )=1, MAX(J$1:J176)+1, J176)</f>
        <v>50</v>
      </c>
    </row>
    <row r="178" spans="1:10" x14ac:dyDescent="0.25">
      <c r="A178" s="1"/>
      <c r="B178" s="2"/>
      <c r="C178" s="1"/>
      <c r="D178" s="1"/>
      <c r="E178" s="1"/>
      <c r="F178" s="2"/>
      <c r="G178" s="5"/>
      <c r="H178" s="5"/>
      <c r="I178" s="11"/>
    </row>
    <row r="179" spans="1:10" x14ac:dyDescent="0.25">
      <c r="A179" s="1" t="s">
        <v>194</v>
      </c>
      <c r="B179" s="2" t="s">
        <v>195</v>
      </c>
      <c r="C179" s="1" t="s">
        <v>196</v>
      </c>
      <c r="D179" s="3">
        <v>45722</v>
      </c>
      <c r="E179" s="2" t="s">
        <v>42</v>
      </c>
      <c r="F179" s="2">
        <v>264801.70270299999</v>
      </c>
      <c r="G179" s="4">
        <v>1</v>
      </c>
      <c r="H179" s="4">
        <v>264801.70270299999</v>
      </c>
      <c r="I179" s="11">
        <v>29128.187297329998</v>
      </c>
      <c r="J179">
        <f>IF(COUNTIFS(A$2:A179, A179, B$2:B179, B179, D$2:D179, D179, C$2:C179,C179 )=1, MAX(J$1:J178)+1, J178)</f>
        <v>51</v>
      </c>
    </row>
    <row r="180" spans="1:10" x14ac:dyDescent="0.25">
      <c r="A180" s="1" t="s">
        <v>194</v>
      </c>
      <c r="B180" s="2" t="s">
        <v>195</v>
      </c>
      <c r="C180" s="1" t="s">
        <v>196</v>
      </c>
      <c r="D180" s="2"/>
      <c r="E180" s="2" t="s">
        <v>197</v>
      </c>
      <c r="F180" s="2">
        <v>1534.9774774750001</v>
      </c>
      <c r="G180" s="4">
        <v>120</v>
      </c>
      <c r="H180" s="4">
        <v>184197.29729700001</v>
      </c>
      <c r="I180" s="11">
        <v>20261.702702670002</v>
      </c>
      <c r="J180">
        <f>IF(COUNTIFS(A$2:A180, A180, B$2:B180, B180, D$2:D180, D180, C$2:C180,C180 )=1, MAX(J$1:J179)+1, J179)</f>
        <v>51</v>
      </c>
    </row>
    <row r="181" spans="1:10" x14ac:dyDescent="0.25">
      <c r="A181" s="1"/>
      <c r="B181" s="2"/>
      <c r="C181" s="1"/>
      <c r="D181" s="1"/>
      <c r="E181" s="1"/>
      <c r="F181" s="2"/>
      <c r="G181" s="5"/>
      <c r="H181" s="5"/>
      <c r="I181" s="11"/>
    </row>
    <row r="182" spans="1:10" x14ac:dyDescent="0.25">
      <c r="A182" s="1" t="s">
        <v>198</v>
      </c>
      <c r="B182" s="2" t="s">
        <v>199</v>
      </c>
      <c r="C182" s="1" t="s">
        <v>200</v>
      </c>
      <c r="D182" s="3">
        <v>45728</v>
      </c>
      <c r="E182" s="2" t="s">
        <v>80</v>
      </c>
      <c r="F182" s="2">
        <v>431321.179955</v>
      </c>
      <c r="G182" s="4">
        <v>1</v>
      </c>
      <c r="H182" s="4">
        <v>431321.179955</v>
      </c>
      <c r="I182" s="11">
        <v>47445.329795049998</v>
      </c>
      <c r="J182">
        <f>IF(COUNTIFS(A$2:A182, A182, B$2:B182, B182, D$2:D182, D182, C$2:C182,C182 )=1, MAX(J$1:J181)+1, J181)</f>
        <v>52</v>
      </c>
    </row>
    <row r="183" spans="1:10" x14ac:dyDescent="0.25">
      <c r="A183" s="1" t="s">
        <v>198</v>
      </c>
      <c r="B183" s="2" t="s">
        <v>199</v>
      </c>
      <c r="C183" s="1" t="s">
        <v>200</v>
      </c>
      <c r="D183" s="2"/>
      <c r="E183" s="2" t="s">
        <v>63</v>
      </c>
      <c r="F183" s="2">
        <v>227067.54504500001</v>
      </c>
      <c r="G183" s="4">
        <v>1</v>
      </c>
      <c r="H183" s="4">
        <v>227067.54504500001</v>
      </c>
      <c r="I183" s="11">
        <v>24977.429954949999</v>
      </c>
      <c r="J183">
        <f>IF(COUNTIFS(A$2:A183, A183, B$2:B183, B183, D$2:D183, D183, C$2:C183,C183 )=1, MAX(J$1:J182)+1, J182)</f>
        <v>52</v>
      </c>
    </row>
    <row r="184" spans="1:10" x14ac:dyDescent="0.25">
      <c r="A184" s="1"/>
      <c r="B184" s="2"/>
      <c r="C184" s="1"/>
      <c r="D184" s="1"/>
      <c r="E184" s="1"/>
      <c r="F184" s="2"/>
      <c r="G184" s="5"/>
      <c r="H184" s="5"/>
      <c r="I184" s="11"/>
    </row>
    <row r="185" spans="1:10" x14ac:dyDescent="0.25">
      <c r="A185" s="1" t="s">
        <v>201</v>
      </c>
      <c r="B185" s="2" t="s">
        <v>202</v>
      </c>
      <c r="C185" s="1" t="s">
        <v>203</v>
      </c>
      <c r="D185" s="3">
        <v>45722</v>
      </c>
      <c r="E185" s="2" t="s">
        <v>29</v>
      </c>
      <c r="F185" s="2">
        <v>71047.226126199996</v>
      </c>
      <c r="G185" s="4">
        <v>5</v>
      </c>
      <c r="H185" s="4">
        <v>355236.13063099998</v>
      </c>
      <c r="I185" s="11">
        <v>39075.974369409996</v>
      </c>
      <c r="J185">
        <f>IF(COUNTIFS(A$2:A185, A185, B$2:B185, B185, D$2:D185, D185, C$2:C185,C185 )=1, MAX(J$1:J184)+1, J184)</f>
        <v>53</v>
      </c>
    </row>
    <row r="186" spans="1:10" x14ac:dyDescent="0.25">
      <c r="A186" s="1" t="s">
        <v>201</v>
      </c>
      <c r="B186" s="2" t="s">
        <v>202</v>
      </c>
      <c r="C186" s="1" t="s">
        <v>203</v>
      </c>
      <c r="D186" s="2"/>
      <c r="E186" s="2" t="s">
        <v>145</v>
      </c>
      <c r="F186" s="2">
        <v>6118.4684684499998</v>
      </c>
      <c r="G186" s="4">
        <v>20</v>
      </c>
      <c r="H186" s="4">
        <v>122369.36936899999</v>
      </c>
      <c r="I186" s="11">
        <v>13460.63063059</v>
      </c>
      <c r="J186">
        <f>IF(COUNTIFS(A$2:A186, A186, B$2:B186, B186, D$2:D186, D186, C$2:C186,C186 )=1, MAX(J$1:J185)+1, J185)</f>
        <v>53</v>
      </c>
    </row>
    <row r="187" spans="1:10" x14ac:dyDescent="0.25">
      <c r="A187" s="1"/>
      <c r="B187" s="2"/>
      <c r="C187" s="1"/>
      <c r="D187" s="1"/>
      <c r="E187" s="1"/>
      <c r="F187" s="2"/>
      <c r="G187" s="5"/>
      <c r="H187" s="5"/>
      <c r="I187" s="11"/>
    </row>
    <row r="188" spans="1:10" x14ac:dyDescent="0.25">
      <c r="A188" s="1" t="s">
        <v>201</v>
      </c>
      <c r="B188" s="2" t="s">
        <v>202</v>
      </c>
      <c r="C188" s="1" t="s">
        <v>204</v>
      </c>
      <c r="D188" s="3">
        <v>45736</v>
      </c>
      <c r="E188" s="2" t="s">
        <v>205</v>
      </c>
      <c r="F188" s="2">
        <v>13141.9</v>
      </c>
      <c r="G188" s="4">
        <v>50</v>
      </c>
      <c r="H188" s="4">
        <v>657095</v>
      </c>
      <c r="I188" s="11">
        <v>72280.45</v>
      </c>
      <c r="J188">
        <f>IF(COUNTIFS(A$2:A188, A188, B$2:B188, B188, D$2:D188, D188, C$2:C188,C188 )=1, MAX(J$1:J187)+1, J187)</f>
        <v>54</v>
      </c>
    </row>
    <row r="189" spans="1:10" x14ac:dyDescent="0.25">
      <c r="A189" s="1"/>
      <c r="B189" s="2"/>
      <c r="C189" s="1"/>
      <c r="D189" s="1"/>
      <c r="E189" s="1"/>
      <c r="F189" s="2"/>
      <c r="G189" s="5"/>
      <c r="H189" s="5"/>
      <c r="I189" s="11"/>
    </row>
    <row r="190" spans="1:10" x14ac:dyDescent="0.25">
      <c r="A190" s="1" t="s">
        <v>201</v>
      </c>
      <c r="B190" s="2" t="s">
        <v>202</v>
      </c>
      <c r="C190" s="1" t="s">
        <v>206</v>
      </c>
      <c r="D190" s="3">
        <v>45722</v>
      </c>
      <c r="E190" s="2" t="s">
        <v>104</v>
      </c>
      <c r="F190" s="2">
        <v>409955</v>
      </c>
      <c r="G190" s="4">
        <v>1</v>
      </c>
      <c r="H190" s="4">
        <v>409955</v>
      </c>
      <c r="I190" s="11">
        <v>45095.05</v>
      </c>
      <c r="J190">
        <f>IF(COUNTIFS(A$2:A190, A190, B$2:B190, B190, D$2:D190, D190, C$2:C190,C190 )=1, MAX(J$1:J189)+1, J189)</f>
        <v>55</v>
      </c>
    </row>
    <row r="191" spans="1:10" x14ac:dyDescent="0.25">
      <c r="A191" s="1"/>
      <c r="B191" s="2"/>
      <c r="C191" s="1"/>
      <c r="D191" s="1"/>
      <c r="E191" s="1"/>
      <c r="F191" s="2"/>
      <c r="G191" s="5"/>
      <c r="H191" s="5"/>
      <c r="I191" s="11"/>
    </row>
    <row r="192" spans="1:10" x14ac:dyDescent="0.25">
      <c r="A192" s="1" t="s">
        <v>207</v>
      </c>
      <c r="B192" s="2" t="s">
        <v>208</v>
      </c>
      <c r="C192" s="1" t="s">
        <v>209</v>
      </c>
      <c r="D192" s="3">
        <v>45728</v>
      </c>
      <c r="E192" s="2" t="s">
        <v>193</v>
      </c>
      <c r="F192" s="2">
        <v>243919</v>
      </c>
      <c r="G192" s="4">
        <v>1</v>
      </c>
      <c r="H192" s="4">
        <v>243919</v>
      </c>
      <c r="I192" s="11">
        <v>26831.09</v>
      </c>
      <c r="J192">
        <f>IF(COUNTIFS(A$2:A192, A192, B$2:B192, B192, D$2:D192, D192, C$2:C192,C192 )=1, MAX(J$1:J191)+1, J191)</f>
        <v>56</v>
      </c>
    </row>
    <row r="193" spans="1:10" x14ac:dyDescent="0.25">
      <c r="A193" s="1"/>
      <c r="B193" s="2"/>
      <c r="C193" s="1"/>
      <c r="D193" s="1"/>
      <c r="E193" s="1"/>
      <c r="F193" s="2"/>
      <c r="G193" s="5"/>
      <c r="H193" s="5"/>
      <c r="I193" s="11"/>
    </row>
    <row r="194" spans="1:10" x14ac:dyDescent="0.25">
      <c r="A194" s="1" t="s">
        <v>210</v>
      </c>
      <c r="B194" s="2" t="s">
        <v>211</v>
      </c>
      <c r="C194" s="1" t="s">
        <v>212</v>
      </c>
      <c r="D194" s="3">
        <v>45721</v>
      </c>
      <c r="E194" s="2" t="s">
        <v>27</v>
      </c>
      <c r="F194" s="2">
        <v>60808.568018024998</v>
      </c>
      <c r="G194" s="4">
        <v>40</v>
      </c>
      <c r="H194" s="4">
        <v>2432342.7207209999</v>
      </c>
      <c r="I194" s="11">
        <v>267557.69927931001</v>
      </c>
      <c r="J194">
        <f>IF(COUNTIFS(A$2:A194, A194, B$2:B194, B194, D$2:D194, D194, C$2:C194,C194 )=1, MAX(J$1:J193)+1, J193)</f>
        <v>57</v>
      </c>
    </row>
    <row r="195" spans="1:10" x14ac:dyDescent="0.25">
      <c r="A195" s="1" t="s">
        <v>210</v>
      </c>
      <c r="B195" s="2" t="s">
        <v>211</v>
      </c>
      <c r="C195" s="1" t="s">
        <v>212</v>
      </c>
      <c r="D195" s="2"/>
      <c r="E195" s="2" t="s">
        <v>42</v>
      </c>
      <c r="F195" s="2">
        <v>264801.80180199997</v>
      </c>
      <c r="G195" s="4">
        <v>1</v>
      </c>
      <c r="H195" s="4">
        <v>264801.80180199997</v>
      </c>
      <c r="I195" s="11">
        <v>29128.198198219998</v>
      </c>
      <c r="J195">
        <f>IF(COUNTIFS(A$2:A195, A195, B$2:B195, B195, D$2:D195, D195, C$2:C195,C195 )=1, MAX(J$1:J194)+1, J194)</f>
        <v>57</v>
      </c>
    </row>
    <row r="196" spans="1:10" x14ac:dyDescent="0.25">
      <c r="A196" s="1" t="s">
        <v>210</v>
      </c>
      <c r="B196" s="2" t="s">
        <v>211</v>
      </c>
      <c r="C196" s="1" t="s">
        <v>212</v>
      </c>
      <c r="D196" s="2"/>
      <c r="E196" s="2" t="s">
        <v>138</v>
      </c>
      <c r="F196" s="2">
        <v>4724.7747747699996</v>
      </c>
      <c r="G196" s="4">
        <v>100</v>
      </c>
      <c r="H196" s="4">
        <v>472477.47747699998</v>
      </c>
      <c r="I196" s="11">
        <v>51972.522522469997</v>
      </c>
      <c r="J196">
        <f>IF(COUNTIFS(A$2:A196, A196, B$2:B196, B196, D$2:D196, D196, C$2:C196,C196 )=1, MAX(J$1:J195)+1, J195)</f>
        <v>57</v>
      </c>
    </row>
    <row r="197" spans="1:10" x14ac:dyDescent="0.25">
      <c r="A197" s="1"/>
      <c r="B197" s="2"/>
      <c r="C197" s="1"/>
      <c r="D197" s="1"/>
      <c r="E197" s="1"/>
      <c r="F197" s="2"/>
      <c r="G197" s="5"/>
      <c r="H197" s="5"/>
      <c r="I197" s="11"/>
    </row>
    <row r="198" spans="1:10" x14ac:dyDescent="0.25">
      <c r="A198" s="1" t="s">
        <v>213</v>
      </c>
      <c r="B198" s="2" t="s">
        <v>214</v>
      </c>
      <c r="C198" s="1" t="s">
        <v>215</v>
      </c>
      <c r="D198" s="3">
        <v>45740</v>
      </c>
      <c r="E198" s="2" t="s">
        <v>42</v>
      </c>
      <c r="F198" s="2">
        <v>264801.80180199997</v>
      </c>
      <c r="G198" s="4">
        <v>1</v>
      </c>
      <c r="H198" s="4">
        <v>264801.80180199997</v>
      </c>
      <c r="I198" s="11">
        <v>29128.198198219998</v>
      </c>
      <c r="J198">
        <f>IF(COUNTIFS(A$2:A198, A198, B$2:B198, B198, D$2:D198, D198, C$2:C198,C198 )=1, MAX(J$1:J197)+1, J197)</f>
        <v>58</v>
      </c>
    </row>
    <row r="199" spans="1:10" x14ac:dyDescent="0.25">
      <c r="A199" s="1" t="s">
        <v>213</v>
      </c>
      <c r="B199" s="2" t="s">
        <v>214</v>
      </c>
      <c r="C199" s="1" t="s">
        <v>215</v>
      </c>
      <c r="D199" s="2"/>
      <c r="E199" s="2" t="s">
        <v>216</v>
      </c>
      <c r="F199" s="2">
        <v>6110.8039639600001</v>
      </c>
      <c r="G199" s="4">
        <v>50</v>
      </c>
      <c r="H199" s="4">
        <v>305540.19819800003</v>
      </c>
      <c r="I199" s="11">
        <v>33609.421801780001</v>
      </c>
      <c r="J199">
        <f>IF(COUNTIFS(A$2:A199, A199, B$2:B199, B199, D$2:D199, D199, C$2:C199,C199 )=1, MAX(J$1:J198)+1, J198)</f>
        <v>58</v>
      </c>
    </row>
    <row r="200" spans="1:10" x14ac:dyDescent="0.25">
      <c r="A200" s="1"/>
      <c r="B200" s="2"/>
      <c r="C200" s="1"/>
      <c r="D200" s="1"/>
      <c r="E200" s="1"/>
      <c r="F200" s="2"/>
      <c r="G200" s="5"/>
      <c r="H200" s="5"/>
      <c r="I200" s="11"/>
    </row>
    <row r="201" spans="1:10" x14ac:dyDescent="0.25">
      <c r="A201" s="1" t="s">
        <v>217</v>
      </c>
      <c r="B201" s="2" t="s">
        <v>218</v>
      </c>
      <c r="C201" s="1" t="s">
        <v>219</v>
      </c>
      <c r="D201" s="3">
        <v>45722</v>
      </c>
      <c r="E201" s="2" t="s">
        <v>220</v>
      </c>
      <c r="F201" s="2">
        <v>14731.434999999999</v>
      </c>
      <c r="G201" s="4">
        <v>25</v>
      </c>
      <c r="H201" s="4">
        <v>368285.875</v>
      </c>
      <c r="I201" s="11">
        <v>40511.446250000001</v>
      </c>
      <c r="J201">
        <f>IF(COUNTIFS(A$2:A201, A201, B$2:B201, B201, D$2:D201, D201, C$2:C201,C201 )=1, MAX(J$1:J200)+1, J200)</f>
        <v>59</v>
      </c>
    </row>
    <row r="202" spans="1:10" x14ac:dyDescent="0.25">
      <c r="A202" s="1"/>
      <c r="B202" s="2"/>
      <c r="C202" s="1"/>
      <c r="D202" s="1"/>
      <c r="E202" s="1"/>
      <c r="F202" s="2"/>
      <c r="G202" s="5"/>
      <c r="H202" s="5"/>
      <c r="I202" s="11"/>
    </row>
    <row r="203" spans="1:10" x14ac:dyDescent="0.25">
      <c r="A203" s="1" t="s">
        <v>221</v>
      </c>
      <c r="B203" s="2" t="s">
        <v>222</v>
      </c>
      <c r="C203" s="1" t="s">
        <v>223</v>
      </c>
      <c r="D203" s="3">
        <v>45729</v>
      </c>
      <c r="E203" s="2" t="s">
        <v>224</v>
      </c>
      <c r="F203" s="2">
        <v>7207.2072071666662</v>
      </c>
      <c r="G203" s="4">
        <v>6</v>
      </c>
      <c r="H203" s="4">
        <v>43243.243242999997</v>
      </c>
      <c r="I203" s="11">
        <v>4756.7567567299993</v>
      </c>
      <c r="J203">
        <f>IF(COUNTIFS(A$2:A203, A203, B$2:B203, B203, D$2:D203, D203, C$2:C203,C203 )=1, MAX(J$1:J202)+1, J202)</f>
        <v>60</v>
      </c>
    </row>
    <row r="204" spans="1:10" x14ac:dyDescent="0.25">
      <c r="A204" s="1" t="s">
        <v>221</v>
      </c>
      <c r="B204" s="2" t="s">
        <v>222</v>
      </c>
      <c r="C204" s="1" t="s">
        <v>223</v>
      </c>
      <c r="D204" s="2"/>
      <c r="E204" s="2" t="s">
        <v>225</v>
      </c>
      <c r="F204" s="2">
        <v>10720.720720666666</v>
      </c>
      <c r="G204" s="4">
        <v>6</v>
      </c>
      <c r="H204" s="4">
        <v>64324.324324000001</v>
      </c>
      <c r="I204" s="11">
        <v>7075.67567564</v>
      </c>
      <c r="J204">
        <f>IF(COUNTIFS(A$2:A204, A204, B$2:B204, B204, D$2:D204, D204, C$2:C204,C204 )=1, MAX(J$1:J203)+1, J203)</f>
        <v>60</v>
      </c>
    </row>
    <row r="205" spans="1:10" x14ac:dyDescent="0.25">
      <c r="A205" s="1" t="s">
        <v>221</v>
      </c>
      <c r="B205" s="2" t="s">
        <v>222</v>
      </c>
      <c r="C205" s="1" t="s">
        <v>223</v>
      </c>
      <c r="D205" s="2"/>
      <c r="E205" s="2" t="s">
        <v>226</v>
      </c>
      <c r="F205" s="2">
        <v>8018.0405404999992</v>
      </c>
      <c r="G205" s="4">
        <v>6</v>
      </c>
      <c r="H205" s="4">
        <v>48108.243242999997</v>
      </c>
      <c r="I205" s="11">
        <v>5291.9067567299999</v>
      </c>
      <c r="J205">
        <f>IF(COUNTIFS(A$2:A205, A205, B$2:B205, B205, D$2:D205, D205, C$2:C205,C205 )=1, MAX(J$1:J204)+1, J204)</f>
        <v>60</v>
      </c>
    </row>
    <row r="206" spans="1:10" x14ac:dyDescent="0.25">
      <c r="A206" s="1" t="s">
        <v>221</v>
      </c>
      <c r="B206" s="2" t="s">
        <v>222</v>
      </c>
      <c r="C206" s="1" t="s">
        <v>223</v>
      </c>
      <c r="D206" s="2"/>
      <c r="E206" s="2" t="s">
        <v>227</v>
      </c>
      <c r="F206" s="2">
        <v>11981.981981999999</v>
      </c>
      <c r="G206" s="4">
        <v>6</v>
      </c>
      <c r="H206" s="4">
        <v>71891.891892</v>
      </c>
      <c r="I206" s="11">
        <v>7908.10810812</v>
      </c>
      <c r="J206">
        <f>IF(COUNTIFS(A$2:A206, A206, B$2:B206, B206, D$2:D206, D206, C$2:C206,C206 )=1, MAX(J$1:J205)+1, J205)</f>
        <v>60</v>
      </c>
    </row>
    <row r="207" spans="1:10" x14ac:dyDescent="0.25">
      <c r="A207" s="1" t="s">
        <v>221</v>
      </c>
      <c r="B207" s="2" t="s">
        <v>222</v>
      </c>
      <c r="C207" s="1" t="s">
        <v>223</v>
      </c>
      <c r="D207" s="2"/>
      <c r="E207" s="2" t="s">
        <v>228</v>
      </c>
      <c r="F207" s="2">
        <v>2108.1081080833333</v>
      </c>
      <c r="G207" s="4">
        <v>12</v>
      </c>
      <c r="H207" s="4">
        <v>25297.297297000001</v>
      </c>
      <c r="I207" s="11">
        <v>2782.7027026700002</v>
      </c>
      <c r="J207">
        <f>IF(COUNTIFS(A$2:A207, A207, B$2:B207, B207, D$2:D207, D207, C$2:C207,C207 )=1, MAX(J$1:J206)+1, J206)</f>
        <v>60</v>
      </c>
    </row>
    <row r="208" spans="1:10" x14ac:dyDescent="0.25">
      <c r="A208" s="1"/>
      <c r="B208" s="2"/>
      <c r="C208" s="1"/>
      <c r="D208" s="1"/>
      <c r="E208" s="1"/>
      <c r="F208" s="2"/>
      <c r="G208" s="5"/>
      <c r="H208" s="5"/>
      <c r="I208" s="11"/>
    </row>
    <row r="209" spans="1:10" x14ac:dyDescent="0.25">
      <c r="A209" s="1" t="s">
        <v>221</v>
      </c>
      <c r="B209" s="2" t="s">
        <v>222</v>
      </c>
      <c r="C209" s="1" t="s">
        <v>229</v>
      </c>
      <c r="D209" s="3">
        <v>45729</v>
      </c>
      <c r="E209" s="2" t="s">
        <v>104</v>
      </c>
      <c r="F209" s="2">
        <v>409955.036036</v>
      </c>
      <c r="G209" s="4">
        <v>1</v>
      </c>
      <c r="H209" s="4">
        <v>409955.036036</v>
      </c>
      <c r="I209" s="11">
        <v>45095.053963960003</v>
      </c>
      <c r="J209">
        <f>IF(COUNTIFS(A$2:A209, A209, B$2:B209, B209, D$2:D209, D209, C$2:C209,C209 )=1, MAX(J$1:J208)+1, J208)</f>
        <v>61</v>
      </c>
    </row>
    <row r="210" spans="1:10" x14ac:dyDescent="0.25">
      <c r="A210" s="1" t="s">
        <v>221</v>
      </c>
      <c r="B210" s="2" t="s">
        <v>222</v>
      </c>
      <c r="C210" s="1" t="s">
        <v>229</v>
      </c>
      <c r="D210" s="2"/>
      <c r="E210" s="2" t="s">
        <v>230</v>
      </c>
      <c r="F210" s="2">
        <v>534909.90991000005</v>
      </c>
      <c r="G210" s="4">
        <v>1</v>
      </c>
      <c r="H210" s="4">
        <v>534909.90991000005</v>
      </c>
      <c r="I210" s="11">
        <v>58840.090090100006</v>
      </c>
      <c r="J210">
        <f>IF(COUNTIFS(A$2:A210, A210, B$2:B210, B210, D$2:D210, D210, C$2:C210,C210 )=1, MAX(J$1:J209)+1, J209)</f>
        <v>61</v>
      </c>
    </row>
    <row r="211" spans="1:10" x14ac:dyDescent="0.25">
      <c r="A211" s="1" t="s">
        <v>221</v>
      </c>
      <c r="B211" s="2" t="s">
        <v>222</v>
      </c>
      <c r="C211" s="1" t="s">
        <v>229</v>
      </c>
      <c r="D211" s="2"/>
      <c r="E211" s="2" t="s">
        <v>231</v>
      </c>
      <c r="F211" s="2">
        <v>608085.585586</v>
      </c>
      <c r="G211" s="4">
        <v>1</v>
      </c>
      <c r="H211" s="4">
        <v>608085.585586</v>
      </c>
      <c r="I211" s="11">
        <v>66889.41441446</v>
      </c>
      <c r="J211">
        <f>IF(COUNTIFS(A$2:A211, A211, B$2:B211, B211, D$2:D211, D211, C$2:C211,C211 )=1, MAX(J$1:J210)+1, J210)</f>
        <v>61</v>
      </c>
    </row>
    <row r="212" spans="1:10" x14ac:dyDescent="0.25">
      <c r="A212" s="1" t="s">
        <v>221</v>
      </c>
      <c r="B212" s="2" t="s">
        <v>222</v>
      </c>
      <c r="C212" s="1" t="s">
        <v>229</v>
      </c>
      <c r="D212" s="2"/>
      <c r="E212" s="2" t="s">
        <v>76</v>
      </c>
      <c r="F212" s="2">
        <v>923468.46846799995</v>
      </c>
      <c r="G212" s="4">
        <v>1</v>
      </c>
      <c r="H212" s="4">
        <v>923468.46846799995</v>
      </c>
      <c r="I212" s="11">
        <v>101581.53153148</v>
      </c>
      <c r="J212">
        <f>IF(COUNTIFS(A$2:A212, A212, B$2:B212, B212, D$2:D212, D212, C$2:C212,C212 )=1, MAX(J$1:J211)+1, J211)</f>
        <v>61</v>
      </c>
    </row>
    <row r="213" spans="1:10" x14ac:dyDescent="0.25">
      <c r="A213" s="1"/>
      <c r="B213" s="2"/>
      <c r="C213" s="1"/>
      <c r="D213" s="1"/>
      <c r="E213" s="1"/>
      <c r="F213" s="2"/>
      <c r="G213" s="5"/>
      <c r="H213" s="5"/>
      <c r="I213" s="11"/>
    </row>
    <row r="214" spans="1:10" x14ac:dyDescent="0.25">
      <c r="A214" s="1" t="s">
        <v>232</v>
      </c>
      <c r="B214" s="2" t="s">
        <v>233</v>
      </c>
      <c r="C214" s="1" t="s">
        <v>234</v>
      </c>
      <c r="D214" s="3">
        <v>45741</v>
      </c>
      <c r="E214" s="2" t="s">
        <v>235</v>
      </c>
      <c r="F214" s="2">
        <v>26396.3963965</v>
      </c>
      <c r="G214" s="4">
        <v>2</v>
      </c>
      <c r="H214" s="4">
        <v>52792.792793000001</v>
      </c>
      <c r="I214" s="11">
        <v>5807.2072072299998</v>
      </c>
      <c r="J214">
        <f>IF(COUNTIFS(A$2:A214, A214, B$2:B214, B214, D$2:D214, D214, C$2:C214,C214 )=1, MAX(J$1:J213)+1, J213)</f>
        <v>62</v>
      </c>
    </row>
    <row r="215" spans="1:10" x14ac:dyDescent="0.25">
      <c r="A215" s="1" t="s">
        <v>232</v>
      </c>
      <c r="B215" s="2" t="s">
        <v>233</v>
      </c>
      <c r="C215" s="1" t="s">
        <v>234</v>
      </c>
      <c r="D215" s="2"/>
      <c r="E215" s="2" t="s">
        <v>236</v>
      </c>
      <c r="F215" s="2">
        <v>47027.027026999996</v>
      </c>
      <c r="G215" s="4">
        <v>2</v>
      </c>
      <c r="H215" s="4">
        <v>94054.054053999993</v>
      </c>
      <c r="I215" s="11">
        <v>10345.945945939999</v>
      </c>
      <c r="J215">
        <f>IF(COUNTIFS(A$2:A215, A215, B$2:B215, B215, D$2:D215, D215, C$2:C215,C215 )=1, MAX(J$1:J214)+1, J214)</f>
        <v>62</v>
      </c>
    </row>
    <row r="216" spans="1:10" x14ac:dyDescent="0.25">
      <c r="A216" s="1" t="s">
        <v>232</v>
      </c>
      <c r="B216" s="2" t="s">
        <v>233</v>
      </c>
      <c r="C216" s="1" t="s">
        <v>234</v>
      </c>
      <c r="D216" s="2"/>
      <c r="E216" s="2" t="s">
        <v>9</v>
      </c>
      <c r="F216" s="2">
        <v>50000</v>
      </c>
      <c r="G216" s="4">
        <v>2</v>
      </c>
      <c r="H216" s="4">
        <v>100000</v>
      </c>
      <c r="I216" s="11">
        <v>11000</v>
      </c>
      <c r="J216">
        <f>IF(COUNTIFS(A$2:A216, A216, B$2:B216, B216, D$2:D216, D216, C$2:C216,C216 )=1, MAX(J$1:J215)+1, J215)</f>
        <v>62</v>
      </c>
    </row>
    <row r="217" spans="1:10" x14ac:dyDescent="0.25">
      <c r="A217" s="1" t="s">
        <v>232</v>
      </c>
      <c r="B217" s="2" t="s">
        <v>233</v>
      </c>
      <c r="C217" s="1" t="s">
        <v>234</v>
      </c>
      <c r="D217" s="2"/>
      <c r="E217" s="2" t="s">
        <v>237</v>
      </c>
      <c r="F217" s="2">
        <v>145225.225225</v>
      </c>
      <c r="G217" s="4">
        <v>2</v>
      </c>
      <c r="H217" s="4">
        <v>290450.45045</v>
      </c>
      <c r="I217" s="11">
        <v>31949.5495495</v>
      </c>
      <c r="J217">
        <f>IF(COUNTIFS(A$2:A217, A217, B$2:B217, B217, D$2:D217, D217, C$2:C217,C217 )=1, MAX(J$1:J216)+1, J216)</f>
        <v>62</v>
      </c>
    </row>
    <row r="218" spans="1:10" x14ac:dyDescent="0.25">
      <c r="A218" s="1" t="s">
        <v>232</v>
      </c>
      <c r="B218" s="2" t="s">
        <v>233</v>
      </c>
      <c r="C218" s="1" t="s">
        <v>234</v>
      </c>
      <c r="D218" s="2"/>
      <c r="E218" s="2" t="s">
        <v>36</v>
      </c>
      <c r="F218" s="2">
        <v>5809.12162162</v>
      </c>
      <c r="G218" s="4">
        <v>50</v>
      </c>
      <c r="H218" s="4">
        <v>290456.08108099998</v>
      </c>
      <c r="I218" s="11">
        <v>31950.16891891</v>
      </c>
      <c r="J218">
        <f>IF(COUNTIFS(A$2:A218, A218, B$2:B218, B218, D$2:D218, D218, C$2:C218,C218 )=1, MAX(J$1:J217)+1, J217)</f>
        <v>62</v>
      </c>
    </row>
    <row r="219" spans="1:10" x14ac:dyDescent="0.25">
      <c r="A219" s="1" t="s">
        <v>232</v>
      </c>
      <c r="B219" s="2" t="s">
        <v>233</v>
      </c>
      <c r="C219" s="1" t="s">
        <v>234</v>
      </c>
      <c r="D219" s="2"/>
      <c r="E219" s="2" t="s">
        <v>129</v>
      </c>
      <c r="F219" s="2">
        <v>261891.39504500001</v>
      </c>
      <c r="G219" s="4">
        <v>1</v>
      </c>
      <c r="H219" s="4">
        <v>261891.39504500001</v>
      </c>
      <c r="I219" s="11">
        <v>28808.053454950001</v>
      </c>
      <c r="J219">
        <f>IF(COUNTIFS(A$2:A219, A219, B$2:B219, B219, D$2:D219, D219, C$2:C219,C219 )=1, MAX(J$1:J218)+1, J218)</f>
        <v>62</v>
      </c>
    </row>
    <row r="220" spans="1:10" x14ac:dyDescent="0.25">
      <c r="A220" s="1" t="s">
        <v>232</v>
      </c>
      <c r="B220" s="2" t="s">
        <v>233</v>
      </c>
      <c r="C220" s="1" t="s">
        <v>234</v>
      </c>
      <c r="D220" s="2"/>
      <c r="E220" s="2" t="s">
        <v>132</v>
      </c>
      <c r="F220" s="2">
        <v>366561.35135100002</v>
      </c>
      <c r="G220" s="4">
        <v>1</v>
      </c>
      <c r="H220" s="4">
        <v>366561.35135100002</v>
      </c>
      <c r="I220" s="11">
        <v>40321.748648610002</v>
      </c>
      <c r="J220">
        <f>IF(COUNTIFS(A$2:A220, A220, B$2:B220, B220, D$2:D220, D220, C$2:C220,C220 )=1, MAX(J$1:J219)+1, J219)</f>
        <v>62</v>
      </c>
    </row>
    <row r="221" spans="1:10" x14ac:dyDescent="0.25">
      <c r="A221" s="1" t="s">
        <v>232</v>
      </c>
      <c r="B221" s="2" t="s">
        <v>233</v>
      </c>
      <c r="C221" s="1" t="s">
        <v>234</v>
      </c>
      <c r="D221" s="2"/>
      <c r="E221" s="2" t="s">
        <v>62</v>
      </c>
      <c r="F221" s="2">
        <v>219334.45945900001</v>
      </c>
      <c r="G221" s="4">
        <v>1</v>
      </c>
      <c r="H221" s="4">
        <v>219334.45945900001</v>
      </c>
      <c r="I221" s="11">
        <v>24126.790540490001</v>
      </c>
      <c r="J221">
        <f>IF(COUNTIFS(A$2:A221, A221, B$2:B221, B221, D$2:D221, D221, C$2:C221,C221 )=1, MAX(J$1:J220)+1, J220)</f>
        <v>62</v>
      </c>
    </row>
    <row r="222" spans="1:10" x14ac:dyDescent="0.25">
      <c r="A222" s="1" t="s">
        <v>232</v>
      </c>
      <c r="B222" s="2" t="s">
        <v>233</v>
      </c>
      <c r="C222" s="1" t="s">
        <v>234</v>
      </c>
      <c r="D222" s="2"/>
      <c r="E222" s="2" t="s">
        <v>63</v>
      </c>
      <c r="F222" s="2">
        <v>231701.576577</v>
      </c>
      <c r="G222" s="4">
        <v>1</v>
      </c>
      <c r="H222" s="4">
        <v>231701.576577</v>
      </c>
      <c r="I222" s="11">
        <v>25487.173423470002</v>
      </c>
      <c r="J222">
        <f>IF(COUNTIFS(A$2:A222, A222, B$2:B222, B222, D$2:D222, D222, C$2:C222,C222 )=1, MAX(J$1:J221)+1, J221)</f>
        <v>62</v>
      </c>
    </row>
    <row r="223" spans="1:10" x14ac:dyDescent="0.25">
      <c r="A223" s="1" t="s">
        <v>232</v>
      </c>
      <c r="B223" s="2" t="s">
        <v>233</v>
      </c>
      <c r="C223" s="1" t="s">
        <v>234</v>
      </c>
      <c r="D223" s="2"/>
      <c r="E223" s="2" t="s">
        <v>238</v>
      </c>
      <c r="F223" s="2">
        <v>10138.73873875</v>
      </c>
      <c r="G223" s="4">
        <v>12</v>
      </c>
      <c r="H223" s="4">
        <v>121664.864865</v>
      </c>
      <c r="I223" s="11">
        <v>13383.13513515</v>
      </c>
      <c r="J223">
        <f>IF(COUNTIFS(A$2:A223, A223, B$2:B223, B223, D$2:D223, D223, C$2:C223,C223 )=1, MAX(J$1:J222)+1, J222)</f>
        <v>62</v>
      </c>
    </row>
    <row r="224" spans="1:10" x14ac:dyDescent="0.25">
      <c r="A224" s="1" t="s">
        <v>232</v>
      </c>
      <c r="B224" s="2" t="s">
        <v>233</v>
      </c>
      <c r="C224" s="1" t="s">
        <v>234</v>
      </c>
      <c r="D224" s="2"/>
      <c r="E224" s="2" t="s">
        <v>239</v>
      </c>
      <c r="F224" s="2">
        <v>604.95495495833336</v>
      </c>
      <c r="G224" s="4">
        <v>24</v>
      </c>
      <c r="H224" s="4">
        <v>14518.918919</v>
      </c>
      <c r="I224" s="11">
        <v>1597.08108109</v>
      </c>
      <c r="J224">
        <f>IF(COUNTIFS(A$2:A224, A224, B$2:B224, B224, D$2:D224, D224, C$2:C224,C224 )=1, MAX(J$1:J223)+1, J223)</f>
        <v>62</v>
      </c>
    </row>
    <row r="225" spans="1:10" x14ac:dyDescent="0.25">
      <c r="A225" s="1" t="s">
        <v>232</v>
      </c>
      <c r="B225" s="2" t="s">
        <v>233</v>
      </c>
      <c r="C225" s="1" t="s">
        <v>234</v>
      </c>
      <c r="D225" s="2"/>
      <c r="E225" s="2" t="s">
        <v>240</v>
      </c>
      <c r="F225" s="2">
        <v>926.57657658333335</v>
      </c>
      <c r="G225" s="4">
        <v>12</v>
      </c>
      <c r="H225" s="4">
        <v>11118.918919</v>
      </c>
      <c r="I225" s="11">
        <v>1223.08108109</v>
      </c>
      <c r="J225">
        <f>IF(COUNTIFS(A$2:A225, A225, B$2:B225, B225, D$2:D225, D225, C$2:C225,C225 )=1, MAX(J$1:J224)+1, J224)</f>
        <v>62</v>
      </c>
    </row>
    <row r="226" spans="1:10" x14ac:dyDescent="0.25">
      <c r="A226" s="1" t="s">
        <v>232</v>
      </c>
      <c r="B226" s="2" t="s">
        <v>233</v>
      </c>
      <c r="C226" s="1" t="s">
        <v>234</v>
      </c>
      <c r="D226" s="2"/>
      <c r="E226" s="2" t="s">
        <v>241</v>
      </c>
      <c r="F226" s="2">
        <v>9740.5405405000001</v>
      </c>
      <c r="G226" s="4">
        <v>12</v>
      </c>
      <c r="H226" s="4">
        <v>116886.48648599999</v>
      </c>
      <c r="I226" s="11">
        <v>12857.513513459999</v>
      </c>
      <c r="J226">
        <f>IF(COUNTIFS(A$2:A226, A226, B$2:B226, B226, D$2:D226, D226, C$2:C226,C226 )=1, MAX(J$1:J225)+1, J225)</f>
        <v>62</v>
      </c>
    </row>
    <row r="227" spans="1:10" x14ac:dyDescent="0.25">
      <c r="A227" s="1"/>
      <c r="B227" s="2"/>
      <c r="C227" s="1"/>
      <c r="D227" s="1"/>
      <c r="E227" s="1"/>
      <c r="F227" s="2"/>
      <c r="G227" s="5"/>
      <c r="H227" s="5"/>
      <c r="I227" s="11"/>
    </row>
    <row r="228" spans="1:10" x14ac:dyDescent="0.25">
      <c r="A228" s="1" t="s">
        <v>242</v>
      </c>
      <c r="B228" s="2" t="s">
        <v>243</v>
      </c>
      <c r="C228" s="1" t="s">
        <v>244</v>
      </c>
      <c r="D228" s="3">
        <v>45723</v>
      </c>
      <c r="E228" s="2" t="s">
        <v>41</v>
      </c>
      <c r="F228" s="2">
        <v>465003.71171200002</v>
      </c>
      <c r="G228" s="4">
        <v>1</v>
      </c>
      <c r="H228" s="4">
        <v>465003.71171200002</v>
      </c>
      <c r="I228" s="11">
        <v>51150.408288320003</v>
      </c>
      <c r="J228">
        <f>IF(COUNTIFS(A$2:A228, A228, B$2:B228, B228, D$2:D228, D228, C$2:C228,C228 )=1, MAX(J$1:J227)+1, J227)</f>
        <v>63</v>
      </c>
    </row>
    <row r="229" spans="1:10" x14ac:dyDescent="0.25">
      <c r="A229" s="1" t="s">
        <v>242</v>
      </c>
      <c r="B229" s="2" t="s">
        <v>243</v>
      </c>
      <c r="C229" s="1" t="s">
        <v>244</v>
      </c>
      <c r="D229" s="2"/>
      <c r="E229" s="2" t="s">
        <v>7</v>
      </c>
      <c r="F229" s="2">
        <v>442888.28828799998</v>
      </c>
      <c r="G229" s="4">
        <v>1</v>
      </c>
      <c r="H229" s="4">
        <v>442888.28828799998</v>
      </c>
      <c r="I229" s="11">
        <v>48717.71171168</v>
      </c>
      <c r="J229">
        <f>IF(COUNTIFS(A$2:A229, A229, B$2:B229, B229, D$2:D229, D229, C$2:C229,C229 )=1, MAX(J$1:J228)+1, J228)</f>
        <v>63</v>
      </c>
    </row>
    <row r="230" spans="1:10" x14ac:dyDescent="0.25">
      <c r="A230" s="1"/>
      <c r="B230" s="2"/>
      <c r="C230" s="1"/>
      <c r="D230" s="1"/>
      <c r="E230" s="1"/>
      <c r="F230" s="2"/>
      <c r="G230" s="5"/>
      <c r="H230" s="5"/>
      <c r="I230" s="11"/>
    </row>
    <row r="231" spans="1:10" x14ac:dyDescent="0.25">
      <c r="A231" s="1" t="s">
        <v>245</v>
      </c>
      <c r="B231" s="2" t="s">
        <v>246</v>
      </c>
      <c r="C231" s="1" t="s">
        <v>247</v>
      </c>
      <c r="D231" s="3">
        <v>45720</v>
      </c>
      <c r="E231" s="2" t="s">
        <v>39</v>
      </c>
      <c r="F231" s="2">
        <v>73624.95</v>
      </c>
      <c r="G231" s="4">
        <v>10</v>
      </c>
      <c r="H231" s="4">
        <v>736249.5</v>
      </c>
      <c r="I231" s="11">
        <v>80987.445000000007</v>
      </c>
      <c r="J231">
        <f>IF(COUNTIFS(A$2:A231, A231, B$2:B231, B231, D$2:D231, D231, C$2:C231,C231 )=1, MAX(J$1:J230)+1, J230)</f>
        <v>64</v>
      </c>
    </row>
    <row r="232" spans="1:10" x14ac:dyDescent="0.25">
      <c r="A232" s="1"/>
      <c r="B232" s="2"/>
      <c r="C232" s="1"/>
      <c r="D232" s="1"/>
      <c r="E232" s="1"/>
      <c r="F232" s="2"/>
      <c r="G232" s="5"/>
      <c r="H232" s="5"/>
      <c r="I232" s="11"/>
    </row>
    <row r="233" spans="1:10" x14ac:dyDescent="0.25">
      <c r="A233" s="1" t="s">
        <v>245</v>
      </c>
      <c r="B233" s="2" t="s">
        <v>246</v>
      </c>
      <c r="C233" s="1" t="s">
        <v>248</v>
      </c>
      <c r="D233" s="3">
        <v>45727</v>
      </c>
      <c r="E233" s="2" t="s">
        <v>34</v>
      </c>
      <c r="F233" s="2">
        <v>234611.16666700001</v>
      </c>
      <c r="G233" s="4">
        <v>1</v>
      </c>
      <c r="H233" s="4">
        <v>234611.16666700001</v>
      </c>
      <c r="I233" s="11">
        <v>25807.22833337</v>
      </c>
      <c r="J233">
        <f>IF(COUNTIFS(A$2:A233, A233, B$2:B233, B233, D$2:D233, D233, C$2:C233,C233 )=1, MAX(J$1:J232)+1, J232)</f>
        <v>65</v>
      </c>
    </row>
    <row r="234" spans="1:10" x14ac:dyDescent="0.25">
      <c r="A234" s="1" t="s">
        <v>245</v>
      </c>
      <c r="B234" s="2" t="s">
        <v>246</v>
      </c>
      <c r="C234" s="1" t="s">
        <v>248</v>
      </c>
      <c r="D234" s="2"/>
      <c r="E234" s="2" t="s">
        <v>88</v>
      </c>
      <c r="F234" s="2">
        <v>383016.89189199999</v>
      </c>
      <c r="G234" s="4">
        <v>1</v>
      </c>
      <c r="H234" s="4">
        <v>383016.89189199999</v>
      </c>
      <c r="I234" s="11">
        <v>42131.858108119995</v>
      </c>
      <c r="J234">
        <f>IF(COUNTIFS(A$2:A234, A234, B$2:B234, B234, D$2:D234, D234, C$2:C234,C234 )=1, MAX(J$1:J233)+1, J233)</f>
        <v>65</v>
      </c>
    </row>
    <row r="235" spans="1:10" x14ac:dyDescent="0.25">
      <c r="A235" s="1" t="s">
        <v>245</v>
      </c>
      <c r="B235" s="2" t="s">
        <v>246</v>
      </c>
      <c r="C235" s="1" t="s">
        <v>248</v>
      </c>
      <c r="D235" s="2"/>
      <c r="E235" s="2" t="s">
        <v>249</v>
      </c>
      <c r="F235" s="2">
        <v>1278.8288288200001</v>
      </c>
      <c r="G235" s="4">
        <v>50</v>
      </c>
      <c r="H235" s="4">
        <v>63941.441441000003</v>
      </c>
      <c r="I235" s="11">
        <v>7033.5585585100007</v>
      </c>
      <c r="J235">
        <f>IF(COUNTIFS(A$2:A235, A235, B$2:B235, B235, D$2:D235, D235, C$2:C235,C235 )=1, MAX(J$1:J234)+1, J234)</f>
        <v>65</v>
      </c>
    </row>
    <row r="236" spans="1:10" x14ac:dyDescent="0.25">
      <c r="A236" s="1"/>
      <c r="B236" s="2"/>
      <c r="C236" s="1"/>
      <c r="D236" s="1"/>
      <c r="E236" s="1"/>
      <c r="F236" s="2"/>
      <c r="G236" s="5"/>
      <c r="H236" s="5"/>
      <c r="I236" s="11"/>
    </row>
    <row r="237" spans="1:10" x14ac:dyDescent="0.25">
      <c r="A237" s="1" t="s">
        <v>245</v>
      </c>
      <c r="B237" s="2" t="s">
        <v>246</v>
      </c>
      <c r="C237" s="1" t="s">
        <v>250</v>
      </c>
      <c r="D237" s="3">
        <v>45729</v>
      </c>
      <c r="E237" s="2" t="s">
        <v>33</v>
      </c>
      <c r="F237" s="2">
        <v>443688.51351399999</v>
      </c>
      <c r="G237" s="4">
        <v>1</v>
      </c>
      <c r="H237" s="4">
        <v>443688.51351399999</v>
      </c>
      <c r="I237" s="11">
        <v>48805.736486540001</v>
      </c>
      <c r="J237">
        <f>IF(COUNTIFS(A$2:A237, A237, B$2:B237, B237, D$2:D237, D237, C$2:C237,C237 )=1, MAX(J$1:J236)+1, J236)</f>
        <v>66</v>
      </c>
    </row>
    <row r="238" spans="1:10" x14ac:dyDescent="0.25">
      <c r="A238" s="1" t="s">
        <v>245</v>
      </c>
      <c r="B238" s="2" t="s">
        <v>246</v>
      </c>
      <c r="C238" s="1" t="s">
        <v>250</v>
      </c>
      <c r="D238" s="2"/>
      <c r="E238" s="2" t="s">
        <v>67</v>
      </c>
      <c r="F238" s="2">
        <v>266074.86148600001</v>
      </c>
      <c r="G238" s="4">
        <v>1</v>
      </c>
      <c r="H238" s="4">
        <v>266074.86148600001</v>
      </c>
      <c r="I238" s="11">
        <v>29268.234763460001</v>
      </c>
      <c r="J238">
        <f>IF(COUNTIFS(A$2:A238, A238, B$2:B238, B238, D$2:D238, D238, C$2:C238,C238 )=1, MAX(J$1:J237)+1, J237)</f>
        <v>66</v>
      </c>
    </row>
    <row r="239" spans="1:10" x14ac:dyDescent="0.25">
      <c r="A239" s="1"/>
      <c r="B239" s="2"/>
      <c r="C239" s="1"/>
      <c r="D239" s="1"/>
      <c r="E239" s="1"/>
      <c r="F239" s="2"/>
      <c r="G239" s="5"/>
      <c r="H239" s="5"/>
      <c r="I239" s="11"/>
    </row>
    <row r="240" spans="1:10" x14ac:dyDescent="0.25">
      <c r="A240" s="1" t="s">
        <v>245</v>
      </c>
      <c r="B240" s="2" t="s">
        <v>246</v>
      </c>
      <c r="C240" s="1" t="s">
        <v>251</v>
      </c>
      <c r="D240" s="3">
        <v>45733</v>
      </c>
      <c r="E240" s="2" t="s">
        <v>252</v>
      </c>
      <c r="F240" s="2">
        <v>3522.52</v>
      </c>
      <c r="G240" s="4">
        <v>50</v>
      </c>
      <c r="H240" s="4">
        <v>176126</v>
      </c>
      <c r="I240" s="11">
        <v>19373.86</v>
      </c>
      <c r="J240">
        <f>IF(COUNTIFS(A$2:A240, A240, B$2:B240, B240, D$2:D240, D240, C$2:C240,C240 )=1, MAX(J$1:J239)+1, J239)</f>
        <v>67</v>
      </c>
    </row>
    <row r="241" spans="1:10" x14ac:dyDescent="0.25">
      <c r="A241" s="1"/>
      <c r="B241" s="2"/>
      <c r="C241" s="1"/>
      <c r="D241" s="1"/>
      <c r="E241" s="1"/>
      <c r="F241" s="2"/>
      <c r="G241" s="5"/>
      <c r="H241" s="5"/>
      <c r="I241" s="11"/>
    </row>
    <row r="242" spans="1:10" x14ac:dyDescent="0.25">
      <c r="A242" s="1" t="s">
        <v>253</v>
      </c>
      <c r="B242" s="2" t="s">
        <v>254</v>
      </c>
      <c r="C242" s="1" t="s">
        <v>255</v>
      </c>
      <c r="D242" s="3">
        <v>45727</v>
      </c>
      <c r="E242" s="2" t="s">
        <v>34</v>
      </c>
      <c r="F242" s="2">
        <v>234611.87612599999</v>
      </c>
      <c r="G242" s="4">
        <v>1</v>
      </c>
      <c r="H242" s="4">
        <v>234611.87612599999</v>
      </c>
      <c r="I242" s="11">
        <v>25807.306373859999</v>
      </c>
      <c r="J242">
        <f>IF(COUNTIFS(A$2:A242, A242, B$2:B242, B242, D$2:D242, D242, C$2:C242,C242 )=1, MAX(J$1:J241)+1, J241)</f>
        <v>68</v>
      </c>
    </row>
    <row r="243" spans="1:10" x14ac:dyDescent="0.25">
      <c r="A243" s="1" t="s">
        <v>253</v>
      </c>
      <c r="B243" s="2" t="s">
        <v>254</v>
      </c>
      <c r="C243" s="1" t="s">
        <v>255</v>
      </c>
      <c r="D243" s="2"/>
      <c r="E243" s="2" t="s">
        <v>256</v>
      </c>
      <c r="F243" s="2">
        <v>1638.7387387400001</v>
      </c>
      <c r="G243" s="4">
        <v>100</v>
      </c>
      <c r="H243" s="4">
        <v>163873.87387400001</v>
      </c>
      <c r="I243" s="11">
        <v>18026.126126140003</v>
      </c>
      <c r="J243">
        <f>IF(COUNTIFS(A$2:A243, A243, B$2:B243, B243, D$2:D243, D243, C$2:C243,C243 )=1, MAX(J$1:J242)+1, J242)</f>
        <v>68</v>
      </c>
    </row>
    <row r="244" spans="1:10" x14ac:dyDescent="0.25">
      <c r="A244" s="1"/>
      <c r="B244" s="2"/>
      <c r="C244" s="1"/>
      <c r="D244" s="1"/>
      <c r="E244" s="1"/>
      <c r="F244" s="2"/>
      <c r="G244" s="5"/>
      <c r="H244" s="5"/>
      <c r="I244" s="11"/>
    </row>
    <row r="245" spans="1:10" x14ac:dyDescent="0.25">
      <c r="A245" s="1" t="s">
        <v>257</v>
      </c>
      <c r="B245" s="2" t="s">
        <v>258</v>
      </c>
      <c r="C245" s="1" t="s">
        <v>259</v>
      </c>
      <c r="D245" s="3">
        <v>45727</v>
      </c>
      <c r="E245" s="2" t="s">
        <v>122</v>
      </c>
      <c r="F245" s="2">
        <v>21214.533198199999</v>
      </c>
      <c r="G245" s="4">
        <v>50</v>
      </c>
      <c r="H245" s="4">
        <v>1060726.6599099999</v>
      </c>
      <c r="I245" s="11">
        <v>116679.9325901</v>
      </c>
      <c r="J245">
        <f>IF(COUNTIFS(A$2:A245, A245, B$2:B245, B245, D$2:D245, D245, C$2:C245,C245 )=1, MAX(J$1:J244)+1, J244)</f>
        <v>69</v>
      </c>
    </row>
    <row r="246" spans="1:10" x14ac:dyDescent="0.25">
      <c r="A246" s="1" t="s">
        <v>257</v>
      </c>
      <c r="B246" s="2" t="s">
        <v>258</v>
      </c>
      <c r="C246" s="1" t="s">
        <v>259</v>
      </c>
      <c r="D246" s="2"/>
      <c r="E246" s="2" t="s">
        <v>117</v>
      </c>
      <c r="F246" s="2">
        <v>126260.13513509999</v>
      </c>
      <c r="G246" s="4">
        <v>10</v>
      </c>
      <c r="H246" s="4">
        <v>1262601.3513509999</v>
      </c>
      <c r="I246" s="11">
        <v>138886.14864860999</v>
      </c>
      <c r="J246">
        <f>IF(COUNTIFS(A$2:A246, A246, B$2:B246, B246, D$2:D246, D246, C$2:C246,C246 )=1, MAX(J$1:J245)+1, J245)</f>
        <v>69</v>
      </c>
    </row>
    <row r="247" spans="1:10" x14ac:dyDescent="0.25">
      <c r="A247" s="1" t="s">
        <v>257</v>
      </c>
      <c r="B247" s="2" t="s">
        <v>258</v>
      </c>
      <c r="C247" s="1" t="s">
        <v>259</v>
      </c>
      <c r="D247" s="2"/>
      <c r="E247" s="2" t="s">
        <v>118</v>
      </c>
      <c r="F247" s="2">
        <v>214263.51351350002</v>
      </c>
      <c r="G247" s="4">
        <v>10</v>
      </c>
      <c r="H247" s="4">
        <v>2142635.1351350001</v>
      </c>
      <c r="I247" s="11">
        <v>235689.86486485001</v>
      </c>
      <c r="J247">
        <f>IF(COUNTIFS(A$2:A247, A247, B$2:B247, B247, D$2:D247, D247, C$2:C247,C247 )=1, MAX(J$1:J246)+1, J246)</f>
        <v>69</v>
      </c>
    </row>
    <row r="248" spans="1:10" x14ac:dyDescent="0.25">
      <c r="A248" s="1" t="s">
        <v>257</v>
      </c>
      <c r="B248" s="2" t="s">
        <v>258</v>
      </c>
      <c r="C248" s="1" t="s">
        <v>259</v>
      </c>
      <c r="D248" s="2"/>
      <c r="E248" s="2" t="s">
        <v>260</v>
      </c>
      <c r="F248" s="2">
        <v>6378.8288288333333</v>
      </c>
      <c r="G248" s="4">
        <v>30</v>
      </c>
      <c r="H248" s="4">
        <v>191364.86486500001</v>
      </c>
      <c r="I248" s="11">
        <v>21050.135135150002</v>
      </c>
      <c r="J248">
        <f>IF(COUNTIFS(A$2:A248, A248, B$2:B248, B248, D$2:D248, D248, C$2:C248,C248 )=1, MAX(J$1:J247)+1, J247)</f>
        <v>69</v>
      </c>
    </row>
    <row r="249" spans="1:10" x14ac:dyDescent="0.25">
      <c r="A249" s="1" t="s">
        <v>257</v>
      </c>
      <c r="B249" s="2" t="s">
        <v>258</v>
      </c>
      <c r="C249" s="1" t="s">
        <v>259</v>
      </c>
      <c r="D249" s="2"/>
      <c r="E249" s="2" t="s">
        <v>241</v>
      </c>
      <c r="F249" s="2">
        <v>9740.5405405333331</v>
      </c>
      <c r="G249" s="4">
        <v>30</v>
      </c>
      <c r="H249" s="4">
        <v>292216.21621599997</v>
      </c>
      <c r="I249" s="11">
        <v>32143.783783759998</v>
      </c>
      <c r="J249">
        <f>IF(COUNTIFS(A$2:A249, A249, B$2:B249, B249, D$2:D249, D249, C$2:C249,C249 )=1, MAX(J$1:J248)+1, J248)</f>
        <v>69</v>
      </c>
    </row>
    <row r="250" spans="1:10" x14ac:dyDescent="0.25">
      <c r="A250" s="1" t="s">
        <v>257</v>
      </c>
      <c r="B250" s="2" t="s">
        <v>258</v>
      </c>
      <c r="C250" s="1" t="s">
        <v>259</v>
      </c>
      <c r="D250" s="2"/>
      <c r="E250" s="2" t="s">
        <v>170</v>
      </c>
      <c r="F250" s="2">
        <v>5850.4504504600009</v>
      </c>
      <c r="G250" s="4">
        <v>50</v>
      </c>
      <c r="H250" s="4">
        <v>292522.52252300002</v>
      </c>
      <c r="I250" s="11">
        <v>32177.477477530003</v>
      </c>
      <c r="J250">
        <f>IF(COUNTIFS(A$2:A250, A250, B$2:B250, B250, D$2:D250, D250, C$2:C250,C250 )=1, MAX(J$1:J249)+1, J249)</f>
        <v>69</v>
      </c>
    </row>
    <row r="251" spans="1:10" x14ac:dyDescent="0.25">
      <c r="A251" s="1"/>
      <c r="B251" s="2"/>
      <c r="C251" s="1"/>
      <c r="D251" s="1"/>
      <c r="E251" s="1"/>
      <c r="F251" s="2"/>
      <c r="G251" s="5"/>
      <c r="H251" s="5"/>
      <c r="I251" s="11"/>
    </row>
    <row r="252" spans="1:10" x14ac:dyDescent="0.25">
      <c r="A252" s="1" t="s">
        <v>257</v>
      </c>
      <c r="B252" s="2" t="s">
        <v>258</v>
      </c>
      <c r="C252" s="1" t="s">
        <v>261</v>
      </c>
      <c r="D252" s="3">
        <v>45735</v>
      </c>
      <c r="E252" s="2" t="s">
        <v>27</v>
      </c>
      <c r="F252" s="2">
        <v>60808.582019499998</v>
      </c>
      <c r="G252" s="4">
        <v>12</v>
      </c>
      <c r="H252" s="4">
        <v>729702.98423399997</v>
      </c>
      <c r="I252" s="11">
        <v>80267.328265739998</v>
      </c>
      <c r="J252">
        <f>IF(COUNTIFS(A$2:A252, A252, B$2:B252, B252, D$2:D252, D252, C$2:C252,C252 )=1, MAX(J$1:J251)+1, J251)</f>
        <v>70</v>
      </c>
    </row>
    <row r="253" spans="1:10" x14ac:dyDescent="0.25">
      <c r="A253" s="1" t="s">
        <v>257</v>
      </c>
      <c r="B253" s="2" t="s">
        <v>258</v>
      </c>
      <c r="C253" s="1" t="s">
        <v>261</v>
      </c>
      <c r="D253" s="2"/>
      <c r="E253" s="2" t="s">
        <v>32</v>
      </c>
      <c r="F253" s="2">
        <v>523056.30630599998</v>
      </c>
      <c r="G253" s="4">
        <v>1</v>
      </c>
      <c r="H253" s="4">
        <v>523056.30630599998</v>
      </c>
      <c r="I253" s="11">
        <v>57536.193693659996</v>
      </c>
      <c r="J253">
        <f>IF(COUNTIFS(A$2:A253, A253, B$2:B253, B253, D$2:D253, D253, C$2:C253,C253 )=1, MAX(J$1:J252)+1, J252)</f>
        <v>70</v>
      </c>
    </row>
    <row r="254" spans="1:10" x14ac:dyDescent="0.25">
      <c r="A254" s="1" t="s">
        <v>257</v>
      </c>
      <c r="B254" s="2" t="s">
        <v>258</v>
      </c>
      <c r="C254" s="1" t="s">
        <v>261</v>
      </c>
      <c r="D254" s="2"/>
      <c r="E254" s="2" t="s">
        <v>62</v>
      </c>
      <c r="F254" s="2">
        <v>219334.45945900001</v>
      </c>
      <c r="G254" s="4">
        <v>1</v>
      </c>
      <c r="H254" s="4">
        <v>219334.45945900001</v>
      </c>
      <c r="I254" s="11">
        <v>24126.790540490001</v>
      </c>
      <c r="J254">
        <f>IF(COUNTIFS(A$2:A254, A254, B$2:B254, B254, D$2:D254, D254, C$2:C254,C254 )=1, MAX(J$1:J253)+1, J253)</f>
        <v>70</v>
      </c>
    </row>
    <row r="255" spans="1:10" x14ac:dyDescent="0.25">
      <c r="A255" s="1"/>
      <c r="B255" s="2"/>
      <c r="C255" s="1"/>
      <c r="D255" s="1"/>
      <c r="E255" s="1"/>
      <c r="F255" s="2"/>
      <c r="G255" s="5"/>
      <c r="H255" s="5"/>
      <c r="I255" s="11"/>
    </row>
    <row r="256" spans="1:10" x14ac:dyDescent="0.25">
      <c r="A256" s="1" t="s">
        <v>257</v>
      </c>
      <c r="B256" s="2" t="s">
        <v>258</v>
      </c>
      <c r="C256" s="1" t="s">
        <v>262</v>
      </c>
      <c r="D256" s="3">
        <v>45741</v>
      </c>
      <c r="E256" s="2" t="s">
        <v>40</v>
      </c>
      <c r="F256" s="2">
        <v>563795.04504500004</v>
      </c>
      <c r="G256" s="4">
        <v>1</v>
      </c>
      <c r="H256" s="4">
        <v>563795.04504500004</v>
      </c>
      <c r="I256" s="11">
        <v>62017.454954950001</v>
      </c>
      <c r="J256">
        <f>IF(COUNTIFS(A$2:A256, A256, B$2:B256, B256, D$2:D256, D256, C$2:C256,C256 )=1, MAX(J$1:J255)+1, J255)</f>
        <v>71</v>
      </c>
    </row>
    <row r="257" spans="1:10" x14ac:dyDescent="0.25">
      <c r="A257" s="1" t="s">
        <v>257</v>
      </c>
      <c r="B257" s="2" t="s">
        <v>258</v>
      </c>
      <c r="C257" s="1" t="s">
        <v>262</v>
      </c>
      <c r="D257" s="2"/>
      <c r="E257" s="2" t="s">
        <v>263</v>
      </c>
      <c r="F257" s="2">
        <v>524693.13063100004</v>
      </c>
      <c r="G257" s="4">
        <v>1</v>
      </c>
      <c r="H257" s="4">
        <v>524693.13063100004</v>
      </c>
      <c r="I257" s="11">
        <v>57716.244369410007</v>
      </c>
      <c r="J257">
        <f>IF(COUNTIFS(A$2:A257, A257, B$2:B257, B257, D$2:D257, D257, C$2:C257,C257 )=1, MAX(J$1:J256)+1, J256)</f>
        <v>71</v>
      </c>
    </row>
    <row r="258" spans="1:10" x14ac:dyDescent="0.25">
      <c r="A258" s="1" t="s">
        <v>257</v>
      </c>
      <c r="B258" s="2" t="s">
        <v>258</v>
      </c>
      <c r="C258" s="1" t="s">
        <v>262</v>
      </c>
      <c r="D258" s="2"/>
      <c r="E258" s="2" t="s">
        <v>67</v>
      </c>
      <c r="F258" s="2">
        <v>266074.932432</v>
      </c>
      <c r="G258" s="4">
        <v>1</v>
      </c>
      <c r="H258" s="4">
        <v>266074.932432</v>
      </c>
      <c r="I258" s="11">
        <v>29268.242567519999</v>
      </c>
      <c r="J258">
        <f>IF(COUNTIFS(A$2:A258, A258, B$2:B258, B258, D$2:D258, D258, C$2:C258,C258 )=1, MAX(J$1:J257)+1, J257)</f>
        <v>71</v>
      </c>
    </row>
    <row r="259" spans="1:10" x14ac:dyDescent="0.25">
      <c r="A259" s="1" t="s">
        <v>257</v>
      </c>
      <c r="B259" s="2" t="s">
        <v>258</v>
      </c>
      <c r="C259" s="1" t="s">
        <v>262</v>
      </c>
      <c r="D259" s="2"/>
      <c r="E259" s="2" t="s">
        <v>129</v>
      </c>
      <c r="F259" s="2">
        <v>261891.89189200001</v>
      </c>
      <c r="G259" s="4">
        <v>1</v>
      </c>
      <c r="H259" s="4">
        <v>261891.89189200001</v>
      </c>
      <c r="I259" s="11">
        <v>28808.108108120003</v>
      </c>
      <c r="J259">
        <f>IF(COUNTIFS(A$2:A259, A259, B$2:B259, B259, D$2:D259, D259, C$2:C259,C259 )=1, MAX(J$1:J258)+1, J258)</f>
        <v>71</v>
      </c>
    </row>
    <row r="260" spans="1:10" x14ac:dyDescent="0.25">
      <c r="A260" s="1"/>
      <c r="B260" s="2"/>
      <c r="C260" s="1"/>
      <c r="D260" s="1"/>
      <c r="E260" s="1"/>
      <c r="F260" s="2"/>
      <c r="G260" s="5"/>
      <c r="H260" s="5"/>
      <c r="I260" s="11"/>
    </row>
    <row r="261" spans="1:10" x14ac:dyDescent="0.25">
      <c r="A261" s="1" t="s">
        <v>257</v>
      </c>
      <c r="B261" s="2" t="s">
        <v>258</v>
      </c>
      <c r="C261" s="1" t="s">
        <v>264</v>
      </c>
      <c r="D261" s="3">
        <v>45741</v>
      </c>
      <c r="E261" s="2" t="s">
        <v>124</v>
      </c>
      <c r="F261" s="2">
        <v>30714.525000000001</v>
      </c>
      <c r="G261" s="4">
        <v>20</v>
      </c>
      <c r="H261" s="4">
        <v>614290.5</v>
      </c>
      <c r="I261" s="11">
        <v>67571.955000000002</v>
      </c>
      <c r="J261">
        <f>IF(COUNTIFS(A$2:A261, A261, B$2:B261, B261, D$2:D261, D261, C$2:C261,C261 )=1, MAX(J$1:J260)+1, J260)</f>
        <v>72</v>
      </c>
    </row>
    <row r="262" spans="1:10" x14ac:dyDescent="0.25">
      <c r="A262" s="1"/>
      <c r="B262" s="2"/>
      <c r="C262" s="1"/>
      <c r="D262" s="1"/>
      <c r="E262" s="1"/>
      <c r="F262" s="2"/>
      <c r="G262" s="5"/>
      <c r="H262" s="5"/>
      <c r="I262" s="11"/>
    </row>
    <row r="263" spans="1:10" x14ac:dyDescent="0.25">
      <c r="A263" s="1" t="s">
        <v>265</v>
      </c>
      <c r="B263" s="2" t="s">
        <v>266</v>
      </c>
      <c r="C263" s="1" t="s">
        <v>267</v>
      </c>
      <c r="D263" s="3">
        <v>45735</v>
      </c>
      <c r="E263" s="2" t="s">
        <v>29</v>
      </c>
      <c r="F263" s="2">
        <v>67494.89527030001</v>
      </c>
      <c r="G263" s="4">
        <v>10</v>
      </c>
      <c r="H263" s="4">
        <v>674948.95270300005</v>
      </c>
      <c r="I263" s="11">
        <v>74244.38479733</v>
      </c>
      <c r="J263">
        <f>IF(COUNTIFS(A$2:A263, A263, B$2:B263, B263, D$2:D263, D263, C$2:C263,C263 )=1, MAX(J$1:J262)+1, J262)</f>
        <v>73</v>
      </c>
    </row>
    <row r="264" spans="1:10" x14ac:dyDescent="0.25">
      <c r="A264" s="1" t="s">
        <v>265</v>
      </c>
      <c r="B264" s="2" t="s">
        <v>266</v>
      </c>
      <c r="C264" s="1" t="s">
        <v>267</v>
      </c>
      <c r="D264" s="2"/>
      <c r="E264" s="2" t="s">
        <v>47</v>
      </c>
      <c r="F264" s="2">
        <v>105815.8783784</v>
      </c>
      <c r="G264" s="4">
        <v>10</v>
      </c>
      <c r="H264" s="4">
        <v>1058158.783784</v>
      </c>
      <c r="I264" s="11">
        <v>116397.46621623999</v>
      </c>
      <c r="J264">
        <f>IF(COUNTIFS(A$2:A264, A264, B$2:B264, B264, D$2:D264, D264, C$2:C264,C264 )=1, MAX(J$1:J263)+1, J263)</f>
        <v>73</v>
      </c>
    </row>
    <row r="265" spans="1:10" x14ac:dyDescent="0.25">
      <c r="A265" s="1" t="s">
        <v>265</v>
      </c>
      <c r="B265" s="2" t="s">
        <v>266</v>
      </c>
      <c r="C265" s="1" t="s">
        <v>267</v>
      </c>
      <c r="D265" s="2"/>
      <c r="E265" s="2" t="s">
        <v>33</v>
      </c>
      <c r="F265" s="2">
        <v>443688.51351399999</v>
      </c>
      <c r="G265" s="4">
        <v>1</v>
      </c>
      <c r="H265" s="4">
        <v>443688.51351399999</v>
      </c>
      <c r="I265" s="11">
        <v>48805.736486540001</v>
      </c>
      <c r="J265">
        <f>IF(COUNTIFS(A$2:A265, A265, B$2:B265, B265, D$2:D265, D265, C$2:C265,C265 )=1, MAX(J$1:J264)+1, J264)</f>
        <v>73</v>
      </c>
    </row>
    <row r="266" spans="1:10" x14ac:dyDescent="0.25">
      <c r="A266" s="1"/>
      <c r="B266" s="2"/>
      <c r="C266" s="1"/>
      <c r="D266" s="1"/>
      <c r="E266" s="1"/>
      <c r="F266" s="2"/>
      <c r="G266" s="5"/>
      <c r="H266" s="5"/>
      <c r="I266" s="11"/>
    </row>
    <row r="267" spans="1:10" x14ac:dyDescent="0.25">
      <c r="A267" s="1" t="s">
        <v>268</v>
      </c>
      <c r="B267" s="2" t="s">
        <v>269</v>
      </c>
      <c r="C267" s="1" t="s">
        <v>23</v>
      </c>
      <c r="D267" s="3">
        <v>45727</v>
      </c>
      <c r="E267" s="2" t="s">
        <v>270</v>
      </c>
      <c r="F267" s="2">
        <v>5327.71</v>
      </c>
      <c r="G267" s="4">
        <v>50</v>
      </c>
      <c r="H267" s="4">
        <v>266385.5</v>
      </c>
      <c r="I267" s="11">
        <v>29302.404999999999</v>
      </c>
      <c r="J267">
        <f>IF(COUNTIFS(A$2:A267, A267, B$2:B267, B267, D$2:D267, D267, C$2:C267,C267 )=1, MAX(J$1:J266)+1, J266)</f>
        <v>74</v>
      </c>
    </row>
    <row r="268" spans="1:10" x14ac:dyDescent="0.25">
      <c r="A268" s="1"/>
      <c r="B268" s="2"/>
      <c r="C268" s="1"/>
      <c r="D268" s="1"/>
      <c r="E268" s="1"/>
      <c r="F268" s="2"/>
      <c r="G268" s="5"/>
      <c r="H268" s="5"/>
      <c r="I268" s="11"/>
    </row>
    <row r="269" spans="1:10" x14ac:dyDescent="0.25">
      <c r="A269" s="1" t="s">
        <v>271</v>
      </c>
      <c r="B269" s="2" t="s">
        <v>272</v>
      </c>
      <c r="C269" s="1" t="s">
        <v>273</v>
      </c>
      <c r="D269" s="3">
        <v>45723</v>
      </c>
      <c r="E269" s="2" t="s">
        <v>7</v>
      </c>
      <c r="F269" s="2">
        <v>442888.17342299997</v>
      </c>
      <c r="G269" s="4">
        <v>1</v>
      </c>
      <c r="H269" s="4">
        <v>442888.17342299997</v>
      </c>
      <c r="I269" s="11">
        <v>48717.69907653</v>
      </c>
      <c r="J269">
        <f>IF(COUNTIFS(A$2:A269, A269, B$2:B269, B269, D$2:D269, D269, C$2:C269,C269 )=1, MAX(J$1:J268)+1, J268)</f>
        <v>75</v>
      </c>
    </row>
    <row r="270" spans="1:10" x14ac:dyDescent="0.25">
      <c r="A270" s="1" t="s">
        <v>271</v>
      </c>
      <c r="B270" s="2" t="s">
        <v>272</v>
      </c>
      <c r="C270" s="1" t="s">
        <v>273</v>
      </c>
      <c r="D270" s="2"/>
      <c r="E270" s="2" t="s">
        <v>63</v>
      </c>
      <c r="F270" s="2">
        <v>231701.576577</v>
      </c>
      <c r="G270" s="4">
        <v>1</v>
      </c>
      <c r="H270" s="4">
        <v>231701.576577</v>
      </c>
      <c r="I270" s="11">
        <v>25487.173423470002</v>
      </c>
      <c r="J270">
        <f>IF(COUNTIFS(A$2:A270, A270, B$2:B270, B270, D$2:D270, D270, C$2:C270,C270 )=1, MAX(J$1:J269)+1, J269)</f>
        <v>75</v>
      </c>
    </row>
    <row r="271" spans="1:10" x14ac:dyDescent="0.25">
      <c r="A271" s="1"/>
      <c r="B271" s="2"/>
      <c r="C271" s="1"/>
      <c r="D271" s="1"/>
      <c r="E271" s="1"/>
      <c r="F271" s="2"/>
      <c r="G271" s="5"/>
      <c r="H271" s="5"/>
      <c r="I271" s="11"/>
    </row>
    <row r="272" spans="1:10" x14ac:dyDescent="0.25">
      <c r="A272" s="1" t="s">
        <v>271</v>
      </c>
      <c r="B272" s="2" t="s">
        <v>272</v>
      </c>
      <c r="C272" s="1" t="s">
        <v>274</v>
      </c>
      <c r="D272" s="3">
        <v>45727</v>
      </c>
      <c r="E272" s="2" t="s">
        <v>47</v>
      </c>
      <c r="F272" s="2">
        <v>105815.925</v>
      </c>
      <c r="G272" s="4">
        <v>10</v>
      </c>
      <c r="H272" s="4">
        <v>1058159.25</v>
      </c>
      <c r="I272" s="11">
        <v>116397.5175</v>
      </c>
      <c r="J272">
        <f>IF(COUNTIFS(A$2:A272, A272, B$2:B272, B272, D$2:D272, D272, C$2:C272,C272 )=1, MAX(J$1:J271)+1, J271)</f>
        <v>76</v>
      </c>
    </row>
    <row r="273" spans="1:10" x14ac:dyDescent="0.25">
      <c r="A273" s="1"/>
      <c r="B273" s="2"/>
      <c r="C273" s="1"/>
      <c r="D273" s="1"/>
      <c r="E273" s="1"/>
      <c r="F273" s="2"/>
      <c r="G273" s="5"/>
      <c r="H273" s="5"/>
      <c r="I273" s="11"/>
    </row>
    <row r="274" spans="1:10" x14ac:dyDescent="0.25">
      <c r="A274" s="1" t="s">
        <v>271</v>
      </c>
      <c r="B274" s="2" t="s">
        <v>272</v>
      </c>
      <c r="C274" s="1" t="s">
        <v>275</v>
      </c>
      <c r="D274" s="3">
        <v>45735</v>
      </c>
      <c r="E274" s="2" t="s">
        <v>39</v>
      </c>
      <c r="F274" s="2">
        <v>73624.95</v>
      </c>
      <c r="G274" s="4">
        <v>10</v>
      </c>
      <c r="H274" s="4">
        <v>736249.5</v>
      </c>
      <c r="I274" s="11">
        <v>80987.445000000007</v>
      </c>
      <c r="J274">
        <f>IF(COUNTIFS(A$2:A274, A274, B$2:B274, B274, D$2:D274, D274, C$2:C274,C274 )=1, MAX(J$1:J273)+1, J273)</f>
        <v>77</v>
      </c>
    </row>
    <row r="275" spans="1:10" x14ac:dyDescent="0.25">
      <c r="A275" s="1"/>
      <c r="B275" s="2"/>
      <c r="C275" s="1"/>
      <c r="D275" s="1"/>
      <c r="E275" s="1"/>
      <c r="F275" s="2"/>
      <c r="G275" s="5"/>
      <c r="H275" s="5"/>
      <c r="I275" s="11"/>
    </row>
    <row r="276" spans="1:10" x14ac:dyDescent="0.25">
      <c r="A276" s="1" t="s">
        <v>276</v>
      </c>
      <c r="B276" s="2" t="s">
        <v>277</v>
      </c>
      <c r="C276" s="1" t="s">
        <v>278</v>
      </c>
      <c r="D276" s="3">
        <v>45727</v>
      </c>
      <c r="E276" s="2" t="s">
        <v>41</v>
      </c>
      <c r="F276" s="2">
        <v>465003.603604</v>
      </c>
      <c r="G276" s="4">
        <v>1</v>
      </c>
      <c r="H276" s="4">
        <v>465003.603604</v>
      </c>
      <c r="I276" s="11">
        <v>51150.396396440003</v>
      </c>
      <c r="J276">
        <f>IF(COUNTIFS(A$2:A276, A276, B$2:B276, B276, D$2:D276, D276, C$2:C276,C276 )=1, MAX(J$1:J275)+1, J275)</f>
        <v>78</v>
      </c>
    </row>
    <row r="277" spans="1:10" x14ac:dyDescent="0.25">
      <c r="A277" s="1" t="s">
        <v>276</v>
      </c>
      <c r="B277" s="2" t="s">
        <v>277</v>
      </c>
      <c r="C277" s="1" t="s">
        <v>278</v>
      </c>
      <c r="D277" s="2"/>
      <c r="E277" s="2" t="s">
        <v>7</v>
      </c>
      <c r="F277" s="2">
        <v>442888.28828799998</v>
      </c>
      <c r="G277" s="4">
        <v>1</v>
      </c>
      <c r="H277" s="4">
        <v>442888.28828799998</v>
      </c>
      <c r="I277" s="11">
        <v>48717.71171168</v>
      </c>
      <c r="J277">
        <f>IF(COUNTIFS(A$2:A277, A277, B$2:B277, B277, D$2:D277, D277, C$2:C277,C277 )=1, MAX(J$1:J276)+1, J276)</f>
        <v>78</v>
      </c>
    </row>
    <row r="278" spans="1:10" x14ac:dyDescent="0.25">
      <c r="A278" s="1" t="s">
        <v>276</v>
      </c>
      <c r="B278" s="2" t="s">
        <v>277</v>
      </c>
      <c r="C278" s="1" t="s">
        <v>278</v>
      </c>
      <c r="D278" s="2"/>
      <c r="E278" s="2" t="s">
        <v>113</v>
      </c>
      <c r="F278" s="2">
        <v>880.62216216000002</v>
      </c>
      <c r="G278" s="4">
        <v>50</v>
      </c>
      <c r="H278" s="4">
        <v>44031.108108</v>
      </c>
      <c r="I278" s="11">
        <v>4843.4218918799997</v>
      </c>
      <c r="J278">
        <f>IF(COUNTIFS(A$2:A278, A278, B$2:B278, B278, D$2:D278, D278, C$2:C278,C278 )=1, MAX(J$1:J277)+1, J277)</f>
        <v>78</v>
      </c>
    </row>
    <row r="279" spans="1:10" x14ac:dyDescent="0.25">
      <c r="A279" s="1"/>
      <c r="B279" s="2"/>
      <c r="C279" s="1"/>
      <c r="D279" s="1"/>
      <c r="E279" s="1"/>
      <c r="F279" s="2"/>
      <c r="G279" s="5"/>
      <c r="H279" s="5"/>
      <c r="I279" s="11"/>
    </row>
    <row r="280" spans="1:10" x14ac:dyDescent="0.25">
      <c r="A280" s="1" t="s">
        <v>276</v>
      </c>
      <c r="B280" s="2" t="s">
        <v>277</v>
      </c>
      <c r="C280" s="1" t="s">
        <v>279</v>
      </c>
      <c r="D280" s="3">
        <v>45727</v>
      </c>
      <c r="E280" s="2" t="s">
        <v>270</v>
      </c>
      <c r="F280" s="2">
        <v>5327.7027026999995</v>
      </c>
      <c r="G280" s="4">
        <v>50</v>
      </c>
      <c r="H280" s="4">
        <v>266385.13513499999</v>
      </c>
      <c r="I280" s="11">
        <v>29302.364864849998</v>
      </c>
      <c r="J280">
        <f>IF(COUNTIFS(A$2:A280, A280, B$2:B280, B280, D$2:D280, D280, C$2:C280,C280 )=1, MAX(J$1:J279)+1, J279)</f>
        <v>79</v>
      </c>
    </row>
    <row r="281" spans="1:10" x14ac:dyDescent="0.25">
      <c r="A281" s="1" t="s">
        <v>276</v>
      </c>
      <c r="B281" s="2" t="s">
        <v>277</v>
      </c>
      <c r="C281" s="1" t="s">
        <v>279</v>
      </c>
      <c r="D281" s="2"/>
      <c r="E281" s="2" t="s">
        <v>29</v>
      </c>
      <c r="F281" s="2">
        <v>67494.961486466666</v>
      </c>
      <c r="G281" s="4">
        <v>15</v>
      </c>
      <c r="H281" s="4">
        <v>1012424.422297</v>
      </c>
      <c r="I281" s="11">
        <v>111366.68645266999</v>
      </c>
      <c r="J281">
        <f>IF(COUNTIFS(A$2:A281, A281, B$2:B281, B281, D$2:D281, D281, C$2:C281,C281 )=1, MAX(J$1:J280)+1, J280)</f>
        <v>79</v>
      </c>
    </row>
    <row r="282" spans="1:10" x14ac:dyDescent="0.25">
      <c r="A282" s="1" t="s">
        <v>276</v>
      </c>
      <c r="B282" s="2" t="s">
        <v>277</v>
      </c>
      <c r="C282" s="1" t="s">
        <v>279</v>
      </c>
      <c r="D282" s="2"/>
      <c r="E282" s="2" t="s">
        <v>280</v>
      </c>
      <c r="F282" s="2">
        <v>1791.8918919</v>
      </c>
      <c r="G282" s="4">
        <v>50</v>
      </c>
      <c r="H282" s="4">
        <v>89594.594595000002</v>
      </c>
      <c r="I282" s="11">
        <v>9855.4054054500011</v>
      </c>
      <c r="J282">
        <f>IF(COUNTIFS(A$2:A282, A282, B$2:B282, B282, D$2:D282, D282, C$2:C282,C282 )=1, MAX(J$1:J281)+1, J281)</f>
        <v>79</v>
      </c>
    </row>
    <row r="283" spans="1:10" x14ac:dyDescent="0.25">
      <c r="A283" s="1" t="s">
        <v>276</v>
      </c>
      <c r="B283" s="2" t="s">
        <v>277</v>
      </c>
      <c r="C283" s="1" t="s">
        <v>279</v>
      </c>
      <c r="D283" s="2"/>
      <c r="E283" s="2" t="s">
        <v>249</v>
      </c>
      <c r="F283" s="2">
        <v>1278.8288288200001</v>
      </c>
      <c r="G283" s="4">
        <v>50</v>
      </c>
      <c r="H283" s="4">
        <v>63941.441441000003</v>
      </c>
      <c r="I283" s="11">
        <v>7033.5585585100007</v>
      </c>
      <c r="J283">
        <f>IF(COUNTIFS(A$2:A283, A283, B$2:B283, B283, D$2:D283, D283, C$2:C283,C283 )=1, MAX(J$1:J282)+1, J282)</f>
        <v>79</v>
      </c>
    </row>
    <row r="284" spans="1:10" x14ac:dyDescent="0.25">
      <c r="A284" s="1" t="s">
        <v>276</v>
      </c>
      <c r="B284" s="2" t="s">
        <v>277</v>
      </c>
      <c r="C284" s="1" t="s">
        <v>279</v>
      </c>
      <c r="D284" s="2"/>
      <c r="E284" s="2" t="s">
        <v>150</v>
      </c>
      <c r="F284" s="2">
        <v>2580.6306306399997</v>
      </c>
      <c r="G284" s="4">
        <v>50</v>
      </c>
      <c r="H284" s="4">
        <v>129031.53153199999</v>
      </c>
      <c r="I284" s="11">
        <v>14193.468468519999</v>
      </c>
      <c r="J284">
        <f>IF(COUNTIFS(A$2:A284, A284, B$2:B284, B284, D$2:D284, D284, C$2:C284,C284 )=1, MAX(J$1:J283)+1, J283)</f>
        <v>79</v>
      </c>
    </row>
    <row r="285" spans="1:10" x14ac:dyDescent="0.25">
      <c r="A285" s="1"/>
      <c r="B285" s="2"/>
      <c r="C285" s="1"/>
      <c r="D285" s="1"/>
      <c r="E285" s="1"/>
      <c r="F285" s="2"/>
      <c r="G285" s="5"/>
      <c r="H285" s="5"/>
      <c r="I285" s="11"/>
    </row>
    <row r="286" spans="1:10" x14ac:dyDescent="0.25">
      <c r="A286" s="1" t="s">
        <v>276</v>
      </c>
      <c r="B286" s="2" t="s">
        <v>277</v>
      </c>
      <c r="C286" s="1" t="s">
        <v>281</v>
      </c>
      <c r="D286" s="3">
        <v>45733</v>
      </c>
      <c r="E286" s="2" t="s">
        <v>270</v>
      </c>
      <c r="F286" s="2">
        <v>5327.7027026999995</v>
      </c>
      <c r="G286" s="4">
        <v>50</v>
      </c>
      <c r="H286" s="4">
        <v>266385.13513499999</v>
      </c>
      <c r="I286" s="11">
        <v>29302.364864849998</v>
      </c>
      <c r="J286">
        <f>IF(COUNTIFS(A$2:A286, A286, B$2:B286, B286, D$2:D286, D286, C$2:C286,C286 )=1, MAX(J$1:J285)+1, J285)</f>
        <v>80</v>
      </c>
    </row>
    <row r="287" spans="1:10" x14ac:dyDescent="0.25">
      <c r="A287" s="1" t="s">
        <v>276</v>
      </c>
      <c r="B287" s="2" t="s">
        <v>277</v>
      </c>
      <c r="C287" s="1" t="s">
        <v>281</v>
      </c>
      <c r="D287" s="2"/>
      <c r="E287" s="2" t="s">
        <v>39</v>
      </c>
      <c r="F287" s="2">
        <v>73625</v>
      </c>
      <c r="G287" s="4">
        <v>10</v>
      </c>
      <c r="H287" s="4">
        <v>736250</v>
      </c>
      <c r="I287" s="11">
        <v>80987.5</v>
      </c>
      <c r="J287">
        <f>IF(COUNTIFS(A$2:A287, A287, B$2:B287, B287, D$2:D287, D287, C$2:C287,C287 )=1, MAX(J$1:J286)+1, J286)</f>
        <v>80</v>
      </c>
    </row>
    <row r="288" spans="1:10" x14ac:dyDescent="0.25">
      <c r="A288" s="1" t="s">
        <v>276</v>
      </c>
      <c r="B288" s="2" t="s">
        <v>277</v>
      </c>
      <c r="C288" s="1" t="s">
        <v>281</v>
      </c>
      <c r="D288" s="2"/>
      <c r="E288" s="2" t="s">
        <v>125</v>
      </c>
      <c r="F288" s="2">
        <v>41337.837837799998</v>
      </c>
      <c r="G288" s="4">
        <v>10</v>
      </c>
      <c r="H288" s="4">
        <v>413378.37837799999</v>
      </c>
      <c r="I288" s="11">
        <v>45471.621621580001</v>
      </c>
      <c r="J288">
        <f>IF(COUNTIFS(A$2:A288, A288, B$2:B288, B288, D$2:D288, D288, C$2:C288,C288 )=1, MAX(J$1:J287)+1, J287)</f>
        <v>80</v>
      </c>
    </row>
    <row r="289" spans="1:10" x14ac:dyDescent="0.25">
      <c r="A289" s="1" t="s">
        <v>276</v>
      </c>
      <c r="B289" s="2" t="s">
        <v>277</v>
      </c>
      <c r="C289" s="1" t="s">
        <v>281</v>
      </c>
      <c r="D289" s="2"/>
      <c r="E289" s="2" t="s">
        <v>47</v>
      </c>
      <c r="F289" s="2">
        <v>105815.9006757</v>
      </c>
      <c r="G289" s="4">
        <v>10</v>
      </c>
      <c r="H289" s="4">
        <v>1058159.006757</v>
      </c>
      <c r="I289" s="11">
        <v>116397.49074327</v>
      </c>
      <c r="J289">
        <f>IF(COUNTIFS(A$2:A289, A289, B$2:B289, B289, D$2:D289, D289, C$2:C289,C289 )=1, MAX(J$1:J288)+1, J288)</f>
        <v>80</v>
      </c>
    </row>
    <row r="290" spans="1:10" x14ac:dyDescent="0.25">
      <c r="A290" s="1" t="s">
        <v>276</v>
      </c>
      <c r="B290" s="2" t="s">
        <v>277</v>
      </c>
      <c r="C290" s="1" t="s">
        <v>281</v>
      </c>
      <c r="D290" s="2"/>
      <c r="E290" s="2" t="s">
        <v>282</v>
      </c>
      <c r="F290" s="2">
        <v>40700.4504505</v>
      </c>
      <c r="G290" s="4">
        <v>10</v>
      </c>
      <c r="H290" s="4">
        <v>407004.50450500002</v>
      </c>
      <c r="I290" s="11">
        <v>44770.49549555</v>
      </c>
      <c r="J290">
        <f>IF(COUNTIFS(A$2:A290, A290, B$2:B290, B290, D$2:D290, D290, C$2:C290,C290 )=1, MAX(J$1:J289)+1, J289)</f>
        <v>80</v>
      </c>
    </row>
    <row r="291" spans="1:10" x14ac:dyDescent="0.25">
      <c r="A291" s="1" t="s">
        <v>276</v>
      </c>
      <c r="B291" s="2" t="s">
        <v>277</v>
      </c>
      <c r="C291" s="1" t="s">
        <v>281</v>
      </c>
      <c r="D291" s="2"/>
      <c r="E291" s="2" t="s">
        <v>283</v>
      </c>
      <c r="F291" s="2">
        <v>70412.162162199995</v>
      </c>
      <c r="G291" s="4">
        <v>10</v>
      </c>
      <c r="H291" s="4">
        <v>704121.62162200001</v>
      </c>
      <c r="I291" s="11">
        <v>77453.378378420006</v>
      </c>
      <c r="J291">
        <f>IF(COUNTIFS(A$2:A291, A291, B$2:B291, B291, D$2:D291, D291, C$2:C291,C291 )=1, MAX(J$1:J290)+1, J290)</f>
        <v>80</v>
      </c>
    </row>
    <row r="292" spans="1:10" x14ac:dyDescent="0.25">
      <c r="A292" s="1" t="s">
        <v>276</v>
      </c>
      <c r="B292" s="2" t="s">
        <v>277</v>
      </c>
      <c r="C292" s="1" t="s">
        <v>281</v>
      </c>
      <c r="D292" s="2"/>
      <c r="E292" s="2" t="s">
        <v>166</v>
      </c>
      <c r="F292" s="2">
        <v>90590.090090099999</v>
      </c>
      <c r="G292" s="4">
        <v>20</v>
      </c>
      <c r="H292" s="4">
        <v>1811801.801802</v>
      </c>
      <c r="I292" s="11">
        <v>199298.19819821999</v>
      </c>
      <c r="J292">
        <f>IF(COUNTIFS(A$2:A292, A292, B$2:B292, B292, D$2:D292, D292, C$2:C292,C292 )=1, MAX(J$1:J291)+1, J291)</f>
        <v>80</v>
      </c>
    </row>
    <row r="293" spans="1:10" x14ac:dyDescent="0.25">
      <c r="A293" s="1" t="s">
        <v>276</v>
      </c>
      <c r="B293" s="2" t="s">
        <v>277</v>
      </c>
      <c r="C293" s="1" t="s">
        <v>281</v>
      </c>
      <c r="D293" s="2"/>
      <c r="E293" s="2" t="s">
        <v>42</v>
      </c>
      <c r="F293" s="2">
        <v>264801.80180199997</v>
      </c>
      <c r="G293" s="4">
        <v>1</v>
      </c>
      <c r="H293" s="4">
        <v>264801.80180199997</v>
      </c>
      <c r="I293" s="11">
        <v>29128.198198219998</v>
      </c>
      <c r="J293">
        <f>IF(COUNTIFS(A$2:A293, A293, B$2:B293, B293, D$2:D293, D293, C$2:C293,C293 )=1, MAX(J$1:J292)+1, J292)</f>
        <v>80</v>
      </c>
    </row>
    <row r="294" spans="1:10" x14ac:dyDescent="0.25">
      <c r="A294" s="1"/>
      <c r="B294" s="2"/>
      <c r="C294" s="1"/>
      <c r="D294" s="1"/>
      <c r="E294" s="1"/>
      <c r="F294" s="2"/>
      <c r="G294" s="5"/>
      <c r="H294" s="5"/>
      <c r="I294" s="11"/>
    </row>
    <row r="295" spans="1:10" x14ac:dyDescent="0.25">
      <c r="A295" s="1" t="s">
        <v>276</v>
      </c>
      <c r="B295" s="2" t="s">
        <v>277</v>
      </c>
      <c r="C295" s="1" t="s">
        <v>16</v>
      </c>
      <c r="D295" s="3">
        <v>45735</v>
      </c>
      <c r="E295" s="2" t="s">
        <v>124</v>
      </c>
      <c r="F295" s="2">
        <v>30714.481869400002</v>
      </c>
      <c r="G295" s="4">
        <v>10</v>
      </c>
      <c r="H295" s="4">
        <v>307144.81869400002</v>
      </c>
      <c r="I295" s="11">
        <v>33785.930056340003</v>
      </c>
      <c r="J295">
        <f>IF(COUNTIFS(A$2:A295, A295, B$2:B295, B295, D$2:D295, D295, C$2:C295,C295 )=1, MAX(J$1:J294)+1, J294)</f>
        <v>81</v>
      </c>
    </row>
    <row r="296" spans="1:10" x14ac:dyDescent="0.25">
      <c r="A296" s="1" t="s">
        <v>276</v>
      </c>
      <c r="B296" s="2" t="s">
        <v>277</v>
      </c>
      <c r="C296" s="1" t="s">
        <v>16</v>
      </c>
      <c r="D296" s="2"/>
      <c r="E296" s="2" t="s">
        <v>59</v>
      </c>
      <c r="F296" s="2">
        <v>54817.567567599996</v>
      </c>
      <c r="G296" s="4">
        <v>10</v>
      </c>
      <c r="H296" s="4">
        <v>548175.67567599996</v>
      </c>
      <c r="I296" s="11">
        <v>60299.324324359994</v>
      </c>
      <c r="J296">
        <f>IF(COUNTIFS(A$2:A296, A296, B$2:B296, B296, D$2:D296, D296, C$2:C296,C296 )=1, MAX(J$1:J295)+1, J295)</f>
        <v>81</v>
      </c>
    </row>
    <row r="297" spans="1:10" x14ac:dyDescent="0.25">
      <c r="A297" s="1" t="s">
        <v>276</v>
      </c>
      <c r="B297" s="2" t="s">
        <v>277</v>
      </c>
      <c r="C297" s="1" t="s">
        <v>16</v>
      </c>
      <c r="D297" s="2"/>
      <c r="E297" s="2" t="s">
        <v>263</v>
      </c>
      <c r="F297" s="2">
        <v>524693.13063100004</v>
      </c>
      <c r="G297" s="4">
        <v>1</v>
      </c>
      <c r="H297" s="4">
        <v>524693.13063100004</v>
      </c>
      <c r="I297" s="11">
        <v>57716.244369410007</v>
      </c>
      <c r="J297">
        <f>IF(COUNTIFS(A$2:A297, A297, B$2:B297, B297, D$2:D297, D297, C$2:C297,C297 )=1, MAX(J$1:J296)+1, J296)</f>
        <v>81</v>
      </c>
    </row>
    <row r="298" spans="1:10" x14ac:dyDescent="0.25">
      <c r="A298" s="1"/>
      <c r="B298" s="2"/>
      <c r="C298" s="1"/>
      <c r="D298" s="1"/>
      <c r="E298" s="1"/>
      <c r="F298" s="2"/>
      <c r="G298" s="5"/>
      <c r="H298" s="5"/>
      <c r="I298" s="11"/>
    </row>
    <row r="299" spans="1:10" x14ac:dyDescent="0.25">
      <c r="A299" s="1" t="s">
        <v>276</v>
      </c>
      <c r="B299" s="2" t="s">
        <v>277</v>
      </c>
      <c r="C299" s="1" t="s">
        <v>284</v>
      </c>
      <c r="D299" s="3">
        <v>45738</v>
      </c>
      <c r="E299" s="2" t="s">
        <v>27</v>
      </c>
      <c r="F299" s="2">
        <v>60808.5625</v>
      </c>
      <c r="G299" s="4">
        <v>32</v>
      </c>
      <c r="H299" s="4">
        <v>1945874</v>
      </c>
      <c r="I299" s="11">
        <v>214046.14</v>
      </c>
      <c r="J299">
        <f>IF(COUNTIFS(A$2:A299, A299, B$2:B299, B299, D$2:D299, D299, C$2:C299,C299 )=1, MAX(J$1:J298)+1, J298)</f>
        <v>82</v>
      </c>
    </row>
    <row r="300" spans="1:10" x14ac:dyDescent="0.25">
      <c r="A300" s="1"/>
      <c r="B300" s="2"/>
      <c r="C300" s="1"/>
      <c r="D300" s="1"/>
      <c r="E300" s="1"/>
      <c r="F300" s="2"/>
      <c r="G300" s="5"/>
      <c r="H300" s="5"/>
      <c r="I300" s="11"/>
    </row>
    <row r="301" spans="1:10" x14ac:dyDescent="0.25">
      <c r="A301" s="1" t="s">
        <v>276</v>
      </c>
      <c r="B301" s="2" t="s">
        <v>277</v>
      </c>
      <c r="C301" s="1" t="s">
        <v>285</v>
      </c>
      <c r="D301" s="3">
        <v>45741</v>
      </c>
      <c r="E301" s="2" t="s">
        <v>270</v>
      </c>
      <c r="F301" s="2">
        <v>5327.7027026999995</v>
      </c>
      <c r="G301" s="4">
        <v>50</v>
      </c>
      <c r="H301" s="4">
        <v>266385.13513499999</v>
      </c>
      <c r="I301" s="11">
        <v>29302.364864849998</v>
      </c>
      <c r="J301">
        <f>IF(COUNTIFS(A$2:A301, A301, B$2:B301, B301, D$2:D301, D301, C$2:C301,C301 )=1, MAX(J$1:J300)+1, J300)</f>
        <v>83</v>
      </c>
    </row>
    <row r="302" spans="1:10" x14ac:dyDescent="0.25">
      <c r="A302" s="1" t="s">
        <v>276</v>
      </c>
      <c r="B302" s="2" t="s">
        <v>277</v>
      </c>
      <c r="C302" s="1" t="s">
        <v>285</v>
      </c>
      <c r="D302" s="2"/>
      <c r="E302" s="2" t="s">
        <v>38</v>
      </c>
      <c r="F302" s="2">
        <v>52378.378378399997</v>
      </c>
      <c r="G302" s="4">
        <v>15</v>
      </c>
      <c r="H302" s="4">
        <v>785675.67567599996</v>
      </c>
      <c r="I302" s="11">
        <v>86424.324324360001</v>
      </c>
      <c r="J302">
        <f>IF(COUNTIFS(A$2:A302, A302, B$2:B302, B302, D$2:D302, D302, C$2:C302,C302 )=1, MAX(J$1:J301)+1, J301)</f>
        <v>83</v>
      </c>
    </row>
    <row r="303" spans="1:10" x14ac:dyDescent="0.25">
      <c r="A303" s="1" t="s">
        <v>276</v>
      </c>
      <c r="B303" s="2" t="s">
        <v>277</v>
      </c>
      <c r="C303" s="1" t="s">
        <v>285</v>
      </c>
      <c r="D303" s="2"/>
      <c r="E303" s="2" t="s">
        <v>120</v>
      </c>
      <c r="F303" s="2">
        <v>14731.418603600001</v>
      </c>
      <c r="G303" s="4">
        <v>50</v>
      </c>
      <c r="H303" s="4">
        <v>736570.93018000002</v>
      </c>
      <c r="I303" s="11">
        <v>81022.802319800001</v>
      </c>
      <c r="J303">
        <f>IF(COUNTIFS(A$2:A303, A303, B$2:B303, B303, D$2:D303, D303, C$2:C303,C303 )=1, MAX(J$1:J302)+1, J302)</f>
        <v>83</v>
      </c>
    </row>
    <row r="304" spans="1:10" x14ac:dyDescent="0.25">
      <c r="A304" s="1" t="s">
        <v>276</v>
      </c>
      <c r="B304" s="2" t="s">
        <v>277</v>
      </c>
      <c r="C304" s="1" t="s">
        <v>285</v>
      </c>
      <c r="D304" s="2"/>
      <c r="E304" s="2" t="s">
        <v>122</v>
      </c>
      <c r="F304" s="2">
        <v>21214.527027019998</v>
      </c>
      <c r="G304" s="4">
        <v>50</v>
      </c>
      <c r="H304" s="4">
        <v>1060726.3513509999</v>
      </c>
      <c r="I304" s="11">
        <v>116679.89864860999</v>
      </c>
      <c r="J304">
        <f>IF(COUNTIFS(A$2:A304, A304, B$2:B304, B304, D$2:D304, D304, C$2:C304,C304 )=1, MAX(J$1:J303)+1, J303)</f>
        <v>83</v>
      </c>
    </row>
    <row r="305" spans="1:10" x14ac:dyDescent="0.25">
      <c r="A305" s="1" t="s">
        <v>276</v>
      </c>
      <c r="B305" s="2" t="s">
        <v>277</v>
      </c>
      <c r="C305" s="1" t="s">
        <v>285</v>
      </c>
      <c r="D305" s="2"/>
      <c r="E305" s="2" t="s">
        <v>41</v>
      </c>
      <c r="F305" s="2">
        <v>465003.603604</v>
      </c>
      <c r="G305" s="4">
        <v>1</v>
      </c>
      <c r="H305" s="4">
        <v>465003.603604</v>
      </c>
      <c r="I305" s="11">
        <v>51150.396396440003</v>
      </c>
      <c r="J305">
        <f>IF(COUNTIFS(A$2:A305, A305, B$2:B305, B305, D$2:D305, D305, C$2:C305,C305 )=1, MAX(J$1:J304)+1, J304)</f>
        <v>83</v>
      </c>
    </row>
    <row r="306" spans="1:10" x14ac:dyDescent="0.25">
      <c r="A306" s="1" t="s">
        <v>276</v>
      </c>
      <c r="B306" s="2" t="s">
        <v>277</v>
      </c>
      <c r="C306" s="1" t="s">
        <v>285</v>
      </c>
      <c r="D306" s="2"/>
      <c r="E306" s="2" t="s">
        <v>34</v>
      </c>
      <c r="F306" s="2">
        <v>234611.48648600001</v>
      </c>
      <c r="G306" s="4">
        <v>1</v>
      </c>
      <c r="H306" s="4">
        <v>234611.48648600001</v>
      </c>
      <c r="I306" s="11">
        <v>25807.263513460002</v>
      </c>
      <c r="J306">
        <f>IF(COUNTIFS(A$2:A306, A306, B$2:B306, B306, D$2:D306, D306, C$2:C306,C306 )=1, MAX(J$1:J305)+1, J305)</f>
        <v>83</v>
      </c>
    </row>
    <row r="307" spans="1:10" x14ac:dyDescent="0.25">
      <c r="A307" s="1" t="s">
        <v>276</v>
      </c>
      <c r="B307" s="2" t="s">
        <v>277</v>
      </c>
      <c r="C307" s="1" t="s">
        <v>285</v>
      </c>
      <c r="D307" s="2"/>
      <c r="E307" s="2" t="s">
        <v>286</v>
      </c>
      <c r="F307" s="2">
        <v>449872.07207200001</v>
      </c>
      <c r="G307" s="4">
        <v>1</v>
      </c>
      <c r="H307" s="4">
        <v>449872.07207200001</v>
      </c>
      <c r="I307" s="11">
        <v>49485.927927919998</v>
      </c>
      <c r="J307">
        <f>IF(COUNTIFS(A$2:A307, A307, B$2:B307, B307, D$2:D307, D307, C$2:C307,C307 )=1, MAX(J$1:J306)+1, J306)</f>
        <v>83</v>
      </c>
    </row>
    <row r="308" spans="1:10" x14ac:dyDescent="0.25">
      <c r="A308" s="1" t="s">
        <v>276</v>
      </c>
      <c r="B308" s="2" t="s">
        <v>277</v>
      </c>
      <c r="C308" s="1" t="s">
        <v>285</v>
      </c>
      <c r="D308" s="2"/>
      <c r="E308" s="2" t="s">
        <v>170</v>
      </c>
      <c r="F308" s="2">
        <v>5850.4504504400002</v>
      </c>
      <c r="G308" s="4">
        <v>25</v>
      </c>
      <c r="H308" s="4">
        <v>146261.26126100001</v>
      </c>
      <c r="I308" s="11">
        <v>16088.738738710001</v>
      </c>
      <c r="J308">
        <f>IF(COUNTIFS(A$2:A308, A308, B$2:B308, B308, D$2:D308, D308, C$2:C308,C308 )=1, MAX(J$1:J307)+1, J307)</f>
        <v>83</v>
      </c>
    </row>
    <row r="309" spans="1:10" x14ac:dyDescent="0.25">
      <c r="A309" s="1" t="s">
        <v>276</v>
      </c>
      <c r="B309" s="2" t="s">
        <v>277</v>
      </c>
      <c r="C309" s="1" t="s">
        <v>285</v>
      </c>
      <c r="D309" s="2"/>
      <c r="E309" s="2" t="s">
        <v>287</v>
      </c>
      <c r="F309" s="2">
        <v>6195.0450450399994</v>
      </c>
      <c r="G309" s="4">
        <v>25</v>
      </c>
      <c r="H309" s="4">
        <v>154876.12612599999</v>
      </c>
      <c r="I309" s="11">
        <v>17036.37387386</v>
      </c>
      <c r="J309">
        <f>IF(COUNTIFS(A$2:A309, A309, B$2:B309, B309, D$2:D309, D309, C$2:C309,C309 )=1, MAX(J$1:J308)+1, J308)</f>
        <v>83</v>
      </c>
    </row>
    <row r="310" spans="1:10" x14ac:dyDescent="0.25">
      <c r="A310" s="1" t="s">
        <v>276</v>
      </c>
      <c r="B310" s="2" t="s">
        <v>277</v>
      </c>
      <c r="C310" s="1" t="s">
        <v>285</v>
      </c>
      <c r="D310" s="2"/>
      <c r="E310" s="2" t="s">
        <v>288</v>
      </c>
      <c r="F310" s="2">
        <v>4112.1621621599998</v>
      </c>
      <c r="G310" s="4">
        <v>50</v>
      </c>
      <c r="H310" s="4">
        <v>205608.10810799999</v>
      </c>
      <c r="I310" s="11">
        <v>22616.891891879997</v>
      </c>
      <c r="J310">
        <f>IF(COUNTIFS(A$2:A310, A310, B$2:B310, B310, D$2:D310, D310, C$2:C310,C310 )=1, MAX(J$1:J309)+1, J309)</f>
        <v>83</v>
      </c>
    </row>
    <row r="311" spans="1:10" x14ac:dyDescent="0.25">
      <c r="A311" s="1"/>
      <c r="B311" s="2"/>
      <c r="C311" s="1"/>
      <c r="D311" s="1"/>
      <c r="E311" s="1"/>
      <c r="F311" s="2"/>
      <c r="G311" s="5"/>
      <c r="H311" s="5"/>
      <c r="I311" s="11"/>
    </row>
    <row r="312" spans="1:10" x14ac:dyDescent="0.25">
      <c r="A312" s="1" t="s">
        <v>276</v>
      </c>
      <c r="B312" s="2" t="s">
        <v>277</v>
      </c>
      <c r="C312" s="1" t="s">
        <v>289</v>
      </c>
      <c r="D312" s="3">
        <v>45723</v>
      </c>
      <c r="E312" s="2" t="s">
        <v>193</v>
      </c>
      <c r="F312" s="2">
        <v>243918.9</v>
      </c>
      <c r="G312" s="4">
        <v>10</v>
      </c>
      <c r="H312" s="4">
        <v>2439189</v>
      </c>
      <c r="I312" s="11">
        <v>268310.78999999998</v>
      </c>
      <c r="J312">
        <f>IF(COUNTIFS(A$2:A312, A312, B$2:B312, B312, D$2:D312, D312, C$2:C312,C312 )=1, MAX(J$1:J311)+1, J311)</f>
        <v>84</v>
      </c>
    </row>
    <row r="313" spans="1:10" x14ac:dyDescent="0.25">
      <c r="A313" s="1"/>
      <c r="B313" s="2"/>
      <c r="C313" s="1"/>
      <c r="D313" s="1"/>
      <c r="E313" s="1"/>
      <c r="F313" s="2"/>
      <c r="G313" s="5"/>
      <c r="H313" s="5"/>
      <c r="I313" s="11"/>
    </row>
    <row r="314" spans="1:10" x14ac:dyDescent="0.25">
      <c r="A314" s="1" t="s">
        <v>276</v>
      </c>
      <c r="B314" s="2" t="s">
        <v>277</v>
      </c>
      <c r="C314" s="1" t="s">
        <v>290</v>
      </c>
      <c r="D314" s="3">
        <v>45733</v>
      </c>
      <c r="E314" s="2" t="s">
        <v>193</v>
      </c>
      <c r="F314" s="2">
        <v>243919</v>
      </c>
      <c r="G314" s="4">
        <v>5</v>
      </c>
      <c r="H314" s="4">
        <v>1219595</v>
      </c>
      <c r="I314" s="11">
        <v>134155.45000000001</v>
      </c>
      <c r="J314">
        <f>IF(COUNTIFS(A$2:A314, A314, B$2:B314, B314, D$2:D314, D314, C$2:C314,C314 )=1, MAX(J$1:J313)+1, J313)</f>
        <v>85</v>
      </c>
    </row>
    <row r="315" spans="1:10" x14ac:dyDescent="0.25">
      <c r="A315" s="1"/>
      <c r="B315" s="2"/>
      <c r="C315" s="1"/>
      <c r="D315" s="1"/>
      <c r="E315" s="1"/>
      <c r="F315" s="2"/>
      <c r="G315" s="5"/>
      <c r="H315" s="5"/>
      <c r="I315" s="11"/>
    </row>
    <row r="316" spans="1:10" x14ac:dyDescent="0.25">
      <c r="A316" s="1" t="s">
        <v>291</v>
      </c>
      <c r="B316" s="2" t="s">
        <v>292</v>
      </c>
      <c r="C316" s="1" t="s">
        <v>293</v>
      </c>
      <c r="D316" s="3">
        <v>45723</v>
      </c>
      <c r="E316" s="2" t="s">
        <v>294</v>
      </c>
      <c r="F316" s="2">
        <v>325910</v>
      </c>
      <c r="G316" s="4">
        <v>1</v>
      </c>
      <c r="H316" s="4">
        <v>325910</v>
      </c>
      <c r="I316" s="11">
        <v>35850.1</v>
      </c>
      <c r="J316">
        <f>IF(COUNTIFS(A$2:A316, A316, B$2:B316, B316, D$2:D316, D316, C$2:C316,C316 )=1, MAX(J$1:J315)+1, J315)</f>
        <v>86</v>
      </c>
    </row>
    <row r="317" spans="1:10" x14ac:dyDescent="0.25">
      <c r="A317" s="1"/>
      <c r="B317" s="2"/>
      <c r="C317" s="1"/>
      <c r="D317" s="1"/>
      <c r="E317" s="1"/>
      <c r="F317" s="2"/>
      <c r="G317" s="5"/>
      <c r="H317" s="5"/>
      <c r="I317" s="11"/>
    </row>
    <row r="318" spans="1:10" x14ac:dyDescent="0.25">
      <c r="A318" s="1" t="s">
        <v>291</v>
      </c>
      <c r="B318" s="2" t="s">
        <v>292</v>
      </c>
      <c r="C318" s="1" t="s">
        <v>295</v>
      </c>
      <c r="D318" s="3">
        <v>45735</v>
      </c>
      <c r="E318" s="2" t="s">
        <v>27</v>
      </c>
      <c r="F318" s="2">
        <v>60808.55630625</v>
      </c>
      <c r="G318" s="4">
        <v>8</v>
      </c>
      <c r="H318" s="4">
        <v>486468.45045</v>
      </c>
      <c r="I318" s="11">
        <v>53511.529549500003</v>
      </c>
      <c r="J318">
        <f>IF(COUNTIFS(A$2:A318, A318, B$2:B318, B318, D$2:D318, D318, C$2:C318,C318 )=1, MAX(J$1:J317)+1, J317)</f>
        <v>87</v>
      </c>
    </row>
    <row r="319" spans="1:10" x14ac:dyDescent="0.25">
      <c r="A319" s="1" t="s">
        <v>291</v>
      </c>
      <c r="B319" s="2" t="s">
        <v>292</v>
      </c>
      <c r="C319" s="1" t="s">
        <v>295</v>
      </c>
      <c r="D319" s="2"/>
      <c r="E319" s="2" t="s">
        <v>296</v>
      </c>
      <c r="F319" s="2">
        <v>6960.8108107999997</v>
      </c>
      <c r="G319" s="4">
        <v>10</v>
      </c>
      <c r="H319" s="4">
        <v>69608.108108</v>
      </c>
      <c r="I319" s="11">
        <v>7656.89189188</v>
      </c>
      <c r="J319">
        <f>IF(COUNTIFS(A$2:A319, A319, B$2:B319, B319, D$2:D319, D319, C$2:C319,C319 )=1, MAX(J$1:J318)+1, J318)</f>
        <v>87</v>
      </c>
    </row>
    <row r="320" spans="1:10" x14ac:dyDescent="0.25">
      <c r="A320" s="1" t="s">
        <v>291</v>
      </c>
      <c r="B320" s="2" t="s">
        <v>292</v>
      </c>
      <c r="C320" s="1" t="s">
        <v>295</v>
      </c>
      <c r="D320" s="2"/>
      <c r="E320" s="2" t="s">
        <v>297</v>
      </c>
      <c r="F320" s="2">
        <v>7313.0630631000004</v>
      </c>
      <c r="G320" s="4">
        <v>10</v>
      </c>
      <c r="H320" s="4">
        <v>73130.630631000007</v>
      </c>
      <c r="I320" s="11">
        <v>8044.3693694100011</v>
      </c>
      <c r="J320">
        <f>IF(COUNTIFS(A$2:A320, A320, B$2:B320, B320, D$2:D320, D320, C$2:C320,C320 )=1, MAX(J$1:J319)+1, J319)</f>
        <v>87</v>
      </c>
    </row>
    <row r="321" spans="1:10" x14ac:dyDescent="0.25">
      <c r="A321" s="1" t="s">
        <v>291</v>
      </c>
      <c r="B321" s="2" t="s">
        <v>292</v>
      </c>
      <c r="C321" s="1" t="s">
        <v>295</v>
      </c>
      <c r="D321" s="2"/>
      <c r="E321" s="2" t="s">
        <v>298</v>
      </c>
      <c r="F321" s="2">
        <v>6723.4234234000005</v>
      </c>
      <c r="G321" s="4">
        <v>10</v>
      </c>
      <c r="H321" s="4">
        <v>67234.234234000003</v>
      </c>
      <c r="I321" s="11">
        <v>7395.7657657400005</v>
      </c>
      <c r="J321">
        <f>IF(COUNTIFS(A$2:A321, A321, B$2:B321, B321, D$2:D321, D321, C$2:C321,C321 )=1, MAX(J$1:J320)+1, J320)</f>
        <v>87</v>
      </c>
    </row>
    <row r="322" spans="1:10" x14ac:dyDescent="0.25">
      <c r="A322" s="1" t="s">
        <v>291</v>
      </c>
      <c r="B322" s="2" t="s">
        <v>292</v>
      </c>
      <c r="C322" s="1" t="s">
        <v>295</v>
      </c>
      <c r="D322" s="2"/>
      <c r="E322" s="2" t="s">
        <v>249</v>
      </c>
      <c r="F322" s="2">
        <v>1278.8288288200001</v>
      </c>
      <c r="G322" s="4">
        <v>50</v>
      </c>
      <c r="H322" s="4">
        <v>63941.441441000003</v>
      </c>
      <c r="I322" s="11">
        <v>7033.5585585100007</v>
      </c>
      <c r="J322">
        <f>IF(COUNTIFS(A$2:A322, A322, B$2:B322, B322, D$2:D322, D322, C$2:C322,C322 )=1, MAX(J$1:J321)+1, J321)</f>
        <v>87</v>
      </c>
    </row>
    <row r="323" spans="1:10" x14ac:dyDescent="0.25">
      <c r="A323" s="1" t="s">
        <v>291</v>
      </c>
      <c r="B323" s="2" t="s">
        <v>292</v>
      </c>
      <c r="C323" s="1" t="s">
        <v>295</v>
      </c>
      <c r="D323" s="2"/>
      <c r="E323" s="2" t="s">
        <v>299</v>
      </c>
      <c r="F323" s="2">
        <v>2121.1711711666667</v>
      </c>
      <c r="G323" s="4">
        <v>30</v>
      </c>
      <c r="H323" s="4">
        <v>63635.135134999997</v>
      </c>
      <c r="I323" s="11">
        <v>6999.8648648499993</v>
      </c>
      <c r="J323">
        <f>IF(COUNTIFS(A$2:A323, A323, B$2:B323, B323, D$2:D323, D323, C$2:C323,C323 )=1, MAX(J$1:J322)+1, J322)</f>
        <v>87</v>
      </c>
    </row>
    <row r="324" spans="1:10" x14ac:dyDescent="0.25">
      <c r="A324" s="1"/>
      <c r="B324" s="2"/>
      <c r="C324" s="1"/>
      <c r="D324" s="1"/>
      <c r="E324" s="1"/>
      <c r="F324" s="2"/>
      <c r="G324" s="5"/>
      <c r="H324" s="5"/>
      <c r="I324" s="11"/>
    </row>
    <row r="325" spans="1:10" x14ac:dyDescent="0.25">
      <c r="A325" s="1" t="s">
        <v>291</v>
      </c>
      <c r="B325" s="2" t="s">
        <v>292</v>
      </c>
      <c r="C325" s="1" t="s">
        <v>300</v>
      </c>
      <c r="D325" s="3">
        <v>45735</v>
      </c>
      <c r="E325" s="2" t="s">
        <v>132</v>
      </c>
      <c r="F325" s="2">
        <v>366561.1</v>
      </c>
      <c r="G325" s="4">
        <v>1</v>
      </c>
      <c r="H325" s="4">
        <v>366561.1</v>
      </c>
      <c r="I325" s="11">
        <v>40321.720999999998</v>
      </c>
      <c r="J325">
        <f>IF(COUNTIFS(A$2:A325, A325, B$2:B325, B325, D$2:D325, D325, C$2:C325,C325 )=1, MAX(J$1:J324)+1, J324)</f>
        <v>88</v>
      </c>
    </row>
    <row r="326" spans="1:10" x14ac:dyDescent="0.25">
      <c r="A326" s="1"/>
      <c r="B326" s="2"/>
      <c r="C326" s="1"/>
      <c r="D326" s="1"/>
      <c r="E326" s="1"/>
      <c r="F326" s="2"/>
      <c r="G326" s="5"/>
      <c r="H326" s="5"/>
      <c r="I326" s="11"/>
    </row>
    <row r="327" spans="1:10" x14ac:dyDescent="0.25">
      <c r="A327" s="1" t="s">
        <v>291</v>
      </c>
      <c r="B327" s="2" t="s">
        <v>292</v>
      </c>
      <c r="C327" s="1" t="s">
        <v>301</v>
      </c>
      <c r="D327" s="3">
        <v>45723</v>
      </c>
      <c r="E327" s="2" t="s">
        <v>98</v>
      </c>
      <c r="F327" s="2">
        <v>297410</v>
      </c>
      <c r="G327" s="4">
        <v>1</v>
      </c>
      <c r="H327" s="4">
        <v>297410</v>
      </c>
      <c r="I327" s="11">
        <v>32715.1</v>
      </c>
      <c r="J327">
        <f>IF(COUNTIFS(A$2:A327, A327, B$2:B327, B327, D$2:D327, D327, C$2:C327,C327 )=1, MAX(J$1:J326)+1, J326)</f>
        <v>89</v>
      </c>
    </row>
    <row r="328" spans="1:10" x14ac:dyDescent="0.25">
      <c r="A328" s="1"/>
      <c r="B328" s="2"/>
      <c r="C328" s="1"/>
      <c r="D328" s="1"/>
      <c r="E328" s="1"/>
      <c r="F328" s="2"/>
      <c r="G328" s="5"/>
      <c r="H328" s="5"/>
      <c r="I328" s="11"/>
    </row>
    <row r="329" spans="1:10" x14ac:dyDescent="0.25">
      <c r="A329" s="1" t="s">
        <v>291</v>
      </c>
      <c r="B329" s="2" t="s">
        <v>292</v>
      </c>
      <c r="C329" s="1" t="s">
        <v>302</v>
      </c>
      <c r="D329" s="3">
        <v>45735</v>
      </c>
      <c r="E329" s="2" t="s">
        <v>193</v>
      </c>
      <c r="F329" s="2">
        <v>243919</v>
      </c>
      <c r="G329" s="4">
        <v>2</v>
      </c>
      <c r="H329" s="4">
        <v>487838</v>
      </c>
      <c r="I329" s="11">
        <v>53662.18</v>
      </c>
      <c r="J329">
        <f>IF(COUNTIFS(A$2:A329, A329, B$2:B329, B329, D$2:D329, D329, C$2:C329,C329 )=1, MAX(J$1:J328)+1, J328)</f>
        <v>90</v>
      </c>
    </row>
    <row r="330" spans="1:10" x14ac:dyDescent="0.25">
      <c r="A330" s="1"/>
      <c r="B330" s="2"/>
      <c r="C330" s="1"/>
      <c r="D330" s="1"/>
      <c r="E330" s="1"/>
      <c r="F330" s="2"/>
      <c r="G330" s="5"/>
      <c r="H330" s="5"/>
      <c r="I330" s="11"/>
    </row>
    <row r="331" spans="1:10" x14ac:dyDescent="0.25">
      <c r="A331" s="1" t="s">
        <v>303</v>
      </c>
      <c r="B331" s="2" t="s">
        <v>304</v>
      </c>
      <c r="C331" s="1" t="s">
        <v>305</v>
      </c>
      <c r="D331" s="3">
        <v>45719</v>
      </c>
      <c r="E331" s="2" t="s">
        <v>306</v>
      </c>
      <c r="F331" s="2">
        <v>799027</v>
      </c>
      <c r="G331" s="4">
        <v>1</v>
      </c>
      <c r="H331" s="4">
        <v>799027</v>
      </c>
      <c r="I331" s="11">
        <v>87892.97</v>
      </c>
      <c r="J331">
        <f>IF(COUNTIFS(A$2:A331, A331, B$2:B331, B331, D$2:D331, D331, C$2:C331,C331 )=1, MAX(J$1:J330)+1, J330)</f>
        <v>91</v>
      </c>
    </row>
    <row r="332" spans="1:10" x14ac:dyDescent="0.25">
      <c r="A332" s="1"/>
      <c r="B332" s="2"/>
      <c r="C332" s="1"/>
      <c r="D332" s="1"/>
      <c r="E332" s="1"/>
      <c r="F332" s="2"/>
      <c r="G332" s="5"/>
      <c r="H332" s="5"/>
      <c r="I332" s="11"/>
    </row>
    <row r="333" spans="1:10" x14ac:dyDescent="0.25">
      <c r="A333" s="1" t="s">
        <v>303</v>
      </c>
      <c r="B333" s="2" t="s">
        <v>304</v>
      </c>
      <c r="C333" s="1" t="s">
        <v>307</v>
      </c>
      <c r="D333" s="3">
        <v>45727</v>
      </c>
      <c r="E333" s="2" t="s">
        <v>34</v>
      </c>
      <c r="F333" s="2">
        <v>234611.48648649998</v>
      </c>
      <c r="G333" s="4">
        <v>10</v>
      </c>
      <c r="H333" s="4">
        <v>2346114.8648649999</v>
      </c>
      <c r="I333" s="11">
        <v>258072.63513514999</v>
      </c>
      <c r="J333">
        <f>IF(COUNTIFS(A$2:A333, A333, B$2:B333, B333, D$2:D333, D333, C$2:C333,C333 )=1, MAX(J$1:J332)+1, J332)</f>
        <v>92</v>
      </c>
    </row>
    <row r="334" spans="1:10" x14ac:dyDescent="0.25">
      <c r="A334" s="1" t="s">
        <v>303</v>
      </c>
      <c r="B334" s="2" t="s">
        <v>304</v>
      </c>
      <c r="C334" s="1" t="s">
        <v>307</v>
      </c>
      <c r="D334" s="2"/>
      <c r="E334" s="2" t="s">
        <v>308</v>
      </c>
      <c r="F334" s="2">
        <v>404477.47747749998</v>
      </c>
      <c r="G334" s="4">
        <v>6</v>
      </c>
      <c r="H334" s="4">
        <v>2426864.8648649999</v>
      </c>
      <c r="I334" s="11">
        <v>266955.13513514999</v>
      </c>
      <c r="J334">
        <f>IF(COUNTIFS(A$2:A334, A334, B$2:B334, B334, D$2:D334, D334, C$2:C334,C334 )=1, MAX(J$1:J333)+1, J333)</f>
        <v>92</v>
      </c>
    </row>
    <row r="335" spans="1:10" x14ac:dyDescent="0.25">
      <c r="A335" s="1" t="s">
        <v>303</v>
      </c>
      <c r="B335" s="2" t="s">
        <v>304</v>
      </c>
      <c r="C335" s="1" t="s">
        <v>307</v>
      </c>
      <c r="D335" s="2"/>
      <c r="E335" s="2" t="s">
        <v>63</v>
      </c>
      <c r="F335" s="2">
        <v>231701.56418916667</v>
      </c>
      <c r="G335" s="4">
        <v>12</v>
      </c>
      <c r="H335" s="4">
        <v>2780418.7702700002</v>
      </c>
      <c r="I335" s="11">
        <v>305846.06472970004</v>
      </c>
      <c r="J335">
        <f>IF(COUNTIFS(A$2:A335, A335, B$2:B335, B335, D$2:D335, D335, C$2:C335,C335 )=1, MAX(J$1:J334)+1, J334)</f>
        <v>92</v>
      </c>
    </row>
    <row r="336" spans="1:10" x14ac:dyDescent="0.25">
      <c r="A336" s="1"/>
      <c r="B336" s="2"/>
      <c r="C336" s="1"/>
      <c r="D336" s="1"/>
      <c r="E336" s="1"/>
      <c r="F336" s="2"/>
      <c r="G336" s="5"/>
      <c r="H336" s="5"/>
      <c r="I336" s="11"/>
    </row>
    <row r="337" spans="1:10" x14ac:dyDescent="0.25">
      <c r="A337" s="1" t="s">
        <v>309</v>
      </c>
      <c r="B337" s="2" t="s">
        <v>310</v>
      </c>
      <c r="C337" s="1" t="s">
        <v>311</v>
      </c>
      <c r="D337" s="3">
        <v>45729</v>
      </c>
      <c r="E337" s="2" t="s">
        <v>312</v>
      </c>
      <c r="F337" s="2">
        <v>3445.9459459599998</v>
      </c>
      <c r="G337" s="4">
        <v>25</v>
      </c>
      <c r="H337" s="4">
        <v>86148.648648999995</v>
      </c>
      <c r="I337" s="11">
        <v>9476.3513513899998</v>
      </c>
      <c r="J337">
        <f>IF(COUNTIFS(A$2:A337, A337, B$2:B337, B337, D$2:D337, D337, C$2:C337,C337 )=1, MAX(J$1:J336)+1, J336)</f>
        <v>93</v>
      </c>
    </row>
    <row r="338" spans="1:10" x14ac:dyDescent="0.25">
      <c r="A338" s="1" t="s">
        <v>309</v>
      </c>
      <c r="B338" s="2" t="s">
        <v>310</v>
      </c>
      <c r="C338" s="1" t="s">
        <v>311</v>
      </c>
      <c r="D338" s="2"/>
      <c r="E338" s="2" t="s">
        <v>313</v>
      </c>
      <c r="F338" s="2">
        <v>11654.95495496</v>
      </c>
      <c r="G338" s="4">
        <v>25</v>
      </c>
      <c r="H338" s="4">
        <v>291373.87387399998</v>
      </c>
      <c r="I338" s="11">
        <v>32051.12612614</v>
      </c>
      <c r="J338">
        <f>IF(COUNTIFS(A$2:A338, A338, B$2:B338, B338, D$2:D338, D338, C$2:C338,C338 )=1, MAX(J$1:J337)+1, J337)</f>
        <v>93</v>
      </c>
    </row>
    <row r="339" spans="1:10" x14ac:dyDescent="0.25">
      <c r="A339" s="1" t="s">
        <v>309</v>
      </c>
      <c r="B339" s="2" t="s">
        <v>310</v>
      </c>
      <c r="C339" s="1" t="s">
        <v>311</v>
      </c>
      <c r="D339" s="2"/>
      <c r="E339" s="2" t="s">
        <v>239</v>
      </c>
      <c r="F339" s="2">
        <v>604.95495496000001</v>
      </c>
      <c r="G339" s="4">
        <v>50</v>
      </c>
      <c r="H339" s="4">
        <v>30247.747748000002</v>
      </c>
      <c r="I339" s="11">
        <v>3327.25225228</v>
      </c>
      <c r="J339">
        <f>IF(COUNTIFS(A$2:A339, A339, B$2:B339, B339, D$2:D339, D339, C$2:C339,C339 )=1, MAX(J$1:J338)+1, J338)</f>
        <v>93</v>
      </c>
    </row>
    <row r="340" spans="1:10" x14ac:dyDescent="0.25">
      <c r="A340" s="1" t="s">
        <v>309</v>
      </c>
      <c r="B340" s="2" t="s">
        <v>310</v>
      </c>
      <c r="C340" s="1" t="s">
        <v>311</v>
      </c>
      <c r="D340" s="2"/>
      <c r="E340" s="2" t="s">
        <v>240</v>
      </c>
      <c r="F340" s="2">
        <v>926.57657657999994</v>
      </c>
      <c r="G340" s="4">
        <v>50</v>
      </c>
      <c r="H340" s="4">
        <v>46328.828828999998</v>
      </c>
      <c r="I340" s="11">
        <v>5096.1711711899998</v>
      </c>
      <c r="J340">
        <f>IF(COUNTIFS(A$2:A340, A340, B$2:B340, B340, D$2:D340, D340, C$2:C340,C340 )=1, MAX(J$1:J339)+1, J339)</f>
        <v>93</v>
      </c>
    </row>
    <row r="341" spans="1:10" x14ac:dyDescent="0.25">
      <c r="A341" s="1" t="s">
        <v>309</v>
      </c>
      <c r="B341" s="2" t="s">
        <v>310</v>
      </c>
      <c r="C341" s="1" t="s">
        <v>311</v>
      </c>
      <c r="D341" s="2"/>
      <c r="E341" s="2" t="s">
        <v>314</v>
      </c>
      <c r="F341" s="2">
        <v>926.57657657999994</v>
      </c>
      <c r="G341" s="4">
        <v>50</v>
      </c>
      <c r="H341" s="4">
        <v>46328.828828999998</v>
      </c>
      <c r="I341" s="11">
        <v>5096.1711711899998</v>
      </c>
      <c r="J341">
        <f>IF(COUNTIFS(A$2:A341, A341, B$2:B341, B341, D$2:D341, D341, C$2:C341,C341 )=1, MAX(J$1:J340)+1, J340)</f>
        <v>93</v>
      </c>
    </row>
    <row r="342" spans="1:10" x14ac:dyDescent="0.25">
      <c r="A342" s="1" t="s">
        <v>309</v>
      </c>
      <c r="B342" s="2" t="s">
        <v>310</v>
      </c>
      <c r="C342" s="1" t="s">
        <v>311</v>
      </c>
      <c r="D342" s="2"/>
      <c r="E342" s="2" t="s">
        <v>315</v>
      </c>
      <c r="F342" s="2">
        <v>1156.3063063</v>
      </c>
      <c r="G342" s="4">
        <v>50</v>
      </c>
      <c r="H342" s="4">
        <v>57815.315315</v>
      </c>
      <c r="I342" s="11">
        <v>6359.6846846500002</v>
      </c>
      <c r="J342">
        <f>IF(COUNTIFS(A$2:A342, A342, B$2:B342, B342, D$2:D342, D342, C$2:C342,C342 )=1, MAX(J$1:J341)+1, J341)</f>
        <v>93</v>
      </c>
    </row>
    <row r="343" spans="1:10" x14ac:dyDescent="0.25">
      <c r="A343" s="1" t="s">
        <v>309</v>
      </c>
      <c r="B343" s="2" t="s">
        <v>310</v>
      </c>
      <c r="C343" s="1" t="s">
        <v>311</v>
      </c>
      <c r="D343" s="2"/>
      <c r="E343" s="2" t="s">
        <v>113</v>
      </c>
      <c r="F343" s="2">
        <v>880.6351351400001</v>
      </c>
      <c r="G343" s="4">
        <v>50</v>
      </c>
      <c r="H343" s="4">
        <v>44031.756757000003</v>
      </c>
      <c r="I343" s="11">
        <v>4843.4932432700007</v>
      </c>
      <c r="J343">
        <f>IF(COUNTIFS(A$2:A343, A343, B$2:B343, B343, D$2:D343, D343, C$2:C343,C343 )=1, MAX(J$1:J342)+1, J342)</f>
        <v>93</v>
      </c>
    </row>
    <row r="344" spans="1:10" x14ac:dyDescent="0.25">
      <c r="A344" s="1"/>
      <c r="B344" s="2"/>
      <c r="C344" s="1"/>
      <c r="D344" s="1"/>
      <c r="E344" s="1"/>
      <c r="F344" s="2"/>
      <c r="G344" s="5"/>
      <c r="H344" s="5"/>
      <c r="I344" s="11"/>
    </row>
    <row r="345" spans="1:10" x14ac:dyDescent="0.25">
      <c r="A345" s="1" t="s">
        <v>309</v>
      </c>
      <c r="B345" s="2" t="s">
        <v>310</v>
      </c>
      <c r="C345" s="1" t="s">
        <v>316</v>
      </c>
      <c r="D345" s="3">
        <v>45735</v>
      </c>
      <c r="E345" s="2" t="s">
        <v>317</v>
      </c>
      <c r="F345" s="2">
        <v>5505.86</v>
      </c>
      <c r="G345" s="4">
        <v>25</v>
      </c>
      <c r="H345" s="4">
        <v>137646.5</v>
      </c>
      <c r="I345" s="11">
        <v>15141.115</v>
      </c>
      <c r="J345">
        <f>IF(COUNTIFS(A$2:A345, A345, B$2:B345, B345, D$2:D345, D345, C$2:C345,C345 )=1, MAX(J$1:J344)+1, J344)</f>
        <v>94</v>
      </c>
    </row>
    <row r="346" spans="1:10" x14ac:dyDescent="0.25">
      <c r="A346" s="1"/>
      <c r="B346" s="2"/>
      <c r="C346" s="1"/>
      <c r="D346" s="1"/>
      <c r="E346" s="1"/>
      <c r="F346" s="2"/>
      <c r="G346" s="5"/>
      <c r="H346" s="5"/>
      <c r="I346" s="11"/>
    </row>
    <row r="347" spans="1:10" x14ac:dyDescent="0.25">
      <c r="A347" s="1" t="s">
        <v>309</v>
      </c>
      <c r="B347" s="2" t="s">
        <v>310</v>
      </c>
      <c r="C347" s="1" t="s">
        <v>318</v>
      </c>
      <c r="D347" s="3">
        <v>45740</v>
      </c>
      <c r="E347" s="2" t="s">
        <v>319</v>
      </c>
      <c r="F347" s="2">
        <v>67880.144594600002</v>
      </c>
      <c r="G347" s="4">
        <v>5</v>
      </c>
      <c r="H347" s="4">
        <v>339400.72297300003</v>
      </c>
      <c r="I347" s="11">
        <v>37334.07952703</v>
      </c>
      <c r="J347">
        <f>IF(COUNTIFS(A$2:A347, A347, B$2:B347, B347, D$2:D347, D347, C$2:C347,C347 )=1, MAX(J$1:J346)+1, J346)</f>
        <v>95</v>
      </c>
    </row>
    <row r="348" spans="1:10" x14ac:dyDescent="0.25">
      <c r="A348" s="1" t="s">
        <v>309</v>
      </c>
      <c r="B348" s="2" t="s">
        <v>310</v>
      </c>
      <c r="C348" s="1" t="s">
        <v>318</v>
      </c>
      <c r="D348" s="2"/>
      <c r="E348" s="2" t="s">
        <v>125</v>
      </c>
      <c r="F348" s="2">
        <v>41337.837837799998</v>
      </c>
      <c r="G348" s="4">
        <v>5</v>
      </c>
      <c r="H348" s="4">
        <v>206689.189189</v>
      </c>
      <c r="I348" s="11">
        <v>22735.810810790001</v>
      </c>
      <c r="J348">
        <f>IF(COUNTIFS(A$2:A348, A348, B$2:B348, B348, D$2:D348, D348, C$2:C348,C348 )=1, MAX(J$1:J347)+1, J347)</f>
        <v>95</v>
      </c>
    </row>
    <row r="349" spans="1:10" x14ac:dyDescent="0.25">
      <c r="A349" s="1" t="s">
        <v>309</v>
      </c>
      <c r="B349" s="2" t="s">
        <v>310</v>
      </c>
      <c r="C349" s="1" t="s">
        <v>318</v>
      </c>
      <c r="D349" s="2"/>
      <c r="E349" s="2" t="s">
        <v>59</v>
      </c>
      <c r="F349" s="2">
        <v>54817.567567599996</v>
      </c>
      <c r="G349" s="4">
        <v>10</v>
      </c>
      <c r="H349" s="4">
        <v>548175.67567599996</v>
      </c>
      <c r="I349" s="11">
        <v>60299.324324359994</v>
      </c>
      <c r="J349">
        <f>IF(COUNTIFS(A$2:A349, A349, B$2:B349, B349, D$2:D349, D349, C$2:C349,C349 )=1, MAX(J$1:J348)+1, J348)</f>
        <v>95</v>
      </c>
    </row>
    <row r="350" spans="1:10" x14ac:dyDescent="0.25">
      <c r="A350" s="1" t="s">
        <v>309</v>
      </c>
      <c r="B350" s="2" t="s">
        <v>310</v>
      </c>
      <c r="C350" s="1" t="s">
        <v>318</v>
      </c>
      <c r="D350" s="2"/>
      <c r="E350" s="2" t="s">
        <v>29</v>
      </c>
      <c r="F350" s="2">
        <v>67494.932432400004</v>
      </c>
      <c r="G350" s="4">
        <v>5</v>
      </c>
      <c r="H350" s="4">
        <v>337474.66216200002</v>
      </c>
      <c r="I350" s="11">
        <v>37122.21283782</v>
      </c>
      <c r="J350">
        <f>IF(COUNTIFS(A$2:A350, A350, B$2:B350, B350, D$2:D350, D350, C$2:C350,C350 )=1, MAX(J$1:J349)+1, J349)</f>
        <v>95</v>
      </c>
    </row>
    <row r="351" spans="1:10" x14ac:dyDescent="0.25">
      <c r="A351" s="1"/>
      <c r="B351" s="2"/>
      <c r="C351" s="1"/>
      <c r="D351" s="1"/>
      <c r="E351" s="1"/>
      <c r="F351" s="2"/>
      <c r="G351" s="5"/>
      <c r="H351" s="5"/>
      <c r="I351" s="11"/>
    </row>
    <row r="352" spans="1:10" x14ac:dyDescent="0.25">
      <c r="A352" s="1" t="s">
        <v>320</v>
      </c>
      <c r="B352" s="2" t="s">
        <v>321</v>
      </c>
      <c r="C352" s="1" t="s">
        <v>322</v>
      </c>
      <c r="D352" s="3">
        <v>45722</v>
      </c>
      <c r="E352" s="2" t="s">
        <v>42</v>
      </c>
      <c r="F352" s="2">
        <v>264801.79054100002</v>
      </c>
      <c r="G352" s="4">
        <v>1</v>
      </c>
      <c r="H352" s="4">
        <v>264801.79054100002</v>
      </c>
      <c r="I352" s="11">
        <v>29128.196959510002</v>
      </c>
      <c r="J352">
        <f>IF(COUNTIFS(A$2:A352, A352, B$2:B352, B352, D$2:D352, D352, C$2:C352,C352 )=1, MAX(J$1:J351)+1, J351)</f>
        <v>96</v>
      </c>
    </row>
    <row r="353" spans="1:10" x14ac:dyDescent="0.25">
      <c r="A353" s="1" t="s">
        <v>320</v>
      </c>
      <c r="B353" s="2" t="s">
        <v>321</v>
      </c>
      <c r="C353" s="1" t="s">
        <v>322</v>
      </c>
      <c r="D353" s="2"/>
      <c r="E353" s="2" t="s">
        <v>62</v>
      </c>
      <c r="F353" s="2">
        <v>219334.45945900001</v>
      </c>
      <c r="G353" s="4">
        <v>1</v>
      </c>
      <c r="H353" s="4">
        <v>219334.45945900001</v>
      </c>
      <c r="I353" s="11">
        <v>24126.790540490001</v>
      </c>
      <c r="J353">
        <f>IF(COUNTIFS(A$2:A353, A353, B$2:B353, B353, D$2:D353, D353, C$2:C353,C353 )=1, MAX(J$1:J352)+1, J352)</f>
        <v>96</v>
      </c>
    </row>
    <row r="354" spans="1:10" x14ac:dyDescent="0.25">
      <c r="A354" s="1"/>
      <c r="B354" s="2"/>
      <c r="C354" s="1"/>
      <c r="D354" s="1"/>
      <c r="E354" s="1"/>
      <c r="F354" s="2"/>
      <c r="G354" s="5"/>
      <c r="H354" s="5"/>
      <c r="I354" s="11"/>
    </row>
    <row r="355" spans="1:10" x14ac:dyDescent="0.25">
      <c r="A355" s="1" t="s">
        <v>320</v>
      </c>
      <c r="B355" s="2" t="s">
        <v>321</v>
      </c>
      <c r="C355" s="1" t="s">
        <v>18</v>
      </c>
      <c r="D355" s="3">
        <v>45738</v>
      </c>
      <c r="E355" s="2" t="s">
        <v>7</v>
      </c>
      <c r="F355" s="2">
        <v>442888</v>
      </c>
      <c r="G355" s="4">
        <v>1</v>
      </c>
      <c r="H355" s="4">
        <v>442888</v>
      </c>
      <c r="I355" s="11">
        <v>48717.68</v>
      </c>
      <c r="J355">
        <f>IF(COUNTIFS(A$2:A355, A355, B$2:B355, B355, D$2:D355, D355, C$2:C355,C355 )=1, MAX(J$1:J354)+1, J354)</f>
        <v>97</v>
      </c>
    </row>
    <row r="356" spans="1:10" x14ac:dyDescent="0.25">
      <c r="A356" s="1"/>
      <c r="B356" s="2"/>
      <c r="C356" s="1"/>
      <c r="D356" s="1"/>
      <c r="E356" s="1"/>
      <c r="F356" s="2"/>
      <c r="G356" s="5"/>
      <c r="H356" s="5"/>
      <c r="I356" s="11"/>
    </row>
    <row r="357" spans="1:10" x14ac:dyDescent="0.25">
      <c r="A357" s="1" t="s">
        <v>323</v>
      </c>
      <c r="B357" s="2" t="s">
        <v>324</v>
      </c>
      <c r="C357" s="1" t="s">
        <v>325</v>
      </c>
      <c r="D357" s="3">
        <v>45731</v>
      </c>
      <c r="E357" s="2" t="s">
        <v>29</v>
      </c>
      <c r="F357" s="2">
        <v>67494.896021000008</v>
      </c>
      <c r="G357" s="4">
        <v>12</v>
      </c>
      <c r="H357" s="4">
        <v>809938.75225200003</v>
      </c>
      <c r="I357" s="11">
        <v>89093.26274772</v>
      </c>
      <c r="J357">
        <f>IF(COUNTIFS(A$2:A357, A357, B$2:B357, B357, D$2:D357, D357, C$2:C357,C357 )=1, MAX(J$1:J356)+1, J356)</f>
        <v>98</v>
      </c>
    </row>
    <row r="358" spans="1:10" x14ac:dyDescent="0.25">
      <c r="A358" s="1" t="s">
        <v>323</v>
      </c>
      <c r="B358" s="2" t="s">
        <v>324</v>
      </c>
      <c r="C358" s="1" t="s">
        <v>325</v>
      </c>
      <c r="D358" s="2"/>
      <c r="E358" s="2" t="s">
        <v>188</v>
      </c>
      <c r="F358" s="2">
        <v>1064.4144144133334</v>
      </c>
      <c r="G358" s="4">
        <v>150</v>
      </c>
      <c r="H358" s="4">
        <v>159662.16216199999</v>
      </c>
      <c r="I358" s="11">
        <v>17562.83783782</v>
      </c>
      <c r="J358">
        <f>IF(COUNTIFS(A$2:A358, A358, B$2:B358, B358, D$2:D358, D358, C$2:C358,C358 )=1, MAX(J$1:J357)+1, J357)</f>
        <v>98</v>
      </c>
    </row>
    <row r="359" spans="1:10" x14ac:dyDescent="0.25">
      <c r="A359" s="1" t="s">
        <v>323</v>
      </c>
      <c r="B359" s="2" t="s">
        <v>324</v>
      </c>
      <c r="C359" s="1" t="s">
        <v>325</v>
      </c>
      <c r="D359" s="2"/>
      <c r="E359" s="2" t="s">
        <v>313</v>
      </c>
      <c r="F359" s="2">
        <v>11654.954954950001</v>
      </c>
      <c r="G359" s="4">
        <v>20</v>
      </c>
      <c r="H359" s="4">
        <v>233099.09909900001</v>
      </c>
      <c r="I359" s="11">
        <v>25640.900900890003</v>
      </c>
      <c r="J359">
        <f>IF(COUNTIFS(A$2:A359, A359, B$2:B359, B359, D$2:D359, D359, C$2:C359,C359 )=1, MAX(J$1:J358)+1, J358)</f>
        <v>98</v>
      </c>
    </row>
    <row r="360" spans="1:10" x14ac:dyDescent="0.25">
      <c r="A360" s="1" t="s">
        <v>323</v>
      </c>
      <c r="B360" s="2" t="s">
        <v>324</v>
      </c>
      <c r="C360" s="1" t="s">
        <v>325</v>
      </c>
      <c r="D360" s="2"/>
      <c r="E360" s="2" t="s">
        <v>314</v>
      </c>
      <c r="F360" s="2">
        <v>926.57657657333334</v>
      </c>
      <c r="G360" s="4">
        <v>150</v>
      </c>
      <c r="H360" s="4">
        <v>138986.48648600001</v>
      </c>
      <c r="I360" s="11">
        <v>15288.51351346</v>
      </c>
      <c r="J360">
        <f>IF(COUNTIFS(A$2:A360, A360, B$2:B360, B360, D$2:D360, D360, C$2:C360,C360 )=1, MAX(J$1:J359)+1, J359)</f>
        <v>98</v>
      </c>
    </row>
    <row r="361" spans="1:10" x14ac:dyDescent="0.25">
      <c r="A361" s="1"/>
      <c r="B361" s="2"/>
      <c r="C361" s="1"/>
      <c r="D361" s="1"/>
      <c r="E361" s="1"/>
      <c r="F361" s="2"/>
      <c r="G361" s="5"/>
      <c r="H361" s="5"/>
      <c r="I361" s="11"/>
    </row>
    <row r="362" spans="1:10" x14ac:dyDescent="0.25">
      <c r="A362" s="1" t="s">
        <v>326</v>
      </c>
      <c r="B362" s="2" t="s">
        <v>327</v>
      </c>
      <c r="C362" s="1" t="s">
        <v>328</v>
      </c>
      <c r="D362" s="3">
        <v>45741</v>
      </c>
      <c r="E362" s="2" t="s">
        <v>205</v>
      </c>
      <c r="F362" s="2">
        <v>12484.79729728</v>
      </c>
      <c r="G362" s="4">
        <v>25</v>
      </c>
      <c r="H362" s="4">
        <v>312119.932432</v>
      </c>
      <c r="I362" s="11">
        <v>34333.192567520004</v>
      </c>
      <c r="J362">
        <f>IF(COUNTIFS(A$2:A362, A362, B$2:B362, B362, D$2:D362, D362, C$2:C362,C362 )=1, MAX(J$1:J361)+1, J361)</f>
        <v>99</v>
      </c>
    </row>
    <row r="363" spans="1:10" x14ac:dyDescent="0.25">
      <c r="A363" s="1" t="s">
        <v>326</v>
      </c>
      <c r="B363" s="2" t="s">
        <v>327</v>
      </c>
      <c r="C363" s="1" t="s">
        <v>328</v>
      </c>
      <c r="D363" s="2"/>
      <c r="E363" s="2" t="s">
        <v>55</v>
      </c>
      <c r="F363" s="2">
        <v>14699.324324320001</v>
      </c>
      <c r="G363" s="4">
        <v>25</v>
      </c>
      <c r="H363" s="4">
        <v>367483.10810800001</v>
      </c>
      <c r="I363" s="11">
        <v>40423.141891880005</v>
      </c>
      <c r="J363">
        <f>IF(COUNTIFS(A$2:A363, A363, B$2:B363, B363, D$2:D363, D363, C$2:C363,C363 )=1, MAX(J$1:J362)+1, J362)</f>
        <v>99</v>
      </c>
    </row>
    <row r="364" spans="1:10" x14ac:dyDescent="0.25">
      <c r="A364" s="1" t="s">
        <v>326</v>
      </c>
      <c r="B364" s="2" t="s">
        <v>327</v>
      </c>
      <c r="C364" s="1" t="s">
        <v>328</v>
      </c>
      <c r="D364" s="2"/>
      <c r="E364" s="2" t="s">
        <v>147</v>
      </c>
      <c r="F364" s="2">
        <v>24905.405405400001</v>
      </c>
      <c r="G364" s="4">
        <v>10</v>
      </c>
      <c r="H364" s="4">
        <v>249054.05405400001</v>
      </c>
      <c r="I364" s="11">
        <v>27395.945945940002</v>
      </c>
      <c r="J364">
        <f>IF(COUNTIFS(A$2:A364, A364, B$2:B364, B364, D$2:D364, D364, C$2:C364,C364 )=1, MAX(J$1:J363)+1, J363)</f>
        <v>99</v>
      </c>
    </row>
    <row r="365" spans="1:10" x14ac:dyDescent="0.25">
      <c r="A365" s="1" t="s">
        <v>326</v>
      </c>
      <c r="B365" s="2" t="s">
        <v>327</v>
      </c>
      <c r="C365" s="1" t="s">
        <v>328</v>
      </c>
      <c r="D365" s="2"/>
      <c r="E365" s="2" t="s">
        <v>120</v>
      </c>
      <c r="F365" s="2">
        <v>14731.4195946</v>
      </c>
      <c r="G365" s="4">
        <v>50</v>
      </c>
      <c r="H365" s="4">
        <v>736570.97973000002</v>
      </c>
      <c r="I365" s="11">
        <v>81022.807770300002</v>
      </c>
      <c r="J365">
        <f>IF(COUNTIFS(A$2:A365, A365, B$2:B365, B365, D$2:D365, D365, C$2:C365,C365 )=1, MAX(J$1:J364)+1, J364)</f>
        <v>99</v>
      </c>
    </row>
    <row r="366" spans="1:10" x14ac:dyDescent="0.25">
      <c r="A366" s="1" t="s">
        <v>326</v>
      </c>
      <c r="B366" s="2" t="s">
        <v>327</v>
      </c>
      <c r="C366" s="1" t="s">
        <v>328</v>
      </c>
      <c r="D366" s="2"/>
      <c r="E366" s="2" t="s">
        <v>122</v>
      </c>
      <c r="F366" s="2">
        <v>21214.52702704</v>
      </c>
      <c r="G366" s="4">
        <v>25</v>
      </c>
      <c r="H366" s="4">
        <v>530363.17567599996</v>
      </c>
      <c r="I366" s="11">
        <v>58339.949324359994</v>
      </c>
      <c r="J366">
        <f>IF(COUNTIFS(A$2:A366, A366, B$2:B366, B366, D$2:D366, D366, C$2:C366,C366 )=1, MAX(J$1:J365)+1, J365)</f>
        <v>99</v>
      </c>
    </row>
    <row r="367" spans="1:10" x14ac:dyDescent="0.25">
      <c r="A367" s="1"/>
      <c r="B367" s="2"/>
      <c r="C367" s="1"/>
      <c r="D367" s="1"/>
      <c r="E367" s="1"/>
      <c r="F367" s="2"/>
      <c r="G367" s="5"/>
      <c r="H367" s="5"/>
      <c r="I367" s="11"/>
    </row>
    <row r="368" spans="1:10" x14ac:dyDescent="0.25">
      <c r="A368" s="1" t="s">
        <v>329</v>
      </c>
      <c r="B368" s="2" t="s">
        <v>330</v>
      </c>
      <c r="C368" s="1" t="s">
        <v>331</v>
      </c>
      <c r="D368" s="3">
        <v>45730</v>
      </c>
      <c r="E368" s="2" t="s">
        <v>332</v>
      </c>
      <c r="F368" s="2">
        <v>96129.801802000002</v>
      </c>
      <c r="G368" s="4">
        <v>1</v>
      </c>
      <c r="H368" s="4">
        <v>96129.801802000002</v>
      </c>
      <c r="I368" s="11">
        <v>10574.278198219999</v>
      </c>
      <c r="J368">
        <f>IF(COUNTIFS(A$2:A368, A368, B$2:B368, B368, D$2:D368, D368, C$2:C368,C368 )=1, MAX(J$1:J367)+1, J367)</f>
        <v>100</v>
      </c>
    </row>
    <row r="369" spans="1:10" x14ac:dyDescent="0.25">
      <c r="A369" s="1" t="s">
        <v>329</v>
      </c>
      <c r="B369" s="2" t="s">
        <v>330</v>
      </c>
      <c r="C369" s="1" t="s">
        <v>331</v>
      </c>
      <c r="D369" s="2"/>
      <c r="E369" s="2" t="s">
        <v>26</v>
      </c>
      <c r="F369" s="2">
        <v>117765.765766</v>
      </c>
      <c r="G369" s="4">
        <v>1</v>
      </c>
      <c r="H369" s="4">
        <v>117765.765766</v>
      </c>
      <c r="I369" s="11">
        <v>12954.23423426</v>
      </c>
      <c r="J369">
        <f>IF(COUNTIFS(A$2:A369, A369, B$2:B369, B369, D$2:D369, D369, C$2:C369,C369 )=1, MAX(J$1:J368)+1, J368)</f>
        <v>100</v>
      </c>
    </row>
    <row r="370" spans="1:10" x14ac:dyDescent="0.25">
      <c r="A370" s="1" t="s">
        <v>329</v>
      </c>
      <c r="B370" s="2" t="s">
        <v>330</v>
      </c>
      <c r="C370" s="1" t="s">
        <v>331</v>
      </c>
      <c r="D370" s="2"/>
      <c r="E370" s="2" t="s">
        <v>333</v>
      </c>
      <c r="F370" s="2">
        <v>234162.16216199999</v>
      </c>
      <c r="G370" s="4">
        <v>1</v>
      </c>
      <c r="H370" s="4">
        <v>234162.16216199999</v>
      </c>
      <c r="I370" s="11">
        <v>25757.83783782</v>
      </c>
      <c r="J370">
        <f>IF(COUNTIFS(A$2:A370, A370, B$2:B370, B370, D$2:D370, D370, C$2:C370,C370 )=1, MAX(J$1:J369)+1, J369)</f>
        <v>100</v>
      </c>
    </row>
    <row r="371" spans="1:10" x14ac:dyDescent="0.25">
      <c r="A371" s="1" t="s">
        <v>329</v>
      </c>
      <c r="B371" s="2" t="s">
        <v>330</v>
      </c>
      <c r="C371" s="1" t="s">
        <v>331</v>
      </c>
      <c r="D371" s="2"/>
      <c r="E371" s="2" t="s">
        <v>334</v>
      </c>
      <c r="F371" s="2">
        <v>136936.93693699999</v>
      </c>
      <c r="G371" s="4">
        <v>1</v>
      </c>
      <c r="H371" s="4">
        <v>136936.93693699999</v>
      </c>
      <c r="I371" s="11">
        <v>15063.06306307</v>
      </c>
      <c r="J371">
        <f>IF(COUNTIFS(A$2:A371, A371, B$2:B371, B371, D$2:D371, D371, C$2:C371,C371 )=1, MAX(J$1:J370)+1, J370)</f>
        <v>100</v>
      </c>
    </row>
    <row r="372" spans="1:10" x14ac:dyDescent="0.25">
      <c r="A372" s="1" t="s">
        <v>329</v>
      </c>
      <c r="B372" s="2" t="s">
        <v>330</v>
      </c>
      <c r="C372" s="1" t="s">
        <v>331</v>
      </c>
      <c r="D372" s="2"/>
      <c r="E372" s="2" t="s">
        <v>335</v>
      </c>
      <c r="F372" s="2">
        <v>354324.32432399999</v>
      </c>
      <c r="G372" s="4">
        <v>1</v>
      </c>
      <c r="H372" s="4">
        <v>354324.32432399999</v>
      </c>
      <c r="I372" s="11">
        <v>38975.675675639999</v>
      </c>
      <c r="J372">
        <f>IF(COUNTIFS(A$2:A372, A372, B$2:B372, B372, D$2:D372, D372, C$2:C372,C372 )=1, MAX(J$1:J371)+1, J371)</f>
        <v>100</v>
      </c>
    </row>
    <row r="373" spans="1:10" x14ac:dyDescent="0.25">
      <c r="A373" s="1" t="s">
        <v>329</v>
      </c>
      <c r="B373" s="2" t="s">
        <v>330</v>
      </c>
      <c r="C373" s="1" t="s">
        <v>331</v>
      </c>
      <c r="D373" s="2"/>
      <c r="E373" s="2" t="s">
        <v>336</v>
      </c>
      <c r="F373" s="2">
        <v>59351.351350999998</v>
      </c>
      <c r="G373" s="4">
        <v>1</v>
      </c>
      <c r="H373" s="4">
        <v>59351.351350999998</v>
      </c>
      <c r="I373" s="11">
        <v>6528.6486486099993</v>
      </c>
      <c r="J373">
        <f>IF(COUNTIFS(A$2:A373, A373, B$2:B373, B373, D$2:D373, D373, C$2:C373,C373 )=1, MAX(J$1:J372)+1, J372)</f>
        <v>100</v>
      </c>
    </row>
    <row r="374" spans="1:10" x14ac:dyDescent="0.25">
      <c r="A374" s="1" t="s">
        <v>329</v>
      </c>
      <c r="B374" s="2" t="s">
        <v>330</v>
      </c>
      <c r="C374" s="1" t="s">
        <v>331</v>
      </c>
      <c r="D374" s="2"/>
      <c r="E374" s="2" t="s">
        <v>337</v>
      </c>
      <c r="F374" s="2">
        <v>2738.7387387399999</v>
      </c>
      <c r="G374" s="4">
        <v>50</v>
      </c>
      <c r="H374" s="4">
        <v>136936.93693699999</v>
      </c>
      <c r="I374" s="11">
        <v>15063.06306307</v>
      </c>
      <c r="J374">
        <f>IF(COUNTIFS(A$2:A374, A374, B$2:B374, B374, D$2:D374, D374, C$2:C374,C374 )=1, MAX(J$1:J373)+1, J373)</f>
        <v>100</v>
      </c>
    </row>
    <row r="375" spans="1:10" x14ac:dyDescent="0.25">
      <c r="A375" s="1" t="s">
        <v>329</v>
      </c>
      <c r="B375" s="2" t="s">
        <v>330</v>
      </c>
      <c r="C375" s="1" t="s">
        <v>331</v>
      </c>
      <c r="D375" s="2"/>
      <c r="E375" s="2" t="s">
        <v>338</v>
      </c>
      <c r="F375" s="2">
        <v>2018.0180180250002</v>
      </c>
      <c r="G375" s="4">
        <v>40</v>
      </c>
      <c r="H375" s="4">
        <v>80720.720721000005</v>
      </c>
      <c r="I375" s="11">
        <v>8879.2792793099998</v>
      </c>
      <c r="J375">
        <f>IF(COUNTIFS(A$2:A375, A375, B$2:B375, B375, D$2:D375, D375, C$2:C375,C375 )=1, MAX(J$1:J374)+1, J374)</f>
        <v>100</v>
      </c>
    </row>
    <row r="376" spans="1:10" x14ac:dyDescent="0.25">
      <c r="A376" s="1"/>
      <c r="B376" s="2"/>
      <c r="C376" s="1"/>
      <c r="D376" s="1"/>
      <c r="E376" s="1"/>
      <c r="F376" s="2"/>
      <c r="G376" s="5"/>
      <c r="H376" s="5"/>
      <c r="I376" s="11"/>
    </row>
    <row r="377" spans="1:10" x14ac:dyDescent="0.25">
      <c r="A377" s="1" t="s">
        <v>329</v>
      </c>
      <c r="B377" s="2" t="s">
        <v>330</v>
      </c>
      <c r="C377" s="1" t="s">
        <v>48</v>
      </c>
      <c r="D377" s="3">
        <v>45734</v>
      </c>
      <c r="E377" s="2" t="s">
        <v>172</v>
      </c>
      <c r="F377" s="2">
        <v>277666.66666666669</v>
      </c>
      <c r="G377" s="4">
        <v>12</v>
      </c>
      <c r="H377" s="4">
        <v>3332000</v>
      </c>
      <c r="I377" s="11">
        <v>366520</v>
      </c>
      <c r="J377">
        <f>IF(COUNTIFS(A$2:A377, A377, B$2:B377, B377, D$2:D377, D377, C$2:C377,C377 )=1, MAX(J$1:J376)+1, J376)</f>
        <v>101</v>
      </c>
    </row>
    <row r="378" spans="1:10" x14ac:dyDescent="0.25">
      <c r="A378" s="1"/>
      <c r="B378" s="2"/>
      <c r="C378" s="1"/>
      <c r="D378" s="1"/>
      <c r="E378" s="1"/>
      <c r="F378" s="2"/>
      <c r="G378" s="5"/>
      <c r="H378" s="5"/>
      <c r="I378" s="11"/>
    </row>
    <row r="379" spans="1:10" x14ac:dyDescent="0.25">
      <c r="A379" s="1" t="s">
        <v>329</v>
      </c>
      <c r="B379" s="2" t="s">
        <v>330</v>
      </c>
      <c r="C379" s="1" t="s">
        <v>339</v>
      </c>
      <c r="D379" s="3">
        <v>45740</v>
      </c>
      <c r="E379" s="2" t="s">
        <v>120</v>
      </c>
      <c r="F379" s="2">
        <v>14731.41966216</v>
      </c>
      <c r="G379" s="4">
        <v>50</v>
      </c>
      <c r="H379" s="4">
        <v>736570.98310800001</v>
      </c>
      <c r="I379" s="11">
        <v>81022.808141879999</v>
      </c>
      <c r="J379">
        <f>IF(COUNTIFS(A$2:A379, A379, B$2:B379, B379, D$2:D379, D379, C$2:C379,C379 )=1, MAX(J$1:J378)+1, J378)</f>
        <v>102</v>
      </c>
    </row>
    <row r="380" spans="1:10" x14ac:dyDescent="0.25">
      <c r="A380" s="1" t="s">
        <v>329</v>
      </c>
      <c r="B380" s="2" t="s">
        <v>330</v>
      </c>
      <c r="C380" s="1" t="s">
        <v>339</v>
      </c>
      <c r="D380" s="2"/>
      <c r="E380" s="2" t="s">
        <v>117</v>
      </c>
      <c r="F380" s="2">
        <v>126260.13513519999</v>
      </c>
      <c r="G380" s="4">
        <v>5</v>
      </c>
      <c r="H380" s="4">
        <v>631300.67567599996</v>
      </c>
      <c r="I380" s="11">
        <v>69443.074324360001</v>
      </c>
      <c r="J380">
        <f>IF(COUNTIFS(A$2:A380, A380, B$2:B380, B380, D$2:D380, D380, C$2:C380,C380 )=1, MAX(J$1:J379)+1, J379)</f>
        <v>102</v>
      </c>
    </row>
    <row r="381" spans="1:10" x14ac:dyDescent="0.25">
      <c r="A381" s="1" t="s">
        <v>329</v>
      </c>
      <c r="B381" s="2" t="s">
        <v>330</v>
      </c>
      <c r="C381" s="1" t="s">
        <v>339</v>
      </c>
      <c r="D381" s="2"/>
      <c r="E381" s="2" t="s">
        <v>29</v>
      </c>
      <c r="F381" s="2">
        <v>67494.932432400004</v>
      </c>
      <c r="G381" s="4">
        <v>10</v>
      </c>
      <c r="H381" s="4">
        <v>674949.32432400004</v>
      </c>
      <c r="I381" s="11">
        <v>74244.425675639999</v>
      </c>
      <c r="J381">
        <f>IF(COUNTIFS(A$2:A381, A381, B$2:B381, B381, D$2:D381, D381, C$2:C381,C381 )=1, MAX(J$1:J380)+1, J380)</f>
        <v>102</v>
      </c>
    </row>
    <row r="382" spans="1:10" x14ac:dyDescent="0.25">
      <c r="A382" s="1" t="s">
        <v>329</v>
      </c>
      <c r="B382" s="2" t="s">
        <v>330</v>
      </c>
      <c r="C382" s="1" t="s">
        <v>339</v>
      </c>
      <c r="D382" s="2"/>
      <c r="E382" s="2" t="s">
        <v>47</v>
      </c>
      <c r="F382" s="2">
        <v>105815.8783784</v>
      </c>
      <c r="G382" s="4">
        <v>5</v>
      </c>
      <c r="H382" s="4">
        <v>529079.39189199999</v>
      </c>
      <c r="I382" s="11">
        <v>58198.733108119995</v>
      </c>
      <c r="J382">
        <f>IF(COUNTIFS(A$2:A382, A382, B$2:B382, B382, D$2:D382, D382, C$2:C382,C382 )=1, MAX(J$1:J381)+1, J381)</f>
        <v>102</v>
      </c>
    </row>
    <row r="383" spans="1:10" x14ac:dyDescent="0.25">
      <c r="A383" s="1"/>
      <c r="B383" s="2"/>
      <c r="C383" s="1"/>
      <c r="D383" s="1"/>
      <c r="E383" s="1"/>
      <c r="F383" s="2"/>
      <c r="G383" s="5"/>
      <c r="H383" s="5"/>
      <c r="I383" s="11"/>
    </row>
    <row r="384" spans="1:10" x14ac:dyDescent="0.25">
      <c r="A384" s="1" t="s">
        <v>340</v>
      </c>
      <c r="B384" s="2" t="s">
        <v>341</v>
      </c>
      <c r="C384" s="1" t="s">
        <v>342</v>
      </c>
      <c r="D384" s="3">
        <v>45731</v>
      </c>
      <c r="E384" s="2" t="s">
        <v>159</v>
      </c>
      <c r="F384" s="2">
        <v>589.63963964000004</v>
      </c>
      <c r="G384" s="4">
        <v>50</v>
      </c>
      <c r="H384" s="4">
        <v>29481.981982000001</v>
      </c>
      <c r="I384" s="11">
        <v>3243.01801802</v>
      </c>
      <c r="J384">
        <f>IF(COUNTIFS(A$2:A384, A384, B$2:B384, B384, D$2:D384, D384, C$2:C384,C384 )=1, MAX(J$1:J383)+1, J383)</f>
        <v>103</v>
      </c>
    </row>
    <row r="385" spans="1:10" x14ac:dyDescent="0.25">
      <c r="A385" s="1" t="s">
        <v>340</v>
      </c>
      <c r="B385" s="2" t="s">
        <v>341</v>
      </c>
      <c r="C385" s="1" t="s">
        <v>342</v>
      </c>
      <c r="D385" s="2"/>
      <c r="E385" s="2" t="s">
        <v>343</v>
      </c>
      <c r="F385" s="2">
        <v>735.1351351400001</v>
      </c>
      <c r="G385" s="4">
        <v>50</v>
      </c>
      <c r="H385" s="4">
        <v>36756.756757000003</v>
      </c>
      <c r="I385" s="11">
        <v>4043.2432432700002</v>
      </c>
      <c r="J385">
        <f>IF(COUNTIFS(A$2:A385, A385, B$2:B385, B385, D$2:D385, D385, C$2:C385,C385 )=1, MAX(J$1:J384)+1, J384)</f>
        <v>103</v>
      </c>
    </row>
    <row r="386" spans="1:10" x14ac:dyDescent="0.25">
      <c r="A386" s="1" t="s">
        <v>340</v>
      </c>
      <c r="B386" s="2" t="s">
        <v>341</v>
      </c>
      <c r="C386" s="1" t="s">
        <v>342</v>
      </c>
      <c r="D386" s="2"/>
      <c r="E386" s="2" t="s">
        <v>344</v>
      </c>
      <c r="F386" s="2">
        <v>13738.653152999999</v>
      </c>
      <c r="G386" s="4">
        <v>2</v>
      </c>
      <c r="H386" s="4">
        <v>27477.306305999999</v>
      </c>
      <c r="I386" s="11">
        <v>3022.50369366</v>
      </c>
      <c r="J386">
        <f>IF(COUNTIFS(A$2:A386, A386, B$2:B386, B386, D$2:D386, D386, C$2:C386,C386 )=1, MAX(J$1:J385)+1, J385)</f>
        <v>103</v>
      </c>
    </row>
    <row r="387" spans="1:10" x14ac:dyDescent="0.25">
      <c r="A387" s="1" t="s">
        <v>340</v>
      </c>
      <c r="B387" s="2" t="s">
        <v>341</v>
      </c>
      <c r="C387" s="1" t="s">
        <v>342</v>
      </c>
      <c r="D387" s="2"/>
      <c r="E387" s="2" t="s">
        <v>345</v>
      </c>
      <c r="F387" s="2">
        <v>15675.675675500001</v>
      </c>
      <c r="G387" s="4">
        <v>2</v>
      </c>
      <c r="H387" s="4">
        <v>31351.351351000001</v>
      </c>
      <c r="I387" s="11">
        <v>3448.6486486100002</v>
      </c>
      <c r="J387">
        <f>IF(COUNTIFS(A$2:A387, A387, B$2:B387, B387, D$2:D387, D387, C$2:C387,C387 )=1, MAX(J$1:J386)+1, J386)</f>
        <v>103</v>
      </c>
    </row>
    <row r="388" spans="1:10" x14ac:dyDescent="0.25">
      <c r="A388" s="1" t="s">
        <v>340</v>
      </c>
      <c r="B388" s="2" t="s">
        <v>341</v>
      </c>
      <c r="C388" s="1" t="s">
        <v>342</v>
      </c>
      <c r="D388" s="2"/>
      <c r="E388" s="2" t="s">
        <v>346</v>
      </c>
      <c r="F388" s="2">
        <v>28108.108108</v>
      </c>
      <c r="G388" s="4">
        <v>2</v>
      </c>
      <c r="H388" s="4">
        <v>56216.216216000001</v>
      </c>
      <c r="I388" s="11">
        <v>6183.78378376</v>
      </c>
      <c r="J388">
        <f>IF(COUNTIFS(A$2:A388, A388, B$2:B388, B388, D$2:D388, D388, C$2:C388,C388 )=1, MAX(J$1:J387)+1, J387)</f>
        <v>103</v>
      </c>
    </row>
    <row r="389" spans="1:10" x14ac:dyDescent="0.25">
      <c r="A389" s="1" t="s">
        <v>340</v>
      </c>
      <c r="B389" s="2" t="s">
        <v>341</v>
      </c>
      <c r="C389" s="1" t="s">
        <v>342</v>
      </c>
      <c r="D389" s="2"/>
      <c r="E389" s="2" t="s">
        <v>347</v>
      </c>
      <c r="F389" s="2">
        <v>32432.432432500002</v>
      </c>
      <c r="G389" s="4">
        <v>2</v>
      </c>
      <c r="H389" s="4">
        <v>64864.864865000003</v>
      </c>
      <c r="I389" s="11">
        <v>7135.1351351500007</v>
      </c>
      <c r="J389">
        <f>IF(COUNTIFS(A$2:A389, A389, B$2:B389, B389, D$2:D389, D389, C$2:C389,C389 )=1, MAX(J$1:J388)+1, J388)</f>
        <v>103</v>
      </c>
    </row>
    <row r="390" spans="1:10" x14ac:dyDescent="0.25">
      <c r="A390" s="1" t="s">
        <v>340</v>
      </c>
      <c r="B390" s="2" t="s">
        <v>341</v>
      </c>
      <c r="C390" s="1" t="s">
        <v>342</v>
      </c>
      <c r="D390" s="2"/>
      <c r="E390" s="2" t="s">
        <v>89</v>
      </c>
      <c r="F390" s="2">
        <v>61261.261261500003</v>
      </c>
      <c r="G390" s="4">
        <v>2</v>
      </c>
      <c r="H390" s="4">
        <v>122522.52252300001</v>
      </c>
      <c r="I390" s="11">
        <v>13477.477477530001</v>
      </c>
      <c r="J390">
        <f>IF(COUNTIFS(A$2:A390, A390, B$2:B390, B390, D$2:D390, D390, C$2:C390,C390 )=1, MAX(J$1:J389)+1, J389)</f>
        <v>103</v>
      </c>
    </row>
    <row r="391" spans="1:10" x14ac:dyDescent="0.25">
      <c r="A391" s="1"/>
      <c r="B391" s="2"/>
      <c r="C391" s="1"/>
      <c r="D391" s="1"/>
      <c r="E391" s="1"/>
      <c r="F391" s="2"/>
      <c r="G391" s="5"/>
      <c r="H391" s="5"/>
      <c r="I391" s="11"/>
    </row>
    <row r="392" spans="1:10" x14ac:dyDescent="0.25">
      <c r="A392" s="1" t="s">
        <v>348</v>
      </c>
      <c r="B392" s="2" t="s">
        <v>349</v>
      </c>
      <c r="C392" s="1" t="s">
        <v>350</v>
      </c>
      <c r="D392" s="3">
        <v>45719</v>
      </c>
      <c r="E392" s="2" t="s">
        <v>351</v>
      </c>
      <c r="F392" s="2">
        <v>102702.5</v>
      </c>
      <c r="G392" s="4">
        <v>2</v>
      </c>
      <c r="H392" s="4">
        <v>205405</v>
      </c>
      <c r="I392" s="11">
        <v>22594.55</v>
      </c>
      <c r="J392">
        <f>IF(COUNTIFS(A$2:A392, A392, B$2:B392, B392, D$2:D392, D392, C$2:C392,C392 )=1, MAX(J$1:J391)+1, J391)</f>
        <v>104</v>
      </c>
    </row>
    <row r="393" spans="1:10" x14ac:dyDescent="0.25">
      <c r="A393" s="1"/>
      <c r="B393" s="2"/>
      <c r="C393" s="1"/>
      <c r="D393" s="1"/>
      <c r="E393" s="1"/>
      <c r="F393" s="2"/>
      <c r="G393" s="5"/>
      <c r="H393" s="5"/>
      <c r="I393" s="11"/>
    </row>
    <row r="394" spans="1:10" x14ac:dyDescent="0.25">
      <c r="A394" s="1" t="s">
        <v>348</v>
      </c>
      <c r="B394" s="2" t="s">
        <v>349</v>
      </c>
      <c r="C394" s="1" t="s">
        <v>352</v>
      </c>
      <c r="D394" s="3">
        <v>45728</v>
      </c>
      <c r="E394" s="2" t="s">
        <v>270</v>
      </c>
      <c r="F394" s="2">
        <v>5327.7009909999997</v>
      </c>
      <c r="G394" s="4">
        <v>50</v>
      </c>
      <c r="H394" s="4">
        <v>266385.04955</v>
      </c>
      <c r="I394" s="11">
        <v>29302.355450499999</v>
      </c>
      <c r="J394">
        <f>IF(COUNTIFS(A$2:A394, A394, B$2:B394, B394, D$2:D394, D394, C$2:C394,C394 )=1, MAX(J$1:J393)+1, J393)</f>
        <v>105</v>
      </c>
    </row>
    <row r="395" spans="1:10" x14ac:dyDescent="0.25">
      <c r="A395" s="1" t="s">
        <v>348</v>
      </c>
      <c r="B395" s="2" t="s">
        <v>349</v>
      </c>
      <c r="C395" s="1" t="s">
        <v>352</v>
      </c>
      <c r="D395" s="2"/>
      <c r="E395" s="2" t="s">
        <v>344</v>
      </c>
      <c r="F395" s="2">
        <v>13738.7387387</v>
      </c>
      <c r="G395" s="4">
        <v>10</v>
      </c>
      <c r="H395" s="4">
        <v>137387.387387</v>
      </c>
      <c r="I395" s="11">
        <v>15112.612612569999</v>
      </c>
      <c r="J395">
        <f>IF(COUNTIFS(A$2:A395, A395, B$2:B395, B395, D$2:D395, D395, C$2:C395,C395 )=1, MAX(J$1:J394)+1, J394)</f>
        <v>105</v>
      </c>
    </row>
    <row r="396" spans="1:10" x14ac:dyDescent="0.25">
      <c r="A396" s="1" t="s">
        <v>348</v>
      </c>
      <c r="B396" s="2" t="s">
        <v>349</v>
      </c>
      <c r="C396" s="1" t="s">
        <v>352</v>
      </c>
      <c r="D396" s="2"/>
      <c r="E396" s="2" t="s">
        <v>345</v>
      </c>
      <c r="F396" s="2">
        <v>15675.6756757</v>
      </c>
      <c r="G396" s="4">
        <v>10</v>
      </c>
      <c r="H396" s="4">
        <v>156756.756757</v>
      </c>
      <c r="I396" s="11">
        <v>17243.243243270001</v>
      </c>
      <c r="J396">
        <f>IF(COUNTIFS(A$2:A396, A396, B$2:B396, B396, D$2:D396, D396, C$2:C396,C396 )=1, MAX(J$1:J395)+1, J395)</f>
        <v>105</v>
      </c>
    </row>
    <row r="397" spans="1:10" x14ac:dyDescent="0.25">
      <c r="A397" s="1" t="s">
        <v>348</v>
      </c>
      <c r="B397" s="2" t="s">
        <v>349</v>
      </c>
      <c r="C397" s="1" t="s">
        <v>352</v>
      </c>
      <c r="D397" s="2"/>
      <c r="E397" s="2" t="s">
        <v>353</v>
      </c>
      <c r="F397" s="2">
        <v>20900.9009009</v>
      </c>
      <c r="G397" s="4">
        <v>10</v>
      </c>
      <c r="H397" s="4">
        <v>209009.009009</v>
      </c>
      <c r="I397" s="11">
        <v>22990.990990990002</v>
      </c>
      <c r="J397">
        <f>IF(COUNTIFS(A$2:A397, A397, B$2:B397, B397, D$2:D397, D397, C$2:C397,C397 )=1, MAX(J$1:J396)+1, J396)</f>
        <v>105</v>
      </c>
    </row>
    <row r="398" spans="1:10" x14ac:dyDescent="0.25">
      <c r="A398" s="1" t="s">
        <v>348</v>
      </c>
      <c r="B398" s="2" t="s">
        <v>349</v>
      </c>
      <c r="C398" s="1" t="s">
        <v>352</v>
      </c>
      <c r="D398" s="2"/>
      <c r="E398" s="2" t="s">
        <v>354</v>
      </c>
      <c r="F398" s="2">
        <v>97297.297296999997</v>
      </c>
      <c r="G398" s="4">
        <v>1</v>
      </c>
      <c r="H398" s="4">
        <v>97297.297296999997</v>
      </c>
      <c r="I398" s="11">
        <v>10702.70270267</v>
      </c>
      <c r="J398">
        <f>IF(COUNTIFS(A$2:A398, A398, B$2:B398, B398, D$2:D398, D398, C$2:C398,C398 )=1, MAX(J$1:J397)+1, J397)</f>
        <v>105</v>
      </c>
    </row>
    <row r="399" spans="1:10" x14ac:dyDescent="0.25">
      <c r="A399" s="1"/>
      <c r="B399" s="2"/>
      <c r="C399" s="1"/>
      <c r="D399" s="1"/>
      <c r="E399" s="1"/>
      <c r="F399" s="2"/>
      <c r="G399" s="5"/>
      <c r="H399" s="5"/>
      <c r="I399" s="11"/>
    </row>
    <row r="400" spans="1:10" x14ac:dyDescent="0.25">
      <c r="A400" s="1" t="s">
        <v>348</v>
      </c>
      <c r="B400" s="2" t="s">
        <v>349</v>
      </c>
      <c r="C400" s="1" t="s">
        <v>355</v>
      </c>
      <c r="D400" s="3">
        <v>45740</v>
      </c>
      <c r="E400" s="2" t="s">
        <v>270</v>
      </c>
      <c r="F400" s="2">
        <v>5327.7</v>
      </c>
      <c r="G400" s="4">
        <v>100</v>
      </c>
      <c r="H400" s="4">
        <v>532770</v>
      </c>
      <c r="I400" s="11">
        <v>58604.7</v>
      </c>
      <c r="J400">
        <f>IF(COUNTIFS(A$2:A400, A400, B$2:B400, B400, D$2:D400, D400, C$2:C400,C400 )=1, MAX(J$1:J399)+1, J399)</f>
        <v>106</v>
      </c>
    </row>
    <row r="401" spans="1:10" x14ac:dyDescent="0.25">
      <c r="A401" s="1"/>
      <c r="B401" s="2"/>
      <c r="C401" s="1"/>
      <c r="D401" s="1"/>
      <c r="E401" s="1"/>
      <c r="F401" s="2"/>
      <c r="G401" s="5"/>
      <c r="H401" s="5"/>
      <c r="I401" s="11"/>
    </row>
    <row r="402" spans="1:10" x14ac:dyDescent="0.25">
      <c r="A402" s="1" t="s">
        <v>348</v>
      </c>
      <c r="B402" s="2" t="s">
        <v>349</v>
      </c>
      <c r="C402" s="1" t="s">
        <v>356</v>
      </c>
      <c r="D402" s="3">
        <v>45740</v>
      </c>
      <c r="E402" s="2" t="s">
        <v>40</v>
      </c>
      <c r="F402" s="2">
        <v>563795.04504500004</v>
      </c>
      <c r="G402" s="4">
        <v>1</v>
      </c>
      <c r="H402" s="4">
        <v>563795.04504500004</v>
      </c>
      <c r="I402" s="11">
        <v>62017.454954950001</v>
      </c>
      <c r="J402">
        <f>IF(COUNTIFS(A$2:A402, A402, B$2:B402, B402, D$2:D402, D402, C$2:C402,C402 )=1, MAX(J$1:J401)+1, J401)</f>
        <v>107</v>
      </c>
    </row>
    <row r="403" spans="1:10" x14ac:dyDescent="0.25">
      <c r="A403" s="1" t="s">
        <v>348</v>
      </c>
      <c r="B403" s="2" t="s">
        <v>349</v>
      </c>
      <c r="C403" s="1" t="s">
        <v>356</v>
      </c>
      <c r="D403" s="2"/>
      <c r="E403" s="2" t="s">
        <v>7</v>
      </c>
      <c r="F403" s="2">
        <v>442888.24774800002</v>
      </c>
      <c r="G403" s="4">
        <v>1</v>
      </c>
      <c r="H403" s="4">
        <v>442888.24774800002</v>
      </c>
      <c r="I403" s="11">
        <v>48717.707252280001</v>
      </c>
      <c r="J403">
        <f>IF(COUNTIFS(A$2:A403, A403, B$2:B403, B403, D$2:D403, D403, C$2:C403,C403 )=1, MAX(J$1:J402)+1, J402)</f>
        <v>107</v>
      </c>
    </row>
    <row r="404" spans="1:10" x14ac:dyDescent="0.25">
      <c r="A404" s="1" t="s">
        <v>348</v>
      </c>
      <c r="B404" s="2" t="s">
        <v>349</v>
      </c>
      <c r="C404" s="1" t="s">
        <v>356</v>
      </c>
      <c r="D404" s="2"/>
      <c r="E404" s="2" t="s">
        <v>140</v>
      </c>
      <c r="F404" s="2">
        <v>1562.1621621500001</v>
      </c>
      <c r="G404" s="4">
        <v>20</v>
      </c>
      <c r="H404" s="4">
        <v>31243.243243000001</v>
      </c>
      <c r="I404" s="11">
        <v>3436.7567567300002</v>
      </c>
      <c r="J404">
        <f>IF(COUNTIFS(A$2:A404, A404, B$2:B404, B404, D$2:D404, D404, C$2:C404,C404 )=1, MAX(J$1:J403)+1, J403)</f>
        <v>107</v>
      </c>
    </row>
    <row r="405" spans="1:10" x14ac:dyDescent="0.25">
      <c r="A405" s="1" t="s">
        <v>348</v>
      </c>
      <c r="B405" s="2" t="s">
        <v>349</v>
      </c>
      <c r="C405" s="1" t="s">
        <v>356</v>
      </c>
      <c r="D405" s="2"/>
      <c r="E405" s="2" t="s">
        <v>357</v>
      </c>
      <c r="F405" s="2">
        <v>6348.1981981999998</v>
      </c>
      <c r="G405" s="4">
        <v>20</v>
      </c>
      <c r="H405" s="4">
        <v>126963.963964</v>
      </c>
      <c r="I405" s="11">
        <v>13966.036036039999</v>
      </c>
      <c r="J405">
        <f>IF(COUNTIFS(A$2:A405, A405, B$2:B405, B405, D$2:D405, D405, C$2:C405,C405 )=1, MAX(J$1:J404)+1, J404)</f>
        <v>107</v>
      </c>
    </row>
    <row r="406" spans="1:10" x14ac:dyDescent="0.25">
      <c r="A406" s="1"/>
      <c r="B406" s="2"/>
      <c r="C406" s="1"/>
      <c r="D406" s="1"/>
      <c r="E406" s="1"/>
      <c r="F406" s="2"/>
      <c r="G406" s="5"/>
      <c r="H406" s="5"/>
      <c r="I406" s="11"/>
    </row>
    <row r="407" spans="1:10" x14ac:dyDescent="0.25">
      <c r="A407" s="1" t="s">
        <v>358</v>
      </c>
      <c r="B407" s="2" t="s">
        <v>359</v>
      </c>
      <c r="C407" s="1" t="s">
        <v>360</v>
      </c>
      <c r="D407" s="3">
        <v>45734</v>
      </c>
      <c r="E407" s="2" t="s">
        <v>220</v>
      </c>
      <c r="F407" s="2">
        <v>14731.418918920001</v>
      </c>
      <c r="G407" s="4">
        <v>25</v>
      </c>
      <c r="H407" s="4">
        <v>368285.47297300003</v>
      </c>
      <c r="I407" s="11">
        <v>40511.402027030003</v>
      </c>
      <c r="J407">
        <f>IF(COUNTIFS(A$2:A407, A407, B$2:B407, B407, D$2:D407, D407, C$2:C407,C407 )=1, MAX(J$1:J406)+1, J406)</f>
        <v>108</v>
      </c>
    </row>
    <row r="408" spans="1:10" x14ac:dyDescent="0.25">
      <c r="A408" s="1" t="s">
        <v>358</v>
      </c>
      <c r="B408" s="2" t="s">
        <v>359</v>
      </c>
      <c r="C408" s="1" t="s">
        <v>360</v>
      </c>
      <c r="D408" s="2"/>
      <c r="E408" s="2" t="s">
        <v>158</v>
      </c>
      <c r="F408" s="2">
        <v>796.39639639999996</v>
      </c>
      <c r="G408" s="4">
        <v>50</v>
      </c>
      <c r="H408" s="4">
        <v>39819.819819999997</v>
      </c>
      <c r="I408" s="11">
        <v>4380.1801802</v>
      </c>
      <c r="J408">
        <f>IF(COUNTIFS(A$2:A408, A408, B$2:B408, B408, D$2:D408, D408, C$2:C408,C408 )=1, MAX(J$1:J407)+1, J407)</f>
        <v>108</v>
      </c>
    </row>
    <row r="409" spans="1:10" x14ac:dyDescent="0.25">
      <c r="A409" s="1" t="s">
        <v>358</v>
      </c>
      <c r="B409" s="2" t="s">
        <v>359</v>
      </c>
      <c r="C409" s="1" t="s">
        <v>360</v>
      </c>
      <c r="D409" s="2"/>
      <c r="E409" s="2" t="s">
        <v>260</v>
      </c>
      <c r="F409" s="2">
        <v>6378.8288288000003</v>
      </c>
      <c r="G409" s="4">
        <v>10</v>
      </c>
      <c r="H409" s="4">
        <v>63788.288288000003</v>
      </c>
      <c r="I409" s="11">
        <v>7016.71171168</v>
      </c>
      <c r="J409">
        <f>IF(COUNTIFS(A$2:A409, A409, B$2:B409, B409, D$2:D409, D409, C$2:C409,C409 )=1, MAX(J$1:J408)+1, J408)</f>
        <v>108</v>
      </c>
    </row>
    <row r="410" spans="1:10" x14ac:dyDescent="0.25">
      <c r="A410" s="1" t="s">
        <v>358</v>
      </c>
      <c r="B410" s="2" t="s">
        <v>359</v>
      </c>
      <c r="C410" s="1" t="s">
        <v>360</v>
      </c>
      <c r="D410" s="2"/>
      <c r="E410" s="2" t="s">
        <v>361</v>
      </c>
      <c r="F410" s="2">
        <v>1026.12612612</v>
      </c>
      <c r="G410" s="4">
        <v>50</v>
      </c>
      <c r="H410" s="4">
        <v>51306.306305999999</v>
      </c>
      <c r="I410" s="11">
        <v>5643.6936936599996</v>
      </c>
      <c r="J410">
        <f>IF(COUNTIFS(A$2:A410, A410, B$2:B410, B410, D$2:D410, D410, C$2:C410,C410 )=1, MAX(J$1:J409)+1, J409)</f>
        <v>108</v>
      </c>
    </row>
    <row r="411" spans="1:10" x14ac:dyDescent="0.25">
      <c r="A411" s="1" t="s">
        <v>358</v>
      </c>
      <c r="B411" s="2" t="s">
        <v>359</v>
      </c>
      <c r="C411" s="1" t="s">
        <v>360</v>
      </c>
      <c r="D411" s="2"/>
      <c r="E411" s="2" t="s">
        <v>362</v>
      </c>
      <c r="F411" s="2">
        <v>496395.98761299998</v>
      </c>
      <c r="G411" s="4">
        <v>1</v>
      </c>
      <c r="H411" s="4">
        <v>496395.98761299998</v>
      </c>
      <c r="I411" s="11">
        <v>54603.558637429996</v>
      </c>
      <c r="J411">
        <f>IF(COUNTIFS(A$2:A411, A411, B$2:B411, B411, D$2:D411, D411, C$2:C411,C411 )=1, MAX(J$1:J410)+1, J410)</f>
        <v>108</v>
      </c>
    </row>
    <row r="412" spans="1:10" x14ac:dyDescent="0.25">
      <c r="A412" s="1"/>
      <c r="B412" s="2"/>
      <c r="C412" s="1"/>
      <c r="D412" s="1"/>
      <c r="E412" s="1"/>
      <c r="F412" s="2"/>
      <c r="G412" s="5"/>
      <c r="H412" s="5"/>
      <c r="I412" s="11"/>
    </row>
    <row r="413" spans="1:10" x14ac:dyDescent="0.25">
      <c r="A413" s="1" t="s">
        <v>358</v>
      </c>
      <c r="B413" s="2" t="s">
        <v>359</v>
      </c>
      <c r="C413" s="1" t="s">
        <v>363</v>
      </c>
      <c r="D413" s="3">
        <v>45736</v>
      </c>
      <c r="E413" s="2" t="s">
        <v>256</v>
      </c>
      <c r="F413" s="2">
        <v>1638.7504504666665</v>
      </c>
      <c r="G413" s="4">
        <v>30</v>
      </c>
      <c r="H413" s="4">
        <v>49162.513513999998</v>
      </c>
      <c r="I413" s="11">
        <v>5407.8764865399999</v>
      </c>
      <c r="J413">
        <f>IF(COUNTIFS(A$2:A413, A413, B$2:B413, B413, D$2:D413, D413, C$2:C413,C413 )=1, MAX(J$1:J412)+1, J412)</f>
        <v>109</v>
      </c>
    </row>
    <row r="414" spans="1:10" x14ac:dyDescent="0.25">
      <c r="A414" s="1" t="s">
        <v>358</v>
      </c>
      <c r="B414" s="2" t="s">
        <v>359</v>
      </c>
      <c r="C414" s="1" t="s">
        <v>363</v>
      </c>
      <c r="D414" s="2"/>
      <c r="E414" s="2" t="s">
        <v>364</v>
      </c>
      <c r="F414" s="2">
        <v>2366.2162162</v>
      </c>
      <c r="G414" s="4">
        <v>30</v>
      </c>
      <c r="H414" s="4">
        <v>70986.486485999994</v>
      </c>
      <c r="I414" s="11">
        <v>7808.5135134599996</v>
      </c>
      <c r="J414">
        <f>IF(COUNTIFS(A$2:A414, A414, B$2:B414, B414, D$2:D414, D414, C$2:C414,C414 )=1, MAX(J$1:J413)+1, J413)</f>
        <v>109</v>
      </c>
    </row>
    <row r="415" spans="1:10" x14ac:dyDescent="0.25">
      <c r="A415" s="1"/>
      <c r="B415" s="2"/>
      <c r="C415" s="1"/>
      <c r="D415" s="1"/>
      <c r="E415" s="1"/>
      <c r="F415" s="2"/>
      <c r="G415" s="5"/>
      <c r="H415" s="5"/>
      <c r="I415" s="11"/>
    </row>
    <row r="416" spans="1:10" x14ac:dyDescent="0.25">
      <c r="A416" s="1" t="s">
        <v>365</v>
      </c>
      <c r="B416" s="2" t="s">
        <v>366</v>
      </c>
      <c r="C416" s="1" t="s">
        <v>367</v>
      </c>
      <c r="D416" s="3">
        <v>45728</v>
      </c>
      <c r="E416" s="2" t="s">
        <v>368</v>
      </c>
      <c r="F416" s="2">
        <v>29847.972973</v>
      </c>
      <c r="G416" s="4">
        <v>3</v>
      </c>
      <c r="H416" s="4">
        <v>89543.918919000003</v>
      </c>
      <c r="I416" s="11">
        <v>9849.8310810900002</v>
      </c>
      <c r="J416">
        <f>IF(COUNTIFS(A$2:A416, A416, B$2:B416, B416, D$2:D416, D416, C$2:C416,C416 )=1, MAX(J$1:J415)+1, J415)</f>
        <v>110</v>
      </c>
    </row>
    <row r="417" spans="1:10" x14ac:dyDescent="0.25">
      <c r="A417" s="1" t="s">
        <v>365</v>
      </c>
      <c r="B417" s="2" t="s">
        <v>366</v>
      </c>
      <c r="C417" s="1" t="s">
        <v>367</v>
      </c>
      <c r="D417" s="2"/>
      <c r="E417" s="2" t="s">
        <v>125</v>
      </c>
      <c r="F417" s="2">
        <v>41337.837837999999</v>
      </c>
      <c r="G417" s="4">
        <v>3</v>
      </c>
      <c r="H417" s="4">
        <v>124013.51351400001</v>
      </c>
      <c r="I417" s="11">
        <v>13641.486486540001</v>
      </c>
      <c r="J417">
        <f>IF(COUNTIFS(A$2:A417, A417, B$2:B417, B417, D$2:D417, D417, C$2:C417,C417 )=1, MAX(J$1:J416)+1, J416)</f>
        <v>110</v>
      </c>
    </row>
    <row r="418" spans="1:10" x14ac:dyDescent="0.25">
      <c r="A418" s="1" t="s">
        <v>365</v>
      </c>
      <c r="B418" s="2" t="s">
        <v>366</v>
      </c>
      <c r="C418" s="1" t="s">
        <v>367</v>
      </c>
      <c r="D418" s="2"/>
      <c r="E418" s="2" t="s">
        <v>29</v>
      </c>
      <c r="F418" s="2">
        <v>67494.932432333342</v>
      </c>
      <c r="G418" s="4">
        <v>3</v>
      </c>
      <c r="H418" s="4">
        <v>202484.79729700001</v>
      </c>
      <c r="I418" s="11">
        <v>22273.327702670002</v>
      </c>
      <c r="J418">
        <f>IF(COUNTIFS(A$2:A418, A418, B$2:B418, B418, D$2:D418, D418, C$2:C418,C418 )=1, MAX(J$1:J417)+1, J417)</f>
        <v>110</v>
      </c>
    </row>
    <row r="419" spans="1:10" x14ac:dyDescent="0.25">
      <c r="A419" s="1" t="s">
        <v>365</v>
      </c>
      <c r="B419" s="2" t="s">
        <v>366</v>
      </c>
      <c r="C419" s="1" t="s">
        <v>367</v>
      </c>
      <c r="D419" s="2"/>
      <c r="E419" s="2" t="s">
        <v>47</v>
      </c>
      <c r="F419" s="2">
        <v>105815.84009</v>
      </c>
      <c r="G419" s="4">
        <v>3</v>
      </c>
      <c r="H419" s="4">
        <v>317447.52026999998</v>
      </c>
      <c r="I419" s="11">
        <v>34919.227229699994</v>
      </c>
      <c r="J419">
        <f>IF(COUNTIFS(A$2:A419, A419, B$2:B419, B419, D$2:D419, D419, C$2:C419,C419 )=1, MAX(J$1:J418)+1, J418)</f>
        <v>110</v>
      </c>
    </row>
    <row r="420" spans="1:10" x14ac:dyDescent="0.25">
      <c r="A420" s="1"/>
      <c r="B420" s="2"/>
      <c r="C420" s="1"/>
      <c r="D420" s="1"/>
      <c r="E420" s="1"/>
      <c r="F420" s="2"/>
      <c r="G420" s="5"/>
      <c r="H420" s="5"/>
      <c r="I420" s="11"/>
    </row>
    <row r="421" spans="1:10" x14ac:dyDescent="0.25">
      <c r="A421" s="1" t="s">
        <v>369</v>
      </c>
      <c r="B421" s="2" t="s">
        <v>370</v>
      </c>
      <c r="C421" s="1" t="s">
        <v>371</v>
      </c>
      <c r="D421" s="3">
        <v>45740</v>
      </c>
      <c r="E421" s="2" t="s">
        <v>205</v>
      </c>
      <c r="F421" s="2">
        <v>12484.805</v>
      </c>
      <c r="G421" s="4">
        <v>50</v>
      </c>
      <c r="H421" s="4">
        <v>624240.25</v>
      </c>
      <c r="I421" s="11">
        <v>68666.427500000005</v>
      </c>
      <c r="J421">
        <f>IF(COUNTIFS(A$2:A421, A421, B$2:B421, B421, D$2:D421, D421, C$2:C421,C421 )=1, MAX(J$1:J420)+1, J420)</f>
        <v>111</v>
      </c>
    </row>
    <row r="422" spans="1:10" x14ac:dyDescent="0.25">
      <c r="A422" s="1"/>
      <c r="B422" s="2"/>
      <c r="C422" s="1"/>
      <c r="D422" s="1"/>
      <c r="E422" s="1"/>
      <c r="F422" s="2"/>
      <c r="G422" s="5"/>
      <c r="H422" s="5"/>
      <c r="I422" s="11"/>
    </row>
    <row r="423" spans="1:10" x14ac:dyDescent="0.25">
      <c r="A423" s="1" t="s">
        <v>372</v>
      </c>
      <c r="B423" s="2" t="s">
        <v>373</v>
      </c>
      <c r="C423" s="1" t="s">
        <v>374</v>
      </c>
      <c r="D423" s="3">
        <v>45730</v>
      </c>
      <c r="E423" s="2" t="s">
        <v>375</v>
      </c>
      <c r="F423" s="2">
        <v>406368.5</v>
      </c>
      <c r="G423" s="4">
        <v>1</v>
      </c>
      <c r="H423" s="4">
        <v>406368.5</v>
      </c>
      <c r="I423" s="11">
        <v>44700.535000000003</v>
      </c>
      <c r="J423">
        <f>IF(COUNTIFS(A$2:A423, A423, B$2:B423, B423, D$2:D423, D423, C$2:C423,C423 )=1, MAX(J$1:J422)+1, J422)</f>
        <v>112</v>
      </c>
    </row>
    <row r="424" spans="1:10" x14ac:dyDescent="0.25">
      <c r="A424" s="1"/>
      <c r="B424" s="2"/>
      <c r="C424" s="1"/>
      <c r="D424" s="1"/>
      <c r="E424" s="1"/>
      <c r="F424" s="2"/>
      <c r="G424" s="5"/>
      <c r="H424" s="5"/>
      <c r="I424" s="11"/>
    </row>
    <row r="425" spans="1:10" x14ac:dyDescent="0.25">
      <c r="A425" s="1" t="s">
        <v>372</v>
      </c>
      <c r="B425" s="2" t="s">
        <v>373</v>
      </c>
      <c r="C425" s="1" t="s">
        <v>376</v>
      </c>
      <c r="D425" s="3">
        <v>45735</v>
      </c>
      <c r="E425" s="2" t="s">
        <v>62</v>
      </c>
      <c r="F425" s="2">
        <v>214947.52499999999</v>
      </c>
      <c r="G425" s="4">
        <v>2</v>
      </c>
      <c r="H425" s="4">
        <v>429895.05</v>
      </c>
      <c r="I425" s="11">
        <v>47288.455499999996</v>
      </c>
      <c r="J425">
        <f>IF(COUNTIFS(A$2:A425, A425, B$2:B425, B425, D$2:D425, D425, C$2:C425,C425 )=1, MAX(J$1:J424)+1, J424)</f>
        <v>113</v>
      </c>
    </row>
    <row r="426" spans="1:10" x14ac:dyDescent="0.25">
      <c r="A426" s="1"/>
      <c r="B426" s="2"/>
      <c r="C426" s="1"/>
      <c r="D426" s="1"/>
      <c r="E426" s="1"/>
      <c r="F426" s="2"/>
      <c r="G426" s="5"/>
      <c r="H426" s="5"/>
      <c r="I426" s="11"/>
    </row>
    <row r="427" spans="1:10" x14ac:dyDescent="0.25">
      <c r="A427" s="1" t="s">
        <v>372</v>
      </c>
      <c r="B427" s="2" t="s">
        <v>373</v>
      </c>
      <c r="C427" s="1" t="s">
        <v>377</v>
      </c>
      <c r="D427" s="3">
        <v>45738</v>
      </c>
      <c r="E427" s="2" t="s">
        <v>84</v>
      </c>
      <c r="F427" s="2">
        <v>333649.8</v>
      </c>
      <c r="G427" s="4">
        <v>1</v>
      </c>
      <c r="H427" s="4">
        <v>333649.8</v>
      </c>
      <c r="I427" s="11">
        <v>36701.477999999996</v>
      </c>
      <c r="J427">
        <f>IF(COUNTIFS(A$2:A427, A427, B$2:B427, B427, D$2:D427, D427, C$2:C427,C427 )=1, MAX(J$1:J426)+1, J426)</f>
        <v>114</v>
      </c>
    </row>
    <row r="428" spans="1:10" x14ac:dyDescent="0.25">
      <c r="A428" s="1"/>
      <c r="B428" s="2"/>
      <c r="C428" s="1"/>
      <c r="D428" s="1"/>
      <c r="E428" s="1"/>
      <c r="F428" s="2"/>
      <c r="G428" s="5"/>
      <c r="H428" s="5"/>
      <c r="I428" s="11"/>
    </row>
    <row r="429" spans="1:10" x14ac:dyDescent="0.25">
      <c r="A429" s="1" t="s">
        <v>378</v>
      </c>
      <c r="B429" s="2" t="s">
        <v>379</v>
      </c>
      <c r="C429" s="1" t="s">
        <v>380</v>
      </c>
      <c r="D429" s="3">
        <v>45722</v>
      </c>
      <c r="E429" s="2" t="s">
        <v>224</v>
      </c>
      <c r="F429" s="2">
        <v>7207.2072071999992</v>
      </c>
      <c r="G429" s="4">
        <v>20</v>
      </c>
      <c r="H429" s="4">
        <v>144144.14414399999</v>
      </c>
      <c r="I429" s="11">
        <v>15855.855855839998</v>
      </c>
      <c r="J429">
        <f>IF(COUNTIFS(A$2:A429, A429, B$2:B429, B429, D$2:D429, D429, C$2:C429,C429 )=1, MAX(J$1:J428)+1, J428)</f>
        <v>115</v>
      </c>
    </row>
    <row r="430" spans="1:10" x14ac:dyDescent="0.25">
      <c r="A430" s="1" t="s">
        <v>378</v>
      </c>
      <c r="B430" s="2" t="s">
        <v>379</v>
      </c>
      <c r="C430" s="1" t="s">
        <v>380</v>
      </c>
      <c r="D430" s="2"/>
      <c r="E430" s="2" t="s">
        <v>205</v>
      </c>
      <c r="F430" s="2">
        <v>12747.6413964</v>
      </c>
      <c r="G430" s="4">
        <v>25</v>
      </c>
      <c r="H430" s="4">
        <v>318691.03490999999</v>
      </c>
      <c r="I430" s="11">
        <v>35056.0138401</v>
      </c>
      <c r="J430">
        <f>IF(COUNTIFS(A$2:A430, A430, B$2:B430, B430, D$2:D430, D430, C$2:C430,C430 )=1, MAX(J$1:J429)+1, J429)</f>
        <v>115</v>
      </c>
    </row>
    <row r="431" spans="1:10" x14ac:dyDescent="0.25">
      <c r="A431" s="1" t="s">
        <v>378</v>
      </c>
      <c r="B431" s="2" t="s">
        <v>379</v>
      </c>
      <c r="C431" s="1" t="s">
        <v>380</v>
      </c>
      <c r="D431" s="2"/>
      <c r="E431" s="2" t="s">
        <v>55</v>
      </c>
      <c r="F431" s="2">
        <v>15008.7837838</v>
      </c>
      <c r="G431" s="4">
        <v>25</v>
      </c>
      <c r="H431" s="4">
        <v>375219.59459499997</v>
      </c>
      <c r="I431" s="11">
        <v>41274.155405449994</v>
      </c>
      <c r="J431">
        <f>IF(COUNTIFS(A$2:A431, A431, B$2:B431, B431, D$2:D431, D431, C$2:C431,C431 )=1, MAX(J$1:J430)+1, J430)</f>
        <v>115</v>
      </c>
    </row>
    <row r="432" spans="1:10" x14ac:dyDescent="0.25">
      <c r="A432" s="1" t="s">
        <v>378</v>
      </c>
      <c r="B432" s="2" t="s">
        <v>379</v>
      </c>
      <c r="C432" s="1" t="s">
        <v>380</v>
      </c>
      <c r="D432" s="2"/>
      <c r="E432" s="2" t="s">
        <v>56</v>
      </c>
      <c r="F432" s="2">
        <v>28149.662162200002</v>
      </c>
      <c r="G432" s="4">
        <v>5</v>
      </c>
      <c r="H432" s="4">
        <v>140748.310811</v>
      </c>
      <c r="I432" s="11">
        <v>15482.314189210001</v>
      </c>
      <c r="J432">
        <f>IF(COUNTIFS(A$2:A432, A432, B$2:B432, B432, D$2:D432, D432, C$2:C432,C432 )=1, MAX(J$1:J431)+1, J431)</f>
        <v>115</v>
      </c>
    </row>
    <row r="433" spans="1:10" x14ac:dyDescent="0.25">
      <c r="A433" s="1" t="s">
        <v>378</v>
      </c>
      <c r="B433" s="2" t="s">
        <v>379</v>
      </c>
      <c r="C433" s="1" t="s">
        <v>380</v>
      </c>
      <c r="D433" s="2"/>
      <c r="E433" s="2" t="s">
        <v>27</v>
      </c>
      <c r="F433" s="2">
        <v>60808.558558500001</v>
      </c>
      <c r="G433" s="4">
        <v>4</v>
      </c>
      <c r="H433" s="4">
        <v>243234.234234</v>
      </c>
      <c r="I433" s="11">
        <v>26755.765765740001</v>
      </c>
      <c r="J433">
        <f>IF(COUNTIFS(A$2:A433, A433, B$2:B433, B433, D$2:D433, D433, C$2:C433,C433 )=1, MAX(J$1:J432)+1, J432)</f>
        <v>115</v>
      </c>
    </row>
    <row r="434" spans="1:10" x14ac:dyDescent="0.25">
      <c r="A434" s="1" t="s">
        <v>378</v>
      </c>
      <c r="B434" s="2" t="s">
        <v>379</v>
      </c>
      <c r="C434" s="1" t="s">
        <v>380</v>
      </c>
      <c r="D434" s="2"/>
      <c r="E434" s="2" t="s">
        <v>42</v>
      </c>
      <c r="F434" s="2">
        <v>264801.80180199997</v>
      </c>
      <c r="G434" s="4">
        <v>1</v>
      </c>
      <c r="H434" s="4">
        <v>264801.80180199997</v>
      </c>
      <c r="I434" s="11">
        <v>29128.198198219998</v>
      </c>
      <c r="J434">
        <f>IF(COUNTIFS(A$2:A434, A434, B$2:B434, B434, D$2:D434, D434, C$2:C434,C434 )=1, MAX(J$1:J433)+1, J433)</f>
        <v>115</v>
      </c>
    </row>
    <row r="435" spans="1:10" x14ac:dyDescent="0.25">
      <c r="A435" s="1" t="s">
        <v>378</v>
      </c>
      <c r="B435" s="2" t="s">
        <v>379</v>
      </c>
      <c r="C435" s="1" t="s">
        <v>380</v>
      </c>
      <c r="D435" s="2"/>
      <c r="E435" s="2" t="s">
        <v>34</v>
      </c>
      <c r="F435" s="2">
        <v>234611.48648600001</v>
      </c>
      <c r="G435" s="4">
        <v>1</v>
      </c>
      <c r="H435" s="4">
        <v>234611.48648600001</v>
      </c>
      <c r="I435" s="11">
        <v>25807.263513460002</v>
      </c>
      <c r="J435">
        <f>IF(COUNTIFS(A$2:A435, A435, B$2:B435, B435, D$2:D435, D435, C$2:C435,C435 )=1, MAX(J$1:J434)+1, J434)</f>
        <v>115</v>
      </c>
    </row>
    <row r="436" spans="1:10" x14ac:dyDescent="0.25">
      <c r="A436" s="1" t="s">
        <v>378</v>
      </c>
      <c r="B436" s="2" t="s">
        <v>379</v>
      </c>
      <c r="C436" s="1" t="s">
        <v>380</v>
      </c>
      <c r="D436" s="2"/>
      <c r="E436" s="2" t="s">
        <v>67</v>
      </c>
      <c r="F436" s="2">
        <v>266074.88738700002</v>
      </c>
      <c r="G436" s="4">
        <v>1</v>
      </c>
      <c r="H436" s="4">
        <v>266074.88738700002</v>
      </c>
      <c r="I436" s="11">
        <v>29268.237612570003</v>
      </c>
      <c r="J436">
        <f>IF(COUNTIFS(A$2:A436, A436, B$2:B436, B436, D$2:D436, D436, C$2:C436,C436 )=1, MAX(J$1:J435)+1, J435)</f>
        <v>115</v>
      </c>
    </row>
    <row r="437" spans="1:10" x14ac:dyDescent="0.25">
      <c r="A437" s="1" t="s">
        <v>378</v>
      </c>
      <c r="B437" s="2" t="s">
        <v>379</v>
      </c>
      <c r="C437" s="1" t="s">
        <v>380</v>
      </c>
      <c r="D437" s="2"/>
      <c r="E437" s="2" t="s">
        <v>129</v>
      </c>
      <c r="F437" s="2">
        <v>261891.89189200001</v>
      </c>
      <c r="G437" s="4">
        <v>1</v>
      </c>
      <c r="H437" s="4">
        <v>261891.89189200001</v>
      </c>
      <c r="I437" s="11">
        <v>28808.108108120003</v>
      </c>
      <c r="J437">
        <f>IF(COUNTIFS(A$2:A437, A437, B$2:B437, B437, D$2:D437, D437, C$2:C437,C437 )=1, MAX(J$1:J436)+1, J436)</f>
        <v>115</v>
      </c>
    </row>
    <row r="438" spans="1:10" x14ac:dyDescent="0.25">
      <c r="A438" s="1" t="s">
        <v>378</v>
      </c>
      <c r="B438" s="2" t="s">
        <v>379</v>
      </c>
      <c r="C438" s="1" t="s">
        <v>380</v>
      </c>
      <c r="D438" s="2"/>
      <c r="E438" s="2" t="s">
        <v>62</v>
      </c>
      <c r="F438" s="2">
        <v>219334.45945900001</v>
      </c>
      <c r="G438" s="4">
        <v>1</v>
      </c>
      <c r="H438" s="4">
        <v>219334.45945900001</v>
      </c>
      <c r="I438" s="11">
        <v>24126.790540490001</v>
      </c>
      <c r="J438">
        <f>IF(COUNTIFS(A$2:A438, A438, B$2:B438, B438, D$2:D438, D438, C$2:C438,C438 )=1, MAX(J$1:J437)+1, J437)</f>
        <v>115</v>
      </c>
    </row>
    <row r="439" spans="1:10" x14ac:dyDescent="0.25">
      <c r="A439" s="1" t="s">
        <v>378</v>
      </c>
      <c r="B439" s="2" t="s">
        <v>379</v>
      </c>
      <c r="C439" s="1" t="s">
        <v>380</v>
      </c>
      <c r="D439" s="2"/>
      <c r="E439" s="2" t="s">
        <v>63</v>
      </c>
      <c r="F439" s="2">
        <v>231701.576577</v>
      </c>
      <c r="G439" s="4">
        <v>1</v>
      </c>
      <c r="H439" s="4">
        <v>231701.576577</v>
      </c>
      <c r="I439" s="11">
        <v>25487.173423470002</v>
      </c>
      <c r="J439">
        <f>IF(COUNTIFS(A$2:A439, A439, B$2:B439, B439, D$2:D439, D439, C$2:C439,C439 )=1, MAX(J$1:J438)+1, J438)</f>
        <v>115</v>
      </c>
    </row>
    <row r="440" spans="1:10" x14ac:dyDescent="0.25">
      <c r="A440" s="1" t="s">
        <v>378</v>
      </c>
      <c r="B440" s="2" t="s">
        <v>379</v>
      </c>
      <c r="C440" s="1" t="s">
        <v>380</v>
      </c>
      <c r="D440" s="2"/>
      <c r="E440" s="2" t="s">
        <v>351</v>
      </c>
      <c r="F440" s="2">
        <v>102702.702703</v>
      </c>
      <c r="G440" s="4">
        <v>1</v>
      </c>
      <c r="H440" s="4">
        <v>102702.702703</v>
      </c>
      <c r="I440" s="11">
        <v>11297.29729733</v>
      </c>
      <c r="J440">
        <f>IF(COUNTIFS(A$2:A440, A440, B$2:B440, B440, D$2:D440, D440, C$2:C440,C440 )=1, MAX(J$1:J439)+1, J439)</f>
        <v>115</v>
      </c>
    </row>
    <row r="441" spans="1:10" x14ac:dyDescent="0.25">
      <c r="A441" s="1"/>
      <c r="B441" s="2"/>
      <c r="C441" s="1"/>
      <c r="D441" s="1"/>
      <c r="E441" s="1"/>
      <c r="F441" s="2"/>
      <c r="G441" s="5"/>
      <c r="H441" s="5"/>
      <c r="I441" s="11"/>
    </row>
    <row r="442" spans="1:10" x14ac:dyDescent="0.25">
      <c r="A442" s="1" t="s">
        <v>378</v>
      </c>
      <c r="B442" s="2" t="s">
        <v>379</v>
      </c>
      <c r="C442" s="1" t="s">
        <v>381</v>
      </c>
      <c r="D442" s="3">
        <v>45722</v>
      </c>
      <c r="E442" s="2" t="s">
        <v>98</v>
      </c>
      <c r="F442" s="2">
        <v>297410.13513499999</v>
      </c>
      <c r="G442" s="4">
        <v>1</v>
      </c>
      <c r="H442" s="4">
        <v>297410.13513499999</v>
      </c>
      <c r="I442" s="11">
        <v>32715.114864849998</v>
      </c>
      <c r="J442">
        <f>IF(COUNTIFS(A$2:A442, A442, B$2:B442, B442, D$2:D442, D442, C$2:C442,C442 )=1, MAX(J$1:J441)+1, J441)</f>
        <v>116</v>
      </c>
    </row>
    <row r="443" spans="1:10" x14ac:dyDescent="0.25">
      <c r="A443" s="1" t="s">
        <v>378</v>
      </c>
      <c r="B443" s="2" t="s">
        <v>379</v>
      </c>
      <c r="C443" s="1" t="s">
        <v>381</v>
      </c>
      <c r="D443" s="2"/>
      <c r="E443" s="2" t="s">
        <v>104</v>
      </c>
      <c r="F443" s="2">
        <v>409954.95495500002</v>
      </c>
      <c r="G443" s="4">
        <v>1</v>
      </c>
      <c r="H443" s="4">
        <v>409954.95495500002</v>
      </c>
      <c r="I443" s="11">
        <v>45095.045045049999</v>
      </c>
      <c r="J443">
        <f>IF(COUNTIFS(A$2:A443, A443, B$2:B443, B443, D$2:D443, D443, C$2:C443,C443 )=1, MAX(J$1:J442)+1, J442)</f>
        <v>116</v>
      </c>
    </row>
    <row r="444" spans="1:10" x14ac:dyDescent="0.25">
      <c r="A444" s="1" t="s">
        <v>378</v>
      </c>
      <c r="B444" s="2" t="s">
        <v>379</v>
      </c>
      <c r="C444" s="1" t="s">
        <v>381</v>
      </c>
      <c r="D444" s="2"/>
      <c r="E444" s="2" t="s">
        <v>230</v>
      </c>
      <c r="F444" s="2">
        <v>534909.90991000005</v>
      </c>
      <c r="G444" s="4">
        <v>1</v>
      </c>
      <c r="H444" s="4">
        <v>534909.90991000005</v>
      </c>
      <c r="I444" s="11">
        <v>58840.090090100006</v>
      </c>
      <c r="J444">
        <f>IF(COUNTIFS(A$2:A444, A444, B$2:B444, B444, D$2:D444, D444, C$2:C444,C444 )=1, MAX(J$1:J443)+1, J443)</f>
        <v>116</v>
      </c>
    </row>
    <row r="445" spans="1:10" x14ac:dyDescent="0.25">
      <c r="A445" s="1"/>
      <c r="B445" s="2"/>
      <c r="C445" s="1"/>
      <c r="D445" s="1"/>
      <c r="E445" s="1"/>
      <c r="F445" s="2"/>
      <c r="G445" s="5"/>
      <c r="H445" s="5"/>
      <c r="I445" s="11"/>
    </row>
    <row r="446" spans="1:10" x14ac:dyDescent="0.25">
      <c r="A446" s="1" t="s">
        <v>382</v>
      </c>
      <c r="B446" s="2" t="s">
        <v>383</v>
      </c>
      <c r="C446" s="1" t="s">
        <v>384</v>
      </c>
      <c r="D446" s="3">
        <v>45723</v>
      </c>
      <c r="E446" s="2" t="s">
        <v>333</v>
      </c>
      <c r="F446" s="2">
        <v>234162.16216199999</v>
      </c>
      <c r="G446" s="4">
        <v>3</v>
      </c>
      <c r="H446" s="4">
        <v>702486.48648600001</v>
      </c>
      <c r="I446" s="11">
        <v>77273.513513459999</v>
      </c>
      <c r="J446">
        <f>IF(COUNTIFS(A$2:A446, A446, B$2:B446, B446, D$2:D446, D446, C$2:C446,C446 )=1, MAX(J$1:J445)+1, J445)</f>
        <v>117</v>
      </c>
    </row>
    <row r="447" spans="1:10" x14ac:dyDescent="0.25">
      <c r="A447" s="1" t="s">
        <v>382</v>
      </c>
      <c r="B447" s="2" t="s">
        <v>383</v>
      </c>
      <c r="C447" s="1" t="s">
        <v>384</v>
      </c>
      <c r="D447" s="2"/>
      <c r="E447" s="2" t="s">
        <v>385</v>
      </c>
      <c r="F447" s="2">
        <v>271135.13513499999</v>
      </c>
      <c r="G447" s="4">
        <v>1</v>
      </c>
      <c r="H447" s="4">
        <v>271135.13513499999</v>
      </c>
      <c r="I447" s="11">
        <v>29824.864864849998</v>
      </c>
      <c r="J447">
        <f>IF(COUNTIFS(A$2:A447, A447, B$2:B447, B447, D$2:D447, D447, C$2:C447,C447 )=1, MAX(J$1:J446)+1, J446)</f>
        <v>117</v>
      </c>
    </row>
    <row r="448" spans="1:10" x14ac:dyDescent="0.25">
      <c r="A448" s="1" t="s">
        <v>382</v>
      </c>
      <c r="B448" s="2" t="s">
        <v>383</v>
      </c>
      <c r="C448" s="1" t="s">
        <v>384</v>
      </c>
      <c r="D448" s="2"/>
      <c r="E448" s="2" t="s">
        <v>386</v>
      </c>
      <c r="F448" s="2">
        <v>1378.38072072</v>
      </c>
      <c r="G448" s="4">
        <v>100</v>
      </c>
      <c r="H448" s="4">
        <v>137838.07207200001</v>
      </c>
      <c r="I448" s="11">
        <v>15162.187927920002</v>
      </c>
      <c r="J448">
        <f>IF(COUNTIFS(A$2:A448, A448, B$2:B448, B448, D$2:D448, D448, C$2:C448,C448 )=1, MAX(J$1:J447)+1, J447)</f>
        <v>117</v>
      </c>
    </row>
    <row r="449" spans="1:10" x14ac:dyDescent="0.25">
      <c r="A449" s="1" t="s">
        <v>382</v>
      </c>
      <c r="B449" s="2" t="s">
        <v>383</v>
      </c>
      <c r="C449" s="1" t="s">
        <v>384</v>
      </c>
      <c r="D449" s="2"/>
      <c r="E449" s="2" t="s">
        <v>228</v>
      </c>
      <c r="F449" s="2">
        <v>2108.1081080999998</v>
      </c>
      <c r="G449" s="4">
        <v>50</v>
      </c>
      <c r="H449" s="4">
        <v>105405.405405</v>
      </c>
      <c r="I449" s="11">
        <v>11594.594594550001</v>
      </c>
      <c r="J449">
        <f>IF(COUNTIFS(A$2:A449, A449, B$2:B449, B449, D$2:D449, D449, C$2:C449,C449 )=1, MAX(J$1:J448)+1, J448)</f>
        <v>117</v>
      </c>
    </row>
    <row r="450" spans="1:10" x14ac:dyDescent="0.25">
      <c r="A450" s="1" t="s">
        <v>382</v>
      </c>
      <c r="B450" s="2" t="s">
        <v>383</v>
      </c>
      <c r="C450" s="1" t="s">
        <v>384</v>
      </c>
      <c r="D450" s="2"/>
      <c r="E450" s="2" t="s">
        <v>387</v>
      </c>
      <c r="F450" s="2">
        <v>2018.01801802</v>
      </c>
      <c r="G450" s="4">
        <v>50</v>
      </c>
      <c r="H450" s="4">
        <v>100900.900901</v>
      </c>
      <c r="I450" s="11">
        <v>11099.099099110001</v>
      </c>
      <c r="J450">
        <f>IF(COUNTIFS(A$2:A450, A450, B$2:B450, B450, D$2:D450, D450, C$2:C450,C450 )=1, MAX(J$1:J449)+1, J449)</f>
        <v>117</v>
      </c>
    </row>
    <row r="451" spans="1:10" x14ac:dyDescent="0.25">
      <c r="A451" s="1"/>
      <c r="B451" s="2"/>
      <c r="C451" s="1"/>
      <c r="D451" s="1"/>
      <c r="E451" s="1"/>
      <c r="F451" s="2"/>
      <c r="G451" s="5"/>
      <c r="H451" s="5"/>
      <c r="I451" s="11"/>
    </row>
    <row r="452" spans="1:10" x14ac:dyDescent="0.25">
      <c r="A452" s="1" t="s">
        <v>382</v>
      </c>
      <c r="B452" s="2" t="s">
        <v>383</v>
      </c>
      <c r="C452" s="1" t="s">
        <v>388</v>
      </c>
      <c r="D452" s="3">
        <v>45723</v>
      </c>
      <c r="E452" s="2" t="s">
        <v>24</v>
      </c>
      <c r="F452" s="2">
        <v>308108.46846900001</v>
      </c>
      <c r="G452" s="4">
        <v>1</v>
      </c>
      <c r="H452" s="4">
        <v>308108.46846900001</v>
      </c>
      <c r="I452" s="11">
        <v>33891.931531590002</v>
      </c>
      <c r="J452">
        <f>IF(COUNTIFS(A$2:A452, A452, B$2:B452, B452, D$2:D452, D452, C$2:C452,C452 )=1, MAX(J$1:J451)+1, J451)</f>
        <v>118</v>
      </c>
    </row>
    <row r="453" spans="1:10" x14ac:dyDescent="0.25">
      <c r="A453" s="1" t="s">
        <v>382</v>
      </c>
      <c r="B453" s="2" t="s">
        <v>383</v>
      </c>
      <c r="C453" s="1" t="s">
        <v>388</v>
      </c>
      <c r="D453" s="2"/>
      <c r="E453" s="2" t="s">
        <v>334</v>
      </c>
      <c r="F453" s="2">
        <v>136936.93693699999</v>
      </c>
      <c r="G453" s="4">
        <v>1</v>
      </c>
      <c r="H453" s="4">
        <v>136936.93693699999</v>
      </c>
      <c r="I453" s="11">
        <v>15063.06306307</v>
      </c>
      <c r="J453">
        <f>IF(COUNTIFS(A$2:A453, A453, B$2:B453, B453, D$2:D453, D453, C$2:C453,C453 )=1, MAX(J$1:J452)+1, J452)</f>
        <v>118</v>
      </c>
    </row>
    <row r="454" spans="1:10" x14ac:dyDescent="0.25">
      <c r="A454" s="1" t="s">
        <v>382</v>
      </c>
      <c r="B454" s="2" t="s">
        <v>383</v>
      </c>
      <c r="C454" s="1" t="s">
        <v>388</v>
      </c>
      <c r="D454" s="2"/>
      <c r="E454" s="2" t="s">
        <v>186</v>
      </c>
      <c r="F454" s="2">
        <v>1801.8018017999998</v>
      </c>
      <c r="G454" s="4">
        <v>20</v>
      </c>
      <c r="H454" s="4">
        <v>36036.036035999998</v>
      </c>
      <c r="I454" s="11">
        <v>3963.9639639599995</v>
      </c>
      <c r="J454">
        <f>IF(COUNTIFS(A$2:A454, A454, B$2:B454, B454, D$2:D454, D454, C$2:C454,C454 )=1, MAX(J$1:J453)+1, J453)</f>
        <v>118</v>
      </c>
    </row>
    <row r="455" spans="1:10" x14ac:dyDescent="0.25">
      <c r="A455" s="1" t="s">
        <v>382</v>
      </c>
      <c r="B455" s="2" t="s">
        <v>383</v>
      </c>
      <c r="C455" s="1" t="s">
        <v>388</v>
      </c>
      <c r="D455" s="2"/>
      <c r="E455" s="2" t="s">
        <v>187</v>
      </c>
      <c r="F455" s="2">
        <v>1585.5855855899999</v>
      </c>
      <c r="G455" s="4">
        <v>100</v>
      </c>
      <c r="H455" s="4">
        <v>158558.558559</v>
      </c>
      <c r="I455" s="11">
        <v>17441.441441489998</v>
      </c>
      <c r="J455">
        <f>IF(COUNTIFS(A$2:A455, A455, B$2:B455, B455, D$2:D455, D455, C$2:C455,C455 )=1, MAX(J$1:J454)+1, J454)</f>
        <v>118</v>
      </c>
    </row>
    <row r="456" spans="1:10" x14ac:dyDescent="0.25">
      <c r="A456" s="1"/>
      <c r="B456" s="2"/>
      <c r="C456" s="1"/>
      <c r="D456" s="1"/>
      <c r="E456" s="1"/>
      <c r="F456" s="2"/>
      <c r="G456" s="5"/>
      <c r="H456" s="5"/>
      <c r="I456" s="11"/>
    </row>
    <row r="457" spans="1:10" x14ac:dyDescent="0.25">
      <c r="A457" s="1" t="s">
        <v>389</v>
      </c>
      <c r="B457" s="2" t="s">
        <v>390</v>
      </c>
      <c r="C457" s="1" t="s">
        <v>391</v>
      </c>
      <c r="D457" s="3">
        <v>45733</v>
      </c>
      <c r="E457" s="2" t="s">
        <v>39</v>
      </c>
      <c r="F457" s="2">
        <v>73625</v>
      </c>
      <c r="G457" s="4">
        <v>20</v>
      </c>
      <c r="H457" s="4">
        <v>1472500</v>
      </c>
      <c r="I457" s="11">
        <v>161975</v>
      </c>
      <c r="J457">
        <f>IF(COUNTIFS(A$2:A457, A457, B$2:B457, B457, D$2:D457, D457, C$2:C457,C457 )=1, MAX(J$1:J456)+1, J456)</f>
        <v>119</v>
      </c>
    </row>
    <row r="458" spans="1:10" x14ac:dyDescent="0.25">
      <c r="A458" s="1"/>
      <c r="B458" s="2"/>
      <c r="C458" s="1"/>
      <c r="D458" s="1"/>
      <c r="E458" s="1"/>
      <c r="F458" s="2"/>
      <c r="G458" s="5"/>
      <c r="H458" s="5"/>
      <c r="I458" s="11"/>
    </row>
    <row r="459" spans="1:10" x14ac:dyDescent="0.25">
      <c r="A459" s="1" t="s">
        <v>389</v>
      </c>
      <c r="B459" s="2" t="s">
        <v>390</v>
      </c>
      <c r="C459" s="1" t="s">
        <v>392</v>
      </c>
      <c r="D459" s="3">
        <v>45741</v>
      </c>
      <c r="E459" s="2" t="s">
        <v>56</v>
      </c>
      <c r="F459" s="2">
        <v>27569.256756759998</v>
      </c>
      <c r="G459" s="4">
        <v>50</v>
      </c>
      <c r="H459" s="4">
        <v>1378462.8378379999</v>
      </c>
      <c r="I459" s="11">
        <v>151630.91216218</v>
      </c>
      <c r="J459">
        <f>IF(COUNTIFS(A$2:A459, A459, B$2:B459, B459, D$2:D459, D459, C$2:C459,C459 )=1, MAX(J$1:J458)+1, J458)</f>
        <v>120</v>
      </c>
    </row>
    <row r="460" spans="1:10" x14ac:dyDescent="0.25">
      <c r="A460" s="1" t="s">
        <v>389</v>
      </c>
      <c r="B460" s="2" t="s">
        <v>390</v>
      </c>
      <c r="C460" s="1" t="s">
        <v>392</v>
      </c>
      <c r="D460" s="2"/>
      <c r="E460" s="2" t="s">
        <v>393</v>
      </c>
      <c r="F460" s="2">
        <v>96893.581081066674</v>
      </c>
      <c r="G460" s="4">
        <v>15</v>
      </c>
      <c r="H460" s="4">
        <v>1453403.716216</v>
      </c>
      <c r="I460" s="11">
        <v>159874.40878376001</v>
      </c>
      <c r="J460">
        <f>IF(COUNTIFS(A$2:A460, A460, B$2:B460, B460, D$2:D460, D460, C$2:C460,C460 )=1, MAX(J$1:J459)+1, J459)</f>
        <v>120</v>
      </c>
    </row>
    <row r="461" spans="1:10" x14ac:dyDescent="0.25">
      <c r="A461" s="1" t="s">
        <v>389</v>
      </c>
      <c r="B461" s="2" t="s">
        <v>390</v>
      </c>
      <c r="C461" s="1" t="s">
        <v>392</v>
      </c>
      <c r="D461" s="2"/>
      <c r="E461" s="2" t="s">
        <v>118</v>
      </c>
      <c r="F461" s="2">
        <v>214263.47094589999</v>
      </c>
      <c r="G461" s="4">
        <v>10</v>
      </c>
      <c r="H461" s="4">
        <v>2142634.7094589998</v>
      </c>
      <c r="I461" s="11">
        <v>235689.81804048998</v>
      </c>
      <c r="J461">
        <f>IF(COUNTIFS(A$2:A461, A461, B$2:B461, B461, D$2:D461, D461, C$2:C461,C461 )=1, MAX(J$1:J460)+1, J460)</f>
        <v>120</v>
      </c>
    </row>
    <row r="462" spans="1:10" x14ac:dyDescent="0.25">
      <c r="A462" s="1" t="s">
        <v>389</v>
      </c>
      <c r="B462" s="2" t="s">
        <v>390</v>
      </c>
      <c r="C462" s="1" t="s">
        <v>392</v>
      </c>
      <c r="D462" s="2"/>
      <c r="E462" s="2" t="s">
        <v>47</v>
      </c>
      <c r="F462" s="2">
        <v>105815.87837840001</v>
      </c>
      <c r="G462" s="4">
        <v>15</v>
      </c>
      <c r="H462" s="4">
        <v>1587238.1756760001</v>
      </c>
      <c r="I462" s="11">
        <v>174596.19932436</v>
      </c>
      <c r="J462">
        <f>IF(COUNTIFS(A$2:A462, A462, B$2:B462, B462, D$2:D462, D462, C$2:C462,C462 )=1, MAX(J$1:J461)+1, J461)</f>
        <v>120</v>
      </c>
    </row>
    <row r="463" spans="1:10" x14ac:dyDescent="0.25">
      <c r="A463" s="1" t="s">
        <v>389</v>
      </c>
      <c r="B463" s="2" t="s">
        <v>390</v>
      </c>
      <c r="C463" s="1" t="s">
        <v>392</v>
      </c>
      <c r="D463" s="2"/>
      <c r="E463" s="2" t="s">
        <v>394</v>
      </c>
      <c r="F463" s="2">
        <v>1677.0270270333335</v>
      </c>
      <c r="G463" s="4">
        <v>30</v>
      </c>
      <c r="H463" s="4">
        <v>50310.810811000003</v>
      </c>
      <c r="I463" s="11">
        <v>5534.1891892100002</v>
      </c>
      <c r="J463">
        <f>IF(COUNTIFS(A$2:A463, A463, B$2:B463, B463, D$2:D463, D463, C$2:C463,C463 )=1, MAX(J$1:J462)+1, J462)</f>
        <v>120</v>
      </c>
    </row>
    <row r="464" spans="1:10" x14ac:dyDescent="0.25">
      <c r="A464" s="1"/>
      <c r="B464" s="2"/>
      <c r="C464" s="1"/>
      <c r="D464" s="1"/>
      <c r="E464" s="1"/>
      <c r="F464" s="2"/>
      <c r="G464" s="5"/>
      <c r="H464" s="5"/>
      <c r="I464" s="11"/>
    </row>
    <row r="465" spans="1:10" x14ac:dyDescent="0.25">
      <c r="A465" s="1" t="s">
        <v>395</v>
      </c>
      <c r="B465" s="2" t="s">
        <v>396</v>
      </c>
      <c r="C465" s="1" t="s">
        <v>397</v>
      </c>
      <c r="D465" s="3">
        <v>45731</v>
      </c>
      <c r="E465" s="2" t="s">
        <v>80</v>
      </c>
      <c r="F465" s="2">
        <v>440123.40765800001</v>
      </c>
      <c r="G465" s="4">
        <v>1</v>
      </c>
      <c r="H465" s="4">
        <v>440123.40765800001</v>
      </c>
      <c r="I465" s="11">
        <v>48413.574842380003</v>
      </c>
      <c r="J465">
        <f>IF(COUNTIFS(A$2:A465, A465, B$2:B465, B465, D$2:D465, D465, C$2:C465,C465 )=1, MAX(J$1:J464)+1, J464)</f>
        <v>121</v>
      </c>
    </row>
    <row r="466" spans="1:10" x14ac:dyDescent="0.25">
      <c r="A466" s="1" t="s">
        <v>395</v>
      </c>
      <c r="B466" s="2" t="s">
        <v>396</v>
      </c>
      <c r="C466" s="1" t="s">
        <v>397</v>
      </c>
      <c r="D466" s="2"/>
      <c r="E466" s="2" t="s">
        <v>398</v>
      </c>
      <c r="F466" s="2">
        <v>439396.396396</v>
      </c>
      <c r="G466" s="4">
        <v>1</v>
      </c>
      <c r="H466" s="4">
        <v>439396.396396</v>
      </c>
      <c r="I466" s="11">
        <v>48333.603603559997</v>
      </c>
      <c r="J466">
        <f>IF(COUNTIFS(A$2:A466, A466, B$2:B466, B466, D$2:D466, D466, C$2:C466,C466 )=1, MAX(J$1:J465)+1, J465)</f>
        <v>121</v>
      </c>
    </row>
    <row r="467" spans="1:10" x14ac:dyDescent="0.25">
      <c r="A467" s="1" t="s">
        <v>395</v>
      </c>
      <c r="B467" s="2" t="s">
        <v>396</v>
      </c>
      <c r="C467" s="1" t="s">
        <v>397</v>
      </c>
      <c r="D467" s="2"/>
      <c r="E467" s="2" t="s">
        <v>399</v>
      </c>
      <c r="F467" s="2">
        <v>2504.0540540500001</v>
      </c>
      <c r="G467" s="4">
        <v>100</v>
      </c>
      <c r="H467" s="4">
        <v>250405.405405</v>
      </c>
      <c r="I467" s="11">
        <v>27544.594594549999</v>
      </c>
      <c r="J467">
        <f>IF(COUNTIFS(A$2:A467, A467, B$2:B467, B467, D$2:D467, D467, C$2:C467,C467 )=1, MAX(J$1:J466)+1, J466)</f>
        <v>121</v>
      </c>
    </row>
    <row r="468" spans="1:10" x14ac:dyDescent="0.25">
      <c r="A468" s="1" t="s">
        <v>395</v>
      </c>
      <c r="B468" s="2" t="s">
        <v>396</v>
      </c>
      <c r="C468" s="1" t="s">
        <v>397</v>
      </c>
      <c r="D468" s="2"/>
      <c r="E468" s="2" t="s">
        <v>400</v>
      </c>
      <c r="F468" s="2">
        <v>676.55405405466672</v>
      </c>
      <c r="G468" s="4">
        <v>750</v>
      </c>
      <c r="H468" s="4">
        <v>507415.54054100002</v>
      </c>
      <c r="I468" s="11">
        <v>55815.709459510006</v>
      </c>
      <c r="J468">
        <f>IF(COUNTIFS(A$2:A468, A468, B$2:B468, B468, D$2:D468, D468, C$2:C468,C468 )=1, MAX(J$1:J467)+1, J467)</f>
        <v>121</v>
      </c>
    </row>
    <row r="469" spans="1:10" x14ac:dyDescent="0.25">
      <c r="A469" s="1"/>
      <c r="B469" s="2"/>
      <c r="C469" s="1"/>
      <c r="D469" s="1"/>
      <c r="E469" s="1"/>
      <c r="F469" s="2"/>
      <c r="G469" s="5"/>
      <c r="H469" s="5"/>
      <c r="I469" s="11"/>
    </row>
    <row r="470" spans="1:10" x14ac:dyDescent="0.25">
      <c r="A470" s="1" t="s">
        <v>401</v>
      </c>
      <c r="B470" s="2" t="s">
        <v>402</v>
      </c>
      <c r="C470" s="1" t="s">
        <v>403</v>
      </c>
      <c r="D470" s="3">
        <v>45726</v>
      </c>
      <c r="E470" s="2" t="s">
        <v>55</v>
      </c>
      <c r="F470" s="2">
        <v>14699.324324320001</v>
      </c>
      <c r="G470" s="4">
        <v>25</v>
      </c>
      <c r="H470" s="4">
        <v>367483.10810800001</v>
      </c>
      <c r="I470" s="11">
        <v>40423.141891880005</v>
      </c>
      <c r="J470">
        <f>IF(COUNTIFS(A$2:A470, A470, B$2:B470, B470, D$2:D470, D470, C$2:C470,C470 )=1, MAX(J$1:J469)+1, J469)</f>
        <v>122</v>
      </c>
    </row>
    <row r="471" spans="1:10" x14ac:dyDescent="0.25">
      <c r="A471" s="1" t="s">
        <v>401</v>
      </c>
      <c r="B471" s="2" t="s">
        <v>402</v>
      </c>
      <c r="C471" s="1" t="s">
        <v>403</v>
      </c>
      <c r="D471" s="2"/>
      <c r="E471" s="2" t="s">
        <v>147</v>
      </c>
      <c r="F471" s="2">
        <v>24905.416216199999</v>
      </c>
      <c r="G471" s="4">
        <v>20</v>
      </c>
      <c r="H471" s="4">
        <v>498108.32432399999</v>
      </c>
      <c r="I471" s="11">
        <v>54791.915675639997</v>
      </c>
      <c r="J471">
        <f>IF(COUNTIFS(A$2:A471, A471, B$2:B471, B471, D$2:D471, D471, C$2:C471,C471 )=1, MAX(J$1:J470)+1, J470)</f>
        <v>122</v>
      </c>
    </row>
    <row r="472" spans="1:10" x14ac:dyDescent="0.25">
      <c r="A472" s="1" t="s">
        <v>401</v>
      </c>
      <c r="B472" s="2" t="s">
        <v>402</v>
      </c>
      <c r="C472" s="1" t="s">
        <v>403</v>
      </c>
      <c r="D472" s="2"/>
      <c r="E472" s="2" t="s">
        <v>56</v>
      </c>
      <c r="F472" s="2">
        <v>27569.256756800001</v>
      </c>
      <c r="G472" s="4">
        <v>10</v>
      </c>
      <c r="H472" s="4">
        <v>275692.567568</v>
      </c>
      <c r="I472" s="11">
        <v>30326.18243248</v>
      </c>
      <c r="J472">
        <f>IF(COUNTIFS(A$2:A472, A472, B$2:B472, B472, D$2:D472, D472, C$2:C472,C472 )=1, MAX(J$1:J471)+1, J471)</f>
        <v>122</v>
      </c>
    </row>
    <row r="473" spans="1:10" x14ac:dyDescent="0.25">
      <c r="A473" s="1"/>
      <c r="B473" s="2"/>
      <c r="C473" s="1"/>
      <c r="D473" s="1"/>
      <c r="E473" s="1"/>
      <c r="F473" s="2"/>
      <c r="G473" s="5"/>
      <c r="H473" s="5"/>
      <c r="I473" s="11"/>
    </row>
    <row r="474" spans="1:10" x14ac:dyDescent="0.25">
      <c r="A474" s="1" t="s">
        <v>404</v>
      </c>
      <c r="B474" s="2" t="s">
        <v>405</v>
      </c>
      <c r="C474" s="1" t="s">
        <v>406</v>
      </c>
      <c r="D474" s="3">
        <v>45736</v>
      </c>
      <c r="E474" s="2" t="s">
        <v>42</v>
      </c>
      <c r="F474" s="2">
        <v>264801.79054100002</v>
      </c>
      <c r="G474" s="4">
        <v>1</v>
      </c>
      <c r="H474" s="4">
        <v>264801.79054100002</v>
      </c>
      <c r="I474" s="11">
        <v>29128.196959510002</v>
      </c>
      <c r="J474">
        <f>IF(COUNTIFS(A$2:A474, A474, B$2:B474, B474, D$2:D474, D474, C$2:C474,C474 )=1, MAX(J$1:J473)+1, J473)</f>
        <v>123</v>
      </c>
    </row>
    <row r="475" spans="1:10" x14ac:dyDescent="0.25">
      <c r="A475" s="1" t="s">
        <v>404</v>
      </c>
      <c r="B475" s="2" t="s">
        <v>405</v>
      </c>
      <c r="C475" s="1" t="s">
        <v>406</v>
      </c>
      <c r="D475" s="2"/>
      <c r="E475" s="2" t="s">
        <v>62</v>
      </c>
      <c r="F475" s="2">
        <v>219334.45945900001</v>
      </c>
      <c r="G475" s="4">
        <v>1</v>
      </c>
      <c r="H475" s="4">
        <v>219334.45945900001</v>
      </c>
      <c r="I475" s="11">
        <v>24126.790540490001</v>
      </c>
      <c r="J475">
        <f>IF(COUNTIFS(A$2:A475, A475, B$2:B475, B475, D$2:D475, D475, C$2:C475,C475 )=1, MAX(J$1:J474)+1, J474)</f>
        <v>123</v>
      </c>
    </row>
    <row r="476" spans="1:10" x14ac:dyDescent="0.25">
      <c r="A476" s="1"/>
      <c r="B476" s="2"/>
      <c r="C476" s="1"/>
      <c r="D476" s="1"/>
      <c r="E476" s="1"/>
      <c r="F476" s="2"/>
      <c r="G476" s="5"/>
      <c r="H476" s="5"/>
      <c r="I476" s="11"/>
    </row>
    <row r="477" spans="1:10" x14ac:dyDescent="0.25">
      <c r="A477" s="1" t="s">
        <v>407</v>
      </c>
      <c r="B477" s="2" t="s">
        <v>408</v>
      </c>
      <c r="C477" s="1" t="s">
        <v>409</v>
      </c>
      <c r="D477" s="3">
        <v>45722</v>
      </c>
      <c r="E477" s="2" t="s">
        <v>43</v>
      </c>
      <c r="F477" s="2">
        <v>39636.829954933339</v>
      </c>
      <c r="G477" s="4">
        <v>15</v>
      </c>
      <c r="H477" s="4">
        <v>594552.44932400004</v>
      </c>
      <c r="I477" s="11">
        <v>65400.769425640006</v>
      </c>
      <c r="J477">
        <f>IF(COUNTIFS(A$2:A477, A477, B$2:B477, B477, D$2:D477, D477, C$2:C477,C477 )=1, MAX(J$1:J476)+1, J476)</f>
        <v>124</v>
      </c>
    </row>
    <row r="478" spans="1:10" x14ac:dyDescent="0.25">
      <c r="A478" s="1" t="s">
        <v>407</v>
      </c>
      <c r="B478" s="2" t="s">
        <v>408</v>
      </c>
      <c r="C478" s="1" t="s">
        <v>409</v>
      </c>
      <c r="D478" s="2"/>
      <c r="E478" s="2" t="s">
        <v>38</v>
      </c>
      <c r="F478" s="2">
        <v>52378.378378399997</v>
      </c>
      <c r="G478" s="4">
        <v>15</v>
      </c>
      <c r="H478" s="4">
        <v>785675.67567599996</v>
      </c>
      <c r="I478" s="11">
        <v>86424.324324360001</v>
      </c>
      <c r="J478">
        <f>IF(COUNTIFS(A$2:A478, A478, B$2:B478, B478, D$2:D478, D478, C$2:C478,C478 )=1, MAX(J$1:J477)+1, J477)</f>
        <v>124</v>
      </c>
    </row>
    <row r="479" spans="1:10" x14ac:dyDescent="0.25">
      <c r="A479" s="1"/>
      <c r="B479" s="2"/>
      <c r="C479" s="1"/>
      <c r="D479" s="1"/>
      <c r="E479" s="1"/>
      <c r="F479" s="2"/>
      <c r="G479" s="5"/>
      <c r="H479" s="5"/>
      <c r="I479" s="11"/>
    </row>
    <row r="480" spans="1:10" x14ac:dyDescent="0.25">
      <c r="A480" s="1" t="s">
        <v>407</v>
      </c>
      <c r="B480" s="2" t="s">
        <v>408</v>
      </c>
      <c r="C480" s="1" t="s">
        <v>410</v>
      </c>
      <c r="D480" s="3">
        <v>45738</v>
      </c>
      <c r="E480" s="2" t="s">
        <v>132</v>
      </c>
      <c r="F480" s="2">
        <v>366561.1</v>
      </c>
      <c r="G480" s="4">
        <v>1</v>
      </c>
      <c r="H480" s="4">
        <v>366561.1</v>
      </c>
      <c r="I480" s="11">
        <v>40321.720999999998</v>
      </c>
      <c r="J480">
        <f>IF(COUNTIFS(A$2:A480, A480, B$2:B480, B480, D$2:D480, D480, C$2:C480,C480 )=1, MAX(J$1:J479)+1, J479)</f>
        <v>125</v>
      </c>
    </row>
    <row r="481" spans="1:10" x14ac:dyDescent="0.25">
      <c r="A481" s="1"/>
      <c r="B481" s="2"/>
      <c r="C481" s="1"/>
      <c r="D481" s="1"/>
      <c r="E481" s="1"/>
      <c r="F481" s="2"/>
      <c r="G481" s="5"/>
      <c r="H481" s="5"/>
      <c r="I481" s="11"/>
    </row>
    <row r="482" spans="1:10" x14ac:dyDescent="0.25">
      <c r="A482" s="1" t="s">
        <v>407</v>
      </c>
      <c r="B482" s="2" t="s">
        <v>408</v>
      </c>
      <c r="C482" s="1" t="s">
        <v>411</v>
      </c>
      <c r="D482" s="3">
        <v>45738</v>
      </c>
      <c r="E482" s="2" t="s">
        <v>412</v>
      </c>
      <c r="F482" s="2">
        <v>203693.69369399999</v>
      </c>
      <c r="G482" s="4">
        <v>1</v>
      </c>
      <c r="H482" s="4">
        <v>203693.69369399999</v>
      </c>
      <c r="I482" s="11">
        <v>22406.30630634</v>
      </c>
      <c r="J482">
        <f>IF(COUNTIFS(A$2:A482, A482, B$2:B482, B482, D$2:D482, D482, C$2:C482,C482 )=1, MAX(J$1:J481)+1, J481)</f>
        <v>126</v>
      </c>
    </row>
    <row r="483" spans="1:10" x14ac:dyDescent="0.25">
      <c r="A483" s="1" t="s">
        <v>407</v>
      </c>
      <c r="B483" s="2" t="s">
        <v>408</v>
      </c>
      <c r="C483" s="1" t="s">
        <v>411</v>
      </c>
      <c r="D483" s="2"/>
      <c r="E483" s="2" t="s">
        <v>413</v>
      </c>
      <c r="F483" s="2">
        <v>47756.7362613</v>
      </c>
      <c r="G483" s="4">
        <v>10</v>
      </c>
      <c r="H483" s="4">
        <v>477567.36261299998</v>
      </c>
      <c r="I483" s="11">
        <v>52532.409887429996</v>
      </c>
      <c r="J483">
        <f>IF(COUNTIFS(A$2:A483, A483, B$2:B483, B483, D$2:D483, D483, C$2:C483,C483 )=1, MAX(J$1:J482)+1, J482)</f>
        <v>126</v>
      </c>
    </row>
    <row r="484" spans="1:10" x14ac:dyDescent="0.25">
      <c r="A484" s="1" t="s">
        <v>407</v>
      </c>
      <c r="B484" s="2" t="s">
        <v>408</v>
      </c>
      <c r="C484" s="1" t="s">
        <v>411</v>
      </c>
      <c r="D484" s="2"/>
      <c r="E484" s="2" t="s">
        <v>56</v>
      </c>
      <c r="F484" s="2">
        <v>27569.256756800001</v>
      </c>
      <c r="G484" s="4">
        <v>10</v>
      </c>
      <c r="H484" s="4">
        <v>275692.567568</v>
      </c>
      <c r="I484" s="11">
        <v>30326.18243248</v>
      </c>
      <c r="J484">
        <f>IF(COUNTIFS(A$2:A484, A484, B$2:B484, B484, D$2:D484, D484, C$2:C484,C484 )=1, MAX(J$1:J483)+1, J483)</f>
        <v>126</v>
      </c>
    </row>
    <row r="485" spans="1:10" x14ac:dyDescent="0.25">
      <c r="A485" s="1" t="s">
        <v>407</v>
      </c>
      <c r="B485" s="2" t="s">
        <v>408</v>
      </c>
      <c r="C485" s="1" t="s">
        <v>411</v>
      </c>
      <c r="D485" s="2"/>
      <c r="E485" s="2" t="s">
        <v>38</v>
      </c>
      <c r="F485" s="2">
        <v>52378.378378400004</v>
      </c>
      <c r="G485" s="4">
        <v>10</v>
      </c>
      <c r="H485" s="4">
        <v>523783.78378400003</v>
      </c>
      <c r="I485" s="11">
        <v>57616.216216240005</v>
      </c>
      <c r="J485">
        <f>IF(COUNTIFS(A$2:A485, A485, B$2:B485, B485, D$2:D485, D485, C$2:C485,C485 )=1, MAX(J$1:J484)+1, J484)</f>
        <v>126</v>
      </c>
    </row>
    <row r="486" spans="1:10" x14ac:dyDescent="0.25">
      <c r="A486" s="1" t="s">
        <v>407</v>
      </c>
      <c r="B486" s="2" t="s">
        <v>408</v>
      </c>
      <c r="C486" s="1" t="s">
        <v>411</v>
      </c>
      <c r="D486" s="2"/>
      <c r="E486" s="2" t="s">
        <v>27</v>
      </c>
      <c r="F486" s="2">
        <v>60808.558558550001</v>
      </c>
      <c r="G486" s="4">
        <v>40</v>
      </c>
      <c r="H486" s="4">
        <v>2432342.342342</v>
      </c>
      <c r="I486" s="11">
        <v>267557.65765761997</v>
      </c>
      <c r="J486">
        <f>IF(COUNTIFS(A$2:A486, A486, B$2:B486, B486, D$2:D486, D486, C$2:C486,C486 )=1, MAX(J$1:J485)+1, J485)</f>
        <v>126</v>
      </c>
    </row>
    <row r="487" spans="1:10" x14ac:dyDescent="0.25">
      <c r="A487" s="1"/>
      <c r="B487" s="2"/>
      <c r="C487" s="1"/>
      <c r="D487" s="1"/>
      <c r="E487" s="1"/>
      <c r="F487" s="2"/>
      <c r="G487" s="5"/>
      <c r="H487" s="5"/>
      <c r="I487" s="11"/>
    </row>
    <row r="488" spans="1:10" x14ac:dyDescent="0.25">
      <c r="A488" s="1" t="s">
        <v>407</v>
      </c>
      <c r="B488" s="2" t="s">
        <v>408</v>
      </c>
      <c r="C488" s="1" t="s">
        <v>414</v>
      </c>
      <c r="D488" s="3">
        <v>45740</v>
      </c>
      <c r="E488" s="2" t="s">
        <v>399</v>
      </c>
      <c r="F488" s="2">
        <v>2504.0540540500001</v>
      </c>
      <c r="G488" s="4">
        <v>100</v>
      </c>
      <c r="H488" s="4">
        <v>250405.405405</v>
      </c>
      <c r="I488" s="11">
        <v>27544.594594549999</v>
      </c>
      <c r="J488">
        <f>IF(COUNTIFS(A$2:A488, A488, B$2:B488, B488, D$2:D488, D488, C$2:C488,C488 )=1, MAX(J$1:J487)+1, J487)</f>
        <v>127</v>
      </c>
    </row>
    <row r="489" spans="1:10" x14ac:dyDescent="0.25">
      <c r="A489" s="1" t="s">
        <v>407</v>
      </c>
      <c r="B489" s="2" t="s">
        <v>408</v>
      </c>
      <c r="C489" s="1" t="s">
        <v>414</v>
      </c>
      <c r="D489" s="2"/>
      <c r="E489" s="2" t="s">
        <v>312</v>
      </c>
      <c r="F489" s="2">
        <v>3445.9459459400005</v>
      </c>
      <c r="G489" s="4">
        <v>50</v>
      </c>
      <c r="H489" s="4">
        <v>172297.29729700001</v>
      </c>
      <c r="I489" s="11">
        <v>18952.702702670002</v>
      </c>
      <c r="J489">
        <f>IF(COUNTIFS(A$2:A489, A489, B$2:B489, B489, D$2:D489, D489, C$2:C489,C489 )=1, MAX(J$1:J488)+1, J488)</f>
        <v>127</v>
      </c>
    </row>
    <row r="490" spans="1:10" x14ac:dyDescent="0.25">
      <c r="A490" s="1" t="s">
        <v>407</v>
      </c>
      <c r="B490" s="2" t="s">
        <v>408</v>
      </c>
      <c r="C490" s="1" t="s">
        <v>414</v>
      </c>
      <c r="D490" s="2"/>
      <c r="E490" s="2" t="s">
        <v>317</v>
      </c>
      <c r="F490" s="2">
        <v>5505.8558558599998</v>
      </c>
      <c r="G490" s="4">
        <v>50</v>
      </c>
      <c r="H490" s="4">
        <v>275292.792793</v>
      </c>
      <c r="I490" s="11">
        <v>30282.20720723</v>
      </c>
      <c r="J490">
        <f>IF(COUNTIFS(A$2:A490, A490, B$2:B490, B490, D$2:D490, D490, C$2:C490,C490 )=1, MAX(J$1:J489)+1, J489)</f>
        <v>127</v>
      </c>
    </row>
    <row r="491" spans="1:10" x14ac:dyDescent="0.25">
      <c r="A491" s="1" t="s">
        <v>407</v>
      </c>
      <c r="B491" s="2" t="s">
        <v>408</v>
      </c>
      <c r="C491" s="1" t="s">
        <v>414</v>
      </c>
      <c r="D491" s="2"/>
      <c r="E491" s="2" t="s">
        <v>415</v>
      </c>
      <c r="F491" s="2">
        <v>1148.64504504</v>
      </c>
      <c r="G491" s="4">
        <v>100</v>
      </c>
      <c r="H491" s="4">
        <v>114864.504504</v>
      </c>
      <c r="I491" s="11">
        <v>12635.09549544</v>
      </c>
      <c r="J491">
        <f>IF(COUNTIFS(A$2:A491, A491, B$2:B491, B491, D$2:D491, D491, C$2:C491,C491 )=1, MAX(J$1:J490)+1, J490)</f>
        <v>127</v>
      </c>
    </row>
    <row r="492" spans="1:10" x14ac:dyDescent="0.25">
      <c r="A492" s="1"/>
      <c r="B492" s="2"/>
      <c r="C492" s="1"/>
      <c r="D492" s="1"/>
      <c r="E492" s="1"/>
      <c r="F492" s="2"/>
      <c r="G492" s="5"/>
      <c r="H492" s="5"/>
      <c r="I492" s="11"/>
    </row>
    <row r="493" spans="1:10" x14ac:dyDescent="0.25">
      <c r="A493" s="1" t="s">
        <v>407</v>
      </c>
      <c r="B493" s="2" t="s">
        <v>408</v>
      </c>
      <c r="C493" s="1" t="s">
        <v>416</v>
      </c>
      <c r="D493" s="3">
        <v>45738</v>
      </c>
      <c r="E493" s="2" t="s">
        <v>98</v>
      </c>
      <c r="F493" s="2">
        <v>297410</v>
      </c>
      <c r="G493" s="4">
        <v>2</v>
      </c>
      <c r="H493" s="4">
        <v>594820</v>
      </c>
      <c r="I493" s="11">
        <v>65430.2</v>
      </c>
      <c r="J493">
        <f>IF(COUNTIFS(A$2:A493, A493, B$2:B493, B493, D$2:D493, D493, C$2:C493,C493 )=1, MAX(J$1:J492)+1, J492)</f>
        <v>128</v>
      </c>
    </row>
    <row r="494" spans="1:10" x14ac:dyDescent="0.25">
      <c r="A494" s="1"/>
      <c r="B494" s="2"/>
      <c r="C494" s="1"/>
      <c r="D494" s="1"/>
      <c r="E494" s="1"/>
      <c r="F494" s="2"/>
      <c r="G494" s="5"/>
      <c r="H494" s="5"/>
      <c r="I494" s="11"/>
    </row>
    <row r="495" spans="1:10" x14ac:dyDescent="0.25">
      <c r="A495" s="1" t="s">
        <v>417</v>
      </c>
      <c r="B495" s="2" t="s">
        <v>418</v>
      </c>
      <c r="C495" s="1" t="s">
        <v>419</v>
      </c>
      <c r="D495" s="3">
        <v>45738</v>
      </c>
      <c r="E495" s="2" t="s">
        <v>420</v>
      </c>
      <c r="F495" s="2">
        <v>1153.1531531599999</v>
      </c>
      <c r="G495" s="4">
        <v>50</v>
      </c>
      <c r="H495" s="4">
        <v>57657.657657999996</v>
      </c>
      <c r="I495" s="11">
        <v>6342.3423423799995</v>
      </c>
      <c r="J495">
        <f>IF(COUNTIFS(A$2:A495, A495, B$2:B495, B495, D$2:D495, D495, C$2:C495,C495 )=1, MAX(J$1:J494)+1, J494)</f>
        <v>129</v>
      </c>
    </row>
    <row r="496" spans="1:10" x14ac:dyDescent="0.25">
      <c r="A496" s="1" t="s">
        <v>417</v>
      </c>
      <c r="B496" s="2" t="s">
        <v>418</v>
      </c>
      <c r="C496" s="1" t="s">
        <v>419</v>
      </c>
      <c r="D496" s="2"/>
      <c r="E496" s="2" t="s">
        <v>62</v>
      </c>
      <c r="F496" s="2">
        <v>219334.59234199999</v>
      </c>
      <c r="G496" s="4">
        <v>1</v>
      </c>
      <c r="H496" s="4">
        <v>219334.59234199999</v>
      </c>
      <c r="I496" s="11">
        <v>24126.805157619998</v>
      </c>
      <c r="J496">
        <f>IF(COUNTIFS(A$2:A496, A496, B$2:B496, B496, D$2:D496, D496, C$2:C496,C496 )=1, MAX(J$1:J495)+1, J495)</f>
        <v>129</v>
      </c>
    </row>
    <row r="497" spans="1:10" x14ac:dyDescent="0.25">
      <c r="A497" s="1"/>
      <c r="B497" s="2"/>
      <c r="C497" s="1"/>
      <c r="D497" s="1"/>
      <c r="E497" s="1"/>
      <c r="F497" s="2"/>
      <c r="G497" s="5"/>
      <c r="H497" s="5"/>
      <c r="I497" s="11"/>
    </row>
    <row r="498" spans="1:10" x14ac:dyDescent="0.25">
      <c r="A498" s="1" t="s">
        <v>421</v>
      </c>
      <c r="B498" s="2" t="s">
        <v>422</v>
      </c>
      <c r="C498" s="1" t="s">
        <v>423</v>
      </c>
      <c r="D498" s="3">
        <v>45731</v>
      </c>
      <c r="E498" s="2" t="s">
        <v>125</v>
      </c>
      <c r="F498" s="2">
        <v>43513.513513500002</v>
      </c>
      <c r="G498" s="4">
        <v>6</v>
      </c>
      <c r="H498" s="4">
        <v>261081.08108100001</v>
      </c>
      <c r="I498" s="11">
        <v>28718.91891891</v>
      </c>
      <c r="J498">
        <f>IF(COUNTIFS(A$2:A498, A498, B$2:B498, B498, D$2:D498, D498, C$2:C498,C498 )=1, MAX(J$1:J497)+1, J497)</f>
        <v>130</v>
      </c>
    </row>
    <row r="499" spans="1:10" x14ac:dyDescent="0.25">
      <c r="A499" s="1" t="s">
        <v>421</v>
      </c>
      <c r="B499" s="2" t="s">
        <v>422</v>
      </c>
      <c r="C499" s="1" t="s">
        <v>423</v>
      </c>
      <c r="D499" s="2"/>
      <c r="E499" s="2" t="s">
        <v>34</v>
      </c>
      <c r="F499" s="2">
        <v>234611.66891899999</v>
      </c>
      <c r="G499" s="4">
        <v>1</v>
      </c>
      <c r="H499" s="4">
        <v>234611.66891899999</v>
      </c>
      <c r="I499" s="11">
        <v>25807.28358109</v>
      </c>
      <c r="J499">
        <f>IF(COUNTIFS(A$2:A499, A499, B$2:B499, B499, D$2:D499, D499, C$2:C499,C499 )=1, MAX(J$1:J498)+1, J498)</f>
        <v>130</v>
      </c>
    </row>
    <row r="500" spans="1:10" x14ac:dyDescent="0.25">
      <c r="A500" s="1"/>
      <c r="B500" s="2"/>
      <c r="C500" s="1"/>
      <c r="D500" s="1"/>
      <c r="E500" s="1"/>
      <c r="F500" s="2"/>
      <c r="G500" s="5"/>
      <c r="H500" s="5"/>
      <c r="I500" s="11"/>
    </row>
    <row r="501" spans="1:10" x14ac:dyDescent="0.25">
      <c r="A501" s="1" t="s">
        <v>421</v>
      </c>
      <c r="B501" s="2" t="s">
        <v>422</v>
      </c>
      <c r="C501" s="1" t="s">
        <v>30</v>
      </c>
      <c r="D501" s="3">
        <v>45738</v>
      </c>
      <c r="E501" s="2" t="s">
        <v>124</v>
      </c>
      <c r="F501" s="2">
        <v>32331.130630666667</v>
      </c>
      <c r="G501" s="4">
        <v>6</v>
      </c>
      <c r="H501" s="4">
        <v>193986.783784</v>
      </c>
      <c r="I501" s="11">
        <v>21338.54621624</v>
      </c>
      <c r="J501">
        <f>IF(COUNTIFS(A$2:A501, A501, B$2:B501, B501, D$2:D501, D501, C$2:C501,C501 )=1, MAX(J$1:J500)+1, J500)</f>
        <v>131</v>
      </c>
    </row>
    <row r="502" spans="1:10" x14ac:dyDescent="0.25">
      <c r="A502" s="1" t="s">
        <v>421</v>
      </c>
      <c r="B502" s="2" t="s">
        <v>422</v>
      </c>
      <c r="C502" s="1" t="s">
        <v>30</v>
      </c>
      <c r="D502" s="2"/>
      <c r="E502" s="2" t="s">
        <v>59</v>
      </c>
      <c r="F502" s="2">
        <v>57702.702702666662</v>
      </c>
      <c r="G502" s="4">
        <v>6</v>
      </c>
      <c r="H502" s="4">
        <v>346216.21621599997</v>
      </c>
      <c r="I502" s="11">
        <v>38083.783783759995</v>
      </c>
      <c r="J502">
        <f>IF(COUNTIFS(A$2:A502, A502, B$2:B502, B502, D$2:D502, D502, C$2:C502,C502 )=1, MAX(J$1:J501)+1, J501)</f>
        <v>131</v>
      </c>
    </row>
    <row r="503" spans="1:10" x14ac:dyDescent="0.25">
      <c r="A503" s="1"/>
      <c r="B503" s="2"/>
      <c r="C503" s="1"/>
      <c r="D503" s="1"/>
      <c r="E503" s="1"/>
      <c r="F503" s="2"/>
      <c r="G503" s="5"/>
      <c r="H503" s="5"/>
      <c r="I503" s="11"/>
    </row>
    <row r="504" spans="1:10" x14ac:dyDescent="0.25">
      <c r="A504" s="1" t="s">
        <v>424</v>
      </c>
      <c r="B504" s="2" t="s">
        <v>425</v>
      </c>
      <c r="C504" s="1" t="s">
        <v>426</v>
      </c>
      <c r="D504" s="3">
        <v>45735</v>
      </c>
      <c r="E504" s="2" t="s">
        <v>89</v>
      </c>
      <c r="F504" s="2">
        <v>61261.5</v>
      </c>
      <c r="G504" s="4">
        <v>2</v>
      </c>
      <c r="H504" s="4">
        <v>122523</v>
      </c>
      <c r="I504" s="11">
        <v>13477.53</v>
      </c>
      <c r="J504">
        <f>IF(COUNTIFS(A$2:A504, A504, B$2:B504, B504, D$2:D504, D504, C$2:C504,C504 )=1, MAX(J$1:J503)+1, J503)</f>
        <v>132</v>
      </c>
    </row>
    <row r="505" spans="1:10" x14ac:dyDescent="0.25">
      <c r="A505" s="1"/>
      <c r="B505" s="2"/>
      <c r="C505" s="1"/>
      <c r="D505" s="1"/>
      <c r="E505" s="1"/>
      <c r="F505" s="2"/>
      <c r="G505" s="5"/>
      <c r="H505" s="5"/>
      <c r="I505" s="11"/>
    </row>
    <row r="506" spans="1:10" x14ac:dyDescent="0.25">
      <c r="A506" s="1" t="s">
        <v>427</v>
      </c>
      <c r="B506" s="2" t="s">
        <v>428</v>
      </c>
      <c r="C506" s="1" t="s">
        <v>429</v>
      </c>
      <c r="D506" s="3">
        <v>45720</v>
      </c>
      <c r="E506" s="2" t="s">
        <v>430</v>
      </c>
      <c r="F506" s="2">
        <v>282432.432432</v>
      </c>
      <c r="G506" s="4">
        <v>1</v>
      </c>
      <c r="H506" s="4">
        <v>282432.432432</v>
      </c>
      <c r="I506" s="11">
        <v>31067.56756752</v>
      </c>
      <c r="J506">
        <f>IF(COUNTIFS(A$2:A506, A506, B$2:B506, B506, D$2:D506, D506, C$2:C506,C506 )=1, MAX(J$1:J505)+1, J505)</f>
        <v>133</v>
      </c>
    </row>
    <row r="507" spans="1:10" x14ac:dyDescent="0.25">
      <c r="A507" s="1" t="s">
        <v>427</v>
      </c>
      <c r="B507" s="2" t="s">
        <v>428</v>
      </c>
      <c r="C507" s="1" t="s">
        <v>429</v>
      </c>
      <c r="D507" s="2"/>
      <c r="E507" s="2" t="s">
        <v>332</v>
      </c>
      <c r="F507" s="2">
        <v>96129.699324500005</v>
      </c>
      <c r="G507" s="4">
        <v>2</v>
      </c>
      <c r="H507" s="4">
        <v>192259.39864900001</v>
      </c>
      <c r="I507" s="11">
        <v>21148.533851390002</v>
      </c>
      <c r="J507">
        <f>IF(COUNTIFS(A$2:A507, A507, B$2:B507, B507, D$2:D507, D507, C$2:C507,C507 )=1, MAX(J$1:J506)+1, J506)</f>
        <v>133</v>
      </c>
    </row>
    <row r="508" spans="1:10" x14ac:dyDescent="0.25">
      <c r="A508" s="1" t="s">
        <v>427</v>
      </c>
      <c r="B508" s="2" t="s">
        <v>428</v>
      </c>
      <c r="C508" s="1" t="s">
        <v>429</v>
      </c>
      <c r="D508" s="2"/>
      <c r="E508" s="2" t="s">
        <v>26</v>
      </c>
      <c r="F508" s="2">
        <v>117765.765766</v>
      </c>
      <c r="G508" s="4">
        <v>2</v>
      </c>
      <c r="H508" s="4">
        <v>235531.53153199999</v>
      </c>
      <c r="I508" s="11">
        <v>25908.468468520001</v>
      </c>
      <c r="J508">
        <f>IF(COUNTIFS(A$2:A508, A508, B$2:B508, B508, D$2:D508, D508, C$2:C508,C508 )=1, MAX(J$1:J507)+1, J507)</f>
        <v>133</v>
      </c>
    </row>
    <row r="509" spans="1:10" x14ac:dyDescent="0.25">
      <c r="A509" s="1" t="s">
        <v>427</v>
      </c>
      <c r="B509" s="2" t="s">
        <v>428</v>
      </c>
      <c r="C509" s="1" t="s">
        <v>429</v>
      </c>
      <c r="D509" s="2"/>
      <c r="E509" s="2" t="s">
        <v>63</v>
      </c>
      <c r="F509" s="2">
        <v>231701.576577</v>
      </c>
      <c r="G509" s="4">
        <v>1</v>
      </c>
      <c r="H509" s="4">
        <v>231701.576577</v>
      </c>
      <c r="I509" s="11">
        <v>25487.173423470002</v>
      </c>
      <c r="J509">
        <f>IF(COUNTIFS(A$2:A509, A509, B$2:B509, B509, D$2:D509, D509, C$2:C509,C509 )=1, MAX(J$1:J508)+1, J508)</f>
        <v>133</v>
      </c>
    </row>
    <row r="510" spans="1:10" x14ac:dyDescent="0.25">
      <c r="A510" s="1" t="s">
        <v>427</v>
      </c>
      <c r="B510" s="2" t="s">
        <v>428</v>
      </c>
      <c r="C510" s="1" t="s">
        <v>429</v>
      </c>
      <c r="D510" s="2"/>
      <c r="E510" s="2" t="s">
        <v>351</v>
      </c>
      <c r="F510" s="2">
        <v>102702.70270275</v>
      </c>
      <c r="G510" s="4">
        <v>4</v>
      </c>
      <c r="H510" s="4">
        <v>410810.810811</v>
      </c>
      <c r="I510" s="11">
        <v>45189.189189210003</v>
      </c>
      <c r="J510">
        <f>IF(COUNTIFS(A$2:A510, A510, B$2:B510, B510, D$2:D510, D510, C$2:C510,C510 )=1, MAX(J$1:J509)+1, J509)</f>
        <v>133</v>
      </c>
    </row>
    <row r="511" spans="1:10" x14ac:dyDescent="0.25">
      <c r="A511" s="1"/>
      <c r="B511" s="2"/>
      <c r="C511" s="1"/>
      <c r="D511" s="1"/>
      <c r="E511" s="1"/>
      <c r="F511" s="2"/>
      <c r="G511" s="5"/>
      <c r="H511" s="5"/>
      <c r="I511" s="11"/>
    </row>
    <row r="512" spans="1:10" x14ac:dyDescent="0.25">
      <c r="A512" s="1" t="s">
        <v>431</v>
      </c>
      <c r="B512" s="2" t="s">
        <v>432</v>
      </c>
      <c r="C512" s="1" t="s">
        <v>433</v>
      </c>
      <c r="D512" s="3">
        <v>45738</v>
      </c>
      <c r="E512" s="2" t="s">
        <v>7</v>
      </c>
      <c r="F512" s="2">
        <v>442888</v>
      </c>
      <c r="G512" s="4">
        <v>1</v>
      </c>
      <c r="H512" s="4">
        <v>442888</v>
      </c>
      <c r="I512" s="11">
        <v>48717.68</v>
      </c>
      <c r="J512">
        <f>IF(COUNTIFS(A$2:A512, A512, B$2:B512, B512, D$2:D512, D512, C$2:C512,C512 )=1, MAX(J$1:J511)+1, J511)</f>
        <v>134</v>
      </c>
    </row>
    <row r="513" spans="1:10" x14ac:dyDescent="0.25">
      <c r="A513" s="1"/>
      <c r="B513" s="2"/>
      <c r="C513" s="1"/>
      <c r="D513" s="1"/>
      <c r="E513" s="1"/>
      <c r="F513" s="2"/>
      <c r="G513" s="5"/>
      <c r="H513" s="5"/>
      <c r="I513" s="11"/>
    </row>
    <row r="514" spans="1:10" x14ac:dyDescent="0.25">
      <c r="A514" s="1" t="s">
        <v>434</v>
      </c>
      <c r="B514" s="2" t="s">
        <v>435</v>
      </c>
      <c r="C514" s="1" t="s">
        <v>436</v>
      </c>
      <c r="D514" s="3">
        <v>45723</v>
      </c>
      <c r="E514" s="2" t="s">
        <v>437</v>
      </c>
      <c r="F514" s="2">
        <v>4054.0801802000001</v>
      </c>
      <c r="G514" s="4">
        <v>10</v>
      </c>
      <c r="H514" s="4">
        <v>40540.801802000002</v>
      </c>
      <c r="I514" s="11">
        <v>4459.4881982200004</v>
      </c>
      <c r="J514">
        <f>IF(COUNTIFS(A$2:A514, A514, B$2:B514, B514, D$2:D514, D514, C$2:C514,C514 )=1, MAX(J$1:J513)+1, J513)</f>
        <v>135</v>
      </c>
    </row>
    <row r="515" spans="1:10" x14ac:dyDescent="0.25">
      <c r="A515" s="1" t="s">
        <v>434</v>
      </c>
      <c r="B515" s="2" t="s">
        <v>435</v>
      </c>
      <c r="C515" s="1" t="s">
        <v>436</v>
      </c>
      <c r="D515" s="2"/>
      <c r="E515" s="2" t="s">
        <v>438</v>
      </c>
      <c r="F515" s="2">
        <v>5945.9459459</v>
      </c>
      <c r="G515" s="4">
        <v>10</v>
      </c>
      <c r="H515" s="4">
        <v>59459.459458999998</v>
      </c>
      <c r="I515" s="11">
        <v>6540.5405404900002</v>
      </c>
      <c r="J515">
        <f>IF(COUNTIFS(A$2:A515, A515, B$2:B515, B515, D$2:D515, D515, C$2:C515,C515 )=1, MAX(J$1:J514)+1, J514)</f>
        <v>135</v>
      </c>
    </row>
    <row r="516" spans="1:10" x14ac:dyDescent="0.25">
      <c r="A516" s="1" t="s">
        <v>434</v>
      </c>
      <c r="B516" s="2" t="s">
        <v>435</v>
      </c>
      <c r="C516" s="1" t="s">
        <v>436</v>
      </c>
      <c r="D516" s="2"/>
      <c r="E516" s="2" t="s">
        <v>439</v>
      </c>
      <c r="F516" s="2">
        <v>10090.0900901</v>
      </c>
      <c r="G516" s="4">
        <v>10</v>
      </c>
      <c r="H516" s="4">
        <v>100900.900901</v>
      </c>
      <c r="I516" s="11">
        <v>11099.099099110001</v>
      </c>
      <c r="J516">
        <f>IF(COUNTIFS(A$2:A516, A516, B$2:B516, B516, D$2:D516, D516, C$2:C516,C516 )=1, MAX(J$1:J515)+1, J515)</f>
        <v>135</v>
      </c>
    </row>
    <row r="517" spans="1:10" x14ac:dyDescent="0.25">
      <c r="A517" s="1" t="s">
        <v>434</v>
      </c>
      <c r="B517" s="2" t="s">
        <v>435</v>
      </c>
      <c r="C517" s="1" t="s">
        <v>436</v>
      </c>
      <c r="D517" s="2"/>
      <c r="E517" s="2" t="s">
        <v>440</v>
      </c>
      <c r="F517" s="2">
        <v>23063.063063000001</v>
      </c>
      <c r="G517" s="4">
        <v>5</v>
      </c>
      <c r="H517" s="4">
        <v>115315.315315</v>
      </c>
      <c r="I517" s="11">
        <v>12684.684684649999</v>
      </c>
      <c r="J517">
        <f>IF(COUNTIFS(A$2:A517, A517, B$2:B517, B517, D$2:D517, D517, C$2:C517,C517 )=1, MAX(J$1:J516)+1, J516)</f>
        <v>135</v>
      </c>
    </row>
    <row r="518" spans="1:10" x14ac:dyDescent="0.25">
      <c r="A518" s="1" t="s">
        <v>434</v>
      </c>
      <c r="B518" s="2" t="s">
        <v>435</v>
      </c>
      <c r="C518" s="1" t="s">
        <v>436</v>
      </c>
      <c r="D518" s="2"/>
      <c r="E518" s="2" t="s">
        <v>441</v>
      </c>
      <c r="F518" s="2">
        <v>15765.765765800001</v>
      </c>
      <c r="G518" s="4">
        <v>5</v>
      </c>
      <c r="H518" s="4">
        <v>78828.828829000005</v>
      </c>
      <c r="I518" s="11">
        <v>8671.1711711900007</v>
      </c>
      <c r="J518">
        <f>IF(COUNTIFS(A$2:A518, A518, B$2:B518, B518, D$2:D518, D518, C$2:C518,C518 )=1, MAX(J$1:J517)+1, J517)</f>
        <v>135</v>
      </c>
    </row>
    <row r="519" spans="1:10" x14ac:dyDescent="0.25">
      <c r="A519" s="1" t="s">
        <v>434</v>
      </c>
      <c r="B519" s="2" t="s">
        <v>435</v>
      </c>
      <c r="C519" s="1" t="s">
        <v>436</v>
      </c>
      <c r="D519" s="2"/>
      <c r="E519" s="2" t="s">
        <v>442</v>
      </c>
      <c r="F519" s="2">
        <v>26126.126126200001</v>
      </c>
      <c r="G519" s="4">
        <v>5</v>
      </c>
      <c r="H519" s="4">
        <v>130630.63063100001</v>
      </c>
      <c r="I519" s="11">
        <v>14369.36936941</v>
      </c>
      <c r="J519">
        <f>IF(COUNTIFS(A$2:A519, A519, B$2:B519, B519, D$2:D519, D519, C$2:C519,C519 )=1, MAX(J$1:J518)+1, J518)</f>
        <v>135</v>
      </c>
    </row>
    <row r="520" spans="1:10" x14ac:dyDescent="0.25">
      <c r="A520" s="1" t="s">
        <v>434</v>
      </c>
      <c r="B520" s="2" t="s">
        <v>435</v>
      </c>
      <c r="C520" s="1" t="s">
        <v>436</v>
      </c>
      <c r="D520" s="2"/>
      <c r="E520" s="2" t="s">
        <v>443</v>
      </c>
      <c r="F520" s="2">
        <v>32072.072071999999</v>
      </c>
      <c r="G520" s="4">
        <v>5</v>
      </c>
      <c r="H520" s="4">
        <v>160360.36035999999</v>
      </c>
      <c r="I520" s="11">
        <v>17639.639639599998</v>
      </c>
      <c r="J520">
        <f>IF(COUNTIFS(A$2:A520, A520, B$2:B520, B520, D$2:D520, D520, C$2:C520,C520 )=1, MAX(J$1:J519)+1, J519)</f>
        <v>135</v>
      </c>
    </row>
    <row r="521" spans="1:10" x14ac:dyDescent="0.25">
      <c r="A521" s="1" t="s">
        <v>434</v>
      </c>
      <c r="B521" s="2" t="s">
        <v>435</v>
      </c>
      <c r="C521" s="1" t="s">
        <v>436</v>
      </c>
      <c r="D521" s="2"/>
      <c r="E521" s="2" t="s">
        <v>444</v>
      </c>
      <c r="F521" s="2">
        <v>44594.594594599999</v>
      </c>
      <c r="G521" s="4">
        <v>5</v>
      </c>
      <c r="H521" s="4">
        <v>222972.972973</v>
      </c>
      <c r="I521" s="11">
        <v>24527.027027029999</v>
      </c>
      <c r="J521">
        <f>IF(COUNTIFS(A$2:A521, A521, B$2:B521, B521, D$2:D521, D521, C$2:C521,C521 )=1, MAX(J$1:J520)+1, J520)</f>
        <v>135</v>
      </c>
    </row>
    <row r="522" spans="1:10" x14ac:dyDescent="0.25">
      <c r="A522" s="1" t="s">
        <v>434</v>
      </c>
      <c r="B522" s="2" t="s">
        <v>435</v>
      </c>
      <c r="C522" s="1" t="s">
        <v>436</v>
      </c>
      <c r="D522" s="2"/>
      <c r="E522" s="2" t="s">
        <v>445</v>
      </c>
      <c r="F522" s="2">
        <v>3063.0630630999999</v>
      </c>
      <c r="G522" s="4">
        <v>10</v>
      </c>
      <c r="H522" s="4">
        <v>30630.630631</v>
      </c>
      <c r="I522" s="11">
        <v>3369.3693694100002</v>
      </c>
      <c r="J522">
        <f>IF(COUNTIFS(A$2:A522, A522, B$2:B522, B522, D$2:D522, D522, C$2:C522,C522 )=1, MAX(J$1:J521)+1, J521)</f>
        <v>135</v>
      </c>
    </row>
    <row r="523" spans="1:10" x14ac:dyDescent="0.25">
      <c r="A523" s="1" t="s">
        <v>434</v>
      </c>
      <c r="B523" s="2" t="s">
        <v>435</v>
      </c>
      <c r="C523" s="1" t="s">
        <v>436</v>
      </c>
      <c r="D523" s="2"/>
      <c r="E523" s="2" t="s">
        <v>446</v>
      </c>
      <c r="F523" s="2">
        <v>5135.1351352000001</v>
      </c>
      <c r="G523" s="4">
        <v>5</v>
      </c>
      <c r="H523" s="4">
        <v>25675.675675999999</v>
      </c>
      <c r="I523" s="11">
        <v>2824.32432436</v>
      </c>
      <c r="J523">
        <f>IF(COUNTIFS(A$2:A523, A523, B$2:B523, B523, D$2:D523, D523, C$2:C523,C523 )=1, MAX(J$1:J522)+1, J522)</f>
        <v>135</v>
      </c>
    </row>
    <row r="524" spans="1:10" x14ac:dyDescent="0.25">
      <c r="A524" s="1" t="s">
        <v>434</v>
      </c>
      <c r="B524" s="2" t="s">
        <v>435</v>
      </c>
      <c r="C524" s="1" t="s">
        <v>436</v>
      </c>
      <c r="D524" s="2"/>
      <c r="E524" s="2" t="s">
        <v>447</v>
      </c>
      <c r="F524" s="2">
        <v>5945.9459459999998</v>
      </c>
      <c r="G524" s="4">
        <v>5</v>
      </c>
      <c r="H524" s="4">
        <v>29729.729729999999</v>
      </c>
      <c r="I524" s="11">
        <v>3270.2702703</v>
      </c>
      <c r="J524">
        <f>IF(COUNTIFS(A$2:A524, A524, B$2:B524, B524, D$2:D524, D524, C$2:C524,C524 )=1, MAX(J$1:J523)+1, J523)</f>
        <v>135</v>
      </c>
    </row>
    <row r="525" spans="1:10" x14ac:dyDescent="0.25">
      <c r="A525" s="1" t="s">
        <v>434</v>
      </c>
      <c r="B525" s="2" t="s">
        <v>435</v>
      </c>
      <c r="C525" s="1" t="s">
        <v>436</v>
      </c>
      <c r="D525" s="2"/>
      <c r="E525" s="2" t="s">
        <v>448</v>
      </c>
      <c r="F525" s="2">
        <v>5945.9459459999998</v>
      </c>
      <c r="G525" s="4">
        <v>5</v>
      </c>
      <c r="H525" s="4">
        <v>29729.729729999999</v>
      </c>
      <c r="I525" s="11">
        <v>3270.2702703</v>
      </c>
      <c r="J525">
        <f>IF(COUNTIFS(A$2:A525, A525, B$2:B525, B525, D$2:D525, D525, C$2:C525,C525 )=1, MAX(J$1:J524)+1, J524)</f>
        <v>135</v>
      </c>
    </row>
    <row r="526" spans="1:10" x14ac:dyDescent="0.25">
      <c r="A526" s="1" t="s">
        <v>434</v>
      </c>
      <c r="B526" s="2" t="s">
        <v>435</v>
      </c>
      <c r="C526" s="1" t="s">
        <v>436</v>
      </c>
      <c r="D526" s="2"/>
      <c r="E526" s="2" t="s">
        <v>449</v>
      </c>
      <c r="F526" s="2">
        <v>6756.7567567999995</v>
      </c>
      <c r="G526" s="4">
        <v>5</v>
      </c>
      <c r="H526" s="4">
        <v>33783.783783999999</v>
      </c>
      <c r="I526" s="11">
        <v>3716.21621624</v>
      </c>
      <c r="J526">
        <f>IF(COUNTIFS(A$2:A526, A526, B$2:B526, B526, D$2:D526, D526, C$2:C526,C526 )=1, MAX(J$1:J525)+1, J525)</f>
        <v>135</v>
      </c>
    </row>
    <row r="527" spans="1:10" x14ac:dyDescent="0.25">
      <c r="A527" s="1" t="s">
        <v>434</v>
      </c>
      <c r="B527" s="2" t="s">
        <v>435</v>
      </c>
      <c r="C527" s="1" t="s">
        <v>436</v>
      </c>
      <c r="D527" s="2"/>
      <c r="E527" s="2" t="s">
        <v>450</v>
      </c>
      <c r="F527" s="2">
        <v>30540.540540599999</v>
      </c>
      <c r="G527" s="4">
        <v>5</v>
      </c>
      <c r="H527" s="4">
        <v>152702.70270299999</v>
      </c>
      <c r="I527" s="11">
        <v>16797.297297329998</v>
      </c>
      <c r="J527">
        <f>IF(COUNTIFS(A$2:A527, A527, B$2:B527, B527, D$2:D527, D527, C$2:C527,C527 )=1, MAX(J$1:J526)+1, J526)</f>
        <v>135</v>
      </c>
    </row>
    <row r="528" spans="1:10" x14ac:dyDescent="0.25">
      <c r="A528" s="1" t="s">
        <v>434</v>
      </c>
      <c r="B528" s="2" t="s">
        <v>435</v>
      </c>
      <c r="C528" s="1" t="s">
        <v>436</v>
      </c>
      <c r="D528" s="2"/>
      <c r="E528" s="2" t="s">
        <v>451</v>
      </c>
      <c r="F528" s="2">
        <v>3153.1531531999999</v>
      </c>
      <c r="G528" s="4">
        <v>10</v>
      </c>
      <c r="H528" s="4">
        <v>31531.531532000001</v>
      </c>
      <c r="I528" s="11">
        <v>3468.46846852</v>
      </c>
      <c r="J528">
        <f>IF(COUNTIFS(A$2:A528, A528, B$2:B528, B528, D$2:D528, D528, C$2:C528,C528 )=1, MAX(J$1:J527)+1, J527)</f>
        <v>135</v>
      </c>
    </row>
    <row r="529" spans="1:10" x14ac:dyDescent="0.25">
      <c r="A529" s="1" t="s">
        <v>434</v>
      </c>
      <c r="B529" s="2" t="s">
        <v>435</v>
      </c>
      <c r="C529" s="1" t="s">
        <v>436</v>
      </c>
      <c r="D529" s="2"/>
      <c r="E529" s="2" t="s">
        <v>452</v>
      </c>
      <c r="F529" s="2">
        <v>19189.189189200002</v>
      </c>
      <c r="G529" s="4">
        <v>5</v>
      </c>
      <c r="H529" s="4">
        <v>95945.945946000007</v>
      </c>
      <c r="I529" s="11">
        <v>10554.054054060001</v>
      </c>
      <c r="J529">
        <f>IF(COUNTIFS(A$2:A529, A529, B$2:B529, B529, D$2:D529, D529, C$2:C529,C529 )=1, MAX(J$1:J528)+1, J528)</f>
        <v>135</v>
      </c>
    </row>
    <row r="530" spans="1:10" x14ac:dyDescent="0.25">
      <c r="A530" s="1"/>
      <c r="B530" s="2"/>
      <c r="C530" s="1"/>
      <c r="D530" s="1"/>
      <c r="E530" s="1"/>
      <c r="F530" s="2"/>
      <c r="G530" s="5"/>
      <c r="H530" s="5"/>
      <c r="I530" s="11"/>
    </row>
    <row r="531" spans="1:10" x14ac:dyDescent="0.25">
      <c r="A531" s="1" t="s">
        <v>434</v>
      </c>
      <c r="B531" s="2" t="s">
        <v>435</v>
      </c>
      <c r="C531" s="1" t="s">
        <v>453</v>
      </c>
      <c r="D531" s="3">
        <v>45723</v>
      </c>
      <c r="E531" s="2" t="s">
        <v>454</v>
      </c>
      <c r="F531" s="2">
        <v>3453.6</v>
      </c>
      <c r="G531" s="4">
        <v>30</v>
      </c>
      <c r="H531" s="4">
        <v>103608</v>
      </c>
      <c r="I531" s="11">
        <v>11396.88</v>
      </c>
      <c r="J531">
        <f>IF(COUNTIFS(A$2:A531, A531, B$2:B531, B531, D$2:D531, D531, C$2:C531,C531 )=1, MAX(J$1:J530)+1, J530)</f>
        <v>136</v>
      </c>
    </row>
    <row r="532" spans="1:10" x14ac:dyDescent="0.25">
      <c r="A532" s="1"/>
      <c r="B532" s="2"/>
      <c r="C532" s="1"/>
      <c r="D532" s="1"/>
      <c r="E532" s="1"/>
      <c r="F532" s="2"/>
      <c r="G532" s="5"/>
      <c r="H532" s="5"/>
      <c r="I532" s="11"/>
    </row>
    <row r="533" spans="1:10" x14ac:dyDescent="0.25">
      <c r="A533" s="1" t="s">
        <v>455</v>
      </c>
      <c r="B533" s="2" t="s">
        <v>456</v>
      </c>
      <c r="C533" s="1" t="s">
        <v>457</v>
      </c>
      <c r="D533" s="3">
        <v>45735</v>
      </c>
      <c r="E533" s="2" t="s">
        <v>98</v>
      </c>
      <c r="F533" s="2">
        <v>297410</v>
      </c>
      <c r="G533" s="4">
        <v>3</v>
      </c>
      <c r="H533" s="4">
        <v>892230</v>
      </c>
      <c r="I533" s="11">
        <v>98145.3</v>
      </c>
      <c r="J533">
        <f>IF(COUNTIFS(A$2:A533, A533, B$2:B533, B533, D$2:D533, D533, C$2:C533,C533 )=1, MAX(J$1:J532)+1, J532)</f>
        <v>137</v>
      </c>
    </row>
    <row r="534" spans="1:10" x14ac:dyDescent="0.25">
      <c r="A534" s="1"/>
      <c r="B534" s="2"/>
      <c r="C534" s="1"/>
      <c r="D534" s="1"/>
      <c r="E534" s="1"/>
      <c r="F534" s="2"/>
      <c r="G534" s="5"/>
      <c r="H534" s="5"/>
      <c r="I534" s="11"/>
    </row>
    <row r="535" spans="1:10" x14ac:dyDescent="0.25">
      <c r="A535" s="1" t="s">
        <v>458</v>
      </c>
      <c r="B535" s="2" t="s">
        <v>459</v>
      </c>
      <c r="C535" s="1" t="s">
        <v>460</v>
      </c>
      <c r="D535" s="3">
        <v>45728</v>
      </c>
      <c r="E535" s="2" t="s">
        <v>33</v>
      </c>
      <c r="F535" s="2">
        <v>443688.51351399999</v>
      </c>
      <c r="G535" s="4">
        <v>1</v>
      </c>
      <c r="H535" s="4">
        <v>443688.51351399999</v>
      </c>
      <c r="I535" s="11">
        <v>48805.736486540001</v>
      </c>
      <c r="J535">
        <f>IF(COUNTIFS(A$2:A535, A535, B$2:B535, B535, D$2:D535, D535, C$2:C535,C535 )=1, MAX(J$1:J534)+1, J534)</f>
        <v>138</v>
      </c>
    </row>
    <row r="536" spans="1:10" x14ac:dyDescent="0.25">
      <c r="A536" s="1" t="s">
        <v>458</v>
      </c>
      <c r="B536" s="2" t="s">
        <v>459</v>
      </c>
      <c r="C536" s="1" t="s">
        <v>460</v>
      </c>
      <c r="D536" s="2"/>
      <c r="E536" s="2" t="s">
        <v>42</v>
      </c>
      <c r="F536" s="2">
        <v>264801.83783799998</v>
      </c>
      <c r="G536" s="4">
        <v>1</v>
      </c>
      <c r="H536" s="4">
        <v>264801.83783799998</v>
      </c>
      <c r="I536" s="11">
        <v>29128.202162179998</v>
      </c>
      <c r="J536">
        <f>IF(COUNTIFS(A$2:A536, A536, B$2:B536, B536, D$2:D536, D536, C$2:C536,C536 )=1, MAX(J$1:J535)+1, J535)</f>
        <v>138</v>
      </c>
    </row>
    <row r="537" spans="1:10" x14ac:dyDescent="0.25">
      <c r="A537" s="1" t="s">
        <v>458</v>
      </c>
      <c r="B537" s="2" t="s">
        <v>459</v>
      </c>
      <c r="C537" s="1" t="s">
        <v>460</v>
      </c>
      <c r="D537" s="2"/>
      <c r="E537" s="2" t="s">
        <v>34</v>
      </c>
      <c r="F537" s="2">
        <v>234611.48648600001</v>
      </c>
      <c r="G537" s="4">
        <v>1</v>
      </c>
      <c r="H537" s="4">
        <v>234611.48648600001</v>
      </c>
      <c r="I537" s="11">
        <v>25807.263513460002</v>
      </c>
      <c r="J537">
        <f>IF(COUNTIFS(A$2:A537, A537, B$2:B537, B537, D$2:D537, D537, C$2:C537,C537 )=1, MAX(J$1:J536)+1, J536)</f>
        <v>138</v>
      </c>
    </row>
    <row r="538" spans="1:10" x14ac:dyDescent="0.25">
      <c r="A538" s="1" t="s">
        <v>458</v>
      </c>
      <c r="B538" s="2" t="s">
        <v>459</v>
      </c>
      <c r="C538" s="1" t="s">
        <v>460</v>
      </c>
      <c r="D538" s="2"/>
      <c r="E538" s="2" t="s">
        <v>88</v>
      </c>
      <c r="F538" s="2">
        <v>383016.89189199999</v>
      </c>
      <c r="G538" s="4">
        <v>1</v>
      </c>
      <c r="H538" s="4">
        <v>383016.89189199999</v>
      </c>
      <c r="I538" s="11">
        <v>42131.858108119995</v>
      </c>
      <c r="J538">
        <f>IF(COUNTIFS(A$2:A538, A538, B$2:B538, B538, D$2:D538, D538, C$2:C538,C538 )=1, MAX(J$1:J537)+1, J537)</f>
        <v>138</v>
      </c>
    </row>
    <row r="539" spans="1:10" x14ac:dyDescent="0.25">
      <c r="A539" s="1" t="s">
        <v>458</v>
      </c>
      <c r="B539" s="2" t="s">
        <v>459</v>
      </c>
      <c r="C539" s="1" t="s">
        <v>460</v>
      </c>
      <c r="D539" s="2"/>
      <c r="E539" s="2" t="s">
        <v>62</v>
      </c>
      <c r="F539" s="2">
        <v>219334.45945900001</v>
      </c>
      <c r="G539" s="4">
        <v>1</v>
      </c>
      <c r="H539" s="4">
        <v>219334.45945900001</v>
      </c>
      <c r="I539" s="11">
        <v>24126.790540490001</v>
      </c>
      <c r="J539">
        <f>IF(COUNTIFS(A$2:A539, A539, B$2:B539, B539, D$2:D539, D539, C$2:C539,C539 )=1, MAX(J$1:J538)+1, J538)</f>
        <v>138</v>
      </c>
    </row>
    <row r="540" spans="1:10" x14ac:dyDescent="0.25">
      <c r="A540" s="1" t="s">
        <v>458</v>
      </c>
      <c r="B540" s="2" t="s">
        <v>459</v>
      </c>
      <c r="C540" s="1" t="s">
        <v>460</v>
      </c>
      <c r="D540" s="2"/>
      <c r="E540" s="2" t="s">
        <v>314</v>
      </c>
      <c r="F540" s="2">
        <v>926.57657656666674</v>
      </c>
      <c r="G540" s="4">
        <v>30</v>
      </c>
      <c r="H540" s="4">
        <v>27797.297297000001</v>
      </c>
      <c r="I540" s="11">
        <v>3057.7027026700002</v>
      </c>
      <c r="J540">
        <f>IF(COUNTIFS(A$2:A540, A540, B$2:B540, B540, D$2:D540, D540, C$2:C540,C540 )=1, MAX(J$1:J539)+1, J539)</f>
        <v>138</v>
      </c>
    </row>
    <row r="541" spans="1:10" x14ac:dyDescent="0.25">
      <c r="A541" s="1" t="s">
        <v>458</v>
      </c>
      <c r="B541" s="2" t="s">
        <v>459</v>
      </c>
      <c r="C541" s="1" t="s">
        <v>460</v>
      </c>
      <c r="D541" s="2"/>
      <c r="E541" s="2" t="s">
        <v>461</v>
      </c>
      <c r="F541" s="2">
        <v>1317.1171171333333</v>
      </c>
      <c r="G541" s="4">
        <v>30</v>
      </c>
      <c r="H541" s="4">
        <v>39513.513513999998</v>
      </c>
      <c r="I541" s="11">
        <v>4346.4864865399995</v>
      </c>
      <c r="J541">
        <f>IF(COUNTIFS(A$2:A541, A541, B$2:B541, B541, D$2:D541, D541, C$2:C541,C541 )=1, MAX(J$1:J540)+1, J540)</f>
        <v>138</v>
      </c>
    </row>
    <row r="542" spans="1:10" x14ac:dyDescent="0.25">
      <c r="A542" s="1"/>
      <c r="B542" s="2"/>
      <c r="C542" s="1"/>
      <c r="D542" s="1"/>
      <c r="E542" s="1"/>
      <c r="F542" s="2"/>
      <c r="G542" s="5"/>
      <c r="H542" s="5"/>
      <c r="I542" s="11"/>
    </row>
    <row r="543" spans="1:10" x14ac:dyDescent="0.25">
      <c r="A543" s="1" t="s">
        <v>462</v>
      </c>
      <c r="B543" s="2" t="s">
        <v>463</v>
      </c>
      <c r="C543" s="1" t="s">
        <v>464</v>
      </c>
      <c r="D543" s="3">
        <v>45727</v>
      </c>
      <c r="E543" s="2" t="s">
        <v>385</v>
      </c>
      <c r="F543" s="2">
        <v>271135.13513499999</v>
      </c>
      <c r="G543" s="4">
        <v>2</v>
      </c>
      <c r="H543" s="4">
        <v>542270.27026999998</v>
      </c>
      <c r="I543" s="11">
        <v>59649.729729699997</v>
      </c>
      <c r="J543">
        <f>IF(COUNTIFS(A$2:A543, A543, B$2:B543, B543, D$2:D543, D543, C$2:C543,C543 )=1, MAX(J$1:J542)+1, J542)</f>
        <v>139</v>
      </c>
    </row>
    <row r="544" spans="1:10" x14ac:dyDescent="0.25">
      <c r="A544" s="1" t="s">
        <v>462</v>
      </c>
      <c r="B544" s="2" t="s">
        <v>463</v>
      </c>
      <c r="C544" s="1" t="s">
        <v>464</v>
      </c>
      <c r="D544" s="2"/>
      <c r="E544" s="2" t="s">
        <v>27</v>
      </c>
      <c r="F544" s="2">
        <v>60808.55940316667</v>
      </c>
      <c r="G544" s="4">
        <v>24</v>
      </c>
      <c r="H544" s="4">
        <v>1459405.4256760001</v>
      </c>
      <c r="I544" s="11">
        <v>160534.59682436002</v>
      </c>
      <c r="J544">
        <f>IF(COUNTIFS(A$2:A544, A544, B$2:B544, B544, D$2:D544, D544, C$2:C544,C544 )=1, MAX(J$1:J543)+1, J543)</f>
        <v>139</v>
      </c>
    </row>
    <row r="545" spans="1:10" x14ac:dyDescent="0.25">
      <c r="A545" s="1" t="s">
        <v>462</v>
      </c>
      <c r="B545" s="2" t="s">
        <v>463</v>
      </c>
      <c r="C545" s="1" t="s">
        <v>464</v>
      </c>
      <c r="D545" s="2"/>
      <c r="E545" s="2" t="s">
        <v>88</v>
      </c>
      <c r="F545" s="2">
        <v>383016.89189199999</v>
      </c>
      <c r="G545" s="4">
        <v>1</v>
      </c>
      <c r="H545" s="4">
        <v>383016.89189199999</v>
      </c>
      <c r="I545" s="11">
        <v>42131.858108119995</v>
      </c>
      <c r="J545">
        <f>IF(COUNTIFS(A$2:A545, A545, B$2:B545, B545, D$2:D545, D545, C$2:C545,C545 )=1, MAX(J$1:J544)+1, J544)</f>
        <v>139</v>
      </c>
    </row>
    <row r="546" spans="1:10" x14ac:dyDescent="0.25">
      <c r="A546" s="1" t="s">
        <v>462</v>
      </c>
      <c r="B546" s="2" t="s">
        <v>463</v>
      </c>
      <c r="C546" s="1" t="s">
        <v>464</v>
      </c>
      <c r="D546" s="2"/>
      <c r="E546" s="2" t="s">
        <v>375</v>
      </c>
      <c r="F546" s="2">
        <v>414662.16216200002</v>
      </c>
      <c r="G546" s="4">
        <v>1</v>
      </c>
      <c r="H546" s="4">
        <v>414662.16216200002</v>
      </c>
      <c r="I546" s="11">
        <v>45612.83783782</v>
      </c>
      <c r="J546">
        <f>IF(COUNTIFS(A$2:A546, A546, B$2:B546, B546, D$2:D546, D546, C$2:C546,C546 )=1, MAX(J$1:J545)+1, J545)</f>
        <v>139</v>
      </c>
    </row>
    <row r="547" spans="1:10" x14ac:dyDescent="0.25">
      <c r="A547" s="1"/>
      <c r="B547" s="2"/>
      <c r="C547" s="1"/>
      <c r="D547" s="1"/>
      <c r="E547" s="1"/>
      <c r="F547" s="2"/>
      <c r="G547" s="5"/>
      <c r="H547" s="5"/>
      <c r="I547" s="11"/>
    </row>
    <row r="548" spans="1:10" x14ac:dyDescent="0.25">
      <c r="A548" s="1" t="s">
        <v>465</v>
      </c>
      <c r="B548" s="2" t="s">
        <v>466</v>
      </c>
      <c r="C548" s="1" t="s">
        <v>467</v>
      </c>
      <c r="D548" s="3">
        <v>45720</v>
      </c>
      <c r="E548" s="2" t="s">
        <v>468</v>
      </c>
      <c r="F548" s="2">
        <v>510761.93693700002</v>
      </c>
      <c r="G548" s="4">
        <v>1</v>
      </c>
      <c r="H548" s="4">
        <v>510761.93693700002</v>
      </c>
      <c r="I548" s="11">
        <v>56183.813063070003</v>
      </c>
      <c r="J548">
        <f>IF(COUNTIFS(A$2:A548, A548, B$2:B548, B548, D$2:D548, D548, C$2:C548,C548 )=1, MAX(J$1:J547)+1, J547)</f>
        <v>140</v>
      </c>
    </row>
    <row r="549" spans="1:10" x14ac:dyDescent="0.25">
      <c r="A549" s="1" t="s">
        <v>465</v>
      </c>
      <c r="B549" s="2" t="s">
        <v>466</v>
      </c>
      <c r="C549" s="1" t="s">
        <v>467</v>
      </c>
      <c r="D549" s="2"/>
      <c r="E549" s="2" t="s">
        <v>82</v>
      </c>
      <c r="F549" s="2">
        <v>672188.70495499996</v>
      </c>
      <c r="G549" s="4">
        <v>1</v>
      </c>
      <c r="H549" s="4">
        <v>672188.70495499996</v>
      </c>
      <c r="I549" s="11">
        <v>73940.757545050001</v>
      </c>
      <c r="J549">
        <f>IF(COUNTIFS(A$2:A549, A549, B$2:B549, B549, D$2:D549, D549, C$2:C549,C549 )=1, MAX(J$1:J548)+1, J548)</f>
        <v>140</v>
      </c>
    </row>
    <row r="550" spans="1:10" x14ac:dyDescent="0.25">
      <c r="A550" s="1" t="s">
        <v>465</v>
      </c>
      <c r="B550" s="2" t="s">
        <v>466</v>
      </c>
      <c r="C550" s="1" t="s">
        <v>467</v>
      </c>
      <c r="D550" s="2"/>
      <c r="E550" s="2" t="s">
        <v>62</v>
      </c>
      <c r="F550" s="2">
        <v>219334.45945933333</v>
      </c>
      <c r="G550" s="4">
        <v>3</v>
      </c>
      <c r="H550" s="4">
        <v>658003.37837799999</v>
      </c>
      <c r="I550" s="11">
        <v>72380.371621579994</v>
      </c>
      <c r="J550">
        <f>IF(COUNTIFS(A$2:A550, A550, B$2:B550, B550, D$2:D550, D550, C$2:C550,C550 )=1, MAX(J$1:J549)+1, J549)</f>
        <v>140</v>
      </c>
    </row>
    <row r="551" spans="1:10" x14ac:dyDescent="0.25">
      <c r="A551" s="1" t="s">
        <v>465</v>
      </c>
      <c r="B551" s="2" t="s">
        <v>466</v>
      </c>
      <c r="C551" s="1" t="s">
        <v>467</v>
      </c>
      <c r="D551" s="2"/>
      <c r="E551" s="2" t="s">
        <v>63</v>
      </c>
      <c r="F551" s="2">
        <v>231701.57657666667</v>
      </c>
      <c r="G551" s="4">
        <v>3</v>
      </c>
      <c r="H551" s="4">
        <v>695104.72973000002</v>
      </c>
      <c r="I551" s="11">
        <v>76461.520270299996</v>
      </c>
      <c r="J551">
        <f>IF(COUNTIFS(A$2:A551, A551, B$2:B551, B551, D$2:D551, D551, C$2:C551,C551 )=1, MAX(J$1:J550)+1, J550)</f>
        <v>140</v>
      </c>
    </row>
    <row r="552" spans="1:10" x14ac:dyDescent="0.25">
      <c r="A552" s="1"/>
      <c r="B552" s="2"/>
      <c r="C552" s="1"/>
      <c r="D552" s="1"/>
      <c r="E552" s="1"/>
      <c r="F552" s="2"/>
      <c r="G552" s="5"/>
      <c r="H552" s="5"/>
      <c r="I552" s="11"/>
    </row>
    <row r="553" spans="1:10" x14ac:dyDescent="0.25">
      <c r="A553" s="1" t="s">
        <v>465</v>
      </c>
      <c r="B553" s="2" t="s">
        <v>466</v>
      </c>
      <c r="C553" s="1" t="s">
        <v>469</v>
      </c>
      <c r="D553" s="3">
        <v>45720</v>
      </c>
      <c r="E553" s="2" t="s">
        <v>34</v>
      </c>
      <c r="F553" s="2">
        <v>234611.41666666666</v>
      </c>
      <c r="G553" s="4">
        <v>3</v>
      </c>
      <c r="H553" s="4">
        <v>703834.25</v>
      </c>
      <c r="I553" s="11">
        <v>77421.767500000002</v>
      </c>
      <c r="J553">
        <f>IF(COUNTIFS(A$2:A553, A553, B$2:B553, B553, D$2:D553, D553, C$2:C553,C553 )=1, MAX(J$1:J552)+1, J552)</f>
        <v>141</v>
      </c>
    </row>
    <row r="554" spans="1:10" x14ac:dyDescent="0.25">
      <c r="A554" s="1"/>
      <c r="B554" s="2"/>
      <c r="C554" s="1"/>
      <c r="D554" s="1"/>
      <c r="E554" s="1"/>
      <c r="F554" s="2"/>
      <c r="G554" s="5"/>
      <c r="H554" s="5"/>
      <c r="I554" s="11"/>
    </row>
    <row r="555" spans="1:10" x14ac:dyDescent="0.25">
      <c r="A555" s="1" t="s">
        <v>470</v>
      </c>
      <c r="B555" s="2" t="s">
        <v>471</v>
      </c>
      <c r="C555" s="1" t="s">
        <v>472</v>
      </c>
      <c r="D555" s="3">
        <v>45723</v>
      </c>
      <c r="E555" s="2" t="s">
        <v>237</v>
      </c>
      <c r="F555" s="2">
        <v>145225.08108100001</v>
      </c>
      <c r="G555" s="4">
        <v>3</v>
      </c>
      <c r="H555" s="4">
        <v>435675.243243</v>
      </c>
      <c r="I555" s="11">
        <v>47924.276756730003</v>
      </c>
      <c r="J555">
        <f>IF(COUNTIFS(A$2:A555, A555, B$2:B555, B555, D$2:D555, D555, C$2:C555,C555 )=1, MAX(J$1:J554)+1, J554)</f>
        <v>142</v>
      </c>
    </row>
    <row r="556" spans="1:10" x14ac:dyDescent="0.25">
      <c r="A556" s="1" t="s">
        <v>470</v>
      </c>
      <c r="B556" s="2" t="s">
        <v>471</v>
      </c>
      <c r="C556" s="1" t="s">
        <v>472</v>
      </c>
      <c r="D556" s="2"/>
      <c r="E556" s="2" t="s">
        <v>473</v>
      </c>
      <c r="F556" s="2">
        <v>1135.1351351400001</v>
      </c>
      <c r="G556" s="4">
        <v>50</v>
      </c>
      <c r="H556" s="4">
        <v>56756.756757000003</v>
      </c>
      <c r="I556" s="11">
        <v>6243.2432432700007</v>
      </c>
      <c r="J556">
        <f>IF(COUNTIFS(A$2:A556, A556, B$2:B556, B556, D$2:D556, D556, C$2:C556,C556 )=1, MAX(J$1:J555)+1, J555)</f>
        <v>142</v>
      </c>
    </row>
    <row r="557" spans="1:10" x14ac:dyDescent="0.25">
      <c r="A557" s="1"/>
      <c r="B557" s="2"/>
      <c r="C557" s="1"/>
      <c r="D557" s="1"/>
      <c r="E557" s="1"/>
      <c r="F557" s="2"/>
      <c r="G557" s="5"/>
      <c r="H557" s="5"/>
      <c r="I557" s="11"/>
    </row>
    <row r="558" spans="1:10" x14ac:dyDescent="0.25">
      <c r="A558" s="1" t="s">
        <v>474</v>
      </c>
      <c r="B558" s="2" t="s">
        <v>475</v>
      </c>
      <c r="C558" s="1" t="s">
        <v>476</v>
      </c>
      <c r="D558" s="3">
        <v>45724</v>
      </c>
      <c r="E558" s="2" t="s">
        <v>477</v>
      </c>
      <c r="F558" s="2">
        <v>282689.189189</v>
      </c>
      <c r="G558" s="4">
        <v>1</v>
      </c>
      <c r="H558" s="4">
        <v>282689.189189</v>
      </c>
      <c r="I558" s="11">
        <v>31095.810810790001</v>
      </c>
      <c r="J558">
        <f>IF(COUNTIFS(A$2:A558, A558, B$2:B558, B558, D$2:D558, D558, C$2:C558,C558 )=1, MAX(J$1:J557)+1, J557)</f>
        <v>143</v>
      </c>
    </row>
    <row r="559" spans="1:10" x14ac:dyDescent="0.25">
      <c r="A559" s="1" t="s">
        <v>474</v>
      </c>
      <c r="B559" s="2" t="s">
        <v>475</v>
      </c>
      <c r="C559" s="1" t="s">
        <v>476</v>
      </c>
      <c r="D559" s="2"/>
      <c r="E559" s="2" t="s">
        <v>478</v>
      </c>
      <c r="F559" s="2">
        <v>265657.65765800001</v>
      </c>
      <c r="G559" s="4">
        <v>1</v>
      </c>
      <c r="H559" s="4">
        <v>265657.65765800001</v>
      </c>
      <c r="I559" s="11">
        <v>29222.342342380001</v>
      </c>
      <c r="J559">
        <f>IF(COUNTIFS(A$2:A559, A559, B$2:B559, B559, D$2:D559, D559, C$2:C559,C559 )=1, MAX(J$1:J558)+1, J558)</f>
        <v>143</v>
      </c>
    </row>
    <row r="560" spans="1:10" x14ac:dyDescent="0.25">
      <c r="A560" s="1" t="s">
        <v>474</v>
      </c>
      <c r="B560" s="2" t="s">
        <v>475</v>
      </c>
      <c r="C560" s="1" t="s">
        <v>476</v>
      </c>
      <c r="D560" s="2"/>
      <c r="E560" s="2" t="s">
        <v>7</v>
      </c>
      <c r="F560" s="2">
        <v>442888.28828799998</v>
      </c>
      <c r="G560" s="4">
        <v>1</v>
      </c>
      <c r="H560" s="4">
        <v>442888.28828799998</v>
      </c>
      <c r="I560" s="11">
        <v>48717.71171168</v>
      </c>
      <c r="J560">
        <f>IF(COUNTIFS(A$2:A560, A560, B$2:B560, B560, D$2:D560, D560, C$2:C560,C560 )=1, MAX(J$1:J559)+1, J559)</f>
        <v>143</v>
      </c>
    </row>
    <row r="561" spans="1:10" x14ac:dyDescent="0.25">
      <c r="A561" s="1" t="s">
        <v>474</v>
      </c>
      <c r="B561" s="2" t="s">
        <v>475</v>
      </c>
      <c r="C561" s="1" t="s">
        <v>476</v>
      </c>
      <c r="D561" s="2"/>
      <c r="E561" s="2" t="s">
        <v>479</v>
      </c>
      <c r="F561" s="2">
        <v>532113.40090100002</v>
      </c>
      <c r="G561" s="4">
        <v>1</v>
      </c>
      <c r="H561" s="4">
        <v>532113.40090100002</v>
      </c>
      <c r="I561" s="11">
        <v>58532.474099110004</v>
      </c>
      <c r="J561">
        <f>IF(COUNTIFS(A$2:A561, A561, B$2:B561, B561, D$2:D561, D561, C$2:C561,C561 )=1, MAX(J$1:J560)+1, J560)</f>
        <v>143</v>
      </c>
    </row>
    <row r="562" spans="1:10" x14ac:dyDescent="0.25">
      <c r="A562" s="1" t="s">
        <v>474</v>
      </c>
      <c r="B562" s="2" t="s">
        <v>475</v>
      </c>
      <c r="C562" s="1" t="s">
        <v>476</v>
      </c>
      <c r="D562" s="2"/>
      <c r="E562" s="2" t="s">
        <v>480</v>
      </c>
      <c r="F562" s="2">
        <v>500504.63626100001</v>
      </c>
      <c r="G562" s="4">
        <v>1</v>
      </c>
      <c r="H562" s="4">
        <v>500504.63626100001</v>
      </c>
      <c r="I562" s="11">
        <v>55055.50998871</v>
      </c>
      <c r="J562">
        <f>IF(COUNTIFS(A$2:A562, A562, B$2:B562, B562, D$2:D562, D562, C$2:C562,C562 )=1, MAX(J$1:J561)+1, J561)</f>
        <v>143</v>
      </c>
    </row>
    <row r="563" spans="1:10" x14ac:dyDescent="0.25">
      <c r="A563" s="1" t="s">
        <v>474</v>
      </c>
      <c r="B563" s="2" t="s">
        <v>475</v>
      </c>
      <c r="C563" s="1" t="s">
        <v>476</v>
      </c>
      <c r="D563" s="2"/>
      <c r="E563" s="2" t="s">
        <v>481</v>
      </c>
      <c r="F563" s="2">
        <v>397202.70270299999</v>
      </c>
      <c r="G563" s="4">
        <v>1</v>
      </c>
      <c r="H563" s="4">
        <v>397202.70270299999</v>
      </c>
      <c r="I563" s="11">
        <v>43692.297297329998</v>
      </c>
      <c r="J563">
        <f>IF(COUNTIFS(A$2:A563, A563, B$2:B563, B563, D$2:D563, D563, C$2:C563,C563 )=1, MAX(J$1:J562)+1, J562)</f>
        <v>143</v>
      </c>
    </row>
    <row r="564" spans="1:10" x14ac:dyDescent="0.25">
      <c r="A564" s="1"/>
      <c r="B564" s="2"/>
      <c r="C564" s="1"/>
      <c r="D564" s="1"/>
      <c r="E564" s="1"/>
      <c r="F564" s="2"/>
      <c r="G564" s="5"/>
      <c r="H564" s="5"/>
      <c r="I564" s="11"/>
    </row>
    <row r="565" spans="1:10" x14ac:dyDescent="0.25">
      <c r="A565" s="1" t="s">
        <v>482</v>
      </c>
      <c r="B565" s="2" t="s">
        <v>483</v>
      </c>
      <c r="C565" s="1" t="s">
        <v>484</v>
      </c>
      <c r="D565" s="3">
        <v>45735</v>
      </c>
      <c r="E565" s="2" t="s">
        <v>137</v>
      </c>
      <c r="F565" s="2">
        <v>2373.8495495500001</v>
      </c>
      <c r="G565" s="4">
        <v>20</v>
      </c>
      <c r="H565" s="4">
        <v>47476.990990999999</v>
      </c>
      <c r="I565" s="11">
        <v>5222.4690090100003</v>
      </c>
      <c r="J565">
        <f>IF(COUNTIFS(A$2:A565, A565, B$2:B565, B565, D$2:D565, D565, C$2:C565,C565 )=1, MAX(J$1:J564)+1, J564)</f>
        <v>144</v>
      </c>
    </row>
    <row r="566" spans="1:10" x14ac:dyDescent="0.25">
      <c r="A566" s="1" t="s">
        <v>482</v>
      </c>
      <c r="B566" s="2" t="s">
        <v>483</v>
      </c>
      <c r="C566" s="1" t="s">
        <v>484</v>
      </c>
      <c r="D566" s="2"/>
      <c r="E566" s="2" t="s">
        <v>148</v>
      </c>
      <c r="F566" s="2">
        <v>4418.4684684499998</v>
      </c>
      <c r="G566" s="4">
        <v>20</v>
      </c>
      <c r="H566" s="4">
        <v>88369.369368999993</v>
      </c>
      <c r="I566" s="11">
        <v>9720.6306305899998</v>
      </c>
      <c r="J566">
        <f>IF(COUNTIFS(A$2:A566, A566, B$2:B566, B566, D$2:D566, D566, C$2:C566,C566 )=1, MAX(J$1:J565)+1, J565)</f>
        <v>144</v>
      </c>
    </row>
    <row r="567" spans="1:10" x14ac:dyDescent="0.25">
      <c r="A567" s="1" t="s">
        <v>482</v>
      </c>
      <c r="B567" s="2" t="s">
        <v>483</v>
      </c>
      <c r="C567" s="1" t="s">
        <v>484</v>
      </c>
      <c r="D567" s="2"/>
      <c r="E567" s="2" t="s">
        <v>314</v>
      </c>
      <c r="F567" s="2">
        <v>926.57657657999994</v>
      </c>
      <c r="G567" s="4">
        <v>100</v>
      </c>
      <c r="H567" s="4">
        <v>92657.657657999996</v>
      </c>
      <c r="I567" s="11">
        <v>10192.34234238</v>
      </c>
      <c r="J567">
        <f>IF(COUNTIFS(A$2:A567, A567, B$2:B567, B567, D$2:D567, D567, C$2:C567,C567 )=1, MAX(J$1:J566)+1, J566)</f>
        <v>144</v>
      </c>
    </row>
    <row r="568" spans="1:10" x14ac:dyDescent="0.25">
      <c r="A568" s="1" t="s">
        <v>482</v>
      </c>
      <c r="B568" s="2" t="s">
        <v>483</v>
      </c>
      <c r="C568" s="1" t="s">
        <v>484</v>
      </c>
      <c r="D568" s="2"/>
      <c r="E568" s="2" t="s">
        <v>343</v>
      </c>
      <c r="F568" s="2">
        <v>735.1351351400001</v>
      </c>
      <c r="G568" s="4">
        <v>100</v>
      </c>
      <c r="H568" s="4">
        <v>73513.513514000006</v>
      </c>
      <c r="I568" s="11">
        <v>8086.4864865400004</v>
      </c>
      <c r="J568">
        <f>IF(COUNTIFS(A$2:A568, A568, B$2:B568, B568, D$2:D568, D568, C$2:C568,C568 )=1, MAX(J$1:J567)+1, J567)</f>
        <v>144</v>
      </c>
    </row>
    <row r="569" spans="1:10" x14ac:dyDescent="0.25">
      <c r="A569" s="1" t="s">
        <v>482</v>
      </c>
      <c r="B569" s="2" t="s">
        <v>483</v>
      </c>
      <c r="C569" s="1" t="s">
        <v>484</v>
      </c>
      <c r="D569" s="2"/>
      <c r="E569" s="2" t="s">
        <v>485</v>
      </c>
      <c r="F569" s="2">
        <v>895.94594594</v>
      </c>
      <c r="G569" s="4">
        <v>50</v>
      </c>
      <c r="H569" s="4">
        <v>44797.297296999997</v>
      </c>
      <c r="I569" s="11">
        <v>4927.7027026699998</v>
      </c>
      <c r="J569">
        <f>IF(COUNTIFS(A$2:A569, A569, B$2:B569, B569, D$2:D569, D569, C$2:C569,C569 )=1, MAX(J$1:J568)+1, J568)</f>
        <v>144</v>
      </c>
    </row>
    <row r="570" spans="1:10" x14ac:dyDescent="0.25">
      <c r="A570" s="1" t="s">
        <v>482</v>
      </c>
      <c r="B570" s="2" t="s">
        <v>483</v>
      </c>
      <c r="C570" s="1" t="s">
        <v>484</v>
      </c>
      <c r="D570" s="2"/>
      <c r="E570" s="2" t="s">
        <v>486</v>
      </c>
      <c r="F570" s="2">
        <v>2396.84684685</v>
      </c>
      <c r="G570" s="4">
        <v>20</v>
      </c>
      <c r="H570" s="4">
        <v>47936.936936999999</v>
      </c>
      <c r="I570" s="11">
        <v>5273.0630630699998</v>
      </c>
      <c r="J570">
        <f>IF(COUNTIFS(A$2:A570, A570, B$2:B570, B570, D$2:D570, D570, C$2:C570,C570 )=1, MAX(J$1:J569)+1, J569)</f>
        <v>144</v>
      </c>
    </row>
    <row r="571" spans="1:10" x14ac:dyDescent="0.25">
      <c r="A571" s="1" t="s">
        <v>482</v>
      </c>
      <c r="B571" s="2" t="s">
        <v>483</v>
      </c>
      <c r="C571" s="1" t="s">
        <v>484</v>
      </c>
      <c r="D571" s="2"/>
      <c r="E571" s="2" t="s">
        <v>487</v>
      </c>
      <c r="F571" s="2">
        <v>2511.7117117000003</v>
      </c>
      <c r="G571" s="4">
        <v>20</v>
      </c>
      <c r="H571" s="4">
        <v>50234.234234000003</v>
      </c>
      <c r="I571" s="11">
        <v>5525.7657657400005</v>
      </c>
      <c r="J571">
        <f>IF(COUNTIFS(A$2:A571, A571, B$2:B571, B571, D$2:D571, D571, C$2:C571,C571 )=1, MAX(J$1:J570)+1, J570)</f>
        <v>144</v>
      </c>
    </row>
    <row r="572" spans="1:10" x14ac:dyDescent="0.25">
      <c r="A572" s="1"/>
      <c r="B572" s="2"/>
      <c r="C572" s="1"/>
      <c r="D572" s="1"/>
      <c r="E572" s="1"/>
      <c r="F572" s="2"/>
      <c r="G572" s="5"/>
      <c r="H572" s="5"/>
      <c r="I572" s="11"/>
    </row>
    <row r="573" spans="1:10" x14ac:dyDescent="0.25">
      <c r="A573" s="1" t="s">
        <v>488</v>
      </c>
      <c r="B573" s="2" t="s">
        <v>489</v>
      </c>
      <c r="C573" s="1" t="s">
        <v>490</v>
      </c>
      <c r="D573" s="3">
        <v>45735</v>
      </c>
      <c r="E573" s="2" t="s">
        <v>125</v>
      </c>
      <c r="F573" s="2">
        <v>41337.851651666671</v>
      </c>
      <c r="G573" s="4">
        <v>15</v>
      </c>
      <c r="H573" s="4">
        <v>620067.77477500006</v>
      </c>
      <c r="I573" s="11">
        <v>68207.45522525</v>
      </c>
      <c r="J573">
        <f>IF(COUNTIFS(A$2:A573, A573, B$2:B573, B573, D$2:D573, D573, C$2:C573,C573 )=1, MAX(J$1:J572)+1, J572)</f>
        <v>145</v>
      </c>
    </row>
    <row r="574" spans="1:10" x14ac:dyDescent="0.25">
      <c r="A574" s="1" t="s">
        <v>488</v>
      </c>
      <c r="B574" s="2" t="s">
        <v>489</v>
      </c>
      <c r="C574" s="1" t="s">
        <v>490</v>
      </c>
      <c r="D574" s="2"/>
      <c r="E574" s="2" t="s">
        <v>317</v>
      </c>
      <c r="F574" s="2">
        <v>5505.8558558599998</v>
      </c>
      <c r="G574" s="4">
        <v>50</v>
      </c>
      <c r="H574" s="4">
        <v>275292.792793</v>
      </c>
      <c r="I574" s="11">
        <v>30282.20720723</v>
      </c>
      <c r="J574">
        <f>IF(COUNTIFS(A$2:A574, A574, B$2:B574, B574, D$2:D574, D574, C$2:C574,C574 )=1, MAX(J$1:J573)+1, J573)</f>
        <v>145</v>
      </c>
    </row>
    <row r="575" spans="1:10" x14ac:dyDescent="0.25">
      <c r="A575" s="1" t="s">
        <v>488</v>
      </c>
      <c r="B575" s="2" t="s">
        <v>489</v>
      </c>
      <c r="C575" s="1" t="s">
        <v>490</v>
      </c>
      <c r="D575" s="2"/>
      <c r="E575" s="2" t="s">
        <v>415</v>
      </c>
      <c r="F575" s="2">
        <v>1148.6486486399999</v>
      </c>
      <c r="G575" s="4">
        <v>50</v>
      </c>
      <c r="H575" s="4">
        <v>57432.432432000001</v>
      </c>
      <c r="I575" s="11">
        <v>6317.56756752</v>
      </c>
      <c r="J575">
        <f>IF(COUNTIFS(A$2:A575, A575, B$2:B575, B575, D$2:D575, D575, C$2:C575,C575 )=1, MAX(J$1:J574)+1, J574)</f>
        <v>145</v>
      </c>
    </row>
    <row r="576" spans="1:10" x14ac:dyDescent="0.25">
      <c r="A576" s="1"/>
      <c r="B576" s="2"/>
      <c r="C576" s="1"/>
      <c r="D576" s="1"/>
      <c r="E576" s="1"/>
      <c r="F576" s="2"/>
      <c r="G576" s="5"/>
      <c r="H576" s="5"/>
      <c r="I576" s="11"/>
    </row>
    <row r="577" spans="1:10" x14ac:dyDescent="0.25">
      <c r="A577" s="1" t="s">
        <v>491</v>
      </c>
      <c r="B577" s="2" t="s">
        <v>492</v>
      </c>
      <c r="C577" s="1" t="s">
        <v>493</v>
      </c>
      <c r="D577" s="3">
        <v>45735</v>
      </c>
      <c r="E577" s="2" t="s">
        <v>42</v>
      </c>
      <c r="F577" s="2">
        <v>264801.91891900002</v>
      </c>
      <c r="G577" s="4">
        <v>1</v>
      </c>
      <c r="H577" s="4">
        <v>264801.91891900002</v>
      </c>
      <c r="I577" s="11">
        <v>29128.211081090001</v>
      </c>
      <c r="J577">
        <f>IF(COUNTIFS(A$2:A577, A577, B$2:B577, B577, D$2:D577, D577, C$2:C577,C577 )=1, MAX(J$1:J576)+1, J576)</f>
        <v>146</v>
      </c>
    </row>
    <row r="578" spans="1:10" x14ac:dyDescent="0.25">
      <c r="A578" s="1" t="s">
        <v>491</v>
      </c>
      <c r="B578" s="2" t="s">
        <v>492</v>
      </c>
      <c r="C578" s="1" t="s">
        <v>493</v>
      </c>
      <c r="D578" s="2"/>
      <c r="E578" s="2" t="s">
        <v>160</v>
      </c>
      <c r="F578" s="2">
        <v>239639.63963966665</v>
      </c>
      <c r="G578" s="4">
        <v>3</v>
      </c>
      <c r="H578" s="4">
        <v>718918.91891899996</v>
      </c>
      <c r="I578" s="11">
        <v>79081.08108109</v>
      </c>
      <c r="J578">
        <f>IF(COUNTIFS(A$2:A578, A578, B$2:B578, B578, D$2:D578, D578, C$2:C578,C578 )=1, MAX(J$1:J577)+1, J577)</f>
        <v>146</v>
      </c>
    </row>
    <row r="579" spans="1:10" x14ac:dyDescent="0.25">
      <c r="A579" s="1" t="s">
        <v>491</v>
      </c>
      <c r="B579" s="2" t="s">
        <v>492</v>
      </c>
      <c r="C579" s="1" t="s">
        <v>493</v>
      </c>
      <c r="D579" s="2"/>
      <c r="E579" s="2" t="s">
        <v>347</v>
      </c>
      <c r="F579" s="2">
        <v>32432.432432399997</v>
      </c>
      <c r="G579" s="4">
        <v>5</v>
      </c>
      <c r="H579" s="4">
        <v>162162.16216199999</v>
      </c>
      <c r="I579" s="11">
        <v>17837.83783782</v>
      </c>
      <c r="J579">
        <f>IF(COUNTIFS(A$2:A579, A579, B$2:B579, B579, D$2:D579, D579, C$2:C579,C579 )=1, MAX(J$1:J578)+1, J578)</f>
        <v>146</v>
      </c>
    </row>
    <row r="580" spans="1:10" x14ac:dyDescent="0.25">
      <c r="A580" s="1"/>
      <c r="B580" s="2"/>
      <c r="C580" s="1"/>
      <c r="D580" s="1"/>
      <c r="E580" s="1"/>
      <c r="F580" s="2"/>
      <c r="G580" s="5"/>
      <c r="H580" s="5"/>
      <c r="I580" s="11"/>
    </row>
    <row r="581" spans="1:10" x14ac:dyDescent="0.25">
      <c r="A581" s="1" t="s">
        <v>494</v>
      </c>
      <c r="B581" s="2" t="s">
        <v>495</v>
      </c>
      <c r="C581" s="1" t="s">
        <v>21</v>
      </c>
      <c r="D581" s="3">
        <v>45723</v>
      </c>
      <c r="E581" s="2" t="s">
        <v>40</v>
      </c>
      <c r="F581" s="2">
        <v>563794.76126099995</v>
      </c>
      <c r="G581" s="4">
        <v>1</v>
      </c>
      <c r="H581" s="4">
        <v>563794.76126099995</v>
      </c>
      <c r="I581" s="11">
        <v>62017.423738709993</v>
      </c>
      <c r="J581">
        <f>IF(COUNTIFS(A$2:A581, A581, B$2:B581, B581, D$2:D581, D581, C$2:C581,C581 )=1, MAX(J$1:J580)+1, J580)</f>
        <v>147</v>
      </c>
    </row>
    <row r="582" spans="1:10" x14ac:dyDescent="0.25">
      <c r="A582" s="1" t="s">
        <v>494</v>
      </c>
      <c r="B582" s="2" t="s">
        <v>495</v>
      </c>
      <c r="C582" s="1" t="s">
        <v>21</v>
      </c>
      <c r="D582" s="2"/>
      <c r="E582" s="2" t="s">
        <v>141</v>
      </c>
      <c r="F582" s="2">
        <v>4678.8288288499998</v>
      </c>
      <c r="G582" s="4">
        <v>20</v>
      </c>
      <c r="H582" s="4">
        <v>93576.576577</v>
      </c>
      <c r="I582" s="11">
        <v>10293.42342347</v>
      </c>
      <c r="J582">
        <f>IF(COUNTIFS(A$2:A582, A582, B$2:B582, B582, D$2:D582, D582, C$2:C582,C582 )=1, MAX(J$1:J581)+1, J581)</f>
        <v>147</v>
      </c>
    </row>
    <row r="583" spans="1:10" x14ac:dyDescent="0.25">
      <c r="A583" s="1" t="s">
        <v>494</v>
      </c>
      <c r="B583" s="2" t="s">
        <v>495</v>
      </c>
      <c r="C583" s="1" t="s">
        <v>21</v>
      </c>
      <c r="D583" s="2"/>
      <c r="E583" s="2" t="s">
        <v>142</v>
      </c>
      <c r="F583" s="2">
        <v>5429.2792792999999</v>
      </c>
      <c r="G583" s="4">
        <v>20</v>
      </c>
      <c r="H583" s="4">
        <v>108585.585586</v>
      </c>
      <c r="I583" s="11">
        <v>11944.41441446</v>
      </c>
      <c r="J583">
        <f>IF(COUNTIFS(A$2:A583, A583, B$2:B583, B583, D$2:D583, D583, C$2:C583,C583 )=1, MAX(J$1:J582)+1, J582)</f>
        <v>147</v>
      </c>
    </row>
    <row r="584" spans="1:10" x14ac:dyDescent="0.25">
      <c r="A584" s="1" t="s">
        <v>494</v>
      </c>
      <c r="B584" s="2" t="s">
        <v>495</v>
      </c>
      <c r="C584" s="1" t="s">
        <v>21</v>
      </c>
      <c r="D584" s="2"/>
      <c r="E584" s="2" t="s">
        <v>170</v>
      </c>
      <c r="F584" s="2">
        <v>5850.4504504500001</v>
      </c>
      <c r="G584" s="4">
        <v>20</v>
      </c>
      <c r="H584" s="4">
        <v>117009.009009</v>
      </c>
      <c r="I584" s="11">
        <v>12870.99099099</v>
      </c>
      <c r="J584">
        <f>IF(COUNTIFS(A$2:A584, A584, B$2:B584, B584, D$2:D584, D584, C$2:C584,C584 )=1, MAX(J$1:J583)+1, J583)</f>
        <v>147</v>
      </c>
    </row>
    <row r="585" spans="1:10" x14ac:dyDescent="0.25">
      <c r="A585" s="1" t="s">
        <v>494</v>
      </c>
      <c r="B585" s="2" t="s">
        <v>495</v>
      </c>
      <c r="C585" s="1" t="s">
        <v>21</v>
      </c>
      <c r="D585" s="2"/>
      <c r="E585" s="2" t="s">
        <v>496</v>
      </c>
      <c r="F585" s="2">
        <v>9028.3783784000007</v>
      </c>
      <c r="G585" s="4">
        <v>20</v>
      </c>
      <c r="H585" s="4">
        <v>180567.567568</v>
      </c>
      <c r="I585" s="11">
        <v>19862.43243248</v>
      </c>
      <c r="J585">
        <f>IF(COUNTIFS(A$2:A585, A585, B$2:B585, B585, D$2:D585, D585, C$2:C585,C585 )=1, MAX(J$1:J584)+1, J584)</f>
        <v>147</v>
      </c>
    </row>
    <row r="586" spans="1:10" x14ac:dyDescent="0.25">
      <c r="A586" s="1"/>
      <c r="B586" s="2"/>
      <c r="C586" s="1"/>
      <c r="D586" s="1"/>
      <c r="E586" s="1"/>
      <c r="F586" s="2"/>
      <c r="G586" s="5"/>
      <c r="H586" s="5"/>
      <c r="I586" s="11"/>
    </row>
    <row r="587" spans="1:10" x14ac:dyDescent="0.25">
      <c r="A587" s="1" t="s">
        <v>497</v>
      </c>
      <c r="B587" s="2" t="s">
        <v>498</v>
      </c>
      <c r="C587" s="1" t="s">
        <v>499</v>
      </c>
      <c r="D587" s="3">
        <v>45735</v>
      </c>
      <c r="E587" s="2" t="s">
        <v>120</v>
      </c>
      <c r="F587" s="2">
        <v>15506.754774770001</v>
      </c>
      <c r="G587" s="4">
        <v>100</v>
      </c>
      <c r="H587" s="4">
        <v>1550675.4774770001</v>
      </c>
      <c r="I587" s="11">
        <v>170574.30252247001</v>
      </c>
      <c r="J587">
        <f>IF(COUNTIFS(A$2:A587, A587, B$2:B587, B587, D$2:D587, D587, C$2:C587,C587 )=1, MAX(J$1:J586)+1, J586)</f>
        <v>148</v>
      </c>
    </row>
    <row r="588" spans="1:10" x14ac:dyDescent="0.25">
      <c r="A588" s="1" t="s">
        <v>497</v>
      </c>
      <c r="B588" s="2" t="s">
        <v>498</v>
      </c>
      <c r="C588" s="1" t="s">
        <v>499</v>
      </c>
      <c r="D588" s="2"/>
      <c r="E588" s="2" t="s">
        <v>500</v>
      </c>
      <c r="F588" s="2">
        <v>132882.88288300001</v>
      </c>
      <c r="G588" s="4">
        <v>2</v>
      </c>
      <c r="H588" s="4">
        <v>265765.76576600003</v>
      </c>
      <c r="I588" s="11">
        <v>29234.234234260002</v>
      </c>
      <c r="J588">
        <f>IF(COUNTIFS(A$2:A588, A588, B$2:B588, B588, D$2:D588, D588, C$2:C588,C588 )=1, MAX(J$1:J587)+1, J587)</f>
        <v>148</v>
      </c>
    </row>
    <row r="589" spans="1:10" x14ac:dyDescent="0.25">
      <c r="A589" s="1" t="s">
        <v>497</v>
      </c>
      <c r="B589" s="2" t="s">
        <v>498</v>
      </c>
      <c r="C589" s="1" t="s">
        <v>499</v>
      </c>
      <c r="D589" s="2"/>
      <c r="E589" s="2" t="s">
        <v>160</v>
      </c>
      <c r="F589" s="2">
        <v>252252.25225233333</v>
      </c>
      <c r="G589" s="4">
        <v>3</v>
      </c>
      <c r="H589" s="4">
        <v>756756.756757</v>
      </c>
      <c r="I589" s="11">
        <v>83243.243243270001</v>
      </c>
      <c r="J589">
        <f>IF(COUNTIFS(A$2:A589, A589, B$2:B589, B589, D$2:D589, D589, C$2:C589,C589 )=1, MAX(J$1:J588)+1, J588)</f>
        <v>148</v>
      </c>
    </row>
    <row r="590" spans="1:10" x14ac:dyDescent="0.25">
      <c r="A590" s="1"/>
      <c r="B590" s="2"/>
      <c r="C590" s="1"/>
      <c r="D590" s="1"/>
      <c r="E590" s="1"/>
      <c r="F590" s="2"/>
      <c r="G590" s="5"/>
      <c r="H590" s="5"/>
      <c r="I590" s="11"/>
    </row>
    <row r="591" spans="1:10" x14ac:dyDescent="0.25">
      <c r="A591" s="1" t="s">
        <v>501</v>
      </c>
      <c r="B591" s="2" t="s">
        <v>502</v>
      </c>
      <c r="C591" s="1" t="s">
        <v>503</v>
      </c>
      <c r="D591" s="3">
        <v>45735</v>
      </c>
      <c r="E591" s="2" t="s">
        <v>19</v>
      </c>
      <c r="F591" s="2">
        <v>246486.48648600001</v>
      </c>
      <c r="G591" s="4">
        <v>1</v>
      </c>
      <c r="H591" s="4">
        <v>246486.48648600001</v>
      </c>
      <c r="I591" s="11">
        <v>27113.513513460002</v>
      </c>
      <c r="J591">
        <f>IF(COUNTIFS(A$2:A591, A591, B$2:B591, B591, D$2:D591, D591, C$2:C591,C591 )=1, MAX(J$1:J590)+1, J590)</f>
        <v>149</v>
      </c>
    </row>
    <row r="592" spans="1:10" x14ac:dyDescent="0.25">
      <c r="A592" s="1" t="s">
        <v>501</v>
      </c>
      <c r="B592" s="2" t="s">
        <v>502</v>
      </c>
      <c r="C592" s="1" t="s">
        <v>503</v>
      </c>
      <c r="D592" s="2"/>
      <c r="E592" s="2" t="s">
        <v>504</v>
      </c>
      <c r="F592" s="2">
        <v>207972.972973</v>
      </c>
      <c r="G592" s="4">
        <v>1</v>
      </c>
      <c r="H592" s="4">
        <v>207972.972973</v>
      </c>
      <c r="I592" s="11">
        <v>22877.027027029999</v>
      </c>
      <c r="J592">
        <f>IF(COUNTIFS(A$2:A592, A592, B$2:B592, B592, D$2:D592, D592, C$2:C592,C592 )=1, MAX(J$1:J591)+1, J591)</f>
        <v>149</v>
      </c>
    </row>
    <row r="593" spans="1:10" x14ac:dyDescent="0.25">
      <c r="A593" s="1" t="s">
        <v>501</v>
      </c>
      <c r="B593" s="2" t="s">
        <v>502</v>
      </c>
      <c r="C593" s="1" t="s">
        <v>503</v>
      </c>
      <c r="D593" s="2"/>
      <c r="E593" s="2" t="s">
        <v>505</v>
      </c>
      <c r="F593" s="2">
        <v>298693.69369400002</v>
      </c>
      <c r="G593" s="4">
        <v>1</v>
      </c>
      <c r="H593" s="4">
        <v>298693.69369400002</v>
      </c>
      <c r="I593" s="11">
        <v>32856.306306340004</v>
      </c>
      <c r="J593">
        <f>IF(COUNTIFS(A$2:A593, A593, B$2:B593, B593, D$2:D593, D593, C$2:C593,C593 )=1, MAX(J$1:J592)+1, J592)</f>
        <v>149</v>
      </c>
    </row>
    <row r="594" spans="1:10" x14ac:dyDescent="0.25">
      <c r="A594" s="1" t="s">
        <v>501</v>
      </c>
      <c r="B594" s="2" t="s">
        <v>502</v>
      </c>
      <c r="C594" s="1" t="s">
        <v>503</v>
      </c>
      <c r="D594" s="2"/>
      <c r="E594" s="2" t="s">
        <v>270</v>
      </c>
      <c r="F594" s="2">
        <v>5327.7002026999999</v>
      </c>
      <c r="G594" s="4">
        <v>100</v>
      </c>
      <c r="H594" s="4">
        <v>532770.02026999998</v>
      </c>
      <c r="I594" s="11">
        <v>58604.7022297</v>
      </c>
      <c r="J594">
        <f>IF(COUNTIFS(A$2:A594, A594, B$2:B594, B594, D$2:D594, D594, C$2:C594,C594 )=1, MAX(J$1:J593)+1, J593)</f>
        <v>149</v>
      </c>
    </row>
    <row r="595" spans="1:10" x14ac:dyDescent="0.25">
      <c r="A595" s="1" t="s">
        <v>501</v>
      </c>
      <c r="B595" s="2" t="s">
        <v>502</v>
      </c>
      <c r="C595" s="1" t="s">
        <v>503</v>
      </c>
      <c r="D595" s="2"/>
      <c r="E595" s="2" t="s">
        <v>63</v>
      </c>
      <c r="F595" s="2">
        <v>231701.576577</v>
      </c>
      <c r="G595" s="4">
        <v>1</v>
      </c>
      <c r="H595" s="4">
        <v>231701.576577</v>
      </c>
      <c r="I595" s="11">
        <v>25487.173423470002</v>
      </c>
      <c r="J595">
        <f>IF(COUNTIFS(A$2:A595, A595, B$2:B595, B595, D$2:D595, D595, C$2:C595,C595 )=1, MAX(J$1:J594)+1, J594)</f>
        <v>149</v>
      </c>
    </row>
    <row r="596" spans="1:10" x14ac:dyDescent="0.25">
      <c r="A596" s="1"/>
      <c r="B596" s="2"/>
      <c r="C596" s="1"/>
      <c r="D596" s="1"/>
      <c r="E596" s="1"/>
      <c r="F596" s="2"/>
      <c r="G596" s="5"/>
      <c r="H596" s="5"/>
      <c r="I596" s="11"/>
    </row>
    <row r="597" spans="1:10" x14ac:dyDescent="0.25">
      <c r="A597" s="1" t="s">
        <v>506</v>
      </c>
      <c r="B597" s="2" t="s">
        <v>507</v>
      </c>
      <c r="C597" s="1" t="s">
        <v>508</v>
      </c>
      <c r="D597" s="3">
        <v>45729</v>
      </c>
      <c r="E597" s="2" t="s">
        <v>36</v>
      </c>
      <c r="F597" s="2">
        <v>5017.4008888888893</v>
      </c>
      <c r="G597" s="4">
        <v>45</v>
      </c>
      <c r="H597" s="4">
        <v>225783.04000000001</v>
      </c>
      <c r="I597" s="11">
        <v>24836.134400000003</v>
      </c>
      <c r="J597">
        <f>IF(COUNTIFS(A$2:A597, A597, B$2:B597, B597, D$2:D597, D597, C$2:C597,C597 )=1, MAX(J$1:J596)+1, J596)</f>
        <v>150</v>
      </c>
    </row>
    <row r="598" spans="1:10" x14ac:dyDescent="0.25">
      <c r="A598" s="1"/>
      <c r="B598" s="2"/>
      <c r="C598" s="1"/>
      <c r="D598" s="1"/>
      <c r="E598" s="1"/>
      <c r="F598" s="2"/>
      <c r="G598" s="5"/>
      <c r="H598" s="5"/>
      <c r="I598" s="11"/>
    </row>
    <row r="599" spans="1:10" x14ac:dyDescent="0.25">
      <c r="A599" s="1" t="s">
        <v>509</v>
      </c>
      <c r="B599" s="2" t="s">
        <v>510</v>
      </c>
      <c r="C599" s="1" t="s">
        <v>511</v>
      </c>
      <c r="D599" s="3">
        <v>45721</v>
      </c>
      <c r="E599" s="2" t="s">
        <v>152</v>
      </c>
      <c r="F599" s="2">
        <v>192490.76756800001</v>
      </c>
      <c r="G599" s="4">
        <v>1</v>
      </c>
      <c r="H599" s="4">
        <v>192490.76756800001</v>
      </c>
      <c r="I599" s="11">
        <v>21173.98443248</v>
      </c>
      <c r="J599">
        <f>IF(COUNTIFS(A$2:A599, A599, B$2:B599, B599, D$2:D599, D599, C$2:C599,C599 )=1, MAX(J$1:J598)+1, J598)</f>
        <v>151</v>
      </c>
    </row>
    <row r="600" spans="1:10" x14ac:dyDescent="0.25">
      <c r="A600" s="1" t="s">
        <v>509</v>
      </c>
      <c r="B600" s="2" t="s">
        <v>510</v>
      </c>
      <c r="C600" s="1" t="s">
        <v>511</v>
      </c>
      <c r="D600" s="2"/>
      <c r="E600" s="2" t="s">
        <v>512</v>
      </c>
      <c r="F600" s="2">
        <v>209775.405405</v>
      </c>
      <c r="G600" s="4">
        <v>1</v>
      </c>
      <c r="H600" s="4">
        <v>209775.405405</v>
      </c>
      <c r="I600" s="11">
        <v>23075.29459455</v>
      </c>
      <c r="J600">
        <f>IF(COUNTIFS(A$2:A600, A600, B$2:B600, B600, D$2:D600, D600, C$2:C600,C600 )=1, MAX(J$1:J599)+1, J599)</f>
        <v>151</v>
      </c>
    </row>
    <row r="601" spans="1:10" x14ac:dyDescent="0.25">
      <c r="A601" s="1" t="s">
        <v>509</v>
      </c>
      <c r="B601" s="2" t="s">
        <v>510</v>
      </c>
      <c r="C601" s="1" t="s">
        <v>511</v>
      </c>
      <c r="D601" s="2"/>
      <c r="E601" s="2" t="s">
        <v>312</v>
      </c>
      <c r="F601" s="2">
        <v>3300.9009009000001</v>
      </c>
      <c r="G601" s="4">
        <v>30</v>
      </c>
      <c r="H601" s="4">
        <v>99027.027027000004</v>
      </c>
      <c r="I601" s="11">
        <v>10892.972972970001</v>
      </c>
      <c r="J601">
        <f>IF(COUNTIFS(A$2:A601, A601, B$2:B601, B601, D$2:D601, D601, C$2:C601,C601 )=1, MAX(J$1:J600)+1, J600)</f>
        <v>151</v>
      </c>
    </row>
    <row r="602" spans="1:10" x14ac:dyDescent="0.25">
      <c r="A602" s="1"/>
      <c r="B602" s="2"/>
      <c r="C602" s="1"/>
      <c r="D602" s="1"/>
      <c r="E602" s="1"/>
      <c r="F602" s="2"/>
      <c r="G602" s="5"/>
      <c r="H602" s="5"/>
      <c r="I602" s="11"/>
    </row>
    <row r="603" spans="1:10" x14ac:dyDescent="0.25">
      <c r="A603" s="1" t="s">
        <v>509</v>
      </c>
      <c r="B603" s="2" t="s">
        <v>510</v>
      </c>
      <c r="C603" s="1" t="s">
        <v>513</v>
      </c>
      <c r="D603" s="3">
        <v>45722</v>
      </c>
      <c r="E603" s="2" t="s">
        <v>334</v>
      </c>
      <c r="F603" s="2">
        <v>120470.27026999999</v>
      </c>
      <c r="G603" s="4">
        <v>1</v>
      </c>
      <c r="H603" s="4">
        <v>120470.27026999999</v>
      </c>
      <c r="I603" s="11">
        <v>13251.729729699999</v>
      </c>
      <c r="J603">
        <f>IF(COUNTIFS(A$2:A603, A603, B$2:B603, B603, D$2:D603, D603, C$2:C603,C603 )=1, MAX(J$1:J602)+1, J602)</f>
        <v>152</v>
      </c>
    </row>
    <row r="604" spans="1:10" x14ac:dyDescent="0.25">
      <c r="A604" s="1" t="s">
        <v>509</v>
      </c>
      <c r="B604" s="2" t="s">
        <v>510</v>
      </c>
      <c r="C604" s="1" t="s">
        <v>513</v>
      </c>
      <c r="D604" s="2"/>
      <c r="E604" s="2" t="s">
        <v>514</v>
      </c>
      <c r="F604" s="2">
        <v>261891.89189200001</v>
      </c>
      <c r="G604" s="4">
        <v>1</v>
      </c>
      <c r="H604" s="4">
        <v>261891.89189200001</v>
      </c>
      <c r="I604" s="11">
        <v>28808.108108120003</v>
      </c>
      <c r="J604">
        <f>IF(COUNTIFS(A$2:A604, A604, B$2:B604, B604, D$2:D604, D604, C$2:C604,C604 )=1, MAX(J$1:J603)+1, J603)</f>
        <v>152</v>
      </c>
    </row>
    <row r="605" spans="1:10" x14ac:dyDescent="0.25">
      <c r="A605" s="1" t="s">
        <v>509</v>
      </c>
      <c r="B605" s="2" t="s">
        <v>510</v>
      </c>
      <c r="C605" s="1" t="s">
        <v>513</v>
      </c>
      <c r="D605" s="2"/>
      <c r="E605" s="2" t="s">
        <v>220</v>
      </c>
      <c r="F605" s="2">
        <v>12421.657657639998</v>
      </c>
      <c r="G605" s="4">
        <v>25</v>
      </c>
      <c r="H605" s="4">
        <v>310541.44144099997</v>
      </c>
      <c r="I605" s="11">
        <v>34159.558558509998</v>
      </c>
      <c r="J605">
        <f>IF(COUNTIFS(A$2:A605, A605, B$2:B605, B605, D$2:D605, D605, C$2:C605,C605 )=1, MAX(J$1:J604)+1, J604)</f>
        <v>152</v>
      </c>
    </row>
    <row r="606" spans="1:10" x14ac:dyDescent="0.25">
      <c r="A606" s="1" t="s">
        <v>509</v>
      </c>
      <c r="B606" s="2" t="s">
        <v>510</v>
      </c>
      <c r="C606" s="1" t="s">
        <v>513</v>
      </c>
      <c r="D606" s="2"/>
      <c r="E606" s="2" t="s">
        <v>319</v>
      </c>
      <c r="F606" s="2">
        <v>55885.12146533333</v>
      </c>
      <c r="G606" s="4">
        <v>3</v>
      </c>
      <c r="H606" s="4">
        <v>167655.36439599999</v>
      </c>
      <c r="I606" s="11">
        <v>18442.09008356</v>
      </c>
      <c r="J606">
        <f>IF(COUNTIFS(A$2:A606, A606, B$2:B606, B606, D$2:D606, D606, C$2:C606,C606 )=1, MAX(J$1:J605)+1, J605)</f>
        <v>152</v>
      </c>
    </row>
    <row r="607" spans="1:10" x14ac:dyDescent="0.25">
      <c r="A607" s="1"/>
      <c r="B607" s="2"/>
      <c r="C607" s="1"/>
      <c r="D607" s="1"/>
      <c r="E607" s="1"/>
      <c r="F607" s="2"/>
      <c r="G607" s="5"/>
      <c r="H607" s="5"/>
      <c r="I607" s="11"/>
    </row>
    <row r="608" spans="1:10" x14ac:dyDescent="0.25">
      <c r="A608" s="1" t="s">
        <v>509</v>
      </c>
      <c r="B608" s="2" t="s">
        <v>510</v>
      </c>
      <c r="C608" s="1" t="s">
        <v>515</v>
      </c>
      <c r="D608" s="3">
        <v>45733</v>
      </c>
      <c r="E608" s="2" t="s">
        <v>516</v>
      </c>
      <c r="F608" s="2">
        <v>57860.231999999996</v>
      </c>
      <c r="G608" s="4">
        <v>10</v>
      </c>
      <c r="H608" s="4">
        <v>578602.31999999995</v>
      </c>
      <c r="I608" s="11">
        <v>63646.255199999992</v>
      </c>
      <c r="J608">
        <f>IF(COUNTIFS(A$2:A608, A608, B$2:B608, B608, D$2:D608, D608, C$2:C608,C608 )=1, MAX(J$1:J607)+1, J607)</f>
        <v>153</v>
      </c>
    </row>
    <row r="609" spans="1:10" x14ac:dyDescent="0.25">
      <c r="A609" s="1"/>
      <c r="B609" s="2"/>
      <c r="C609" s="1"/>
      <c r="D609" s="1"/>
      <c r="E609" s="1"/>
      <c r="F609" s="2"/>
      <c r="G609" s="5"/>
      <c r="H609" s="5"/>
      <c r="I609" s="11"/>
    </row>
    <row r="610" spans="1:10" x14ac:dyDescent="0.25">
      <c r="A610" s="1" t="s">
        <v>509</v>
      </c>
      <c r="B610" s="2" t="s">
        <v>510</v>
      </c>
      <c r="C610" s="1" t="s">
        <v>204</v>
      </c>
      <c r="D610" s="3">
        <v>45736</v>
      </c>
      <c r="E610" s="2" t="s">
        <v>183</v>
      </c>
      <c r="F610" s="2">
        <v>16077.646000000001</v>
      </c>
      <c r="G610" s="4">
        <v>25</v>
      </c>
      <c r="H610" s="4">
        <v>401941.15</v>
      </c>
      <c r="I610" s="11">
        <v>44213.5265</v>
      </c>
      <c r="J610">
        <f>IF(COUNTIFS(A$2:A610, A610, B$2:B610, B610, D$2:D610, D610, C$2:C610,C610 )=1, MAX(J$1:J609)+1, J609)</f>
        <v>154</v>
      </c>
    </row>
    <row r="611" spans="1:10" x14ac:dyDescent="0.25">
      <c r="A611" s="1"/>
      <c r="B611" s="2"/>
      <c r="C611" s="1"/>
      <c r="D611" s="1"/>
      <c r="E611" s="1"/>
      <c r="F611" s="2"/>
      <c r="G611" s="5"/>
      <c r="H611" s="5"/>
      <c r="I611" s="11"/>
    </row>
    <row r="612" spans="1:10" x14ac:dyDescent="0.25">
      <c r="A612" s="1" t="s">
        <v>509</v>
      </c>
      <c r="B612" s="2" t="s">
        <v>510</v>
      </c>
      <c r="C612" s="1" t="s">
        <v>411</v>
      </c>
      <c r="D612" s="3">
        <v>45738</v>
      </c>
      <c r="E612" s="2" t="s">
        <v>42</v>
      </c>
      <c r="F612" s="2">
        <v>250675.441441</v>
      </c>
      <c r="G612" s="4">
        <v>1</v>
      </c>
      <c r="H612" s="4">
        <v>250675.441441</v>
      </c>
      <c r="I612" s="11">
        <v>27574.29855851</v>
      </c>
      <c r="J612">
        <f>IF(COUNTIFS(A$2:A612, A612, B$2:B612, B612, D$2:D612, D612, C$2:C612,C612 )=1, MAX(J$1:J611)+1, J611)</f>
        <v>155</v>
      </c>
    </row>
    <row r="613" spans="1:10" x14ac:dyDescent="0.25">
      <c r="A613" s="1" t="s">
        <v>509</v>
      </c>
      <c r="B613" s="2" t="s">
        <v>510</v>
      </c>
      <c r="C613" s="1" t="s">
        <v>411</v>
      </c>
      <c r="D613" s="2"/>
      <c r="E613" s="2" t="s">
        <v>256</v>
      </c>
      <c r="F613" s="2">
        <v>1571.1711711799999</v>
      </c>
      <c r="G613" s="4">
        <v>50</v>
      </c>
      <c r="H613" s="4">
        <v>78558.558558999997</v>
      </c>
      <c r="I613" s="11">
        <v>8641.4414414900002</v>
      </c>
      <c r="J613">
        <f>IF(COUNTIFS(A$2:A613, A613, B$2:B613, B613, D$2:D613, D613, C$2:C613,C613 )=1, MAX(J$1:J612)+1, J612)</f>
        <v>155</v>
      </c>
    </row>
    <row r="614" spans="1:10" x14ac:dyDescent="0.25">
      <c r="A614" s="1"/>
      <c r="B614" s="2"/>
      <c r="C614" s="1"/>
      <c r="D614" s="1"/>
      <c r="E614" s="1"/>
      <c r="F614" s="2"/>
      <c r="G614" s="5"/>
      <c r="H614" s="5"/>
      <c r="I614" s="11"/>
    </row>
    <row r="615" spans="1:10" x14ac:dyDescent="0.25">
      <c r="A615" s="1" t="s">
        <v>517</v>
      </c>
      <c r="B615" s="2" t="s">
        <v>518</v>
      </c>
      <c r="C615" s="1" t="s">
        <v>469</v>
      </c>
      <c r="D615" s="3">
        <v>45719</v>
      </c>
      <c r="E615" s="2" t="s">
        <v>519</v>
      </c>
      <c r="F615" s="2">
        <v>23193.253477400001</v>
      </c>
      <c r="G615" s="4">
        <v>5</v>
      </c>
      <c r="H615" s="4">
        <v>115966.267387</v>
      </c>
      <c r="I615" s="11">
        <v>12756.28941257</v>
      </c>
      <c r="J615">
        <f>IF(COUNTIFS(A$2:A615, A615, B$2:B615, B615, D$2:D615, D615, C$2:C615,C615 )=1, MAX(J$1:J614)+1, J614)</f>
        <v>156</v>
      </c>
    </row>
    <row r="616" spans="1:10" x14ac:dyDescent="0.25">
      <c r="A616" s="1" t="s">
        <v>517</v>
      </c>
      <c r="B616" s="2" t="s">
        <v>518</v>
      </c>
      <c r="C616" s="1" t="s">
        <v>469</v>
      </c>
      <c r="D616" s="2"/>
      <c r="E616" s="2" t="s">
        <v>516</v>
      </c>
      <c r="F616" s="2">
        <v>57860.209008999998</v>
      </c>
      <c r="G616" s="4">
        <v>5</v>
      </c>
      <c r="H616" s="4">
        <v>289301.04504499998</v>
      </c>
      <c r="I616" s="11">
        <v>31823.114954949997</v>
      </c>
      <c r="J616">
        <f>IF(COUNTIFS(A$2:A616, A616, B$2:B616, B616, D$2:D616, D616, C$2:C616,C616 )=1, MAX(J$1:J615)+1, J615)</f>
        <v>156</v>
      </c>
    </row>
    <row r="617" spans="1:10" x14ac:dyDescent="0.25">
      <c r="A617" s="1" t="s">
        <v>517</v>
      </c>
      <c r="B617" s="2" t="s">
        <v>518</v>
      </c>
      <c r="C617" s="1" t="s">
        <v>469</v>
      </c>
      <c r="D617" s="2"/>
      <c r="E617" s="2" t="s">
        <v>145</v>
      </c>
      <c r="F617" s="2">
        <v>5837.8378378666666</v>
      </c>
      <c r="G617" s="4">
        <v>15</v>
      </c>
      <c r="H617" s="4">
        <v>87567.567567999999</v>
      </c>
      <c r="I617" s="11">
        <v>9632.43243248</v>
      </c>
      <c r="J617">
        <f>IF(COUNTIFS(A$2:A617, A617, B$2:B617, B617, D$2:D617, D617, C$2:C617,C617 )=1, MAX(J$1:J616)+1, J616)</f>
        <v>156</v>
      </c>
    </row>
    <row r="618" spans="1:10" x14ac:dyDescent="0.25">
      <c r="A618" s="1"/>
      <c r="B618" s="2"/>
      <c r="C618" s="1"/>
      <c r="D618" s="1"/>
      <c r="E618" s="1"/>
      <c r="F618" s="2"/>
      <c r="G618" s="5"/>
      <c r="H618" s="5"/>
      <c r="I618" s="11"/>
    </row>
    <row r="619" spans="1:10" x14ac:dyDescent="0.25">
      <c r="A619" s="1" t="s">
        <v>517</v>
      </c>
      <c r="B619" s="2" t="s">
        <v>518</v>
      </c>
      <c r="C619" s="1" t="s">
        <v>520</v>
      </c>
      <c r="D619" s="3">
        <v>45729</v>
      </c>
      <c r="E619" s="2" t="s">
        <v>521</v>
      </c>
      <c r="F619" s="2">
        <v>89724.933333333334</v>
      </c>
      <c r="G619" s="4">
        <v>6</v>
      </c>
      <c r="H619" s="4">
        <v>538349.6</v>
      </c>
      <c r="I619" s="11">
        <v>59218.455999999998</v>
      </c>
      <c r="J619">
        <f>IF(COUNTIFS(A$2:A619, A619, B$2:B619, B619, D$2:D619, D619, C$2:C619,C619 )=1, MAX(J$1:J618)+1, J618)</f>
        <v>157</v>
      </c>
    </row>
    <row r="620" spans="1:10" x14ac:dyDescent="0.25">
      <c r="A620" s="1"/>
      <c r="B620" s="2"/>
      <c r="C620" s="1"/>
      <c r="D620" s="1"/>
      <c r="E620" s="1"/>
      <c r="F620" s="2"/>
      <c r="G620" s="5"/>
      <c r="H620" s="5"/>
      <c r="I620" s="11"/>
    </row>
    <row r="621" spans="1:10" x14ac:dyDescent="0.25">
      <c r="A621" s="1" t="s">
        <v>517</v>
      </c>
      <c r="B621" s="2" t="s">
        <v>518</v>
      </c>
      <c r="C621" s="1" t="s">
        <v>251</v>
      </c>
      <c r="D621" s="3">
        <v>45733</v>
      </c>
      <c r="E621" s="2" t="s">
        <v>220</v>
      </c>
      <c r="F621" s="2">
        <v>12421.657657639998</v>
      </c>
      <c r="G621" s="4">
        <v>25</v>
      </c>
      <c r="H621" s="4">
        <v>310541.44144099997</v>
      </c>
      <c r="I621" s="11">
        <v>34159.558558509998</v>
      </c>
      <c r="J621">
        <f>IF(COUNTIFS(A$2:A621, A621, B$2:B621, B621, D$2:D621, D621, C$2:C621,C621 )=1, MAX(J$1:J620)+1, J620)</f>
        <v>158</v>
      </c>
    </row>
    <row r="622" spans="1:10" x14ac:dyDescent="0.25">
      <c r="A622" s="1" t="s">
        <v>517</v>
      </c>
      <c r="B622" s="2" t="s">
        <v>518</v>
      </c>
      <c r="C622" s="1" t="s">
        <v>251</v>
      </c>
      <c r="D622" s="2"/>
      <c r="E622" s="2" t="s">
        <v>522</v>
      </c>
      <c r="F622" s="2">
        <v>23381.2389081</v>
      </c>
      <c r="G622" s="4">
        <v>20</v>
      </c>
      <c r="H622" s="4">
        <v>467624.778162</v>
      </c>
      <c r="I622" s="11">
        <v>51438.725597819997</v>
      </c>
      <c r="J622">
        <f>IF(COUNTIFS(A$2:A622, A622, B$2:B622, B622, D$2:D622, D622, C$2:C622,C622 )=1, MAX(J$1:J621)+1, J621)</f>
        <v>158</v>
      </c>
    </row>
    <row r="623" spans="1:10" x14ac:dyDescent="0.25">
      <c r="A623" s="1" t="s">
        <v>517</v>
      </c>
      <c r="B623" s="2" t="s">
        <v>518</v>
      </c>
      <c r="C623" s="1" t="s">
        <v>251</v>
      </c>
      <c r="D623" s="2"/>
      <c r="E623" s="2" t="s">
        <v>523</v>
      </c>
      <c r="F623" s="2">
        <v>32652.540540499998</v>
      </c>
      <c r="G623" s="4">
        <v>8</v>
      </c>
      <c r="H623" s="4">
        <v>261220.32432399999</v>
      </c>
      <c r="I623" s="11">
        <v>28734.23567564</v>
      </c>
      <c r="J623">
        <f>IF(COUNTIFS(A$2:A623, A623, B$2:B623, B623, D$2:D623, D623, C$2:C623,C623 )=1, MAX(J$1:J622)+1, J622)</f>
        <v>158</v>
      </c>
    </row>
    <row r="624" spans="1:10" x14ac:dyDescent="0.25">
      <c r="A624" s="1" t="s">
        <v>517</v>
      </c>
      <c r="B624" s="2" t="s">
        <v>518</v>
      </c>
      <c r="C624" s="1" t="s">
        <v>251</v>
      </c>
      <c r="D624" s="2"/>
      <c r="E624" s="2" t="s">
        <v>516</v>
      </c>
      <c r="F624" s="2">
        <v>57860.209008999998</v>
      </c>
      <c r="G624" s="4">
        <v>8</v>
      </c>
      <c r="H624" s="4">
        <v>462881.67207199999</v>
      </c>
      <c r="I624" s="11">
        <v>50916.983927920002</v>
      </c>
      <c r="J624">
        <f>IF(COUNTIFS(A$2:A624, A624, B$2:B624, B624, D$2:D624, D624, C$2:C624,C624 )=1, MAX(J$1:J623)+1, J623)</f>
        <v>158</v>
      </c>
    </row>
    <row r="625" spans="1:10" x14ac:dyDescent="0.25">
      <c r="A625" s="1" t="s">
        <v>517</v>
      </c>
      <c r="B625" s="2" t="s">
        <v>518</v>
      </c>
      <c r="C625" s="1" t="s">
        <v>251</v>
      </c>
      <c r="D625" s="2"/>
      <c r="E625" s="2" t="s">
        <v>524</v>
      </c>
      <c r="F625" s="2">
        <v>8000</v>
      </c>
      <c r="G625" s="4">
        <v>10</v>
      </c>
      <c r="H625" s="4">
        <v>80000</v>
      </c>
      <c r="I625" s="11">
        <v>8800</v>
      </c>
      <c r="J625">
        <f>IF(COUNTIFS(A$2:A625, A625, B$2:B625, B625, D$2:D625, D625, C$2:C625,C625 )=1, MAX(J$1:J624)+1, J624)</f>
        <v>158</v>
      </c>
    </row>
    <row r="626" spans="1:10" x14ac:dyDescent="0.25">
      <c r="A626" s="1"/>
      <c r="B626" s="2"/>
      <c r="C626" s="1"/>
      <c r="D626" s="1"/>
      <c r="E626" s="1"/>
      <c r="F626" s="2"/>
      <c r="G626" s="5"/>
      <c r="H626" s="5"/>
      <c r="I626" s="11"/>
    </row>
    <row r="627" spans="1:10" x14ac:dyDescent="0.25">
      <c r="A627" s="1" t="s">
        <v>525</v>
      </c>
      <c r="B627" s="2" t="s">
        <v>526</v>
      </c>
      <c r="C627" s="1" t="s">
        <v>37</v>
      </c>
      <c r="D627" s="3">
        <v>45726</v>
      </c>
      <c r="E627" s="2" t="s">
        <v>527</v>
      </c>
      <c r="F627" s="2">
        <v>238321.62162200001</v>
      </c>
      <c r="G627" s="4">
        <v>1</v>
      </c>
      <c r="H627" s="4">
        <v>238321.62162200001</v>
      </c>
      <c r="I627" s="11">
        <v>26215.378378420002</v>
      </c>
      <c r="J627">
        <f>IF(COUNTIFS(A$2:A627, A627, B$2:B627, B627, D$2:D627, D627, C$2:C627,C627 )=1, MAX(J$1:J626)+1, J626)</f>
        <v>159</v>
      </c>
    </row>
    <row r="628" spans="1:10" x14ac:dyDescent="0.25">
      <c r="A628" s="1" t="s">
        <v>525</v>
      </c>
      <c r="B628" s="2" t="s">
        <v>526</v>
      </c>
      <c r="C628" s="1" t="s">
        <v>37</v>
      </c>
      <c r="D628" s="2"/>
      <c r="E628" s="2" t="s">
        <v>528</v>
      </c>
      <c r="F628" s="2">
        <v>1941.0765405400002</v>
      </c>
      <c r="G628" s="4">
        <v>100</v>
      </c>
      <c r="H628" s="4">
        <v>194107.65405400001</v>
      </c>
      <c r="I628" s="11">
        <v>21351.841945940003</v>
      </c>
      <c r="J628">
        <f>IF(COUNTIFS(A$2:A628, A628, B$2:B628, B628, D$2:D628, D628, C$2:C628,C628 )=1, MAX(J$1:J627)+1, J627)</f>
        <v>159</v>
      </c>
    </row>
    <row r="629" spans="1:10" x14ac:dyDescent="0.25">
      <c r="A629" s="1" t="s">
        <v>525</v>
      </c>
      <c r="B629" s="2" t="s">
        <v>526</v>
      </c>
      <c r="C629" s="1" t="s">
        <v>37</v>
      </c>
      <c r="D629" s="2"/>
      <c r="E629" s="2" t="s">
        <v>529</v>
      </c>
      <c r="F629" s="2">
        <v>2703.6486486500003</v>
      </c>
      <c r="G629" s="4">
        <v>100</v>
      </c>
      <c r="H629" s="4">
        <v>270364.86486500001</v>
      </c>
      <c r="I629" s="11">
        <v>29740.135135150002</v>
      </c>
      <c r="J629">
        <f>IF(COUNTIFS(A$2:A629, A629, B$2:B629, B629, D$2:D629, D629, C$2:C629,C629 )=1, MAX(J$1:J628)+1, J628)</f>
        <v>159</v>
      </c>
    </row>
    <row r="630" spans="1:10" x14ac:dyDescent="0.25">
      <c r="A630" s="1" t="s">
        <v>525</v>
      </c>
      <c r="B630" s="2" t="s">
        <v>526</v>
      </c>
      <c r="C630" s="1" t="s">
        <v>37</v>
      </c>
      <c r="D630" s="2"/>
      <c r="E630" s="2" t="s">
        <v>530</v>
      </c>
      <c r="F630" s="2">
        <v>3404.5945946000002</v>
      </c>
      <c r="G630" s="4">
        <v>10</v>
      </c>
      <c r="H630" s="4">
        <v>34045.945946</v>
      </c>
      <c r="I630" s="11">
        <v>3745.05405406</v>
      </c>
      <c r="J630">
        <f>IF(COUNTIFS(A$2:A630, A630, B$2:B630, B630, D$2:D630, D630, C$2:C630,C630 )=1, MAX(J$1:J629)+1, J629)</f>
        <v>159</v>
      </c>
    </row>
    <row r="631" spans="1:10" x14ac:dyDescent="0.25">
      <c r="A631" s="1" t="s">
        <v>525</v>
      </c>
      <c r="B631" s="2" t="s">
        <v>526</v>
      </c>
      <c r="C631" s="1" t="s">
        <v>37</v>
      </c>
      <c r="D631" s="2"/>
      <c r="E631" s="2" t="s">
        <v>437</v>
      </c>
      <c r="F631" s="2">
        <v>2772.9729729800001</v>
      </c>
      <c r="G631" s="4">
        <v>50</v>
      </c>
      <c r="H631" s="4">
        <v>138648.64864900001</v>
      </c>
      <c r="I631" s="11">
        <v>15251.351351390002</v>
      </c>
      <c r="J631">
        <f>IF(COUNTIFS(A$2:A631, A631, B$2:B631, B631, D$2:D631, D631, C$2:C631,C631 )=1, MAX(J$1:J630)+1, J630)</f>
        <v>159</v>
      </c>
    </row>
    <row r="632" spans="1:10" x14ac:dyDescent="0.25">
      <c r="A632" s="1" t="s">
        <v>525</v>
      </c>
      <c r="B632" s="2" t="s">
        <v>526</v>
      </c>
      <c r="C632" s="1" t="s">
        <v>37</v>
      </c>
      <c r="D632" s="2"/>
      <c r="E632" s="2" t="s">
        <v>446</v>
      </c>
      <c r="F632" s="2">
        <v>3466.2162162083332</v>
      </c>
      <c r="G632" s="4">
        <v>24</v>
      </c>
      <c r="H632" s="4">
        <v>83189.189188999997</v>
      </c>
      <c r="I632" s="11">
        <v>9150.8108107899989</v>
      </c>
      <c r="J632">
        <f>IF(COUNTIFS(A$2:A632, A632, B$2:B632, B632, D$2:D632, D632, C$2:C632,C632 )=1, MAX(J$1:J631)+1, J631)</f>
        <v>159</v>
      </c>
    </row>
    <row r="633" spans="1:10" x14ac:dyDescent="0.25">
      <c r="A633" s="1" t="s">
        <v>525</v>
      </c>
      <c r="B633" s="2" t="s">
        <v>526</v>
      </c>
      <c r="C633" s="1" t="s">
        <v>37</v>
      </c>
      <c r="D633" s="2"/>
      <c r="E633" s="2" t="s">
        <v>448</v>
      </c>
      <c r="F633" s="2">
        <v>3951.4864865</v>
      </c>
      <c r="G633" s="4">
        <v>24</v>
      </c>
      <c r="H633" s="4">
        <v>94835.675675999999</v>
      </c>
      <c r="I633" s="11">
        <v>10431.924324359999</v>
      </c>
      <c r="J633">
        <f>IF(COUNTIFS(A$2:A633, A633, B$2:B633, B633, D$2:D633, D633, C$2:C633,C633 )=1, MAX(J$1:J632)+1, J632)</f>
        <v>159</v>
      </c>
    </row>
    <row r="634" spans="1:10" x14ac:dyDescent="0.25">
      <c r="A634" s="1"/>
      <c r="B634" s="2"/>
      <c r="C634" s="1"/>
      <c r="D634" s="1"/>
      <c r="E634" s="1"/>
      <c r="F634" s="2"/>
      <c r="G634" s="5"/>
      <c r="H634" s="5"/>
      <c r="I634" s="11"/>
    </row>
    <row r="635" spans="1:10" x14ac:dyDescent="0.25">
      <c r="A635" s="1" t="s">
        <v>531</v>
      </c>
      <c r="B635" s="2" t="s">
        <v>532</v>
      </c>
      <c r="C635" s="1" t="s">
        <v>403</v>
      </c>
      <c r="D635" s="3">
        <v>45726</v>
      </c>
      <c r="E635" s="2" t="s">
        <v>412</v>
      </c>
      <c r="F635" s="2">
        <v>177824.594595</v>
      </c>
      <c r="G635" s="4">
        <v>1</v>
      </c>
      <c r="H635" s="4">
        <v>177824.594595</v>
      </c>
      <c r="I635" s="11">
        <v>19560.70540545</v>
      </c>
      <c r="J635">
        <f>IF(COUNTIFS(A$2:A635, A635, B$2:B635, B635, D$2:D635, D635, C$2:C635,C635 )=1, MAX(J$1:J634)+1, J634)</f>
        <v>160</v>
      </c>
    </row>
    <row r="636" spans="1:10" x14ac:dyDescent="0.25">
      <c r="A636" s="1" t="s">
        <v>531</v>
      </c>
      <c r="B636" s="2" t="s">
        <v>532</v>
      </c>
      <c r="C636" s="1" t="s">
        <v>403</v>
      </c>
      <c r="D636" s="2"/>
      <c r="E636" s="2" t="s">
        <v>533</v>
      </c>
      <c r="F636" s="2">
        <v>739.69054053999992</v>
      </c>
      <c r="G636" s="4">
        <v>50</v>
      </c>
      <c r="H636" s="4">
        <v>36984.527026999996</v>
      </c>
      <c r="I636" s="11">
        <v>4068.2979729699996</v>
      </c>
      <c r="J636">
        <f>IF(COUNTIFS(A$2:A636, A636, B$2:B636, B636, D$2:D636, D636, C$2:C636,C636 )=1, MAX(J$1:J635)+1, J635)</f>
        <v>160</v>
      </c>
    </row>
    <row r="637" spans="1:10" x14ac:dyDescent="0.25">
      <c r="A637" s="1" t="s">
        <v>531</v>
      </c>
      <c r="B637" s="2" t="s">
        <v>532</v>
      </c>
      <c r="C637" s="1" t="s">
        <v>403</v>
      </c>
      <c r="D637" s="2"/>
      <c r="E637" s="2" t="s">
        <v>29</v>
      </c>
      <c r="F637" s="2">
        <v>56759.574247800003</v>
      </c>
      <c r="G637" s="4">
        <v>10</v>
      </c>
      <c r="H637" s="4">
        <v>567595.742478</v>
      </c>
      <c r="I637" s="11">
        <v>62435.53167258</v>
      </c>
      <c r="J637">
        <f>IF(COUNTIFS(A$2:A637, A637, B$2:B637, B637, D$2:D637, D637, C$2:C637,C637 )=1, MAX(J$1:J636)+1, J636)</f>
        <v>160</v>
      </c>
    </row>
    <row r="638" spans="1:10" x14ac:dyDescent="0.25">
      <c r="A638" s="1" t="s">
        <v>531</v>
      </c>
      <c r="B638" s="2" t="s">
        <v>532</v>
      </c>
      <c r="C638" s="1" t="s">
        <v>403</v>
      </c>
      <c r="D638" s="2"/>
      <c r="E638" s="2" t="s">
        <v>297</v>
      </c>
      <c r="F638" s="2">
        <v>6205.4054053999998</v>
      </c>
      <c r="G638" s="4">
        <v>20</v>
      </c>
      <c r="H638" s="4">
        <v>124108.108108</v>
      </c>
      <c r="I638" s="11">
        <v>13651.891891880001</v>
      </c>
      <c r="J638">
        <f>IF(COUNTIFS(A$2:A638, A638, B$2:B638, B638, D$2:D638, D638, C$2:C638,C638 )=1, MAX(J$1:J637)+1, J637)</f>
        <v>160</v>
      </c>
    </row>
    <row r="639" spans="1:10" x14ac:dyDescent="0.25">
      <c r="A639" s="1" t="s">
        <v>531</v>
      </c>
      <c r="B639" s="2" t="s">
        <v>532</v>
      </c>
      <c r="C639" s="1" t="s">
        <v>403</v>
      </c>
      <c r="D639" s="2"/>
      <c r="E639" s="2" t="s">
        <v>137</v>
      </c>
      <c r="F639" s="2">
        <v>2270.2702702500001</v>
      </c>
      <c r="G639" s="4">
        <v>20</v>
      </c>
      <c r="H639" s="4">
        <v>45405.405404999998</v>
      </c>
      <c r="I639" s="11">
        <v>4994.5945945499998</v>
      </c>
      <c r="J639">
        <f>IF(COUNTIFS(A$2:A639, A639, B$2:B639, B639, D$2:D639, D639, C$2:C639,C639 )=1, MAX(J$1:J638)+1, J638)</f>
        <v>160</v>
      </c>
    </row>
    <row r="640" spans="1:10" x14ac:dyDescent="0.25">
      <c r="A640" s="1" t="s">
        <v>531</v>
      </c>
      <c r="B640" s="2" t="s">
        <v>532</v>
      </c>
      <c r="C640" s="1" t="s">
        <v>403</v>
      </c>
      <c r="D640" s="2"/>
      <c r="E640" s="2" t="s">
        <v>461</v>
      </c>
      <c r="F640" s="2">
        <v>1124.3243243333334</v>
      </c>
      <c r="G640" s="4">
        <v>30</v>
      </c>
      <c r="H640" s="4">
        <v>33729.729729999999</v>
      </c>
      <c r="I640" s="11">
        <v>3710.2702703</v>
      </c>
      <c r="J640">
        <f>IF(COUNTIFS(A$2:A640, A640, B$2:B640, B640, D$2:D640, D640, C$2:C640,C640 )=1, MAX(J$1:J639)+1, J639)</f>
        <v>160</v>
      </c>
    </row>
    <row r="641" spans="1:10" x14ac:dyDescent="0.25">
      <c r="A641" s="1" t="s">
        <v>531</v>
      </c>
      <c r="B641" s="2" t="s">
        <v>532</v>
      </c>
      <c r="C641" s="1" t="s">
        <v>403</v>
      </c>
      <c r="D641" s="2"/>
      <c r="E641" s="2" t="s">
        <v>534</v>
      </c>
      <c r="F641" s="2">
        <v>4396.3963964000004</v>
      </c>
      <c r="G641" s="4">
        <v>10</v>
      </c>
      <c r="H641" s="4">
        <v>43963.963964000002</v>
      </c>
      <c r="I641" s="11">
        <v>4836.03603604</v>
      </c>
      <c r="J641">
        <f>IF(COUNTIFS(A$2:A641, A641, B$2:B641, B641, D$2:D641, D641, C$2:C641,C641 )=1, MAX(J$1:J640)+1, J640)</f>
        <v>160</v>
      </c>
    </row>
    <row r="642" spans="1:10" x14ac:dyDescent="0.25">
      <c r="A642" s="1" t="s">
        <v>531</v>
      </c>
      <c r="B642" s="2" t="s">
        <v>532</v>
      </c>
      <c r="C642" s="1" t="s">
        <v>403</v>
      </c>
      <c r="D642" s="2"/>
      <c r="E642" s="2" t="s">
        <v>287</v>
      </c>
      <c r="F642" s="2">
        <v>5261.2612611999994</v>
      </c>
      <c r="G642" s="4">
        <v>5</v>
      </c>
      <c r="H642" s="4">
        <v>26306.306305999999</v>
      </c>
      <c r="I642" s="11">
        <v>2893.69369366</v>
      </c>
      <c r="J642">
        <f>IF(COUNTIFS(A$2:A642, A642, B$2:B642, B642, D$2:D642, D642, C$2:C642,C642 )=1, MAX(J$1:J641)+1, J641)</f>
        <v>160</v>
      </c>
    </row>
    <row r="643" spans="1:10" x14ac:dyDescent="0.25">
      <c r="A643" s="1" t="s">
        <v>531</v>
      </c>
      <c r="B643" s="2" t="s">
        <v>532</v>
      </c>
      <c r="C643" s="1" t="s">
        <v>403</v>
      </c>
      <c r="D643" s="2"/>
      <c r="E643" s="2" t="s">
        <v>524</v>
      </c>
      <c r="F643" s="2">
        <v>8000</v>
      </c>
      <c r="G643" s="4">
        <v>20</v>
      </c>
      <c r="H643" s="4">
        <v>160000</v>
      </c>
      <c r="I643" s="11">
        <v>17600</v>
      </c>
      <c r="J643">
        <f>IF(COUNTIFS(A$2:A643, A643, B$2:B643, B643, D$2:D643, D643, C$2:C643,C643 )=1, MAX(J$1:J642)+1, J642)</f>
        <v>160</v>
      </c>
    </row>
    <row r="644" spans="1:10" x14ac:dyDescent="0.25">
      <c r="A644" s="1" t="s">
        <v>531</v>
      </c>
      <c r="B644" s="2" t="s">
        <v>532</v>
      </c>
      <c r="C644" s="1" t="s">
        <v>403</v>
      </c>
      <c r="D644" s="2"/>
      <c r="E644" s="2" t="s">
        <v>535</v>
      </c>
      <c r="F644" s="2">
        <v>14169.369369350001</v>
      </c>
      <c r="G644" s="4">
        <v>20</v>
      </c>
      <c r="H644" s="4">
        <v>283387.38738700002</v>
      </c>
      <c r="I644" s="11">
        <v>31172.612612570003</v>
      </c>
      <c r="J644">
        <f>IF(COUNTIFS(A$2:A644, A644, B$2:B644, B644, D$2:D644, D644, C$2:C644,C644 )=1, MAX(J$1:J643)+1, J643)</f>
        <v>160</v>
      </c>
    </row>
    <row r="645" spans="1:10" x14ac:dyDescent="0.25">
      <c r="A645" s="1"/>
      <c r="B645" s="2"/>
      <c r="C645" s="1"/>
      <c r="D645" s="1"/>
      <c r="E645" s="1"/>
      <c r="F645" s="2"/>
      <c r="G645" s="5"/>
      <c r="H645" s="5"/>
      <c r="I645" s="11"/>
    </row>
    <row r="646" spans="1:10" x14ac:dyDescent="0.25">
      <c r="A646" s="1" t="s">
        <v>531</v>
      </c>
      <c r="B646" s="2" t="s">
        <v>532</v>
      </c>
      <c r="C646" s="1" t="s">
        <v>536</v>
      </c>
      <c r="D646" s="3">
        <v>45729</v>
      </c>
      <c r="E646" s="2" t="s">
        <v>537</v>
      </c>
      <c r="F646" s="2">
        <v>357683.079279</v>
      </c>
      <c r="G646" s="4">
        <v>1</v>
      </c>
      <c r="H646" s="4">
        <v>357683.079279</v>
      </c>
      <c r="I646" s="11">
        <v>39345.138720690004</v>
      </c>
      <c r="J646">
        <f>IF(COUNTIFS(A$2:A646, A646, B$2:B646, B646, D$2:D646, D646, C$2:C646,C646 )=1, MAX(J$1:J645)+1, J645)</f>
        <v>161</v>
      </c>
    </row>
    <row r="647" spans="1:10" x14ac:dyDescent="0.25">
      <c r="A647" s="1" t="s">
        <v>531</v>
      </c>
      <c r="B647" s="2" t="s">
        <v>532</v>
      </c>
      <c r="C647" s="1" t="s">
        <v>536</v>
      </c>
      <c r="D647" s="2"/>
      <c r="E647" s="2" t="s">
        <v>137</v>
      </c>
      <c r="F647" s="2">
        <v>2270.2702702666666</v>
      </c>
      <c r="G647" s="4">
        <v>30</v>
      </c>
      <c r="H647" s="4">
        <v>68108.108108</v>
      </c>
      <c r="I647" s="11">
        <v>7491.89189188</v>
      </c>
      <c r="J647">
        <f>IF(COUNTIFS(A$2:A647, A647, B$2:B647, B647, D$2:D647, D647, C$2:C647,C647 )=1, MAX(J$1:J646)+1, J646)</f>
        <v>161</v>
      </c>
    </row>
    <row r="648" spans="1:10" x14ac:dyDescent="0.25">
      <c r="A648" s="1" t="s">
        <v>531</v>
      </c>
      <c r="B648" s="2" t="s">
        <v>532</v>
      </c>
      <c r="C648" s="1" t="s">
        <v>536</v>
      </c>
      <c r="D648" s="2"/>
      <c r="E648" s="2" t="s">
        <v>496</v>
      </c>
      <c r="F648" s="2">
        <v>7661.2612613000001</v>
      </c>
      <c r="G648" s="4">
        <v>10</v>
      </c>
      <c r="H648" s="4">
        <v>76612.612613000005</v>
      </c>
      <c r="I648" s="11">
        <v>8427.3873874300007</v>
      </c>
      <c r="J648">
        <f>IF(COUNTIFS(A$2:A648, A648, B$2:B648, B648, D$2:D648, D648, C$2:C648,C648 )=1, MAX(J$1:J647)+1, J647)</f>
        <v>161</v>
      </c>
    </row>
    <row r="649" spans="1:10" x14ac:dyDescent="0.25">
      <c r="A649" s="1"/>
      <c r="B649" s="2"/>
      <c r="C649" s="1"/>
      <c r="D649" s="1"/>
      <c r="E649" s="1"/>
      <c r="F649" s="2"/>
      <c r="G649" s="5"/>
      <c r="H649" s="5"/>
      <c r="I649" s="11"/>
    </row>
    <row r="650" spans="1:10" x14ac:dyDescent="0.25">
      <c r="A650" s="1" t="s">
        <v>538</v>
      </c>
      <c r="B650" s="2" t="s">
        <v>539</v>
      </c>
      <c r="C650" s="1" t="s">
        <v>164</v>
      </c>
      <c r="D650" s="3">
        <v>45717</v>
      </c>
      <c r="E650" s="2" t="s">
        <v>122</v>
      </c>
      <c r="F650" s="2">
        <v>17294.011999999999</v>
      </c>
      <c r="G650" s="4">
        <v>50</v>
      </c>
      <c r="H650" s="4">
        <v>864700.6</v>
      </c>
      <c r="I650" s="11">
        <v>95117.065999999992</v>
      </c>
      <c r="J650">
        <f>IF(COUNTIFS(A$2:A650, A650, B$2:B650, B650, D$2:D650, D650, C$2:C650,C650 )=1, MAX(J$1:J649)+1, J649)</f>
        <v>162</v>
      </c>
    </row>
    <row r="651" spans="1:10" x14ac:dyDescent="0.25">
      <c r="A651" s="1"/>
      <c r="B651" s="2"/>
      <c r="C651" s="1"/>
      <c r="D651" s="1"/>
      <c r="E651" s="1"/>
      <c r="F651" s="2"/>
      <c r="G651" s="5"/>
      <c r="H651" s="5"/>
      <c r="I651" s="11"/>
    </row>
    <row r="652" spans="1:10" x14ac:dyDescent="0.25">
      <c r="A652" s="1" t="s">
        <v>538</v>
      </c>
      <c r="B652" s="2" t="s">
        <v>539</v>
      </c>
      <c r="C652" s="1" t="s">
        <v>540</v>
      </c>
      <c r="D652" s="3">
        <v>45738</v>
      </c>
      <c r="E652" s="2" t="s">
        <v>122</v>
      </c>
      <c r="F652" s="2">
        <v>17293.991999999998</v>
      </c>
      <c r="G652" s="4">
        <v>25</v>
      </c>
      <c r="H652" s="4">
        <v>432349.8</v>
      </c>
      <c r="I652" s="11">
        <v>47558.477999999996</v>
      </c>
      <c r="J652">
        <f>IF(COUNTIFS(A$2:A652, A652, B$2:B652, B652, D$2:D652, D652, C$2:C652,C652 )=1, MAX(J$1:J651)+1, J651)</f>
        <v>163</v>
      </c>
    </row>
    <row r="653" spans="1:10" x14ac:dyDescent="0.25">
      <c r="A653" s="1"/>
      <c r="B653" s="2"/>
      <c r="C653" s="1"/>
      <c r="D653" s="1"/>
      <c r="E653" s="1"/>
      <c r="F653" s="2"/>
      <c r="G653" s="5"/>
      <c r="H653" s="5"/>
      <c r="I653" s="11"/>
    </row>
    <row r="654" spans="1:10" x14ac:dyDescent="0.25">
      <c r="A654" s="1" t="s">
        <v>541</v>
      </c>
      <c r="B654" s="2" t="s">
        <v>542</v>
      </c>
      <c r="C654" s="1" t="s">
        <v>543</v>
      </c>
      <c r="D654" s="3">
        <v>45717</v>
      </c>
      <c r="E654" s="2" t="s">
        <v>544</v>
      </c>
      <c r="F654" s="2">
        <v>10387.094594600001</v>
      </c>
      <c r="G654" s="4">
        <v>5</v>
      </c>
      <c r="H654" s="4">
        <v>51935.472973000004</v>
      </c>
      <c r="I654" s="11">
        <v>5712.9020270300007</v>
      </c>
      <c r="J654">
        <f>IF(COUNTIFS(A$2:A654, A654, B$2:B654, B654, D$2:D654, D654, C$2:C654,C654 )=1, MAX(J$1:J653)+1, J653)</f>
        <v>164</v>
      </c>
    </row>
    <row r="655" spans="1:10" x14ac:dyDescent="0.25">
      <c r="A655" s="1" t="s">
        <v>541</v>
      </c>
      <c r="B655" s="2" t="s">
        <v>542</v>
      </c>
      <c r="C655" s="1" t="s">
        <v>543</v>
      </c>
      <c r="D655" s="2"/>
      <c r="E655" s="2" t="s">
        <v>22</v>
      </c>
      <c r="F655" s="2">
        <v>8006.4864864800002</v>
      </c>
      <c r="G655" s="4">
        <v>50</v>
      </c>
      <c r="H655" s="4">
        <v>400324.32432399999</v>
      </c>
      <c r="I655" s="11">
        <v>44035.675675639999</v>
      </c>
      <c r="J655">
        <f>IF(COUNTIFS(A$2:A655, A655, B$2:B655, B655, D$2:D655, D655, C$2:C655,C655 )=1, MAX(J$1:J654)+1, J654)</f>
        <v>164</v>
      </c>
    </row>
    <row r="656" spans="1:10" x14ac:dyDescent="0.25">
      <c r="A656" s="1" t="s">
        <v>541</v>
      </c>
      <c r="B656" s="2" t="s">
        <v>542</v>
      </c>
      <c r="C656" s="1" t="s">
        <v>543</v>
      </c>
      <c r="D656" s="2"/>
      <c r="E656" s="2" t="s">
        <v>29</v>
      </c>
      <c r="F656" s="2">
        <v>57860.209008999998</v>
      </c>
      <c r="G656" s="4">
        <v>10</v>
      </c>
      <c r="H656" s="4">
        <v>578602.09008999995</v>
      </c>
      <c r="I656" s="11">
        <v>63646.229909899994</v>
      </c>
      <c r="J656">
        <f>IF(COUNTIFS(A$2:A656, A656, B$2:B656, B656, D$2:D656, D656, C$2:C656,C656 )=1, MAX(J$1:J655)+1, J655)</f>
        <v>164</v>
      </c>
    </row>
    <row r="657" spans="1:10" x14ac:dyDescent="0.25">
      <c r="A657" s="1" t="s">
        <v>541</v>
      </c>
      <c r="B657" s="2" t="s">
        <v>542</v>
      </c>
      <c r="C657" s="1" t="s">
        <v>543</v>
      </c>
      <c r="D657" s="2"/>
      <c r="E657" s="2" t="s">
        <v>47</v>
      </c>
      <c r="F657" s="2">
        <v>89779.401801799992</v>
      </c>
      <c r="G657" s="4">
        <v>10</v>
      </c>
      <c r="H657" s="4">
        <v>897794.01801799994</v>
      </c>
      <c r="I657" s="11">
        <v>98757.341981979989</v>
      </c>
      <c r="J657">
        <f>IF(COUNTIFS(A$2:A657, A657, B$2:B657, B657, D$2:D657, D657, C$2:C657,C657 )=1, MAX(J$1:J656)+1, J656)</f>
        <v>164</v>
      </c>
    </row>
    <row r="658" spans="1:10" x14ac:dyDescent="0.25">
      <c r="A658" s="1" t="s">
        <v>541</v>
      </c>
      <c r="B658" s="2" t="s">
        <v>542</v>
      </c>
      <c r="C658" s="1" t="s">
        <v>543</v>
      </c>
      <c r="D658" s="2"/>
      <c r="E658" s="2" t="s">
        <v>545</v>
      </c>
      <c r="F658" s="2">
        <v>48360.177483125</v>
      </c>
      <c r="G658" s="4">
        <v>8</v>
      </c>
      <c r="H658" s="4">
        <v>386881.419865</v>
      </c>
      <c r="I658" s="11">
        <v>42556.956185150004</v>
      </c>
      <c r="J658">
        <f>IF(COUNTIFS(A$2:A658, A658, B$2:B658, B658, D$2:D658, D658, C$2:C658,C658 )=1, MAX(J$1:J657)+1, J657)</f>
        <v>164</v>
      </c>
    </row>
    <row r="659" spans="1:10" x14ac:dyDescent="0.25">
      <c r="A659" s="1" t="s">
        <v>541</v>
      </c>
      <c r="B659" s="2" t="s">
        <v>542</v>
      </c>
      <c r="C659" s="1" t="s">
        <v>543</v>
      </c>
      <c r="D659" s="2"/>
      <c r="E659" s="2" t="s">
        <v>27</v>
      </c>
      <c r="F659" s="2">
        <v>60812.837837874999</v>
      </c>
      <c r="G659" s="4">
        <v>8</v>
      </c>
      <c r="H659" s="4">
        <v>486502.70270299999</v>
      </c>
      <c r="I659" s="11">
        <v>53515.297297329998</v>
      </c>
      <c r="J659">
        <f>IF(COUNTIFS(A$2:A659, A659, B$2:B659, B659, D$2:D659, D659, C$2:C659,C659 )=1, MAX(J$1:J658)+1, J658)</f>
        <v>164</v>
      </c>
    </row>
    <row r="660" spans="1:10" x14ac:dyDescent="0.25">
      <c r="A660" s="1" t="s">
        <v>541</v>
      </c>
      <c r="B660" s="2" t="s">
        <v>542</v>
      </c>
      <c r="C660" s="1" t="s">
        <v>543</v>
      </c>
      <c r="D660" s="2"/>
      <c r="E660" s="2" t="s">
        <v>546</v>
      </c>
      <c r="F660" s="2">
        <v>579729.72973000002</v>
      </c>
      <c r="G660" s="4">
        <v>1</v>
      </c>
      <c r="H660" s="4">
        <v>579729.72973000002</v>
      </c>
      <c r="I660" s="11">
        <v>63770.270270300003</v>
      </c>
      <c r="J660">
        <f>IF(COUNTIFS(A$2:A660, A660, B$2:B660, B660, D$2:D660, D660, C$2:C660,C660 )=1, MAX(J$1:J659)+1, J659)</f>
        <v>164</v>
      </c>
    </row>
    <row r="661" spans="1:10" x14ac:dyDescent="0.25">
      <c r="A661" s="1" t="s">
        <v>541</v>
      </c>
      <c r="B661" s="2" t="s">
        <v>542</v>
      </c>
      <c r="C661" s="1" t="s">
        <v>543</v>
      </c>
      <c r="D661" s="2"/>
      <c r="E661" s="2" t="s">
        <v>65</v>
      </c>
      <c r="F661" s="2">
        <v>751351.35135100002</v>
      </c>
      <c r="G661" s="4">
        <v>1</v>
      </c>
      <c r="H661" s="4">
        <v>751351.35135100002</v>
      </c>
      <c r="I661" s="11">
        <v>82648.648648610004</v>
      </c>
      <c r="J661">
        <f>IF(COUNTIFS(A$2:A661, A661, B$2:B661, B661, D$2:D661, D661, C$2:C661,C661 )=1, MAX(J$1:J660)+1, J660)</f>
        <v>164</v>
      </c>
    </row>
    <row r="662" spans="1:10" x14ac:dyDescent="0.25">
      <c r="A662" s="1" t="s">
        <v>541</v>
      </c>
      <c r="B662" s="2" t="s">
        <v>542</v>
      </c>
      <c r="C662" s="1" t="s">
        <v>543</v>
      </c>
      <c r="D662" s="2"/>
      <c r="E662" s="2" t="s">
        <v>547</v>
      </c>
      <c r="F662" s="2">
        <v>15416.216216199999</v>
      </c>
      <c r="G662" s="4">
        <v>5</v>
      </c>
      <c r="H662" s="4">
        <v>77081.081080999997</v>
      </c>
      <c r="I662" s="11">
        <v>8478.9189189099998</v>
      </c>
      <c r="J662">
        <f>IF(COUNTIFS(A$2:A662, A662, B$2:B662, B662, D$2:D662, D662, C$2:C662,C662 )=1, MAX(J$1:J661)+1, J661)</f>
        <v>164</v>
      </c>
    </row>
    <row r="663" spans="1:10" x14ac:dyDescent="0.25">
      <c r="A663" s="1" t="s">
        <v>541</v>
      </c>
      <c r="B663" s="2" t="s">
        <v>542</v>
      </c>
      <c r="C663" s="1" t="s">
        <v>543</v>
      </c>
      <c r="D663" s="2"/>
      <c r="E663" s="2" t="s">
        <v>548</v>
      </c>
      <c r="F663" s="2">
        <v>13891.891891888888</v>
      </c>
      <c r="G663" s="4">
        <v>27</v>
      </c>
      <c r="H663" s="4">
        <v>375081.08108099998</v>
      </c>
      <c r="I663" s="11">
        <v>41258.91891891</v>
      </c>
      <c r="J663">
        <f>IF(COUNTIFS(A$2:A663, A663, B$2:B663, B663, D$2:D663, D663, C$2:C663,C663 )=1, MAX(J$1:J662)+1, J662)</f>
        <v>164</v>
      </c>
    </row>
    <row r="664" spans="1:10" x14ac:dyDescent="0.25">
      <c r="A664" s="1" t="s">
        <v>541</v>
      </c>
      <c r="B664" s="2" t="s">
        <v>542</v>
      </c>
      <c r="C664" s="1" t="s">
        <v>543</v>
      </c>
      <c r="D664" s="2"/>
      <c r="E664" s="2" t="s">
        <v>216</v>
      </c>
      <c r="F664" s="2">
        <v>5189.1891892000003</v>
      </c>
      <c r="G664" s="4">
        <v>20</v>
      </c>
      <c r="H664" s="4">
        <v>103783.783784</v>
      </c>
      <c r="I664" s="11">
        <v>11416.21621624</v>
      </c>
      <c r="J664">
        <f>IF(COUNTIFS(A$2:A664, A664, B$2:B664, B664, D$2:D664, D664, C$2:C664,C664 )=1, MAX(J$1:J663)+1, J663)</f>
        <v>164</v>
      </c>
    </row>
    <row r="665" spans="1:10" x14ac:dyDescent="0.25">
      <c r="A665" s="1"/>
      <c r="B665" s="2"/>
      <c r="C665" s="1"/>
      <c r="D665" s="1"/>
      <c r="E665" s="1"/>
      <c r="F665" s="2"/>
      <c r="G665" s="5"/>
      <c r="H665" s="5"/>
      <c r="I665" s="11"/>
    </row>
    <row r="666" spans="1:10" x14ac:dyDescent="0.25">
      <c r="A666" s="1" t="s">
        <v>541</v>
      </c>
      <c r="B666" s="2" t="s">
        <v>542</v>
      </c>
      <c r="C666" s="1" t="s">
        <v>549</v>
      </c>
      <c r="D666" s="3">
        <v>45720</v>
      </c>
      <c r="E666" s="2" t="s">
        <v>550</v>
      </c>
      <c r="F666" s="2">
        <v>137604.91008999999</v>
      </c>
      <c r="G666" s="4">
        <v>5</v>
      </c>
      <c r="H666" s="4">
        <v>688024.55044999998</v>
      </c>
      <c r="I666" s="11">
        <v>75682.700549500005</v>
      </c>
      <c r="J666">
        <f>IF(COUNTIFS(A$2:A666, A666, B$2:B666, B666, D$2:D666, D666, C$2:C666,C666 )=1, MAX(J$1:J665)+1, J665)</f>
        <v>165</v>
      </c>
    </row>
    <row r="667" spans="1:10" x14ac:dyDescent="0.25">
      <c r="A667" s="1" t="s">
        <v>541</v>
      </c>
      <c r="B667" s="2" t="s">
        <v>542</v>
      </c>
      <c r="C667" s="1" t="s">
        <v>549</v>
      </c>
      <c r="D667" s="2"/>
      <c r="E667" s="2" t="s">
        <v>551</v>
      </c>
      <c r="F667" s="2">
        <v>191461.7801802</v>
      </c>
      <c r="G667" s="4">
        <v>5</v>
      </c>
      <c r="H667" s="4">
        <v>957308.90090100002</v>
      </c>
      <c r="I667" s="11">
        <v>105303.97909911</v>
      </c>
      <c r="J667">
        <f>IF(COUNTIFS(A$2:A667, A667, B$2:B667, B667, D$2:D667, D667, C$2:C667,C667 )=1, MAX(J$1:J666)+1, J666)</f>
        <v>165</v>
      </c>
    </row>
    <row r="668" spans="1:10" x14ac:dyDescent="0.25">
      <c r="A668" s="1" t="s">
        <v>541</v>
      </c>
      <c r="B668" s="2" t="s">
        <v>542</v>
      </c>
      <c r="C668" s="1" t="s">
        <v>549</v>
      </c>
      <c r="D668" s="2"/>
      <c r="E668" s="2" t="s">
        <v>552</v>
      </c>
      <c r="F668" s="2">
        <v>366898.64864899998</v>
      </c>
      <c r="G668" s="4">
        <v>1</v>
      </c>
      <c r="H668" s="4">
        <v>366898.64864899998</v>
      </c>
      <c r="I668" s="11">
        <v>40358.851351389996</v>
      </c>
      <c r="J668">
        <f>IF(COUNTIFS(A$2:A668, A668, B$2:B668, B668, D$2:D668, D668, C$2:C668,C668 )=1, MAX(J$1:J667)+1, J667)</f>
        <v>165</v>
      </c>
    </row>
    <row r="669" spans="1:10" x14ac:dyDescent="0.25">
      <c r="A669" s="1"/>
      <c r="B669" s="2"/>
      <c r="C669" s="1"/>
      <c r="D669" s="1"/>
      <c r="E669" s="1"/>
      <c r="F669" s="2"/>
      <c r="G669" s="5"/>
      <c r="H669" s="5"/>
      <c r="I669" s="11"/>
    </row>
    <row r="670" spans="1:10" x14ac:dyDescent="0.25">
      <c r="A670" s="1" t="s">
        <v>541</v>
      </c>
      <c r="B670" s="2" t="s">
        <v>542</v>
      </c>
      <c r="C670" s="1" t="s">
        <v>388</v>
      </c>
      <c r="D670" s="3">
        <v>45724</v>
      </c>
      <c r="E670" s="2" t="s">
        <v>228</v>
      </c>
      <c r="F670" s="2">
        <v>1647.6305473</v>
      </c>
      <c r="G670" s="4">
        <v>20</v>
      </c>
      <c r="H670" s="4">
        <v>32952.610946000001</v>
      </c>
      <c r="I670" s="11">
        <v>3624.78720406</v>
      </c>
      <c r="J670">
        <f>IF(COUNTIFS(A$2:A670, A670, B$2:B670, B670, D$2:D670, D670, C$2:C670,C670 )=1, MAX(J$1:J669)+1, J669)</f>
        <v>166</v>
      </c>
    </row>
    <row r="671" spans="1:10" x14ac:dyDescent="0.25">
      <c r="A671" s="1" t="s">
        <v>541</v>
      </c>
      <c r="B671" s="2" t="s">
        <v>542</v>
      </c>
      <c r="C671" s="1" t="s">
        <v>388</v>
      </c>
      <c r="D671" s="2"/>
      <c r="E671" s="2" t="s">
        <v>553</v>
      </c>
      <c r="F671" s="2">
        <v>12034.702702666667</v>
      </c>
      <c r="G671" s="4">
        <v>6</v>
      </c>
      <c r="H671" s="4">
        <v>72208.216216000001</v>
      </c>
      <c r="I671" s="11">
        <v>7942.9037837599999</v>
      </c>
      <c r="J671">
        <f>IF(COUNTIFS(A$2:A671, A671, B$2:B671, B671, D$2:D671, D671, C$2:C671,C671 )=1, MAX(J$1:J670)+1, J670)</f>
        <v>166</v>
      </c>
    </row>
    <row r="672" spans="1:10" x14ac:dyDescent="0.25">
      <c r="A672" s="1" t="s">
        <v>541</v>
      </c>
      <c r="B672" s="2" t="s">
        <v>542</v>
      </c>
      <c r="C672" s="1" t="s">
        <v>388</v>
      </c>
      <c r="D672" s="2"/>
      <c r="E672" s="2" t="s">
        <v>437</v>
      </c>
      <c r="F672" s="2">
        <v>2865.4054053999998</v>
      </c>
      <c r="G672" s="4">
        <v>10</v>
      </c>
      <c r="H672" s="4">
        <v>28654.054054</v>
      </c>
      <c r="I672" s="11">
        <v>3151.94594594</v>
      </c>
      <c r="J672">
        <f>IF(COUNTIFS(A$2:A672, A672, B$2:B672, B672, D$2:D672, D672, C$2:C672,C672 )=1, MAX(J$1:J671)+1, J671)</f>
        <v>166</v>
      </c>
    </row>
    <row r="673" spans="1:10" x14ac:dyDescent="0.25">
      <c r="A673" s="1" t="s">
        <v>541</v>
      </c>
      <c r="B673" s="2" t="s">
        <v>542</v>
      </c>
      <c r="C673" s="1" t="s">
        <v>388</v>
      </c>
      <c r="D673" s="2"/>
      <c r="E673" s="2" t="s">
        <v>438</v>
      </c>
      <c r="F673" s="2">
        <v>4083.2027026999995</v>
      </c>
      <c r="G673" s="4">
        <v>10</v>
      </c>
      <c r="H673" s="4">
        <v>40832.027026999996</v>
      </c>
      <c r="I673" s="11">
        <v>4491.5229729699995</v>
      </c>
      <c r="J673">
        <f>IF(COUNTIFS(A$2:A673, A673, B$2:B673, B673, D$2:D673, D673, C$2:C673,C673 )=1, MAX(J$1:J672)+1, J672)</f>
        <v>166</v>
      </c>
    </row>
    <row r="674" spans="1:10" x14ac:dyDescent="0.25">
      <c r="A674" s="1" t="s">
        <v>541</v>
      </c>
      <c r="B674" s="2" t="s">
        <v>542</v>
      </c>
      <c r="C674" s="1" t="s">
        <v>388</v>
      </c>
      <c r="D674" s="2"/>
      <c r="E674" s="2" t="s">
        <v>440</v>
      </c>
      <c r="F674" s="2">
        <v>15831.364864833333</v>
      </c>
      <c r="G674" s="4">
        <v>6</v>
      </c>
      <c r="H674" s="4">
        <v>94988.189188999997</v>
      </c>
      <c r="I674" s="11">
        <v>10448.70081079</v>
      </c>
      <c r="J674">
        <f>IF(COUNTIFS(A$2:A674, A674, B$2:B674, B674, D$2:D674, D674, C$2:C674,C674 )=1, MAX(J$1:J673)+1, J673)</f>
        <v>166</v>
      </c>
    </row>
    <row r="675" spans="1:10" x14ac:dyDescent="0.25">
      <c r="A675" s="1" t="s">
        <v>541</v>
      </c>
      <c r="B675" s="2" t="s">
        <v>542</v>
      </c>
      <c r="C675" s="1" t="s">
        <v>388</v>
      </c>
      <c r="D675" s="2"/>
      <c r="E675" s="2" t="s">
        <v>554</v>
      </c>
      <c r="F675" s="2">
        <v>1790.8783783599999</v>
      </c>
      <c r="G675" s="4">
        <v>25</v>
      </c>
      <c r="H675" s="4">
        <v>44771.959458999998</v>
      </c>
      <c r="I675" s="11">
        <v>4924.9155404900002</v>
      </c>
      <c r="J675">
        <f>IF(COUNTIFS(A$2:A675, A675, B$2:B675, B675, D$2:D675, D675, C$2:C675,C675 )=1, MAX(J$1:J674)+1, J674)</f>
        <v>166</v>
      </c>
    </row>
    <row r="676" spans="1:10" x14ac:dyDescent="0.25">
      <c r="A676" s="1" t="s">
        <v>541</v>
      </c>
      <c r="B676" s="2" t="s">
        <v>542</v>
      </c>
      <c r="C676" s="1" t="s">
        <v>388</v>
      </c>
      <c r="D676" s="2"/>
      <c r="E676" s="2" t="s">
        <v>555</v>
      </c>
      <c r="F676" s="2">
        <v>2435.5945946000002</v>
      </c>
      <c r="G676" s="4">
        <v>10</v>
      </c>
      <c r="H676" s="4">
        <v>24355.945946</v>
      </c>
      <c r="I676" s="11">
        <v>2679.1540540599999</v>
      </c>
      <c r="J676">
        <f>IF(COUNTIFS(A$2:A676, A676, B$2:B676, B676, D$2:D676, D676, C$2:C676,C676 )=1, MAX(J$1:J675)+1, J675)</f>
        <v>166</v>
      </c>
    </row>
    <row r="677" spans="1:10" x14ac:dyDescent="0.25">
      <c r="A677" s="1" t="s">
        <v>541</v>
      </c>
      <c r="B677" s="2" t="s">
        <v>542</v>
      </c>
      <c r="C677" s="1" t="s">
        <v>388</v>
      </c>
      <c r="D677" s="2"/>
      <c r="E677" s="2" t="s">
        <v>556</v>
      </c>
      <c r="F677" s="2">
        <v>2578.8648648999997</v>
      </c>
      <c r="G677" s="4">
        <v>10</v>
      </c>
      <c r="H677" s="4">
        <v>25788.648648999999</v>
      </c>
      <c r="I677" s="11">
        <v>2836.7513513899999</v>
      </c>
      <c r="J677">
        <f>IF(COUNTIFS(A$2:A677, A677, B$2:B677, B677, D$2:D677, D677, C$2:C677,C677 )=1, MAX(J$1:J676)+1, J676)</f>
        <v>166</v>
      </c>
    </row>
    <row r="678" spans="1:10" x14ac:dyDescent="0.25">
      <c r="A678" s="1" t="s">
        <v>541</v>
      </c>
      <c r="B678" s="2" t="s">
        <v>542</v>
      </c>
      <c r="C678" s="1" t="s">
        <v>388</v>
      </c>
      <c r="D678" s="2"/>
      <c r="E678" s="2" t="s">
        <v>557</v>
      </c>
      <c r="F678" s="2">
        <v>8023.1351351666672</v>
      </c>
      <c r="G678" s="4">
        <v>6</v>
      </c>
      <c r="H678" s="4">
        <v>48138.810811000003</v>
      </c>
      <c r="I678" s="11">
        <v>5295.2691892100001</v>
      </c>
      <c r="J678">
        <f>IF(COUNTIFS(A$2:A678, A678, B$2:B678, B678, D$2:D678, D678, C$2:C678,C678 )=1, MAX(J$1:J677)+1, J677)</f>
        <v>166</v>
      </c>
    </row>
    <row r="679" spans="1:10" x14ac:dyDescent="0.25">
      <c r="A679" s="1" t="s">
        <v>541</v>
      </c>
      <c r="B679" s="2" t="s">
        <v>542</v>
      </c>
      <c r="C679" s="1" t="s">
        <v>388</v>
      </c>
      <c r="D679" s="2"/>
      <c r="E679" s="2" t="s">
        <v>441</v>
      </c>
      <c r="F679" s="2">
        <v>10816.905405333333</v>
      </c>
      <c r="G679" s="4">
        <v>6</v>
      </c>
      <c r="H679" s="4">
        <v>64901.432432000001</v>
      </c>
      <c r="I679" s="11">
        <v>7139.1575675200002</v>
      </c>
      <c r="J679">
        <f>IF(COUNTIFS(A$2:A679, A679, B$2:B679, B679, D$2:D679, D679, C$2:C679,C679 )=1, MAX(J$1:J678)+1, J678)</f>
        <v>166</v>
      </c>
    </row>
    <row r="680" spans="1:10" x14ac:dyDescent="0.25">
      <c r="A680" s="1" t="s">
        <v>541</v>
      </c>
      <c r="B680" s="2" t="s">
        <v>542</v>
      </c>
      <c r="C680" s="1" t="s">
        <v>388</v>
      </c>
      <c r="D680" s="2"/>
      <c r="E680" s="2" t="s">
        <v>558</v>
      </c>
      <c r="F680" s="2">
        <v>1647.6081081</v>
      </c>
      <c r="G680" s="4">
        <v>10</v>
      </c>
      <c r="H680" s="4">
        <v>16476.081081</v>
      </c>
      <c r="I680" s="11">
        <v>1812.36891891</v>
      </c>
      <c r="J680">
        <f>IF(COUNTIFS(A$2:A680, A680, B$2:B680, B680, D$2:D680, D680, C$2:C680,C680 )=1, MAX(J$1:J679)+1, J679)</f>
        <v>166</v>
      </c>
    </row>
    <row r="681" spans="1:10" x14ac:dyDescent="0.25">
      <c r="A681" s="1" t="s">
        <v>541</v>
      </c>
      <c r="B681" s="2" t="s">
        <v>542</v>
      </c>
      <c r="C681" s="1" t="s">
        <v>388</v>
      </c>
      <c r="D681" s="2"/>
      <c r="E681" s="2" t="s">
        <v>445</v>
      </c>
      <c r="F681" s="2">
        <v>2149.0540541</v>
      </c>
      <c r="G681" s="4">
        <v>10</v>
      </c>
      <c r="H681" s="4">
        <v>21490.540540999998</v>
      </c>
      <c r="I681" s="11">
        <v>2363.9594595099998</v>
      </c>
      <c r="J681">
        <f>IF(COUNTIFS(A$2:A681, A681, B$2:B681, B681, D$2:D681, D681, C$2:C681,C681 )=1, MAX(J$1:J680)+1, J680)</f>
        <v>166</v>
      </c>
    </row>
    <row r="682" spans="1:10" x14ac:dyDescent="0.25">
      <c r="A682" s="1" t="s">
        <v>541</v>
      </c>
      <c r="B682" s="2" t="s">
        <v>542</v>
      </c>
      <c r="C682" s="1" t="s">
        <v>388</v>
      </c>
      <c r="D682" s="2"/>
      <c r="E682" s="2" t="s">
        <v>450</v>
      </c>
      <c r="F682" s="2">
        <v>20845.824324333335</v>
      </c>
      <c r="G682" s="4">
        <v>6</v>
      </c>
      <c r="H682" s="4">
        <v>125074.94594600001</v>
      </c>
      <c r="I682" s="11">
        <v>13758.24405406</v>
      </c>
      <c r="J682">
        <f>IF(COUNTIFS(A$2:A682, A682, B$2:B682, B682, D$2:D682, D682, C$2:C682,C682 )=1, MAX(J$1:J681)+1, J681)</f>
        <v>166</v>
      </c>
    </row>
    <row r="683" spans="1:10" x14ac:dyDescent="0.25">
      <c r="A683" s="1" t="s">
        <v>541</v>
      </c>
      <c r="B683" s="2" t="s">
        <v>542</v>
      </c>
      <c r="C683" s="1" t="s">
        <v>388</v>
      </c>
      <c r="D683" s="2"/>
      <c r="E683" s="2" t="s">
        <v>559</v>
      </c>
      <c r="F683" s="2">
        <v>2005.7837838333335</v>
      </c>
      <c r="G683" s="4">
        <v>6</v>
      </c>
      <c r="H683" s="4">
        <v>12034.702703000001</v>
      </c>
      <c r="I683" s="11">
        <v>1323.8172973300002</v>
      </c>
      <c r="J683">
        <f>IF(COUNTIFS(A$2:A683, A683, B$2:B683, B683, D$2:D683, D683, C$2:C683,C683 )=1, MAX(J$1:J682)+1, J682)</f>
        <v>166</v>
      </c>
    </row>
    <row r="684" spans="1:10" x14ac:dyDescent="0.25">
      <c r="A684" s="1"/>
      <c r="B684" s="2"/>
      <c r="C684" s="1"/>
      <c r="D684" s="1"/>
      <c r="E684" s="1"/>
      <c r="F684" s="2"/>
      <c r="G684" s="5"/>
      <c r="H684" s="5"/>
      <c r="I684" s="11"/>
    </row>
    <row r="685" spans="1:10" x14ac:dyDescent="0.25">
      <c r="A685" s="1" t="s">
        <v>541</v>
      </c>
      <c r="B685" s="2" t="s">
        <v>542</v>
      </c>
      <c r="C685" s="1" t="s">
        <v>560</v>
      </c>
      <c r="D685" s="3">
        <v>45724</v>
      </c>
      <c r="E685" s="2" t="s">
        <v>225</v>
      </c>
      <c r="F685" s="2">
        <v>10028.918918899999</v>
      </c>
      <c r="G685" s="4">
        <v>10</v>
      </c>
      <c r="H685" s="4">
        <v>100289.189189</v>
      </c>
      <c r="I685" s="11">
        <v>11031.810810789999</v>
      </c>
      <c r="J685">
        <f>IF(COUNTIFS(A$2:A685, A685, B$2:B685, B685, D$2:D685, D685, C$2:C685,C685 )=1, MAX(J$1:J684)+1, J684)</f>
        <v>167</v>
      </c>
    </row>
    <row r="686" spans="1:10" x14ac:dyDescent="0.25">
      <c r="A686" s="1" t="s">
        <v>541</v>
      </c>
      <c r="B686" s="2" t="s">
        <v>542</v>
      </c>
      <c r="C686" s="1" t="s">
        <v>560</v>
      </c>
      <c r="D686" s="2"/>
      <c r="E686" s="2" t="s">
        <v>561</v>
      </c>
      <c r="F686" s="2">
        <v>5157.7297297499999</v>
      </c>
      <c r="G686" s="4">
        <v>20</v>
      </c>
      <c r="H686" s="4">
        <v>103154.594595</v>
      </c>
      <c r="I686" s="11">
        <v>11347.00540545</v>
      </c>
      <c r="J686">
        <f>IF(COUNTIFS(A$2:A686, A686, B$2:B686, B686, D$2:D686, D686, C$2:C686,C686 )=1, MAX(J$1:J685)+1, J685)</f>
        <v>167</v>
      </c>
    </row>
    <row r="687" spans="1:10" x14ac:dyDescent="0.25">
      <c r="A687" s="1" t="s">
        <v>541</v>
      </c>
      <c r="B687" s="2" t="s">
        <v>542</v>
      </c>
      <c r="C687" s="1" t="s">
        <v>560</v>
      </c>
      <c r="D687" s="2"/>
      <c r="E687" s="2" t="s">
        <v>562</v>
      </c>
      <c r="F687" s="2">
        <v>23926.135135</v>
      </c>
      <c r="G687" s="4">
        <v>2</v>
      </c>
      <c r="H687" s="4">
        <v>47852.270270000001</v>
      </c>
      <c r="I687" s="11">
        <v>5263.7497297</v>
      </c>
      <c r="J687">
        <f>IF(COUNTIFS(A$2:A687, A687, B$2:B687, B687, D$2:D687, D687, C$2:C687,C687 )=1, MAX(J$1:J686)+1, J686)</f>
        <v>167</v>
      </c>
    </row>
    <row r="688" spans="1:10" x14ac:dyDescent="0.25">
      <c r="A688" s="1" t="s">
        <v>541</v>
      </c>
      <c r="B688" s="2" t="s">
        <v>542</v>
      </c>
      <c r="C688" s="1" t="s">
        <v>560</v>
      </c>
      <c r="D688" s="2"/>
      <c r="E688" s="2" t="s">
        <v>443</v>
      </c>
      <c r="F688" s="2">
        <v>21920.351351500001</v>
      </c>
      <c r="G688" s="4">
        <v>2</v>
      </c>
      <c r="H688" s="4">
        <v>43840.702703000003</v>
      </c>
      <c r="I688" s="11">
        <v>4822.4772973300005</v>
      </c>
      <c r="J688">
        <f>IF(COUNTIFS(A$2:A688, A688, B$2:B688, B688, D$2:D688, D688, C$2:C688,C688 )=1, MAX(J$1:J687)+1, J687)</f>
        <v>167</v>
      </c>
    </row>
    <row r="689" spans="1:10" x14ac:dyDescent="0.25">
      <c r="A689" s="1" t="s">
        <v>541</v>
      </c>
      <c r="B689" s="2" t="s">
        <v>542</v>
      </c>
      <c r="C689" s="1" t="s">
        <v>560</v>
      </c>
      <c r="D689" s="2"/>
      <c r="E689" s="2" t="s">
        <v>446</v>
      </c>
      <c r="F689" s="2">
        <v>3581.7567567499996</v>
      </c>
      <c r="G689" s="4">
        <v>12</v>
      </c>
      <c r="H689" s="4">
        <v>42981.081080999997</v>
      </c>
      <c r="I689" s="11">
        <v>4727.9189189099998</v>
      </c>
      <c r="J689">
        <f>IF(COUNTIFS(A$2:A689, A689, B$2:B689, B689, D$2:D689, D689, C$2:C689,C689 )=1, MAX(J$1:J688)+1, J688)</f>
        <v>167</v>
      </c>
    </row>
    <row r="690" spans="1:10" x14ac:dyDescent="0.25">
      <c r="A690" s="1" t="s">
        <v>541</v>
      </c>
      <c r="B690" s="2" t="s">
        <v>542</v>
      </c>
      <c r="C690" s="1" t="s">
        <v>560</v>
      </c>
      <c r="D690" s="2"/>
      <c r="E690" s="2" t="s">
        <v>447</v>
      </c>
      <c r="F690" s="2">
        <v>4083.2027026666669</v>
      </c>
      <c r="G690" s="4">
        <v>12</v>
      </c>
      <c r="H690" s="4">
        <v>48998.432432000001</v>
      </c>
      <c r="I690" s="11">
        <v>5389.8275675200002</v>
      </c>
      <c r="J690">
        <f>IF(COUNTIFS(A$2:A690, A690, B$2:B690, B690, D$2:D690, D690, C$2:C690,C690 )=1, MAX(J$1:J689)+1, J689)</f>
        <v>167</v>
      </c>
    </row>
    <row r="691" spans="1:10" x14ac:dyDescent="0.25">
      <c r="A691" s="1" t="s">
        <v>541</v>
      </c>
      <c r="B691" s="2" t="s">
        <v>542</v>
      </c>
      <c r="C691" s="1" t="s">
        <v>560</v>
      </c>
      <c r="D691" s="2"/>
      <c r="E691" s="2" t="s">
        <v>451</v>
      </c>
      <c r="F691" s="2">
        <v>2220.7632883333331</v>
      </c>
      <c r="G691" s="4">
        <v>6</v>
      </c>
      <c r="H691" s="4">
        <v>13324.579729999999</v>
      </c>
      <c r="I691" s="11">
        <v>1465.7037702999999</v>
      </c>
      <c r="J691">
        <f>IF(COUNTIFS(A$2:A691, A691, B$2:B691, B691, D$2:D691, D691, C$2:C691,C691 )=1, MAX(J$1:J690)+1, J690)</f>
        <v>167</v>
      </c>
    </row>
    <row r="692" spans="1:10" x14ac:dyDescent="0.25">
      <c r="A692" s="1"/>
      <c r="B692" s="2"/>
      <c r="C692" s="1"/>
      <c r="D692" s="1"/>
      <c r="E692" s="1"/>
      <c r="F692" s="2"/>
      <c r="G692" s="5"/>
      <c r="H692" s="5"/>
      <c r="I692" s="11"/>
    </row>
    <row r="693" spans="1:10" x14ac:dyDescent="0.25">
      <c r="A693" s="1" t="s">
        <v>541</v>
      </c>
      <c r="B693" s="2" t="s">
        <v>542</v>
      </c>
      <c r="C693" s="1" t="s">
        <v>68</v>
      </c>
      <c r="D693" s="3">
        <v>45727</v>
      </c>
      <c r="E693" s="2" t="s">
        <v>563</v>
      </c>
      <c r="F693" s="2">
        <v>156419.29729700001</v>
      </c>
      <c r="G693" s="4">
        <v>1</v>
      </c>
      <c r="H693" s="4">
        <v>156419.29729700001</v>
      </c>
      <c r="I693" s="11">
        <v>17206.12270267</v>
      </c>
      <c r="J693">
        <f>IF(COUNTIFS(A$2:A693, A693, B$2:B693, B693, D$2:D693, D693, C$2:C693,C693 )=1, MAX(J$1:J692)+1, J692)</f>
        <v>168</v>
      </c>
    </row>
    <row r="694" spans="1:10" x14ac:dyDescent="0.25">
      <c r="A694" s="1" t="s">
        <v>541</v>
      </c>
      <c r="B694" s="2" t="s">
        <v>542</v>
      </c>
      <c r="C694" s="1" t="s">
        <v>68</v>
      </c>
      <c r="D694" s="2"/>
      <c r="E694" s="2" t="s">
        <v>29</v>
      </c>
      <c r="F694" s="2">
        <v>57860.178468499995</v>
      </c>
      <c r="G694" s="4">
        <v>10</v>
      </c>
      <c r="H694" s="4">
        <v>578601.78468499996</v>
      </c>
      <c r="I694" s="11">
        <v>63646.196315349996</v>
      </c>
      <c r="J694">
        <f>IF(COUNTIFS(A$2:A694, A694, B$2:B694, B694, D$2:D694, D694, C$2:C694,C694 )=1, MAX(J$1:J693)+1, J693)</f>
        <v>168</v>
      </c>
    </row>
    <row r="695" spans="1:10" x14ac:dyDescent="0.25">
      <c r="A695" s="1" t="s">
        <v>541</v>
      </c>
      <c r="B695" s="2" t="s">
        <v>542</v>
      </c>
      <c r="C695" s="1" t="s">
        <v>68</v>
      </c>
      <c r="D695" s="2"/>
      <c r="E695" s="2" t="s">
        <v>47</v>
      </c>
      <c r="F695" s="2">
        <v>89779.401801799992</v>
      </c>
      <c r="G695" s="4">
        <v>10</v>
      </c>
      <c r="H695" s="4">
        <v>897794.01801799994</v>
      </c>
      <c r="I695" s="11">
        <v>98757.341981979989</v>
      </c>
      <c r="J695">
        <f>IF(COUNTIFS(A$2:A695, A695, B$2:B695, B695, D$2:D695, D695, C$2:C695,C695 )=1, MAX(J$1:J694)+1, J694)</f>
        <v>168</v>
      </c>
    </row>
    <row r="696" spans="1:10" x14ac:dyDescent="0.25">
      <c r="A696" s="1"/>
      <c r="B696" s="2"/>
      <c r="C696" s="1"/>
      <c r="D696" s="1"/>
      <c r="E696" s="1"/>
      <c r="F696" s="2"/>
      <c r="G696" s="5"/>
      <c r="H696" s="5"/>
      <c r="I696" s="11"/>
    </row>
    <row r="697" spans="1:10" x14ac:dyDescent="0.25">
      <c r="A697" s="1" t="s">
        <v>541</v>
      </c>
      <c r="B697" s="2" t="s">
        <v>542</v>
      </c>
      <c r="C697" s="1" t="s">
        <v>564</v>
      </c>
      <c r="D697" s="3">
        <v>45735</v>
      </c>
      <c r="E697" s="2" t="s">
        <v>29</v>
      </c>
      <c r="F697" s="2">
        <v>57860.216198199996</v>
      </c>
      <c r="G697" s="4">
        <v>20</v>
      </c>
      <c r="H697" s="4">
        <v>1157204.323964</v>
      </c>
      <c r="I697" s="11">
        <v>127292.47563603999</v>
      </c>
      <c r="J697">
        <f>IF(COUNTIFS(A$2:A697, A697, B$2:B697, B697, D$2:D697, D697, C$2:C697,C697 )=1, MAX(J$1:J696)+1, J696)</f>
        <v>169</v>
      </c>
    </row>
    <row r="698" spans="1:10" x14ac:dyDescent="0.25">
      <c r="A698" s="1" t="s">
        <v>541</v>
      </c>
      <c r="B698" s="2" t="s">
        <v>542</v>
      </c>
      <c r="C698" s="1" t="s">
        <v>564</v>
      </c>
      <c r="D698" s="2"/>
      <c r="E698" s="2" t="s">
        <v>47</v>
      </c>
      <c r="F698" s="2">
        <v>89779.401801799992</v>
      </c>
      <c r="G698" s="4">
        <v>20</v>
      </c>
      <c r="H698" s="4">
        <v>1795588.0360359999</v>
      </c>
      <c r="I698" s="11">
        <v>197514.68396395998</v>
      </c>
      <c r="J698">
        <f>IF(COUNTIFS(A$2:A698, A698, B$2:B698, B698, D$2:D698, D698, C$2:C698,C698 )=1, MAX(J$1:J697)+1, J697)</f>
        <v>169</v>
      </c>
    </row>
    <row r="699" spans="1:10" x14ac:dyDescent="0.25">
      <c r="A699" s="1"/>
      <c r="B699" s="2"/>
      <c r="C699" s="1"/>
      <c r="D699" s="1"/>
      <c r="E699" s="1"/>
      <c r="F699" s="2"/>
      <c r="G699" s="5"/>
      <c r="H699" s="5"/>
      <c r="I699" s="11"/>
    </row>
    <row r="700" spans="1:10" x14ac:dyDescent="0.25">
      <c r="A700" s="1" t="s">
        <v>565</v>
      </c>
      <c r="B700" s="2" t="s">
        <v>566</v>
      </c>
      <c r="C700" s="1" t="s">
        <v>567</v>
      </c>
      <c r="D700" s="3">
        <v>45720</v>
      </c>
      <c r="E700" s="2" t="s">
        <v>17</v>
      </c>
      <c r="F700" s="2">
        <v>332027.02702699997</v>
      </c>
      <c r="G700" s="4">
        <v>1</v>
      </c>
      <c r="H700" s="4">
        <v>332027.02702699997</v>
      </c>
      <c r="I700" s="11">
        <v>36522.972972969997</v>
      </c>
      <c r="J700">
        <f>IF(COUNTIFS(A$2:A700, A700, B$2:B700, B700, D$2:D700, D700, C$2:C700,C700 )=1, MAX(J$1:J699)+1, J699)</f>
        <v>170</v>
      </c>
    </row>
    <row r="701" spans="1:10" x14ac:dyDescent="0.25">
      <c r="A701" s="1" t="s">
        <v>565</v>
      </c>
      <c r="B701" s="2" t="s">
        <v>566</v>
      </c>
      <c r="C701" s="1" t="s">
        <v>567</v>
      </c>
      <c r="D701" s="2"/>
      <c r="E701" s="2" t="s">
        <v>568</v>
      </c>
      <c r="F701" s="2">
        <v>143027.027027</v>
      </c>
      <c r="G701" s="4">
        <v>5</v>
      </c>
      <c r="H701" s="4">
        <v>715135.13513499999</v>
      </c>
      <c r="I701" s="11">
        <v>78664.864864849995</v>
      </c>
      <c r="J701">
        <f>IF(COUNTIFS(A$2:A701, A701, B$2:B701, B701, D$2:D701, D701, C$2:C701,C701 )=1, MAX(J$1:J700)+1, J700)</f>
        <v>170</v>
      </c>
    </row>
    <row r="702" spans="1:10" x14ac:dyDescent="0.25">
      <c r="A702" s="1" t="s">
        <v>565</v>
      </c>
      <c r="B702" s="2" t="s">
        <v>566</v>
      </c>
      <c r="C702" s="1" t="s">
        <v>567</v>
      </c>
      <c r="D702" s="2"/>
      <c r="E702" s="2" t="s">
        <v>569</v>
      </c>
      <c r="F702" s="2">
        <v>182529.72972974999</v>
      </c>
      <c r="G702" s="4">
        <v>12</v>
      </c>
      <c r="H702" s="4">
        <v>2190356.756757</v>
      </c>
      <c r="I702" s="11">
        <v>240939.24324327</v>
      </c>
      <c r="J702">
        <f>IF(COUNTIFS(A$2:A702, A702, B$2:B702, B702, D$2:D702, D702, C$2:C702,C702 )=1, MAX(J$1:J701)+1, J701)</f>
        <v>170</v>
      </c>
    </row>
    <row r="703" spans="1:10" x14ac:dyDescent="0.25">
      <c r="A703" s="1" t="s">
        <v>565</v>
      </c>
      <c r="B703" s="2" t="s">
        <v>566</v>
      </c>
      <c r="C703" s="1" t="s">
        <v>567</v>
      </c>
      <c r="D703" s="2"/>
      <c r="E703" s="2" t="s">
        <v>570</v>
      </c>
      <c r="F703" s="2">
        <v>90583.783783999999</v>
      </c>
      <c r="G703" s="4">
        <v>1</v>
      </c>
      <c r="H703" s="4">
        <v>90583.783783999999</v>
      </c>
      <c r="I703" s="11">
        <v>9964.21621624</v>
      </c>
      <c r="J703">
        <f>IF(COUNTIFS(A$2:A703, A703, B$2:B703, B703, D$2:D703, D703, C$2:C703,C703 )=1, MAX(J$1:J702)+1, J702)</f>
        <v>170</v>
      </c>
    </row>
    <row r="704" spans="1:10" x14ac:dyDescent="0.25">
      <c r="A704" s="1" t="s">
        <v>565</v>
      </c>
      <c r="B704" s="2" t="s">
        <v>566</v>
      </c>
      <c r="C704" s="1" t="s">
        <v>567</v>
      </c>
      <c r="D704" s="2"/>
      <c r="E704" s="2" t="s">
        <v>571</v>
      </c>
      <c r="F704" s="2">
        <v>420567.567568</v>
      </c>
      <c r="G704" s="4">
        <v>1</v>
      </c>
      <c r="H704" s="4">
        <v>420567.567568</v>
      </c>
      <c r="I704" s="11">
        <v>46262.432432480004</v>
      </c>
      <c r="J704">
        <f>IF(COUNTIFS(A$2:A704, A704, B$2:B704, B704, D$2:D704, D704, C$2:C704,C704 )=1, MAX(J$1:J703)+1, J703)</f>
        <v>170</v>
      </c>
    </row>
    <row r="705" spans="1:10" x14ac:dyDescent="0.25">
      <c r="A705" s="1" t="s">
        <v>565</v>
      </c>
      <c r="B705" s="2" t="s">
        <v>566</v>
      </c>
      <c r="C705" s="1" t="s">
        <v>567</v>
      </c>
      <c r="D705" s="2"/>
      <c r="E705" s="2" t="s">
        <v>572</v>
      </c>
      <c r="F705" s="2">
        <v>177081.08108114285</v>
      </c>
      <c r="G705" s="4">
        <v>7</v>
      </c>
      <c r="H705" s="4">
        <v>1239567.5675679999</v>
      </c>
      <c r="I705" s="11">
        <v>136352.43243247998</v>
      </c>
      <c r="J705">
        <f>IF(COUNTIFS(A$2:A705, A705, B$2:B705, B705, D$2:D705, D705, C$2:C705,C705 )=1, MAX(J$1:J704)+1, J704)</f>
        <v>170</v>
      </c>
    </row>
    <row r="706" spans="1:10" x14ac:dyDescent="0.25">
      <c r="A706" s="1" t="s">
        <v>565</v>
      </c>
      <c r="B706" s="2" t="s">
        <v>566</v>
      </c>
      <c r="C706" s="1" t="s">
        <v>567</v>
      </c>
      <c r="D706" s="2"/>
      <c r="E706" s="2" t="s">
        <v>573</v>
      </c>
      <c r="F706" s="2">
        <v>219648.64864900001</v>
      </c>
      <c r="G706" s="4">
        <v>1</v>
      </c>
      <c r="H706" s="4">
        <v>219648.64864900001</v>
      </c>
      <c r="I706" s="11">
        <v>24161.35135139</v>
      </c>
      <c r="J706">
        <f>IF(COUNTIFS(A$2:A706, A706, B$2:B706, B706, D$2:D706, D706, C$2:C706,C706 )=1, MAX(J$1:J705)+1, J705)</f>
        <v>170</v>
      </c>
    </row>
    <row r="707" spans="1:10" x14ac:dyDescent="0.25">
      <c r="A707" s="1" t="s">
        <v>565</v>
      </c>
      <c r="B707" s="2" t="s">
        <v>566</v>
      </c>
      <c r="C707" s="1" t="s">
        <v>567</v>
      </c>
      <c r="D707" s="2"/>
      <c r="E707" s="2" t="s">
        <v>477</v>
      </c>
      <c r="F707" s="2">
        <v>179351.35135099999</v>
      </c>
      <c r="G707" s="4">
        <v>1</v>
      </c>
      <c r="H707" s="4">
        <v>179351.35135099999</v>
      </c>
      <c r="I707" s="11">
        <v>19728.64864861</v>
      </c>
      <c r="J707">
        <f>IF(COUNTIFS(A$2:A707, A707, B$2:B707, B707, D$2:D707, D707, C$2:C707,C707 )=1, MAX(J$1:J706)+1, J706)</f>
        <v>170</v>
      </c>
    </row>
    <row r="708" spans="1:10" x14ac:dyDescent="0.25">
      <c r="A708" s="1" t="s">
        <v>565</v>
      </c>
      <c r="B708" s="2" t="s">
        <v>566</v>
      </c>
      <c r="C708" s="1" t="s">
        <v>567</v>
      </c>
      <c r="D708" s="2"/>
      <c r="E708" s="2" t="s">
        <v>13</v>
      </c>
      <c r="F708" s="2">
        <v>197513.51351399999</v>
      </c>
      <c r="G708" s="4">
        <v>1</v>
      </c>
      <c r="H708" s="4">
        <v>197513.51351399999</v>
      </c>
      <c r="I708" s="11">
        <v>21726.486486539998</v>
      </c>
      <c r="J708">
        <f>IF(COUNTIFS(A$2:A708, A708, B$2:B708, B708, D$2:D708, D708, C$2:C708,C708 )=1, MAX(J$1:J707)+1, J707)</f>
        <v>170</v>
      </c>
    </row>
    <row r="709" spans="1:10" x14ac:dyDescent="0.25">
      <c r="A709" s="1" t="s">
        <v>565</v>
      </c>
      <c r="B709" s="2" t="s">
        <v>566</v>
      </c>
      <c r="C709" s="1" t="s">
        <v>567</v>
      </c>
      <c r="D709" s="2"/>
      <c r="E709" s="2" t="s">
        <v>574</v>
      </c>
      <c r="F709" s="2">
        <v>118337.83783799999</v>
      </c>
      <c r="G709" s="4">
        <v>3</v>
      </c>
      <c r="H709" s="4">
        <v>355013.51351399999</v>
      </c>
      <c r="I709" s="11">
        <v>39051.486486540001</v>
      </c>
      <c r="J709">
        <f>IF(COUNTIFS(A$2:A709, A709, B$2:B709, B709, D$2:D709, D709, C$2:C709,C709 )=1, MAX(J$1:J708)+1, J708)</f>
        <v>170</v>
      </c>
    </row>
    <row r="710" spans="1:10" x14ac:dyDescent="0.25">
      <c r="A710" s="1" t="s">
        <v>565</v>
      </c>
      <c r="B710" s="2" t="s">
        <v>566</v>
      </c>
      <c r="C710" s="1" t="s">
        <v>567</v>
      </c>
      <c r="D710" s="2"/>
      <c r="E710" s="2" t="s">
        <v>575</v>
      </c>
      <c r="F710" s="2">
        <v>203643.243243</v>
      </c>
      <c r="G710" s="4">
        <v>1</v>
      </c>
      <c r="H710" s="4">
        <v>203643.243243</v>
      </c>
      <c r="I710" s="11">
        <v>22400.756756729999</v>
      </c>
      <c r="J710">
        <f>IF(COUNTIFS(A$2:A710, A710, B$2:B710, B710, D$2:D710, D710, C$2:C710,C710 )=1, MAX(J$1:J709)+1, J709)</f>
        <v>170</v>
      </c>
    </row>
    <row r="711" spans="1:10" x14ac:dyDescent="0.25">
      <c r="A711" s="1" t="s">
        <v>565</v>
      </c>
      <c r="B711" s="2" t="s">
        <v>566</v>
      </c>
      <c r="C711" s="1" t="s">
        <v>567</v>
      </c>
      <c r="D711" s="2"/>
      <c r="E711" s="2" t="s">
        <v>576</v>
      </c>
      <c r="F711" s="2">
        <v>176797.2972973182</v>
      </c>
      <c r="G711" s="4">
        <v>22</v>
      </c>
      <c r="H711" s="4">
        <v>3889540.5405410002</v>
      </c>
      <c r="I711" s="11">
        <v>427849.45945951005</v>
      </c>
      <c r="J711">
        <f>IF(COUNTIFS(A$2:A711, A711, B$2:B711, B711, D$2:D711, D711, C$2:C711,C711 )=1, MAX(J$1:J710)+1, J710)</f>
        <v>170</v>
      </c>
    </row>
    <row r="712" spans="1:10" x14ac:dyDescent="0.25">
      <c r="A712" s="1" t="s">
        <v>565</v>
      </c>
      <c r="B712" s="2" t="s">
        <v>566</v>
      </c>
      <c r="C712" s="1" t="s">
        <v>567</v>
      </c>
      <c r="D712" s="2"/>
      <c r="E712" s="2" t="s">
        <v>577</v>
      </c>
      <c r="F712" s="2">
        <v>126681.05855850001</v>
      </c>
      <c r="G712" s="4">
        <v>6</v>
      </c>
      <c r="H712" s="4">
        <v>760086.35135100002</v>
      </c>
      <c r="I712" s="11">
        <v>83609.49864861001</v>
      </c>
      <c r="J712">
        <f>IF(COUNTIFS(A$2:A712, A712, B$2:B712, B712, D$2:D712, D712, C$2:C712,C712 )=1, MAX(J$1:J711)+1, J711)</f>
        <v>170</v>
      </c>
    </row>
    <row r="713" spans="1:10" x14ac:dyDescent="0.25">
      <c r="A713" s="1"/>
      <c r="B713" s="2"/>
      <c r="C713" s="1"/>
      <c r="D713" s="1"/>
      <c r="E713" s="1"/>
      <c r="F713" s="2"/>
      <c r="G713" s="5"/>
      <c r="H713" s="5"/>
      <c r="I713" s="11"/>
    </row>
    <row r="714" spans="1:10" x14ac:dyDescent="0.25">
      <c r="A714" s="1" t="s">
        <v>565</v>
      </c>
      <c r="B714" s="2" t="s">
        <v>566</v>
      </c>
      <c r="C714" s="1" t="s">
        <v>578</v>
      </c>
      <c r="D714" s="3">
        <v>45720</v>
      </c>
      <c r="E714" s="2" t="s">
        <v>386</v>
      </c>
      <c r="F714" s="2">
        <v>908.10162161999995</v>
      </c>
      <c r="G714" s="4">
        <v>50</v>
      </c>
      <c r="H714" s="4">
        <v>45405.081080999997</v>
      </c>
      <c r="I714" s="11">
        <v>4994.5589189100001</v>
      </c>
      <c r="J714">
        <f>IF(COUNTIFS(A$2:A714, A714, B$2:B714, B714, D$2:D714, D714, C$2:C714,C714 )=1, MAX(J$1:J713)+1, J713)</f>
        <v>171</v>
      </c>
    </row>
    <row r="715" spans="1:10" x14ac:dyDescent="0.25">
      <c r="A715" s="1" t="s">
        <v>565</v>
      </c>
      <c r="B715" s="2" t="s">
        <v>566</v>
      </c>
      <c r="C715" s="1" t="s">
        <v>578</v>
      </c>
      <c r="D715" s="2"/>
      <c r="E715" s="2" t="s">
        <v>529</v>
      </c>
      <c r="F715" s="2">
        <v>2213.5135135</v>
      </c>
      <c r="G715" s="4">
        <v>30</v>
      </c>
      <c r="H715" s="4">
        <v>66405.405404999998</v>
      </c>
      <c r="I715" s="11">
        <v>7304.5945945499998</v>
      </c>
      <c r="J715">
        <f>IF(COUNTIFS(A$2:A715, A715, B$2:B715, B715, D$2:D715, D715, C$2:C715,C715 )=1, MAX(J$1:J714)+1, J714)</f>
        <v>171</v>
      </c>
    </row>
    <row r="716" spans="1:10" x14ac:dyDescent="0.25">
      <c r="A716" s="1" t="s">
        <v>565</v>
      </c>
      <c r="B716" s="2" t="s">
        <v>566</v>
      </c>
      <c r="C716" s="1" t="s">
        <v>578</v>
      </c>
      <c r="D716" s="2"/>
      <c r="E716" s="2" t="s">
        <v>579</v>
      </c>
      <c r="F716" s="2">
        <v>15097.297297499999</v>
      </c>
      <c r="G716" s="4">
        <v>2</v>
      </c>
      <c r="H716" s="4">
        <v>30194.594594999999</v>
      </c>
      <c r="I716" s="11">
        <v>3321.4054054499998</v>
      </c>
      <c r="J716">
        <f>IF(COUNTIFS(A$2:A716, A716, B$2:B716, B716, D$2:D716, D716, C$2:C716,C716 )=1, MAX(J$1:J715)+1, J715)</f>
        <v>171</v>
      </c>
    </row>
    <row r="717" spans="1:10" x14ac:dyDescent="0.25">
      <c r="A717" s="1" t="s">
        <v>565</v>
      </c>
      <c r="B717" s="2" t="s">
        <v>566</v>
      </c>
      <c r="C717" s="1" t="s">
        <v>578</v>
      </c>
      <c r="D717" s="2"/>
      <c r="E717" s="2" t="s">
        <v>580</v>
      </c>
      <c r="F717" s="2">
        <v>22702.702702666666</v>
      </c>
      <c r="G717" s="4">
        <v>3</v>
      </c>
      <c r="H717" s="4">
        <v>68108.108108</v>
      </c>
      <c r="I717" s="11">
        <v>7491.89189188</v>
      </c>
      <c r="J717">
        <f>IF(COUNTIFS(A$2:A717, A717, B$2:B717, B717, D$2:D717, D717, C$2:C717,C717 )=1, MAX(J$1:J716)+1, J716)</f>
        <v>171</v>
      </c>
    </row>
    <row r="718" spans="1:10" x14ac:dyDescent="0.25">
      <c r="A718" s="1" t="s">
        <v>565</v>
      </c>
      <c r="B718" s="2" t="s">
        <v>566</v>
      </c>
      <c r="C718" s="1" t="s">
        <v>578</v>
      </c>
      <c r="D718" s="2"/>
      <c r="E718" s="2" t="s">
        <v>581</v>
      </c>
      <c r="F718" s="2">
        <v>1475.67567568</v>
      </c>
      <c r="G718" s="4">
        <v>50</v>
      </c>
      <c r="H718" s="4">
        <v>73783.783783999999</v>
      </c>
      <c r="I718" s="11">
        <v>8116.21621624</v>
      </c>
      <c r="J718">
        <f>IF(COUNTIFS(A$2:A718, A718, B$2:B718, B718, D$2:D718, D718, C$2:C718,C718 )=1, MAX(J$1:J717)+1, J717)</f>
        <v>171</v>
      </c>
    </row>
    <row r="719" spans="1:10" x14ac:dyDescent="0.25">
      <c r="A719" s="1" t="s">
        <v>565</v>
      </c>
      <c r="B719" s="2" t="s">
        <v>566</v>
      </c>
      <c r="C719" s="1" t="s">
        <v>578</v>
      </c>
      <c r="D719" s="2"/>
      <c r="E719" s="2" t="s">
        <v>144</v>
      </c>
      <c r="F719" s="2">
        <v>5278.3783783571425</v>
      </c>
      <c r="G719" s="4">
        <v>14</v>
      </c>
      <c r="H719" s="4">
        <v>73897.297296999997</v>
      </c>
      <c r="I719" s="11">
        <v>8128.7027026699998</v>
      </c>
      <c r="J719">
        <f>IF(COUNTIFS(A$2:A719, A719, B$2:B719, B719, D$2:D719, D719, C$2:C719,C719 )=1, MAX(J$1:J718)+1, J718)</f>
        <v>171</v>
      </c>
    </row>
    <row r="720" spans="1:10" x14ac:dyDescent="0.25">
      <c r="A720" s="1" t="s">
        <v>565</v>
      </c>
      <c r="B720" s="2" t="s">
        <v>566</v>
      </c>
      <c r="C720" s="1" t="s">
        <v>578</v>
      </c>
      <c r="D720" s="2"/>
      <c r="E720" s="2" t="s">
        <v>582</v>
      </c>
      <c r="F720" s="2">
        <v>21964.864865</v>
      </c>
      <c r="G720" s="4">
        <v>2</v>
      </c>
      <c r="H720" s="4">
        <v>43929.729729999999</v>
      </c>
      <c r="I720" s="11">
        <v>4832.2702702999995</v>
      </c>
      <c r="J720">
        <f>IF(COUNTIFS(A$2:A720, A720, B$2:B720, B720, D$2:D720, D720, C$2:C720,C720 )=1, MAX(J$1:J719)+1, J719)</f>
        <v>171</v>
      </c>
    </row>
    <row r="721" spans="1:10" x14ac:dyDescent="0.25">
      <c r="A721" s="1"/>
      <c r="B721" s="2"/>
      <c r="C721" s="1"/>
      <c r="D721" s="1"/>
      <c r="E721" s="1"/>
      <c r="F721" s="2"/>
      <c r="G721" s="5"/>
      <c r="H721" s="5"/>
      <c r="I721" s="11"/>
    </row>
    <row r="722" spans="1:10" x14ac:dyDescent="0.25">
      <c r="A722" s="1" t="s">
        <v>565</v>
      </c>
      <c r="B722" s="2" t="s">
        <v>566</v>
      </c>
      <c r="C722" s="1" t="s">
        <v>380</v>
      </c>
      <c r="D722" s="3">
        <v>45722</v>
      </c>
      <c r="E722" s="2" t="s">
        <v>583</v>
      </c>
      <c r="F722" s="2">
        <v>349621.6216215</v>
      </c>
      <c r="G722" s="4">
        <v>2</v>
      </c>
      <c r="H722" s="4">
        <v>699243.243243</v>
      </c>
      <c r="I722" s="11">
        <v>76916.756756729999</v>
      </c>
      <c r="J722">
        <f>IF(COUNTIFS(A$2:A722, A722, B$2:B722, B722, D$2:D722, D722, C$2:C722,C722 )=1, MAX(J$1:J721)+1, J721)</f>
        <v>172</v>
      </c>
    </row>
    <row r="723" spans="1:10" x14ac:dyDescent="0.25">
      <c r="A723" s="1" t="s">
        <v>565</v>
      </c>
      <c r="B723" s="2" t="s">
        <v>566</v>
      </c>
      <c r="C723" s="1" t="s">
        <v>380</v>
      </c>
      <c r="D723" s="2"/>
      <c r="E723" s="2" t="s">
        <v>584</v>
      </c>
      <c r="F723" s="2">
        <v>434189.189189</v>
      </c>
      <c r="G723" s="4">
        <v>1</v>
      </c>
      <c r="H723" s="4">
        <v>434189.189189</v>
      </c>
      <c r="I723" s="11">
        <v>47760.810810789997</v>
      </c>
      <c r="J723">
        <f>IF(COUNTIFS(A$2:A723, A723, B$2:B723, B723, D$2:D723, D723, C$2:C723,C723 )=1, MAX(J$1:J722)+1, J722)</f>
        <v>172</v>
      </c>
    </row>
    <row r="724" spans="1:10" x14ac:dyDescent="0.25">
      <c r="A724" s="1" t="s">
        <v>565</v>
      </c>
      <c r="B724" s="2" t="s">
        <v>566</v>
      </c>
      <c r="C724" s="1" t="s">
        <v>380</v>
      </c>
      <c r="D724" s="2"/>
      <c r="E724" s="2" t="s">
        <v>585</v>
      </c>
      <c r="F724" s="2">
        <v>454054.05405400001</v>
      </c>
      <c r="G724" s="4">
        <v>1</v>
      </c>
      <c r="H724" s="4">
        <v>454054.05405400001</v>
      </c>
      <c r="I724" s="11">
        <v>49945.945945940002</v>
      </c>
      <c r="J724">
        <f>IF(COUNTIFS(A$2:A724, A724, B$2:B724, B724, D$2:D724, D724, C$2:C724,C724 )=1, MAX(J$1:J723)+1, J723)</f>
        <v>172</v>
      </c>
    </row>
    <row r="725" spans="1:10" x14ac:dyDescent="0.25">
      <c r="A725" s="1" t="s">
        <v>565</v>
      </c>
      <c r="B725" s="2" t="s">
        <v>566</v>
      </c>
      <c r="C725" s="1" t="s">
        <v>380</v>
      </c>
      <c r="D725" s="2"/>
      <c r="E725" s="2" t="s">
        <v>586</v>
      </c>
      <c r="F725" s="2">
        <v>340540.54054050002</v>
      </c>
      <c r="G725" s="4">
        <v>2</v>
      </c>
      <c r="H725" s="4">
        <v>681081.08108100004</v>
      </c>
      <c r="I725" s="11">
        <v>74918.91891891</v>
      </c>
      <c r="J725">
        <f>IF(COUNTIFS(A$2:A725, A725, B$2:B725, B725, D$2:D725, D725, C$2:C725,C725 )=1, MAX(J$1:J724)+1, J724)</f>
        <v>172</v>
      </c>
    </row>
    <row r="726" spans="1:10" x14ac:dyDescent="0.25">
      <c r="A726" s="1" t="s">
        <v>565</v>
      </c>
      <c r="B726" s="2" t="s">
        <v>566</v>
      </c>
      <c r="C726" s="1" t="s">
        <v>380</v>
      </c>
      <c r="D726" s="2"/>
      <c r="E726" s="2" t="s">
        <v>587</v>
      </c>
      <c r="F726" s="2">
        <v>226459.45945950001</v>
      </c>
      <c r="G726" s="4">
        <v>2</v>
      </c>
      <c r="H726" s="4">
        <v>452918.91891900002</v>
      </c>
      <c r="I726" s="11">
        <v>49821.08108109</v>
      </c>
      <c r="J726">
        <f>IF(COUNTIFS(A$2:A726, A726, B$2:B726, B726, D$2:D726, D726, C$2:C726,C726 )=1, MAX(J$1:J725)+1, J725)</f>
        <v>172</v>
      </c>
    </row>
    <row r="727" spans="1:10" x14ac:dyDescent="0.25">
      <c r="A727" s="1" t="s">
        <v>565</v>
      </c>
      <c r="B727" s="2" t="s">
        <v>566</v>
      </c>
      <c r="C727" s="1" t="s">
        <v>380</v>
      </c>
      <c r="D727" s="2"/>
      <c r="E727" s="2" t="s">
        <v>588</v>
      </c>
      <c r="F727" s="2">
        <v>160905.405405</v>
      </c>
      <c r="G727" s="4">
        <v>1</v>
      </c>
      <c r="H727" s="4">
        <v>160905.405405</v>
      </c>
      <c r="I727" s="11">
        <v>17699.594594549999</v>
      </c>
      <c r="J727">
        <f>IF(COUNTIFS(A$2:A727, A727, B$2:B727, B727, D$2:D727, D727, C$2:C727,C727 )=1, MAX(J$1:J726)+1, J726)</f>
        <v>172</v>
      </c>
    </row>
    <row r="728" spans="1:10" x14ac:dyDescent="0.25">
      <c r="A728" s="1" t="s">
        <v>565</v>
      </c>
      <c r="B728" s="2" t="s">
        <v>566</v>
      </c>
      <c r="C728" s="1" t="s">
        <v>380</v>
      </c>
      <c r="D728" s="2"/>
      <c r="E728" s="2" t="s">
        <v>589</v>
      </c>
      <c r="F728" s="2">
        <v>258810.810811</v>
      </c>
      <c r="G728" s="4">
        <v>2</v>
      </c>
      <c r="H728" s="4">
        <v>517621.62162200001</v>
      </c>
      <c r="I728" s="11">
        <v>56938.378378419999</v>
      </c>
      <c r="J728">
        <f>IF(COUNTIFS(A$2:A728, A728, B$2:B728, B728, D$2:D728, D728, C$2:C728,C728 )=1, MAX(J$1:J727)+1, J727)</f>
        <v>172</v>
      </c>
    </row>
    <row r="729" spans="1:10" x14ac:dyDescent="0.25">
      <c r="A729" s="1" t="s">
        <v>565</v>
      </c>
      <c r="B729" s="2" t="s">
        <v>566</v>
      </c>
      <c r="C729" s="1" t="s">
        <v>380</v>
      </c>
      <c r="D729" s="2"/>
      <c r="E729" s="2" t="s">
        <v>590</v>
      </c>
      <c r="F729" s="2">
        <v>184459.45945950001</v>
      </c>
      <c r="G729" s="4">
        <v>2</v>
      </c>
      <c r="H729" s="4">
        <v>368918.91891900002</v>
      </c>
      <c r="I729" s="11">
        <v>40581.08108109</v>
      </c>
      <c r="J729">
        <f>IF(COUNTIFS(A$2:A729, A729, B$2:B729, B729, D$2:D729, D729, C$2:C729,C729 )=1, MAX(J$1:J728)+1, J728)</f>
        <v>172</v>
      </c>
    </row>
    <row r="730" spans="1:10" x14ac:dyDescent="0.25">
      <c r="A730" s="1" t="s">
        <v>565</v>
      </c>
      <c r="B730" s="2" t="s">
        <v>566</v>
      </c>
      <c r="C730" s="1" t="s">
        <v>380</v>
      </c>
      <c r="D730" s="2"/>
      <c r="E730" s="2" t="s">
        <v>13</v>
      </c>
      <c r="F730" s="2">
        <v>197513.567568</v>
      </c>
      <c r="G730" s="4">
        <v>1</v>
      </c>
      <c r="H730" s="4">
        <v>197513.567568</v>
      </c>
      <c r="I730" s="11">
        <v>21726.492432480001</v>
      </c>
      <c r="J730">
        <f>IF(COUNTIFS(A$2:A730, A730, B$2:B730, B730, D$2:D730, D730, C$2:C730,C730 )=1, MAX(J$1:J729)+1, J729)</f>
        <v>172</v>
      </c>
    </row>
    <row r="731" spans="1:10" x14ac:dyDescent="0.25">
      <c r="A731" s="1"/>
      <c r="B731" s="2"/>
      <c r="C731" s="1"/>
      <c r="D731" s="1"/>
      <c r="E731" s="1"/>
      <c r="F731" s="2"/>
      <c r="G731" s="5"/>
      <c r="H731" s="5"/>
      <c r="I731" s="11"/>
    </row>
    <row r="732" spans="1:10" x14ac:dyDescent="0.25">
      <c r="A732" s="1" t="s">
        <v>565</v>
      </c>
      <c r="B732" s="2" t="s">
        <v>566</v>
      </c>
      <c r="C732" s="1" t="s">
        <v>591</v>
      </c>
      <c r="D732" s="3">
        <v>45722</v>
      </c>
      <c r="E732" s="2" t="s">
        <v>592</v>
      </c>
      <c r="F732" s="2">
        <v>97622</v>
      </c>
      <c r="G732" s="4">
        <v>1</v>
      </c>
      <c r="H732" s="4">
        <v>97622</v>
      </c>
      <c r="I732" s="11">
        <v>10738.42</v>
      </c>
      <c r="J732">
        <f>IF(COUNTIFS(A$2:A732, A732, B$2:B732, B732, D$2:D732, D732, C$2:C732,C732 )=1, MAX(J$1:J731)+1, J731)</f>
        <v>173</v>
      </c>
    </row>
    <row r="733" spans="1:10" x14ac:dyDescent="0.25">
      <c r="A733" s="1"/>
      <c r="B733" s="2"/>
      <c r="C733" s="1"/>
      <c r="D733" s="1"/>
      <c r="E733" s="1"/>
      <c r="F733" s="2"/>
      <c r="G733" s="5"/>
      <c r="H733" s="5"/>
      <c r="I733" s="11"/>
    </row>
    <row r="734" spans="1:10" x14ac:dyDescent="0.25">
      <c r="A734" s="1" t="s">
        <v>565</v>
      </c>
      <c r="B734" s="2" t="s">
        <v>566</v>
      </c>
      <c r="C734" s="1" t="s">
        <v>593</v>
      </c>
      <c r="D734" s="3">
        <v>45727</v>
      </c>
      <c r="E734" s="2" t="s">
        <v>594</v>
      </c>
      <c r="F734" s="2">
        <v>107837.8</v>
      </c>
      <c r="G734" s="4">
        <v>10</v>
      </c>
      <c r="H734" s="4">
        <v>1078378</v>
      </c>
      <c r="I734" s="11">
        <v>118621.58</v>
      </c>
      <c r="J734">
        <f>IF(COUNTIFS(A$2:A734, A734, B$2:B734, B734, D$2:D734, D734, C$2:C734,C734 )=1, MAX(J$1:J733)+1, J733)</f>
        <v>174</v>
      </c>
    </row>
    <row r="735" spans="1:10" x14ac:dyDescent="0.25">
      <c r="A735" s="1"/>
      <c r="B735" s="2"/>
      <c r="C735" s="1"/>
      <c r="D735" s="1"/>
      <c r="E735" s="1"/>
      <c r="F735" s="2"/>
      <c r="G735" s="5"/>
      <c r="H735" s="5"/>
      <c r="I735" s="11"/>
    </row>
    <row r="736" spans="1:10" x14ac:dyDescent="0.25">
      <c r="A736" s="1" t="s">
        <v>565</v>
      </c>
      <c r="B736" s="2" t="s">
        <v>566</v>
      </c>
      <c r="C736" s="1" t="s">
        <v>352</v>
      </c>
      <c r="D736" s="3">
        <v>45727</v>
      </c>
      <c r="E736" s="2" t="s">
        <v>595</v>
      </c>
      <c r="F736" s="2">
        <v>584594.74774799997</v>
      </c>
      <c r="G736" s="4">
        <v>1</v>
      </c>
      <c r="H736" s="4">
        <v>584594.74774799997</v>
      </c>
      <c r="I736" s="11">
        <v>64305.422252279997</v>
      </c>
      <c r="J736">
        <f>IF(COUNTIFS(A$2:A736, A736, B$2:B736, B736, D$2:D736, D736, C$2:C736,C736 )=1, MAX(J$1:J735)+1, J735)</f>
        <v>175</v>
      </c>
    </row>
    <row r="737" spans="1:10" x14ac:dyDescent="0.25">
      <c r="A737" s="1" t="s">
        <v>565</v>
      </c>
      <c r="B737" s="2" t="s">
        <v>566</v>
      </c>
      <c r="C737" s="1" t="s">
        <v>352</v>
      </c>
      <c r="D737" s="2"/>
      <c r="E737" s="2" t="s">
        <v>596</v>
      </c>
      <c r="F737" s="2">
        <v>857027.02702699997</v>
      </c>
      <c r="G737" s="4">
        <v>1</v>
      </c>
      <c r="H737" s="4">
        <v>857027.02702699997</v>
      </c>
      <c r="I737" s="11">
        <v>94272.972972970005</v>
      </c>
      <c r="J737">
        <f>IF(COUNTIFS(A$2:A737, A737, B$2:B737, B737, D$2:D737, D737, C$2:C737,C737 )=1, MAX(J$1:J736)+1, J736)</f>
        <v>175</v>
      </c>
    </row>
    <row r="738" spans="1:10" x14ac:dyDescent="0.25">
      <c r="A738" s="1" t="s">
        <v>565</v>
      </c>
      <c r="B738" s="2" t="s">
        <v>566</v>
      </c>
      <c r="C738" s="1" t="s">
        <v>352</v>
      </c>
      <c r="D738" s="2"/>
      <c r="E738" s="2" t="s">
        <v>597</v>
      </c>
      <c r="F738" s="2">
        <v>178783.783784</v>
      </c>
      <c r="G738" s="4">
        <v>1</v>
      </c>
      <c r="H738" s="4">
        <v>178783.783784</v>
      </c>
      <c r="I738" s="11">
        <v>19666.216216240002</v>
      </c>
      <c r="J738">
        <f>IF(COUNTIFS(A$2:A738, A738, B$2:B738, B738, D$2:D738, D738, C$2:C738,C738 )=1, MAX(J$1:J737)+1, J737)</f>
        <v>175</v>
      </c>
    </row>
    <row r="739" spans="1:10" x14ac:dyDescent="0.25">
      <c r="A739" s="1" t="s">
        <v>565</v>
      </c>
      <c r="B739" s="2" t="s">
        <v>566</v>
      </c>
      <c r="C739" s="1" t="s">
        <v>352</v>
      </c>
      <c r="D739" s="2"/>
      <c r="E739" s="2" t="s">
        <v>598</v>
      </c>
      <c r="F739" s="2">
        <v>154378.37837833332</v>
      </c>
      <c r="G739" s="4">
        <v>3</v>
      </c>
      <c r="H739" s="4">
        <v>463135.13513499999</v>
      </c>
      <c r="I739" s="11">
        <v>50944.864864850002</v>
      </c>
      <c r="J739">
        <f>IF(COUNTIFS(A$2:A739, A739, B$2:B739, B739, D$2:D739, D739, C$2:C739,C739 )=1, MAX(J$1:J738)+1, J738)</f>
        <v>175</v>
      </c>
    </row>
    <row r="740" spans="1:10" x14ac:dyDescent="0.25">
      <c r="A740" s="1" t="s">
        <v>565</v>
      </c>
      <c r="B740" s="2" t="s">
        <v>566</v>
      </c>
      <c r="C740" s="1" t="s">
        <v>352</v>
      </c>
      <c r="D740" s="2"/>
      <c r="E740" s="2" t="s">
        <v>599</v>
      </c>
      <c r="F740" s="2">
        <v>105567.567568</v>
      </c>
      <c r="G740" s="4">
        <v>1</v>
      </c>
      <c r="H740" s="4">
        <v>105567.567568</v>
      </c>
      <c r="I740" s="11">
        <v>11612.43243248</v>
      </c>
      <c r="J740">
        <f>IF(COUNTIFS(A$2:A740, A740, B$2:B740, B740, D$2:D740, D740, C$2:C740,C740 )=1, MAX(J$1:J739)+1, J739)</f>
        <v>175</v>
      </c>
    </row>
    <row r="741" spans="1:10" x14ac:dyDescent="0.25">
      <c r="A741" s="1" t="s">
        <v>565</v>
      </c>
      <c r="B741" s="2" t="s">
        <v>566</v>
      </c>
      <c r="C741" s="1" t="s">
        <v>352</v>
      </c>
      <c r="D741" s="2"/>
      <c r="E741" s="2" t="s">
        <v>600</v>
      </c>
      <c r="F741" s="2">
        <v>26878.378378400004</v>
      </c>
      <c r="G741" s="4">
        <v>5</v>
      </c>
      <c r="H741" s="4">
        <v>134391.89189200001</v>
      </c>
      <c r="I741" s="11">
        <v>14783.108108120001</v>
      </c>
      <c r="J741">
        <f>IF(COUNTIFS(A$2:A741, A741, B$2:B741, B741, D$2:D741, D741, C$2:C741,C741 )=1, MAX(J$1:J740)+1, J740)</f>
        <v>175</v>
      </c>
    </row>
    <row r="742" spans="1:10" x14ac:dyDescent="0.25">
      <c r="A742" s="1" t="s">
        <v>565</v>
      </c>
      <c r="B742" s="2" t="s">
        <v>566</v>
      </c>
      <c r="C742" s="1" t="s">
        <v>352</v>
      </c>
      <c r="D742" s="2"/>
      <c r="E742" s="2" t="s">
        <v>601</v>
      </c>
      <c r="F742" s="2">
        <v>50770.270270499997</v>
      </c>
      <c r="G742" s="4">
        <v>2</v>
      </c>
      <c r="H742" s="4">
        <v>101540.54054099999</v>
      </c>
      <c r="I742" s="11">
        <v>11169.459459509999</v>
      </c>
      <c r="J742">
        <f>IF(COUNTIFS(A$2:A742, A742, B$2:B742, B742, D$2:D742, D742, C$2:C742,C742 )=1, MAX(J$1:J741)+1, J741)</f>
        <v>175</v>
      </c>
    </row>
    <row r="743" spans="1:10" x14ac:dyDescent="0.25">
      <c r="A743" s="1" t="s">
        <v>565</v>
      </c>
      <c r="B743" s="2" t="s">
        <v>566</v>
      </c>
      <c r="C743" s="1" t="s">
        <v>352</v>
      </c>
      <c r="D743" s="2"/>
      <c r="E743" s="2" t="s">
        <v>602</v>
      </c>
      <c r="F743" s="2">
        <v>80635.135135250006</v>
      </c>
      <c r="G743" s="4">
        <v>4</v>
      </c>
      <c r="H743" s="4">
        <v>322540.54054100002</v>
      </c>
      <c r="I743" s="11">
        <v>35479.459459510006</v>
      </c>
      <c r="J743">
        <f>IF(COUNTIFS(A$2:A743, A743, B$2:B743, B743, D$2:D743, D743, C$2:C743,C743 )=1, MAX(J$1:J742)+1, J742)</f>
        <v>175</v>
      </c>
    </row>
    <row r="744" spans="1:10" x14ac:dyDescent="0.25">
      <c r="A744" s="1" t="s">
        <v>565</v>
      </c>
      <c r="B744" s="2" t="s">
        <v>566</v>
      </c>
      <c r="C744" s="1" t="s">
        <v>352</v>
      </c>
      <c r="D744" s="2"/>
      <c r="E744" s="2" t="s">
        <v>603</v>
      </c>
      <c r="F744" s="2">
        <v>146337.83783800001</v>
      </c>
      <c r="G744" s="4">
        <v>3</v>
      </c>
      <c r="H744" s="4">
        <v>439013.51351399999</v>
      </c>
      <c r="I744" s="11">
        <v>48291.486486540001</v>
      </c>
      <c r="J744">
        <f>IF(COUNTIFS(A$2:A744, A744, B$2:B744, B744, D$2:D744, D744, C$2:C744,C744 )=1, MAX(J$1:J743)+1, J743)</f>
        <v>175</v>
      </c>
    </row>
    <row r="745" spans="1:10" x14ac:dyDescent="0.25">
      <c r="A745" s="1" t="s">
        <v>565</v>
      </c>
      <c r="B745" s="2" t="s">
        <v>566</v>
      </c>
      <c r="C745" s="1" t="s">
        <v>352</v>
      </c>
      <c r="D745" s="2"/>
      <c r="E745" s="2" t="s">
        <v>604</v>
      </c>
      <c r="F745" s="2">
        <v>197108.10810800001</v>
      </c>
      <c r="G745" s="4">
        <v>3</v>
      </c>
      <c r="H745" s="4">
        <v>591324.32432400004</v>
      </c>
      <c r="I745" s="11">
        <v>65045.675675640006</v>
      </c>
      <c r="J745">
        <f>IF(COUNTIFS(A$2:A745, A745, B$2:B745, B745, D$2:D745, D745, C$2:C745,C745 )=1, MAX(J$1:J744)+1, J744)</f>
        <v>175</v>
      </c>
    </row>
    <row r="746" spans="1:10" x14ac:dyDescent="0.25">
      <c r="A746" s="1" t="s">
        <v>565</v>
      </c>
      <c r="B746" s="2" t="s">
        <v>566</v>
      </c>
      <c r="C746" s="1" t="s">
        <v>352</v>
      </c>
      <c r="D746" s="2"/>
      <c r="E746" s="2" t="s">
        <v>605</v>
      </c>
      <c r="F746" s="2">
        <v>282223.42342349997</v>
      </c>
      <c r="G746" s="4">
        <v>2</v>
      </c>
      <c r="H746" s="4">
        <v>564446.84684699995</v>
      </c>
      <c r="I746" s="11">
        <v>62089.153153169995</v>
      </c>
      <c r="J746">
        <f>IF(COUNTIFS(A$2:A746, A746, B$2:B746, B746, D$2:D746, D746, C$2:C746,C746 )=1, MAX(J$1:J745)+1, J745)</f>
        <v>175</v>
      </c>
    </row>
    <row r="747" spans="1:10" x14ac:dyDescent="0.25">
      <c r="A747" s="1" t="s">
        <v>565</v>
      </c>
      <c r="B747" s="2" t="s">
        <v>566</v>
      </c>
      <c r="C747" s="1" t="s">
        <v>352</v>
      </c>
      <c r="D747" s="2"/>
      <c r="E747" s="2" t="s">
        <v>606</v>
      </c>
      <c r="F747" s="2">
        <v>433040.54054050002</v>
      </c>
      <c r="G747" s="4">
        <v>2</v>
      </c>
      <c r="H747" s="4">
        <v>866081.08108100004</v>
      </c>
      <c r="I747" s="11">
        <v>95268.91891891</v>
      </c>
      <c r="J747">
        <f>IF(COUNTIFS(A$2:A747, A747, B$2:B747, B747, D$2:D747, D747, C$2:C747,C747 )=1, MAX(J$1:J746)+1, J746)</f>
        <v>175</v>
      </c>
    </row>
    <row r="748" spans="1:10" x14ac:dyDescent="0.25">
      <c r="A748" s="1"/>
      <c r="B748" s="2"/>
      <c r="C748" s="1"/>
      <c r="D748" s="1"/>
      <c r="E748" s="1"/>
      <c r="F748" s="2"/>
      <c r="G748" s="5"/>
      <c r="H748" s="5"/>
      <c r="I748" s="11"/>
    </row>
    <row r="749" spans="1:10" x14ac:dyDescent="0.25">
      <c r="A749" s="1" t="s">
        <v>565</v>
      </c>
      <c r="B749" s="2" t="s">
        <v>566</v>
      </c>
      <c r="C749" s="1" t="s">
        <v>44</v>
      </c>
      <c r="D749" s="3">
        <v>45727</v>
      </c>
      <c r="E749" s="2" t="s">
        <v>607</v>
      </c>
      <c r="F749" s="2">
        <v>255405.5</v>
      </c>
      <c r="G749" s="4">
        <v>2</v>
      </c>
      <c r="H749" s="4">
        <v>510811</v>
      </c>
      <c r="I749" s="11">
        <v>56189.21</v>
      </c>
      <c r="J749">
        <f>IF(COUNTIFS(A$2:A749, A749, B$2:B749, B749, D$2:D749, D749, C$2:C749,C749 )=1, MAX(J$1:J748)+1, J748)</f>
        <v>176</v>
      </c>
    </row>
    <row r="750" spans="1:10" x14ac:dyDescent="0.25">
      <c r="A750" s="1"/>
      <c r="B750" s="2"/>
      <c r="C750" s="1"/>
      <c r="D750" s="1"/>
      <c r="E750" s="1"/>
      <c r="F750" s="2"/>
      <c r="G750" s="5"/>
      <c r="H750" s="5"/>
      <c r="I750" s="11"/>
    </row>
    <row r="751" spans="1:10" x14ac:dyDescent="0.25">
      <c r="A751" s="1" t="s">
        <v>565</v>
      </c>
      <c r="B751" s="2" t="s">
        <v>566</v>
      </c>
      <c r="C751" s="1" t="s">
        <v>608</v>
      </c>
      <c r="D751" s="3">
        <v>45728</v>
      </c>
      <c r="E751" s="2" t="s">
        <v>609</v>
      </c>
      <c r="F751" s="2">
        <v>20545.945945944</v>
      </c>
      <c r="G751" s="4">
        <v>250</v>
      </c>
      <c r="H751" s="4">
        <v>5136486.486486</v>
      </c>
      <c r="I751" s="11">
        <v>565013.51351346006</v>
      </c>
      <c r="J751">
        <f>IF(COUNTIFS(A$2:A751, A751, B$2:B751, B751, D$2:D751, D751, C$2:C751,C751 )=1, MAX(J$1:J750)+1, J750)</f>
        <v>177</v>
      </c>
    </row>
    <row r="752" spans="1:10" x14ac:dyDescent="0.25">
      <c r="A752" s="1" t="s">
        <v>565</v>
      </c>
      <c r="B752" s="2" t="s">
        <v>566</v>
      </c>
      <c r="C752" s="1" t="s">
        <v>608</v>
      </c>
      <c r="D752" s="2"/>
      <c r="E752" s="2" t="s">
        <v>172</v>
      </c>
      <c r="F752" s="2">
        <v>209999.99027026002</v>
      </c>
      <c r="G752" s="4">
        <v>50</v>
      </c>
      <c r="H752" s="4">
        <v>10499999.513513001</v>
      </c>
      <c r="I752" s="11">
        <v>1154999.94648643</v>
      </c>
      <c r="J752">
        <f>IF(COUNTIFS(A$2:A752, A752, B$2:B752, B752, D$2:D752, D752, C$2:C752,C752 )=1, MAX(J$1:J751)+1, J751)</f>
        <v>177</v>
      </c>
    </row>
    <row r="753" spans="1:10" x14ac:dyDescent="0.25">
      <c r="A753" s="1"/>
      <c r="B753" s="2"/>
      <c r="C753" s="1"/>
      <c r="D753" s="1"/>
      <c r="E753" s="1"/>
      <c r="F753" s="2"/>
      <c r="G753" s="5"/>
      <c r="H753" s="5"/>
      <c r="I753" s="11"/>
    </row>
    <row r="754" spans="1:10" x14ac:dyDescent="0.25">
      <c r="A754" s="1" t="s">
        <v>565</v>
      </c>
      <c r="B754" s="2" t="s">
        <v>566</v>
      </c>
      <c r="C754" s="1" t="s">
        <v>610</v>
      </c>
      <c r="D754" s="3">
        <v>45730</v>
      </c>
      <c r="E754" s="2" t="s">
        <v>611</v>
      </c>
      <c r="F754" s="2">
        <v>115783.70810799999</v>
      </c>
      <c r="G754" s="4">
        <v>5</v>
      </c>
      <c r="H754" s="4">
        <v>578918.54053999996</v>
      </c>
      <c r="I754" s="11">
        <v>63681.039459399995</v>
      </c>
      <c r="J754">
        <f>IF(COUNTIFS(A$2:A754, A754, B$2:B754, B754, D$2:D754, D754, C$2:C754,C754 )=1, MAX(J$1:J753)+1, J753)</f>
        <v>178</v>
      </c>
    </row>
    <row r="755" spans="1:10" x14ac:dyDescent="0.25">
      <c r="A755" s="1" t="s">
        <v>565</v>
      </c>
      <c r="B755" s="2" t="s">
        <v>566</v>
      </c>
      <c r="C755" s="1" t="s">
        <v>610</v>
      </c>
      <c r="D755" s="2"/>
      <c r="E755" s="2" t="s">
        <v>612</v>
      </c>
      <c r="F755" s="2">
        <v>118054.05405399999</v>
      </c>
      <c r="G755" s="4">
        <v>1</v>
      </c>
      <c r="H755" s="4">
        <v>118054.05405399999</v>
      </c>
      <c r="I755" s="11">
        <v>12985.945945939999</v>
      </c>
      <c r="J755">
        <f>IF(COUNTIFS(A$2:A755, A755, B$2:B755, B755, D$2:D755, D755, C$2:C755,C755 )=1, MAX(J$1:J754)+1, J754)</f>
        <v>178</v>
      </c>
    </row>
    <row r="756" spans="1:10" x14ac:dyDescent="0.25">
      <c r="A756" s="1" t="s">
        <v>565</v>
      </c>
      <c r="B756" s="2" t="s">
        <v>566</v>
      </c>
      <c r="C756" s="1" t="s">
        <v>610</v>
      </c>
      <c r="D756" s="2"/>
      <c r="E756" s="2" t="s">
        <v>613</v>
      </c>
      <c r="F756" s="2">
        <v>120891.891892</v>
      </c>
      <c r="G756" s="4">
        <v>1</v>
      </c>
      <c r="H756" s="4">
        <v>120891.891892</v>
      </c>
      <c r="I756" s="11">
        <v>13298.108108120001</v>
      </c>
      <c r="J756">
        <f>IF(COUNTIFS(A$2:A756, A756, B$2:B756, B756, D$2:D756, D756, C$2:C756,C756 )=1, MAX(J$1:J755)+1, J755)</f>
        <v>178</v>
      </c>
    </row>
    <row r="757" spans="1:10" x14ac:dyDescent="0.25">
      <c r="A757" s="1" t="s">
        <v>565</v>
      </c>
      <c r="B757" s="2" t="s">
        <v>566</v>
      </c>
      <c r="C757" s="1" t="s">
        <v>610</v>
      </c>
      <c r="D757" s="2"/>
      <c r="E757" s="2" t="s">
        <v>596</v>
      </c>
      <c r="F757" s="2">
        <v>857027.02702699997</v>
      </c>
      <c r="G757" s="4">
        <v>1</v>
      </c>
      <c r="H757" s="4">
        <v>857027.02702699997</v>
      </c>
      <c r="I757" s="11">
        <v>94272.972972970005</v>
      </c>
      <c r="J757">
        <f>IF(COUNTIFS(A$2:A757, A757, B$2:B757, B757, D$2:D757, D757, C$2:C757,C757 )=1, MAX(J$1:J756)+1, J756)</f>
        <v>178</v>
      </c>
    </row>
    <row r="758" spans="1:10" x14ac:dyDescent="0.25">
      <c r="A758" s="1" t="s">
        <v>565</v>
      </c>
      <c r="B758" s="2" t="s">
        <v>566</v>
      </c>
      <c r="C758" s="1" t="s">
        <v>610</v>
      </c>
      <c r="D758" s="2"/>
      <c r="E758" s="2" t="s">
        <v>597</v>
      </c>
      <c r="F758" s="2">
        <v>178783.783784</v>
      </c>
      <c r="G758" s="4">
        <v>2</v>
      </c>
      <c r="H758" s="4">
        <v>357567.567568</v>
      </c>
      <c r="I758" s="11">
        <v>39332.432432480004</v>
      </c>
      <c r="J758">
        <f>IF(COUNTIFS(A$2:A758, A758, B$2:B758, B758, D$2:D758, D758, C$2:C758,C758 )=1, MAX(J$1:J757)+1, J757)</f>
        <v>178</v>
      </c>
    </row>
    <row r="759" spans="1:10" x14ac:dyDescent="0.25">
      <c r="A759" s="1" t="s">
        <v>565</v>
      </c>
      <c r="B759" s="2" t="s">
        <v>566</v>
      </c>
      <c r="C759" s="1" t="s">
        <v>610</v>
      </c>
      <c r="D759" s="2"/>
      <c r="E759" s="2" t="s">
        <v>614</v>
      </c>
      <c r="F759" s="2">
        <v>74918.918919000003</v>
      </c>
      <c r="G759" s="4">
        <v>1</v>
      </c>
      <c r="H759" s="4">
        <v>74918.918919000003</v>
      </c>
      <c r="I759" s="11">
        <v>8241.0810810900002</v>
      </c>
      <c r="J759">
        <f>IF(COUNTIFS(A$2:A759, A759, B$2:B759, B759, D$2:D759, D759, C$2:C759,C759 )=1, MAX(J$1:J758)+1, J758)</f>
        <v>178</v>
      </c>
    </row>
    <row r="760" spans="1:10" x14ac:dyDescent="0.25">
      <c r="A760" s="1"/>
      <c r="B760" s="2"/>
      <c r="C760" s="1"/>
      <c r="D760" s="1"/>
      <c r="E760" s="1"/>
      <c r="F760" s="2"/>
      <c r="G760" s="5"/>
      <c r="H760" s="5"/>
      <c r="I760" s="11"/>
    </row>
    <row r="761" spans="1:10" x14ac:dyDescent="0.25">
      <c r="A761" s="1" t="s">
        <v>565</v>
      </c>
      <c r="B761" s="2" t="s">
        <v>566</v>
      </c>
      <c r="C761" s="1" t="s">
        <v>374</v>
      </c>
      <c r="D761" s="3">
        <v>45730</v>
      </c>
      <c r="E761" s="2" t="s">
        <v>583</v>
      </c>
      <c r="F761" s="2">
        <v>349621.62162166665</v>
      </c>
      <c r="G761" s="4">
        <v>3</v>
      </c>
      <c r="H761" s="4">
        <v>1048864.8648649999</v>
      </c>
      <c r="I761" s="11">
        <v>115375.13513514999</v>
      </c>
      <c r="J761">
        <f>IF(COUNTIFS(A$2:A761, A761, B$2:B761, B761, D$2:D761, D761, C$2:C761,C761 )=1, MAX(J$1:J760)+1, J760)</f>
        <v>179</v>
      </c>
    </row>
    <row r="762" spans="1:10" x14ac:dyDescent="0.25">
      <c r="A762" s="1" t="s">
        <v>565</v>
      </c>
      <c r="B762" s="2" t="s">
        <v>566</v>
      </c>
      <c r="C762" s="1" t="s">
        <v>374</v>
      </c>
      <c r="D762" s="2"/>
      <c r="E762" s="2" t="s">
        <v>17</v>
      </c>
      <c r="F762" s="2">
        <v>332027.02702700003</v>
      </c>
      <c r="G762" s="4">
        <v>3</v>
      </c>
      <c r="H762" s="4">
        <v>996081.08108100004</v>
      </c>
      <c r="I762" s="11">
        <v>109568.91891891</v>
      </c>
      <c r="J762">
        <f>IF(COUNTIFS(A$2:A762, A762, B$2:B762, B762, D$2:D762, D762, C$2:C762,C762 )=1, MAX(J$1:J761)+1, J761)</f>
        <v>179</v>
      </c>
    </row>
    <row r="763" spans="1:10" x14ac:dyDescent="0.25">
      <c r="A763" s="1" t="s">
        <v>565</v>
      </c>
      <c r="B763" s="2" t="s">
        <v>566</v>
      </c>
      <c r="C763" s="1" t="s">
        <v>374</v>
      </c>
      <c r="D763" s="2"/>
      <c r="E763" s="2" t="s">
        <v>615</v>
      </c>
      <c r="F763" s="2">
        <v>326918.91891900002</v>
      </c>
      <c r="G763" s="4">
        <v>1</v>
      </c>
      <c r="H763" s="4">
        <v>326918.91891900002</v>
      </c>
      <c r="I763" s="11">
        <v>35961.08108109</v>
      </c>
      <c r="J763">
        <f>IF(COUNTIFS(A$2:A763, A763, B$2:B763, B763, D$2:D763, D763, C$2:C763,C763 )=1, MAX(J$1:J762)+1, J762)</f>
        <v>179</v>
      </c>
    </row>
    <row r="764" spans="1:10" x14ac:dyDescent="0.25">
      <c r="A764" s="1" t="s">
        <v>565</v>
      </c>
      <c r="B764" s="2" t="s">
        <v>566</v>
      </c>
      <c r="C764" s="1" t="s">
        <v>374</v>
      </c>
      <c r="D764" s="2"/>
      <c r="E764" s="2" t="s">
        <v>571</v>
      </c>
      <c r="F764" s="2">
        <v>420567.567568</v>
      </c>
      <c r="G764" s="4">
        <v>1</v>
      </c>
      <c r="H764" s="4">
        <v>420567.567568</v>
      </c>
      <c r="I764" s="11">
        <v>46262.432432480004</v>
      </c>
      <c r="J764">
        <f>IF(COUNTIFS(A$2:A764, A764, B$2:B764, B764, D$2:D764, D764, C$2:C764,C764 )=1, MAX(J$1:J763)+1, J763)</f>
        <v>179</v>
      </c>
    </row>
    <row r="765" spans="1:10" x14ac:dyDescent="0.25">
      <c r="A765" s="1" t="s">
        <v>565</v>
      </c>
      <c r="B765" s="2" t="s">
        <v>566</v>
      </c>
      <c r="C765" s="1" t="s">
        <v>374</v>
      </c>
      <c r="D765" s="2"/>
      <c r="E765" s="2" t="s">
        <v>616</v>
      </c>
      <c r="F765" s="2">
        <v>412905.40540500003</v>
      </c>
      <c r="G765" s="4">
        <v>1</v>
      </c>
      <c r="H765" s="4">
        <v>412905.40540500003</v>
      </c>
      <c r="I765" s="11">
        <v>45419.594594550006</v>
      </c>
      <c r="J765">
        <f>IF(COUNTIFS(A$2:A765, A765, B$2:B765, B765, D$2:D765, D765, C$2:C765,C765 )=1, MAX(J$1:J764)+1, J764)</f>
        <v>179</v>
      </c>
    </row>
    <row r="766" spans="1:10" x14ac:dyDescent="0.25">
      <c r="A766" s="1" t="s">
        <v>565</v>
      </c>
      <c r="B766" s="2" t="s">
        <v>566</v>
      </c>
      <c r="C766" s="1" t="s">
        <v>374</v>
      </c>
      <c r="D766" s="2"/>
      <c r="E766" s="2" t="s">
        <v>617</v>
      </c>
      <c r="F766" s="2">
        <v>80594.594594499998</v>
      </c>
      <c r="G766" s="4">
        <v>2</v>
      </c>
      <c r="H766" s="4">
        <v>161189.189189</v>
      </c>
      <c r="I766" s="11">
        <v>17730.810810790001</v>
      </c>
      <c r="J766">
        <f>IF(COUNTIFS(A$2:A766, A766, B$2:B766, B766, D$2:D766, D766, C$2:C766,C766 )=1, MAX(J$1:J765)+1, J765)</f>
        <v>179</v>
      </c>
    </row>
    <row r="767" spans="1:10" x14ac:dyDescent="0.25">
      <c r="A767" s="1" t="s">
        <v>565</v>
      </c>
      <c r="B767" s="2" t="s">
        <v>566</v>
      </c>
      <c r="C767" s="1" t="s">
        <v>374</v>
      </c>
      <c r="D767" s="2"/>
      <c r="E767" s="2" t="s">
        <v>586</v>
      </c>
      <c r="F767" s="2">
        <v>340540.70270249998</v>
      </c>
      <c r="G767" s="4">
        <v>2</v>
      </c>
      <c r="H767" s="4">
        <v>681081.40540499997</v>
      </c>
      <c r="I767" s="11">
        <v>74918.954594549999</v>
      </c>
      <c r="J767">
        <f>IF(COUNTIFS(A$2:A767, A767, B$2:B767, B767, D$2:D767, D767, C$2:C767,C767 )=1, MAX(J$1:J766)+1, J766)</f>
        <v>179</v>
      </c>
    </row>
    <row r="768" spans="1:10" x14ac:dyDescent="0.25">
      <c r="A768" s="1" t="s">
        <v>565</v>
      </c>
      <c r="B768" s="2" t="s">
        <v>566</v>
      </c>
      <c r="C768" s="1" t="s">
        <v>374</v>
      </c>
      <c r="D768" s="2"/>
      <c r="E768" s="2" t="s">
        <v>587</v>
      </c>
      <c r="F768" s="2">
        <v>226459.45945950001</v>
      </c>
      <c r="G768" s="4">
        <v>4</v>
      </c>
      <c r="H768" s="4">
        <v>905837.83783800004</v>
      </c>
      <c r="I768" s="11">
        <v>99642.16216218</v>
      </c>
      <c r="J768">
        <f>IF(COUNTIFS(A$2:A768, A768, B$2:B768, B768, D$2:D768, D768, C$2:C768,C768 )=1, MAX(J$1:J767)+1, J767)</f>
        <v>179</v>
      </c>
    </row>
    <row r="769" spans="1:10" x14ac:dyDescent="0.25">
      <c r="A769" s="1" t="s">
        <v>565</v>
      </c>
      <c r="B769" s="2" t="s">
        <v>566</v>
      </c>
      <c r="C769" s="1" t="s">
        <v>374</v>
      </c>
      <c r="D769" s="2"/>
      <c r="E769" s="2" t="s">
        <v>588</v>
      </c>
      <c r="F769" s="2">
        <v>160905.405405</v>
      </c>
      <c r="G769" s="4">
        <v>1</v>
      </c>
      <c r="H769" s="4">
        <v>160905.405405</v>
      </c>
      <c r="I769" s="11">
        <v>17699.594594549999</v>
      </c>
      <c r="J769">
        <f>IF(COUNTIFS(A$2:A769, A769, B$2:B769, B769, D$2:D769, D769, C$2:C769,C769 )=1, MAX(J$1:J768)+1, J768)</f>
        <v>179</v>
      </c>
    </row>
    <row r="770" spans="1:10" x14ac:dyDescent="0.25">
      <c r="A770" s="1" t="s">
        <v>565</v>
      </c>
      <c r="B770" s="2" t="s">
        <v>566</v>
      </c>
      <c r="C770" s="1" t="s">
        <v>374</v>
      </c>
      <c r="D770" s="2"/>
      <c r="E770" s="2" t="s">
        <v>589</v>
      </c>
      <c r="F770" s="2">
        <v>258810.810811</v>
      </c>
      <c r="G770" s="4">
        <v>1</v>
      </c>
      <c r="H770" s="4">
        <v>258810.810811</v>
      </c>
      <c r="I770" s="11">
        <v>28469.189189209999</v>
      </c>
      <c r="J770">
        <f>IF(COUNTIFS(A$2:A770, A770, B$2:B770, B770, D$2:D770, D770, C$2:C770,C770 )=1, MAX(J$1:J769)+1, J769)</f>
        <v>179</v>
      </c>
    </row>
    <row r="771" spans="1:10" x14ac:dyDescent="0.25">
      <c r="A771" s="1" t="s">
        <v>565</v>
      </c>
      <c r="B771" s="2" t="s">
        <v>566</v>
      </c>
      <c r="C771" s="1" t="s">
        <v>374</v>
      </c>
      <c r="D771" s="2"/>
      <c r="E771" s="2" t="s">
        <v>590</v>
      </c>
      <c r="F771" s="2">
        <v>184459.45945933333</v>
      </c>
      <c r="G771" s="4">
        <v>3</v>
      </c>
      <c r="H771" s="4">
        <v>553378.37837799999</v>
      </c>
      <c r="I771" s="11">
        <v>60871.621621580001</v>
      </c>
      <c r="J771">
        <f>IF(COUNTIFS(A$2:A771, A771, B$2:B771, B771, D$2:D771, D771, C$2:C771,C771 )=1, MAX(J$1:J770)+1, J770)</f>
        <v>179</v>
      </c>
    </row>
    <row r="772" spans="1:10" x14ac:dyDescent="0.25">
      <c r="A772" s="1" t="s">
        <v>565</v>
      </c>
      <c r="B772" s="2" t="s">
        <v>566</v>
      </c>
      <c r="C772" s="1" t="s">
        <v>374</v>
      </c>
      <c r="D772" s="2"/>
      <c r="E772" s="2" t="s">
        <v>618</v>
      </c>
      <c r="F772" s="2">
        <v>139054.05405400001</v>
      </c>
      <c r="G772" s="4">
        <v>1</v>
      </c>
      <c r="H772" s="4">
        <v>139054.05405400001</v>
      </c>
      <c r="I772" s="11">
        <v>15295.94594594</v>
      </c>
      <c r="J772">
        <f>IF(COUNTIFS(A$2:A772, A772, B$2:B772, B772, D$2:D772, D772, C$2:C772,C772 )=1, MAX(J$1:J771)+1, J771)</f>
        <v>179</v>
      </c>
    </row>
    <row r="773" spans="1:10" x14ac:dyDescent="0.25">
      <c r="A773" s="1" t="s">
        <v>565</v>
      </c>
      <c r="B773" s="2" t="s">
        <v>566</v>
      </c>
      <c r="C773" s="1" t="s">
        <v>374</v>
      </c>
      <c r="D773" s="2"/>
      <c r="E773" s="2" t="s">
        <v>619</v>
      </c>
      <c r="F773" s="2">
        <v>224756.756757</v>
      </c>
      <c r="G773" s="4">
        <v>1</v>
      </c>
      <c r="H773" s="4">
        <v>224756.756757</v>
      </c>
      <c r="I773" s="11">
        <v>24723.243243270001</v>
      </c>
      <c r="J773">
        <f>IF(COUNTIFS(A$2:A773, A773, B$2:B773, B773, D$2:D773, D773, C$2:C773,C773 )=1, MAX(J$1:J772)+1, J772)</f>
        <v>179</v>
      </c>
    </row>
    <row r="774" spans="1:10" x14ac:dyDescent="0.25">
      <c r="A774" s="1" t="s">
        <v>565</v>
      </c>
      <c r="B774" s="2" t="s">
        <v>566</v>
      </c>
      <c r="C774" s="1" t="s">
        <v>374</v>
      </c>
      <c r="D774" s="2"/>
      <c r="E774" s="2" t="s">
        <v>620</v>
      </c>
      <c r="F774" s="2">
        <v>141664.86486480001</v>
      </c>
      <c r="G774" s="4">
        <v>5</v>
      </c>
      <c r="H774" s="4">
        <v>708324.32432400004</v>
      </c>
      <c r="I774" s="11">
        <v>77915.675675639999</v>
      </c>
      <c r="J774">
        <f>IF(COUNTIFS(A$2:A774, A774, B$2:B774, B774, D$2:D774, D774, C$2:C774,C774 )=1, MAX(J$1:J773)+1, J773)</f>
        <v>179</v>
      </c>
    </row>
    <row r="775" spans="1:10" x14ac:dyDescent="0.25">
      <c r="A775" s="1"/>
      <c r="B775" s="2"/>
      <c r="C775" s="1"/>
      <c r="D775" s="1"/>
      <c r="E775" s="1"/>
      <c r="F775" s="2"/>
      <c r="G775" s="5"/>
      <c r="H775" s="5"/>
      <c r="I775" s="11"/>
    </row>
    <row r="776" spans="1:10" x14ac:dyDescent="0.25">
      <c r="A776" s="1" t="s">
        <v>565</v>
      </c>
      <c r="B776" s="2" t="s">
        <v>566</v>
      </c>
      <c r="C776" s="1" t="s">
        <v>621</v>
      </c>
      <c r="D776" s="3">
        <v>45734</v>
      </c>
      <c r="E776" s="2" t="s">
        <v>572</v>
      </c>
      <c r="F776" s="2">
        <v>177081</v>
      </c>
      <c r="G776" s="4">
        <v>5</v>
      </c>
      <c r="H776" s="4">
        <v>885405</v>
      </c>
      <c r="I776" s="11">
        <v>97394.55</v>
      </c>
      <c r="J776">
        <f>IF(COUNTIFS(A$2:A776, A776, B$2:B776, B776, D$2:D776, D776, C$2:C776,C776 )=1, MAX(J$1:J775)+1, J775)</f>
        <v>180</v>
      </c>
    </row>
    <row r="777" spans="1:10" x14ac:dyDescent="0.25">
      <c r="A777" s="1"/>
      <c r="B777" s="2"/>
      <c r="C777" s="1"/>
      <c r="D777" s="1"/>
      <c r="E777" s="1"/>
      <c r="F777" s="2"/>
      <c r="G777" s="5"/>
      <c r="H777" s="5"/>
      <c r="I777" s="11"/>
    </row>
    <row r="778" spans="1:10" x14ac:dyDescent="0.25">
      <c r="A778" s="1" t="s">
        <v>565</v>
      </c>
      <c r="B778" s="2" t="s">
        <v>566</v>
      </c>
      <c r="C778" s="1" t="s">
        <v>16</v>
      </c>
      <c r="D778" s="3">
        <v>45734</v>
      </c>
      <c r="E778" s="2" t="s">
        <v>620</v>
      </c>
      <c r="F778" s="2">
        <v>141664.75</v>
      </c>
      <c r="G778" s="4">
        <v>4</v>
      </c>
      <c r="H778" s="4">
        <v>566659</v>
      </c>
      <c r="I778" s="11">
        <v>62332.49</v>
      </c>
      <c r="J778">
        <f>IF(COUNTIFS(A$2:A778, A778, B$2:B778, B778, D$2:D778, D778, C$2:C778,C778 )=1, MAX(J$1:J777)+1, J777)</f>
        <v>181</v>
      </c>
    </row>
    <row r="779" spans="1:10" x14ac:dyDescent="0.25">
      <c r="A779" s="1"/>
      <c r="B779" s="2"/>
      <c r="C779" s="1"/>
      <c r="D779" s="1"/>
      <c r="E779" s="1"/>
      <c r="F779" s="2"/>
      <c r="G779" s="5"/>
      <c r="H779" s="5"/>
      <c r="I779" s="11"/>
    </row>
    <row r="780" spans="1:10" x14ac:dyDescent="0.25">
      <c r="A780" s="1" t="s">
        <v>565</v>
      </c>
      <c r="B780" s="2" t="s">
        <v>566</v>
      </c>
      <c r="C780" s="1" t="s">
        <v>69</v>
      </c>
      <c r="D780" s="3">
        <v>45717</v>
      </c>
      <c r="E780" s="2" t="s">
        <v>622</v>
      </c>
      <c r="F780" s="2">
        <v>140720.70000000001</v>
      </c>
      <c r="G780" s="4">
        <v>10</v>
      </c>
      <c r="H780" s="4">
        <v>1407207</v>
      </c>
      <c r="I780" s="11">
        <v>154792.76999999999</v>
      </c>
      <c r="J780">
        <f>IF(COUNTIFS(A$2:A780, A780, B$2:B780, B780, D$2:D780, D780, C$2:C780,C780 )=1, MAX(J$1:J779)+1, J779)</f>
        <v>182</v>
      </c>
    </row>
    <row r="781" spans="1:10" x14ac:dyDescent="0.25">
      <c r="A781" s="1" t="s">
        <v>565</v>
      </c>
      <c r="B781" s="2" t="s">
        <v>566</v>
      </c>
      <c r="C781" s="1" t="s">
        <v>69</v>
      </c>
      <c r="D781" s="2"/>
      <c r="E781" s="2" t="s">
        <v>160</v>
      </c>
      <c r="F781" s="2">
        <v>179099.09909910001</v>
      </c>
      <c r="G781" s="4">
        <v>10</v>
      </c>
      <c r="H781" s="4">
        <v>1790990.9909910001</v>
      </c>
      <c r="I781" s="11">
        <v>197009.00900901001</v>
      </c>
      <c r="J781">
        <f>IF(COUNTIFS(A$2:A781, A781, B$2:B781, B781, D$2:D781, D781, C$2:C781,C781 )=1, MAX(J$1:J780)+1, J780)</f>
        <v>182</v>
      </c>
    </row>
    <row r="782" spans="1:10" x14ac:dyDescent="0.25">
      <c r="A782" s="1" t="s">
        <v>565</v>
      </c>
      <c r="B782" s="2" t="s">
        <v>566</v>
      </c>
      <c r="C782" s="1" t="s">
        <v>69</v>
      </c>
      <c r="D782" s="2"/>
      <c r="E782" s="2" t="s">
        <v>623</v>
      </c>
      <c r="F782" s="2">
        <v>227072.07207209998</v>
      </c>
      <c r="G782" s="4">
        <v>10</v>
      </c>
      <c r="H782" s="4">
        <v>2270720.7207209999</v>
      </c>
      <c r="I782" s="11">
        <v>249779.27927930999</v>
      </c>
      <c r="J782">
        <f>IF(COUNTIFS(A$2:A782, A782, B$2:B782, B782, D$2:D782, D782, C$2:C782,C782 )=1, MAX(J$1:J781)+1, J781)</f>
        <v>182</v>
      </c>
    </row>
    <row r="783" spans="1:10" x14ac:dyDescent="0.25">
      <c r="A783" s="1" t="s">
        <v>565</v>
      </c>
      <c r="B783" s="2" t="s">
        <v>566</v>
      </c>
      <c r="C783" s="1" t="s">
        <v>69</v>
      </c>
      <c r="D783" s="2"/>
      <c r="E783" s="2" t="s">
        <v>624</v>
      </c>
      <c r="F783" s="2">
        <v>303828.8288288</v>
      </c>
      <c r="G783" s="4">
        <v>10</v>
      </c>
      <c r="H783" s="4">
        <v>3038288.288288</v>
      </c>
      <c r="I783" s="11">
        <v>334211.71171167999</v>
      </c>
      <c r="J783">
        <f>IF(COUNTIFS(A$2:A783, A783, B$2:B783, B783, D$2:D783, D783, C$2:C783,C783 )=1, MAX(J$1:J782)+1, J782)</f>
        <v>182</v>
      </c>
    </row>
    <row r="784" spans="1:10" x14ac:dyDescent="0.25">
      <c r="A784" s="1"/>
      <c r="B784" s="2"/>
      <c r="C784" s="1"/>
      <c r="D784" s="1"/>
      <c r="E784" s="1"/>
      <c r="F784" s="2"/>
      <c r="G784" s="5"/>
      <c r="H784" s="5"/>
      <c r="I784" s="11"/>
    </row>
    <row r="785" spans="1:10" x14ac:dyDescent="0.25">
      <c r="A785" s="1" t="s">
        <v>565</v>
      </c>
      <c r="B785" s="2" t="s">
        <v>566</v>
      </c>
      <c r="C785" s="1" t="s">
        <v>625</v>
      </c>
      <c r="D785" s="3">
        <v>45738</v>
      </c>
      <c r="E785" s="2" t="s">
        <v>583</v>
      </c>
      <c r="F785" s="2">
        <v>349621.62162166665</v>
      </c>
      <c r="G785" s="4">
        <v>3</v>
      </c>
      <c r="H785" s="4">
        <v>1048864.8648649999</v>
      </c>
      <c r="I785" s="11">
        <v>115375.13513514999</v>
      </c>
      <c r="J785">
        <f>IF(COUNTIFS(A$2:A785, A785, B$2:B785, B785, D$2:D785, D785, C$2:C785,C785 )=1, MAX(J$1:J784)+1, J784)</f>
        <v>183</v>
      </c>
    </row>
    <row r="786" spans="1:10" x14ac:dyDescent="0.25">
      <c r="A786" s="1" t="s">
        <v>565</v>
      </c>
      <c r="B786" s="2" t="s">
        <v>566</v>
      </c>
      <c r="C786" s="1" t="s">
        <v>625</v>
      </c>
      <c r="D786" s="2"/>
      <c r="E786" s="2" t="s">
        <v>17</v>
      </c>
      <c r="F786" s="2">
        <v>332027.02702699997</v>
      </c>
      <c r="G786" s="4">
        <v>1</v>
      </c>
      <c r="H786" s="4">
        <v>332027.02702699997</v>
      </c>
      <c r="I786" s="11">
        <v>36522.972972969997</v>
      </c>
      <c r="J786">
        <f>IF(COUNTIFS(A$2:A786, A786, B$2:B786, B786, D$2:D786, D786, C$2:C786,C786 )=1, MAX(J$1:J785)+1, J785)</f>
        <v>183</v>
      </c>
    </row>
    <row r="787" spans="1:10" x14ac:dyDescent="0.25">
      <c r="A787" s="1" t="s">
        <v>565</v>
      </c>
      <c r="B787" s="2" t="s">
        <v>566</v>
      </c>
      <c r="C787" s="1" t="s">
        <v>625</v>
      </c>
      <c r="D787" s="2"/>
      <c r="E787" s="2" t="s">
        <v>584</v>
      </c>
      <c r="F787" s="2">
        <v>434189.189189</v>
      </c>
      <c r="G787" s="4">
        <v>1</v>
      </c>
      <c r="H787" s="4">
        <v>434189.189189</v>
      </c>
      <c r="I787" s="11">
        <v>47760.810810789997</v>
      </c>
      <c r="J787">
        <f>IF(COUNTIFS(A$2:A787, A787, B$2:B787, B787, D$2:D787, D787, C$2:C787,C787 )=1, MAX(J$1:J786)+1, J786)</f>
        <v>183</v>
      </c>
    </row>
    <row r="788" spans="1:10" x14ac:dyDescent="0.25">
      <c r="A788" s="1" t="s">
        <v>565</v>
      </c>
      <c r="B788" s="2" t="s">
        <v>566</v>
      </c>
      <c r="C788" s="1" t="s">
        <v>625</v>
      </c>
      <c r="D788" s="2"/>
      <c r="E788" s="2" t="s">
        <v>615</v>
      </c>
      <c r="F788" s="2">
        <v>326918.91891900002</v>
      </c>
      <c r="G788" s="4">
        <v>1</v>
      </c>
      <c r="H788" s="4">
        <v>326918.91891900002</v>
      </c>
      <c r="I788" s="11">
        <v>35961.08108109</v>
      </c>
      <c r="J788">
        <f>IF(COUNTIFS(A$2:A788, A788, B$2:B788, B788, D$2:D788, D788, C$2:C788,C788 )=1, MAX(J$1:J787)+1, J787)</f>
        <v>183</v>
      </c>
    </row>
    <row r="789" spans="1:10" x14ac:dyDescent="0.25">
      <c r="A789" s="1" t="s">
        <v>565</v>
      </c>
      <c r="B789" s="2" t="s">
        <v>566</v>
      </c>
      <c r="C789" s="1" t="s">
        <v>625</v>
      </c>
      <c r="D789" s="2"/>
      <c r="E789" s="2" t="s">
        <v>585</v>
      </c>
      <c r="F789" s="2">
        <v>454054.05405400001</v>
      </c>
      <c r="G789" s="4">
        <v>1</v>
      </c>
      <c r="H789" s="4">
        <v>454054.05405400001</v>
      </c>
      <c r="I789" s="11">
        <v>49945.945945940002</v>
      </c>
      <c r="J789">
        <f>IF(COUNTIFS(A$2:A789, A789, B$2:B789, B789, D$2:D789, D789, C$2:C789,C789 )=1, MAX(J$1:J788)+1, J788)</f>
        <v>183</v>
      </c>
    </row>
    <row r="790" spans="1:10" x14ac:dyDescent="0.25">
      <c r="A790" s="1" t="s">
        <v>565</v>
      </c>
      <c r="B790" s="2" t="s">
        <v>566</v>
      </c>
      <c r="C790" s="1" t="s">
        <v>625</v>
      </c>
      <c r="D790" s="2"/>
      <c r="E790" s="2" t="s">
        <v>571</v>
      </c>
      <c r="F790" s="2">
        <v>420567.567568</v>
      </c>
      <c r="G790" s="4">
        <v>1</v>
      </c>
      <c r="H790" s="4">
        <v>420567.567568</v>
      </c>
      <c r="I790" s="11">
        <v>46262.432432480004</v>
      </c>
      <c r="J790">
        <f>IF(COUNTIFS(A$2:A790, A790, B$2:B790, B790, D$2:D790, D790, C$2:C790,C790 )=1, MAX(J$1:J789)+1, J789)</f>
        <v>183</v>
      </c>
    </row>
    <row r="791" spans="1:10" x14ac:dyDescent="0.25">
      <c r="A791" s="1" t="s">
        <v>565</v>
      </c>
      <c r="B791" s="2" t="s">
        <v>566</v>
      </c>
      <c r="C791" s="1" t="s">
        <v>625</v>
      </c>
      <c r="D791" s="2"/>
      <c r="E791" s="2" t="s">
        <v>586</v>
      </c>
      <c r="F791" s="2">
        <v>340540.54054050002</v>
      </c>
      <c r="G791" s="4">
        <v>2</v>
      </c>
      <c r="H791" s="4">
        <v>681081.08108100004</v>
      </c>
      <c r="I791" s="11">
        <v>74918.91891891</v>
      </c>
      <c r="J791">
        <f>IF(COUNTIFS(A$2:A791, A791, B$2:B791, B791, D$2:D791, D791, C$2:C791,C791 )=1, MAX(J$1:J790)+1, J790)</f>
        <v>183</v>
      </c>
    </row>
    <row r="792" spans="1:10" x14ac:dyDescent="0.25">
      <c r="A792" s="1" t="s">
        <v>565</v>
      </c>
      <c r="B792" s="2" t="s">
        <v>566</v>
      </c>
      <c r="C792" s="1" t="s">
        <v>625</v>
      </c>
      <c r="D792" s="2"/>
      <c r="E792" s="2" t="s">
        <v>587</v>
      </c>
      <c r="F792" s="2">
        <v>226459.45945950001</v>
      </c>
      <c r="G792" s="4">
        <v>2</v>
      </c>
      <c r="H792" s="4">
        <v>452918.91891900002</v>
      </c>
      <c r="I792" s="11">
        <v>49821.08108109</v>
      </c>
      <c r="J792">
        <f>IF(COUNTIFS(A$2:A792, A792, B$2:B792, B792, D$2:D792, D792, C$2:C792,C792 )=1, MAX(J$1:J791)+1, J791)</f>
        <v>183</v>
      </c>
    </row>
    <row r="793" spans="1:10" x14ac:dyDescent="0.25">
      <c r="A793" s="1" t="s">
        <v>565</v>
      </c>
      <c r="B793" s="2" t="s">
        <v>566</v>
      </c>
      <c r="C793" s="1" t="s">
        <v>625</v>
      </c>
      <c r="D793" s="2"/>
      <c r="E793" s="2" t="s">
        <v>588</v>
      </c>
      <c r="F793" s="2">
        <v>160905.405405</v>
      </c>
      <c r="G793" s="4">
        <v>1</v>
      </c>
      <c r="H793" s="4">
        <v>160905.405405</v>
      </c>
      <c r="I793" s="11">
        <v>17699.594594549999</v>
      </c>
      <c r="J793">
        <f>IF(COUNTIFS(A$2:A793, A793, B$2:B793, B793, D$2:D793, D793, C$2:C793,C793 )=1, MAX(J$1:J792)+1, J792)</f>
        <v>183</v>
      </c>
    </row>
    <row r="794" spans="1:10" x14ac:dyDescent="0.25">
      <c r="A794" s="1" t="s">
        <v>565</v>
      </c>
      <c r="B794" s="2" t="s">
        <v>566</v>
      </c>
      <c r="C794" s="1" t="s">
        <v>625</v>
      </c>
      <c r="D794" s="2"/>
      <c r="E794" s="2" t="s">
        <v>589</v>
      </c>
      <c r="F794" s="2">
        <v>258810.810811</v>
      </c>
      <c r="G794" s="4">
        <v>2</v>
      </c>
      <c r="H794" s="4">
        <v>517621.62162200001</v>
      </c>
      <c r="I794" s="11">
        <v>56938.378378419999</v>
      </c>
      <c r="J794">
        <f>IF(COUNTIFS(A$2:A794, A794, B$2:B794, B794, D$2:D794, D794, C$2:C794,C794 )=1, MAX(J$1:J793)+1, J793)</f>
        <v>183</v>
      </c>
    </row>
    <row r="795" spans="1:10" x14ac:dyDescent="0.25">
      <c r="A795" s="1" t="s">
        <v>565</v>
      </c>
      <c r="B795" s="2" t="s">
        <v>566</v>
      </c>
      <c r="C795" s="1" t="s">
        <v>625</v>
      </c>
      <c r="D795" s="2"/>
      <c r="E795" s="2" t="s">
        <v>626</v>
      </c>
      <c r="F795" s="2">
        <v>351892.01351349999</v>
      </c>
      <c r="G795" s="4">
        <v>2</v>
      </c>
      <c r="H795" s="4">
        <v>703784.02702699997</v>
      </c>
      <c r="I795" s="11">
        <v>77416.242972969994</v>
      </c>
      <c r="J795">
        <f>IF(COUNTIFS(A$2:A795, A795, B$2:B795, B795, D$2:D795, D795, C$2:C795,C795 )=1, MAX(J$1:J794)+1, J794)</f>
        <v>183</v>
      </c>
    </row>
    <row r="796" spans="1:10" x14ac:dyDescent="0.25">
      <c r="A796" s="1" t="s">
        <v>565</v>
      </c>
      <c r="B796" s="2" t="s">
        <v>566</v>
      </c>
      <c r="C796" s="1" t="s">
        <v>625</v>
      </c>
      <c r="D796" s="2"/>
      <c r="E796" s="2" t="s">
        <v>620</v>
      </c>
      <c r="F796" s="2">
        <v>141664.86486500001</v>
      </c>
      <c r="G796" s="4">
        <v>1</v>
      </c>
      <c r="H796" s="4">
        <v>141664.86486500001</v>
      </c>
      <c r="I796" s="11">
        <v>15583.135135150002</v>
      </c>
      <c r="J796">
        <f>IF(COUNTIFS(A$2:A796, A796, B$2:B796, B796, D$2:D796, D796, C$2:C796,C796 )=1, MAX(J$1:J795)+1, J795)</f>
        <v>183</v>
      </c>
    </row>
    <row r="797" spans="1:10" x14ac:dyDescent="0.25">
      <c r="A797" s="1" t="s">
        <v>565</v>
      </c>
      <c r="B797" s="2" t="s">
        <v>566</v>
      </c>
      <c r="C797" s="1" t="s">
        <v>625</v>
      </c>
      <c r="D797" s="2"/>
      <c r="E797" s="2" t="s">
        <v>627</v>
      </c>
      <c r="F797" s="2">
        <v>364605.40540549997</v>
      </c>
      <c r="G797" s="4">
        <v>2</v>
      </c>
      <c r="H797" s="4">
        <v>729210.81081099994</v>
      </c>
      <c r="I797" s="11">
        <v>80213.189189209996</v>
      </c>
      <c r="J797">
        <f>IF(COUNTIFS(A$2:A797, A797, B$2:B797, B797, D$2:D797, D797, C$2:C797,C797 )=1, MAX(J$1:J796)+1, J796)</f>
        <v>183</v>
      </c>
    </row>
    <row r="798" spans="1:10" x14ac:dyDescent="0.25">
      <c r="A798" s="1" t="s">
        <v>565</v>
      </c>
      <c r="B798" s="2" t="s">
        <v>566</v>
      </c>
      <c r="C798" s="1" t="s">
        <v>625</v>
      </c>
      <c r="D798" s="2"/>
      <c r="E798" s="2" t="s">
        <v>628</v>
      </c>
      <c r="F798" s="2">
        <v>279924.32432449999</v>
      </c>
      <c r="G798" s="4">
        <v>2</v>
      </c>
      <c r="H798" s="4">
        <v>559848.64864899998</v>
      </c>
      <c r="I798" s="11">
        <v>61583.351351389996</v>
      </c>
      <c r="J798">
        <f>IF(COUNTIFS(A$2:A798, A798, B$2:B798, B798, D$2:D798, D798, C$2:C798,C798 )=1, MAX(J$1:J797)+1, J797)</f>
        <v>183</v>
      </c>
    </row>
    <row r="799" spans="1:10" x14ac:dyDescent="0.25">
      <c r="A799" s="1"/>
      <c r="B799" s="2"/>
      <c r="C799" s="1"/>
      <c r="D799" s="1"/>
      <c r="E799" s="1"/>
      <c r="F799" s="2"/>
      <c r="G799" s="5"/>
      <c r="H799" s="5"/>
      <c r="I799" s="11"/>
    </row>
    <row r="800" spans="1:10" x14ac:dyDescent="0.25">
      <c r="A800" s="1" t="s">
        <v>565</v>
      </c>
      <c r="B800" s="2" t="s">
        <v>566</v>
      </c>
      <c r="C800" s="1" t="s">
        <v>629</v>
      </c>
      <c r="D800" s="3">
        <v>45738</v>
      </c>
      <c r="E800" s="2" t="s">
        <v>590</v>
      </c>
      <c r="F800" s="2">
        <v>184459.31531533334</v>
      </c>
      <c r="G800" s="4">
        <v>3</v>
      </c>
      <c r="H800" s="4">
        <v>553377.94594600005</v>
      </c>
      <c r="I800" s="11">
        <v>60871.574054060009</v>
      </c>
      <c r="J800">
        <f>IF(COUNTIFS(A$2:A800, A800, B$2:B800, B800, D$2:D800, D800, C$2:C800,C800 )=1, MAX(J$1:J799)+1, J799)</f>
        <v>184</v>
      </c>
    </row>
    <row r="801" spans="1:10" x14ac:dyDescent="0.25">
      <c r="A801" s="1" t="s">
        <v>565</v>
      </c>
      <c r="B801" s="2" t="s">
        <v>566</v>
      </c>
      <c r="C801" s="1" t="s">
        <v>629</v>
      </c>
      <c r="D801" s="2"/>
      <c r="E801" s="2" t="s">
        <v>618</v>
      </c>
      <c r="F801" s="2">
        <v>139054.05405400001</v>
      </c>
      <c r="G801" s="4">
        <v>1</v>
      </c>
      <c r="H801" s="4">
        <v>139054.05405400001</v>
      </c>
      <c r="I801" s="11">
        <v>15295.94594594</v>
      </c>
      <c r="J801">
        <f>IF(COUNTIFS(A$2:A801, A801, B$2:B801, B801, D$2:D801, D801, C$2:C801,C801 )=1, MAX(J$1:J800)+1, J800)</f>
        <v>184</v>
      </c>
    </row>
    <row r="802" spans="1:10" x14ac:dyDescent="0.25">
      <c r="A802" s="1"/>
      <c r="B802" s="2"/>
      <c r="C802" s="1"/>
      <c r="D802" s="1"/>
      <c r="E802" s="1"/>
      <c r="F802" s="2"/>
      <c r="G802" s="5"/>
      <c r="H802" s="5"/>
      <c r="I802" s="11"/>
    </row>
    <row r="803" spans="1:10" x14ac:dyDescent="0.25">
      <c r="A803" s="1" t="s">
        <v>630</v>
      </c>
      <c r="B803" s="2" t="s">
        <v>631</v>
      </c>
      <c r="C803" s="1" t="s">
        <v>632</v>
      </c>
      <c r="D803" s="3">
        <v>45734</v>
      </c>
      <c r="E803" s="2" t="s">
        <v>633</v>
      </c>
      <c r="F803" s="2">
        <v>348597.35987525637</v>
      </c>
      <c r="G803" s="4">
        <v>39</v>
      </c>
      <c r="H803" s="4">
        <v>13595297.035134999</v>
      </c>
      <c r="I803" s="11">
        <v>1495482.6738648498</v>
      </c>
      <c r="J803">
        <f>IF(COUNTIFS(A$2:A803, A803, B$2:B803, B803, D$2:D803, D803, C$2:C803,C803 )=1, MAX(J$1:J802)+1, J802)</f>
        <v>185</v>
      </c>
    </row>
    <row r="804" spans="1:10" x14ac:dyDescent="0.25">
      <c r="A804" s="1" t="s">
        <v>630</v>
      </c>
      <c r="B804" s="2" t="s">
        <v>631</v>
      </c>
      <c r="C804" s="1" t="s">
        <v>632</v>
      </c>
      <c r="D804" s="2"/>
      <c r="E804" s="2" t="s">
        <v>634</v>
      </c>
      <c r="F804" s="2">
        <v>503259.93243243592</v>
      </c>
      <c r="G804" s="4">
        <v>39</v>
      </c>
      <c r="H804" s="4">
        <v>19627137.364865001</v>
      </c>
      <c r="I804" s="11">
        <v>2158985.1101351501</v>
      </c>
      <c r="J804">
        <f>IF(COUNTIFS(A$2:A804, A804, B$2:B804, B804, D$2:D804, D804, C$2:C804,C804 )=1, MAX(J$1:J803)+1, J803)</f>
        <v>185</v>
      </c>
    </row>
    <row r="805" spans="1:10" x14ac:dyDescent="0.25">
      <c r="A805" s="1"/>
      <c r="B805" s="2"/>
      <c r="C805" s="1"/>
      <c r="D805" s="1"/>
      <c r="E805" s="1"/>
      <c r="F805" s="2"/>
      <c r="G805" s="5"/>
      <c r="H805" s="5"/>
      <c r="I805" s="11"/>
    </row>
    <row r="806" spans="1:10" x14ac:dyDescent="0.25">
      <c r="A806" s="1" t="s">
        <v>635</v>
      </c>
      <c r="B806" s="2" t="s">
        <v>636</v>
      </c>
      <c r="C806" s="1" t="s">
        <v>637</v>
      </c>
      <c r="D806" s="3">
        <v>45723</v>
      </c>
      <c r="E806" s="2" t="s">
        <v>9</v>
      </c>
      <c r="F806" s="2">
        <v>39525</v>
      </c>
      <c r="G806" s="4">
        <v>2</v>
      </c>
      <c r="H806" s="4">
        <v>79050</v>
      </c>
      <c r="I806" s="11">
        <v>8695.5</v>
      </c>
      <c r="J806">
        <f>IF(COUNTIFS(A$2:A806, A806, B$2:B806, B806, D$2:D806, D806, C$2:C806,C806 )=1, MAX(J$1:J805)+1, J805)</f>
        <v>186</v>
      </c>
    </row>
    <row r="807" spans="1:10" x14ac:dyDescent="0.25">
      <c r="A807" s="1" t="s">
        <v>635</v>
      </c>
      <c r="B807" s="2" t="s">
        <v>636</v>
      </c>
      <c r="C807" s="1" t="s">
        <v>637</v>
      </c>
      <c r="D807" s="2"/>
      <c r="E807" s="2" t="s">
        <v>638</v>
      </c>
      <c r="F807" s="2">
        <v>11394.594594666667</v>
      </c>
      <c r="G807" s="4">
        <v>6</v>
      </c>
      <c r="H807" s="4">
        <v>68367.567567999999</v>
      </c>
      <c r="I807" s="11">
        <v>7520.43243248</v>
      </c>
      <c r="J807">
        <f>IF(COUNTIFS(A$2:A807, A807, B$2:B807, B807, D$2:D807, D807, C$2:C807,C807 )=1, MAX(J$1:J806)+1, J806)</f>
        <v>186</v>
      </c>
    </row>
    <row r="808" spans="1:10" x14ac:dyDescent="0.25">
      <c r="A808" s="1" t="s">
        <v>635</v>
      </c>
      <c r="B808" s="2" t="s">
        <v>636</v>
      </c>
      <c r="C808" s="1" t="s">
        <v>637</v>
      </c>
      <c r="D808" s="2"/>
      <c r="E808" s="2" t="s">
        <v>639</v>
      </c>
      <c r="F808" s="2">
        <v>8973.2432431666657</v>
      </c>
      <c r="G808" s="4">
        <v>6</v>
      </c>
      <c r="H808" s="4">
        <v>53839.459458999998</v>
      </c>
      <c r="I808" s="11">
        <v>5922.3405404899995</v>
      </c>
      <c r="J808">
        <f>IF(COUNTIFS(A$2:A808, A808, B$2:B808, B808, D$2:D808, D808, C$2:C808,C808 )=1, MAX(J$1:J807)+1, J807)</f>
        <v>186</v>
      </c>
    </row>
    <row r="809" spans="1:10" x14ac:dyDescent="0.25">
      <c r="A809" s="1" t="s">
        <v>635</v>
      </c>
      <c r="B809" s="2" t="s">
        <v>636</v>
      </c>
      <c r="C809" s="1" t="s">
        <v>637</v>
      </c>
      <c r="D809" s="2"/>
      <c r="E809" s="2" t="s">
        <v>640</v>
      </c>
      <c r="F809" s="2">
        <v>71947.657060812504</v>
      </c>
      <c r="G809" s="4">
        <v>16</v>
      </c>
      <c r="H809" s="4">
        <v>1151162.5129730001</v>
      </c>
      <c r="I809" s="11">
        <v>126627.87642703</v>
      </c>
      <c r="J809">
        <f>IF(COUNTIFS(A$2:A809, A809, B$2:B809, B809, D$2:D809, D809, C$2:C809,C809 )=1, MAX(J$1:J808)+1, J808)</f>
        <v>186</v>
      </c>
    </row>
    <row r="810" spans="1:10" x14ac:dyDescent="0.25">
      <c r="A810" s="1"/>
      <c r="B810" s="2"/>
      <c r="C810" s="1"/>
      <c r="D810" s="1"/>
      <c r="E810" s="1"/>
      <c r="F810" s="2"/>
      <c r="G810" s="5"/>
      <c r="H810" s="5"/>
      <c r="I810" s="11"/>
    </row>
    <row r="811" spans="1:10" x14ac:dyDescent="0.25">
      <c r="A811" s="1" t="s">
        <v>641</v>
      </c>
      <c r="B811" s="2" t="s">
        <v>642</v>
      </c>
      <c r="C811" s="1" t="s">
        <v>11</v>
      </c>
      <c r="D811" s="3">
        <v>45719</v>
      </c>
      <c r="E811" s="2" t="s">
        <v>430</v>
      </c>
      <c r="F811" s="2">
        <v>237339.527027</v>
      </c>
      <c r="G811" s="4">
        <v>2</v>
      </c>
      <c r="H811" s="4">
        <v>474679.05405400001</v>
      </c>
      <c r="I811" s="11">
        <v>52214.695945940002</v>
      </c>
      <c r="J811">
        <f xml:space="preserve"> IF(COUNTIFS(A$2:A811, A811, B$2:B811, B811, D$2:D811, D811, C$2:C811,C811 )=1, MAX(J$1:J810)+1,#REF!)</f>
        <v>187</v>
      </c>
    </row>
    <row r="812" spans="1:10" x14ac:dyDescent="0.25">
      <c r="A812" s="1" t="s">
        <v>641</v>
      </c>
      <c r="B812" s="2" t="s">
        <v>642</v>
      </c>
      <c r="C812" s="1" t="s">
        <v>11</v>
      </c>
      <c r="D812" s="2"/>
      <c r="E812" s="2" t="s">
        <v>25</v>
      </c>
      <c r="F812" s="2">
        <v>168920.27027000001</v>
      </c>
      <c r="G812" s="4">
        <v>1</v>
      </c>
      <c r="H812" s="4">
        <v>168920.27027000001</v>
      </c>
      <c r="I812" s="11">
        <v>18581.2297297</v>
      </c>
      <c r="J812">
        <f>IF(COUNTIFS(A$2:A812, A812, B$2:B812, B812, D$2:D812, D812, C$2:C812,C812 )=1, MAX(J$1:J811)+1, J811)</f>
        <v>187</v>
      </c>
    </row>
    <row r="813" spans="1:10" x14ac:dyDescent="0.25">
      <c r="A813" s="1" t="s">
        <v>641</v>
      </c>
      <c r="B813" s="2" t="s">
        <v>642</v>
      </c>
      <c r="C813" s="1" t="s">
        <v>11</v>
      </c>
      <c r="D813" s="2"/>
      <c r="E813" s="2" t="s">
        <v>643</v>
      </c>
      <c r="F813" s="2">
        <v>142076.35135099999</v>
      </c>
      <c r="G813" s="4">
        <v>1</v>
      </c>
      <c r="H813" s="4">
        <v>142076.35135099999</v>
      </c>
      <c r="I813" s="11">
        <v>15628.398648609998</v>
      </c>
      <c r="J813">
        <f>IF(COUNTIFS(A$2:A813, A813, B$2:B813, B813, D$2:D813, D813, C$2:C813,C813 )=1, MAX(J$1:J812)+1, J812)</f>
        <v>187</v>
      </c>
    </row>
    <row r="814" spans="1:10" x14ac:dyDescent="0.25">
      <c r="A814" s="1" t="s">
        <v>641</v>
      </c>
      <c r="B814" s="2" t="s">
        <v>642</v>
      </c>
      <c r="C814" s="1" t="s">
        <v>11</v>
      </c>
      <c r="D814" s="2"/>
      <c r="E814" s="2" t="s">
        <v>644</v>
      </c>
      <c r="F814" s="2">
        <v>127672.297297</v>
      </c>
      <c r="G814" s="4">
        <v>1</v>
      </c>
      <c r="H814" s="4">
        <v>127672.297297</v>
      </c>
      <c r="I814" s="11">
        <v>14043.95270267</v>
      </c>
      <c r="J814">
        <f>IF(COUNTIFS(A$2:A814, A814, B$2:B814, B814, D$2:D814, D814, C$2:C814,C814 )=1, MAX(J$1:J813)+1, J813)</f>
        <v>187</v>
      </c>
    </row>
    <row r="815" spans="1:10" x14ac:dyDescent="0.25">
      <c r="A815" s="1" t="s">
        <v>641</v>
      </c>
      <c r="B815" s="2" t="s">
        <v>642</v>
      </c>
      <c r="C815" s="1" t="s">
        <v>11</v>
      </c>
      <c r="D815" s="2"/>
      <c r="E815" s="2" t="s">
        <v>46</v>
      </c>
      <c r="F815" s="2">
        <v>229810.13513499999</v>
      </c>
      <c r="G815" s="4">
        <v>1</v>
      </c>
      <c r="H815" s="4">
        <v>229810.13513499999</v>
      </c>
      <c r="I815" s="11">
        <v>25279.114864849998</v>
      </c>
      <c r="J815">
        <f>IF(COUNTIFS(A$2:A815, A815, B$2:B815, B815, D$2:D815, D815, C$2:C815,C815 )=1, MAX(J$1:J814)+1, J814)</f>
        <v>187</v>
      </c>
    </row>
    <row r="816" spans="1:10" x14ac:dyDescent="0.25">
      <c r="A816" s="1" t="s">
        <v>641</v>
      </c>
      <c r="B816" s="2" t="s">
        <v>642</v>
      </c>
      <c r="C816" s="1" t="s">
        <v>11</v>
      </c>
      <c r="D816" s="2"/>
      <c r="E816" s="2" t="s">
        <v>645</v>
      </c>
      <c r="F816" s="2">
        <v>164991.89189200001</v>
      </c>
      <c r="G816" s="4">
        <v>1</v>
      </c>
      <c r="H816" s="4">
        <v>164991.89189200001</v>
      </c>
      <c r="I816" s="11">
        <v>18149.108108120003</v>
      </c>
      <c r="J816">
        <f>IF(COUNTIFS(A$2:A816, A816, B$2:B816, B816, D$2:D816, D816, C$2:C816,C816 )=1, MAX(J$1:J815)+1, J815)</f>
        <v>187</v>
      </c>
    </row>
    <row r="817" spans="1:10" x14ac:dyDescent="0.25">
      <c r="A817" s="1" t="s">
        <v>641</v>
      </c>
      <c r="B817" s="2" t="s">
        <v>642</v>
      </c>
      <c r="C817" s="1" t="s">
        <v>11</v>
      </c>
      <c r="D817" s="2"/>
      <c r="E817" s="2" t="s">
        <v>473</v>
      </c>
      <c r="F817" s="2">
        <v>901.21621621500003</v>
      </c>
      <c r="G817" s="4">
        <v>200</v>
      </c>
      <c r="H817" s="4">
        <v>180243.243243</v>
      </c>
      <c r="I817" s="11">
        <v>19826.756756729999</v>
      </c>
      <c r="J817">
        <f>IF(COUNTIFS(A$2:A817, A817, B$2:B817, B817, D$2:D817, D817, C$2:C817,C817 )=1, MAX(J$1:J816)+1, J816)</f>
        <v>187</v>
      </c>
    </row>
    <row r="818" spans="1:10" x14ac:dyDescent="0.25">
      <c r="A818" s="1" t="s">
        <v>641</v>
      </c>
      <c r="B818" s="2" t="s">
        <v>642</v>
      </c>
      <c r="C818" s="1" t="s">
        <v>11</v>
      </c>
      <c r="D818" s="2"/>
      <c r="E818" s="2" t="s">
        <v>646</v>
      </c>
      <c r="F818" s="2">
        <v>16760.383783780002</v>
      </c>
      <c r="G818" s="4">
        <v>50</v>
      </c>
      <c r="H818" s="4">
        <v>838019.18918900006</v>
      </c>
      <c r="I818" s="11">
        <v>92182.110810790007</v>
      </c>
      <c r="J818">
        <f>IF(COUNTIFS(A$2:A818, A818, B$2:B818, B818, D$2:D818, D818, C$2:C818,C818 )=1, MAX(J$1:J817)+1, J817)</f>
        <v>187</v>
      </c>
    </row>
    <row r="819" spans="1:10" x14ac:dyDescent="0.25">
      <c r="A819" s="1" t="s">
        <v>641</v>
      </c>
      <c r="B819" s="2" t="s">
        <v>642</v>
      </c>
      <c r="C819" s="1" t="s">
        <v>11</v>
      </c>
      <c r="D819" s="2"/>
      <c r="E819" s="2" t="s">
        <v>609</v>
      </c>
      <c r="F819" s="2">
        <v>22723.816216219999</v>
      </c>
      <c r="G819" s="4">
        <v>100</v>
      </c>
      <c r="H819" s="4">
        <v>2272381.6216219999</v>
      </c>
      <c r="I819" s="11">
        <v>249961.97837842</v>
      </c>
      <c r="J819">
        <f>IF(COUNTIFS(A$2:A819, A819, B$2:B819, B819, D$2:D819, D819, C$2:C819,C819 )=1, MAX(J$1:J818)+1, J818)</f>
        <v>187</v>
      </c>
    </row>
    <row r="820" spans="1:10" x14ac:dyDescent="0.25">
      <c r="A820" s="1" t="s">
        <v>641</v>
      </c>
      <c r="B820" s="2" t="s">
        <v>642</v>
      </c>
      <c r="C820" s="1" t="s">
        <v>11</v>
      </c>
      <c r="D820" s="2"/>
      <c r="E820" s="2" t="s">
        <v>647</v>
      </c>
      <c r="F820" s="2">
        <v>42246.210810800003</v>
      </c>
      <c r="G820" s="4">
        <v>10</v>
      </c>
      <c r="H820" s="4">
        <v>422462.10810800001</v>
      </c>
      <c r="I820" s="11">
        <v>46470.83189188</v>
      </c>
      <c r="J820">
        <f>IF(COUNTIFS(A$2:A820, A820, B$2:B820, B820, D$2:D820, D820, C$2:C820,C820 )=1, MAX(J$1:J819)+1, J819)</f>
        <v>187</v>
      </c>
    </row>
    <row r="821" spans="1:10" x14ac:dyDescent="0.25">
      <c r="A821" s="1" t="s">
        <v>641</v>
      </c>
      <c r="B821" s="2" t="s">
        <v>642</v>
      </c>
      <c r="C821" s="1" t="s">
        <v>11</v>
      </c>
      <c r="D821" s="2"/>
      <c r="E821" s="2" t="s">
        <v>283</v>
      </c>
      <c r="F821" s="2">
        <v>57123.405405399993</v>
      </c>
      <c r="G821" s="4">
        <v>20</v>
      </c>
      <c r="H821" s="4">
        <v>1142468.1081079999</v>
      </c>
      <c r="I821" s="11">
        <v>125671.49189188</v>
      </c>
      <c r="J821">
        <f>IF(COUNTIFS(A$2:A821, A821, B$2:B821, B821, D$2:D821, D821, C$2:C821,C821 )=1, MAX(J$1:J820)+1, J820)</f>
        <v>187</v>
      </c>
    </row>
    <row r="822" spans="1:10" x14ac:dyDescent="0.25">
      <c r="A822" s="1" t="s">
        <v>641</v>
      </c>
      <c r="B822" s="2" t="s">
        <v>642</v>
      </c>
      <c r="C822" s="1" t="s">
        <v>11</v>
      </c>
      <c r="D822" s="2"/>
      <c r="E822" s="2" t="s">
        <v>594</v>
      </c>
      <c r="F822" s="2">
        <v>119268.63348650001</v>
      </c>
      <c r="G822" s="4">
        <v>20</v>
      </c>
      <c r="H822" s="4">
        <v>2385372.6697300002</v>
      </c>
      <c r="I822" s="11">
        <v>262390.9936703</v>
      </c>
      <c r="J822">
        <f>IF(COUNTIFS(A$2:A822, A822, B$2:B822, B822, D$2:D822, D822, C$2:C822,C822 )=1, MAX(J$1:J821)+1, J821)</f>
        <v>187</v>
      </c>
    </row>
    <row r="823" spans="1:10" x14ac:dyDescent="0.25">
      <c r="A823" s="1"/>
      <c r="B823" s="2"/>
      <c r="C823" s="1"/>
      <c r="D823" s="1"/>
      <c r="E823" s="1"/>
      <c r="F823" s="2"/>
      <c r="G823" s="5"/>
      <c r="H823" s="5"/>
      <c r="I823" s="11"/>
    </row>
    <row r="824" spans="1:10" x14ac:dyDescent="0.25">
      <c r="A824" s="1" t="s">
        <v>641</v>
      </c>
      <c r="B824" s="2" t="s">
        <v>642</v>
      </c>
      <c r="C824" s="1" t="s">
        <v>248</v>
      </c>
      <c r="D824" s="3">
        <v>45727</v>
      </c>
      <c r="E824" s="2" t="s">
        <v>24</v>
      </c>
      <c r="F824" s="2">
        <v>271058.10810800001</v>
      </c>
      <c r="G824" s="4">
        <v>1</v>
      </c>
      <c r="H824" s="4">
        <v>271058.10810800001</v>
      </c>
      <c r="I824" s="11">
        <v>29816.391891880001</v>
      </c>
      <c r="J824">
        <f>IF(COUNTIFS(A$2:A824, A824, B$2:B824, B824, D$2:D824, D824, C$2:C824,C824 )=1, MAX(J$1:J823)+1, J823)</f>
        <v>188</v>
      </c>
    </row>
    <row r="825" spans="1:10" x14ac:dyDescent="0.25">
      <c r="A825" s="1" t="s">
        <v>641</v>
      </c>
      <c r="B825" s="2" t="s">
        <v>642</v>
      </c>
      <c r="C825" s="1" t="s">
        <v>248</v>
      </c>
      <c r="D825" s="2"/>
      <c r="E825" s="2" t="s">
        <v>28</v>
      </c>
      <c r="F825" s="2">
        <v>123743.918919</v>
      </c>
      <c r="G825" s="4">
        <v>1</v>
      </c>
      <c r="H825" s="4">
        <v>123743.918919</v>
      </c>
      <c r="I825" s="11">
        <v>13611.83108109</v>
      </c>
      <c r="J825">
        <f>IF(COUNTIFS(A$2:A825, A825, B$2:B825, B825, D$2:D825, D825, C$2:C825,C825 )=1, MAX(J$1:J824)+1, J824)</f>
        <v>188</v>
      </c>
    </row>
    <row r="826" spans="1:10" x14ac:dyDescent="0.25">
      <c r="A826" s="1" t="s">
        <v>641</v>
      </c>
      <c r="B826" s="2" t="s">
        <v>642</v>
      </c>
      <c r="C826" s="1" t="s">
        <v>248</v>
      </c>
      <c r="D826" s="2"/>
      <c r="E826" s="2" t="s">
        <v>26</v>
      </c>
      <c r="F826" s="2">
        <v>96245.270270249996</v>
      </c>
      <c r="G826" s="4">
        <v>4</v>
      </c>
      <c r="H826" s="4">
        <v>384981.08108099998</v>
      </c>
      <c r="I826" s="11">
        <v>42347.91891891</v>
      </c>
      <c r="J826">
        <f>IF(COUNTIFS(A$2:A826, A826, B$2:B826, B826, D$2:D826, D826, C$2:C826,C826 )=1, MAX(J$1:J825)+1, J825)</f>
        <v>188</v>
      </c>
    </row>
    <row r="827" spans="1:10" x14ac:dyDescent="0.25">
      <c r="A827" s="1" t="s">
        <v>641</v>
      </c>
      <c r="B827" s="2" t="s">
        <v>642</v>
      </c>
      <c r="C827" s="1" t="s">
        <v>248</v>
      </c>
      <c r="D827" s="2"/>
      <c r="E827" s="2" t="s">
        <v>648</v>
      </c>
      <c r="F827" s="2">
        <v>175533.04054049999</v>
      </c>
      <c r="G827" s="4">
        <v>2</v>
      </c>
      <c r="H827" s="4">
        <v>351066.08108099998</v>
      </c>
      <c r="I827" s="11">
        <v>38617.268918909998</v>
      </c>
      <c r="J827">
        <f>IF(COUNTIFS(A$2:A827, A827, B$2:B827, B827, D$2:D827, D827, C$2:C827,C827 )=1, MAX(J$1:J826)+1, J826)</f>
        <v>188</v>
      </c>
    </row>
    <row r="828" spans="1:10" x14ac:dyDescent="0.25">
      <c r="A828" s="1" t="s">
        <v>641</v>
      </c>
      <c r="B828" s="2" t="s">
        <v>642</v>
      </c>
      <c r="C828" s="1" t="s">
        <v>248</v>
      </c>
      <c r="D828" s="2"/>
      <c r="E828" s="2" t="s">
        <v>649</v>
      </c>
      <c r="F828" s="2">
        <v>9009.0090090100002</v>
      </c>
      <c r="G828" s="4">
        <v>500</v>
      </c>
      <c r="H828" s="4">
        <v>4504504.5045050001</v>
      </c>
      <c r="I828" s="11">
        <v>495495.49549554999</v>
      </c>
      <c r="J828">
        <f>IF(COUNTIFS(A$2:A828, A828, B$2:B828, B828, D$2:D828, D828, C$2:C828,C828 )=1, MAX(J$1:J827)+1, J827)</f>
        <v>188</v>
      </c>
    </row>
    <row r="829" spans="1:10" x14ac:dyDescent="0.25">
      <c r="A829" s="1" t="s">
        <v>641</v>
      </c>
      <c r="B829" s="2" t="s">
        <v>642</v>
      </c>
      <c r="C829" s="1" t="s">
        <v>248</v>
      </c>
      <c r="D829" s="2"/>
      <c r="E829" s="2" t="s">
        <v>283</v>
      </c>
      <c r="F829" s="2">
        <v>57123.405405399993</v>
      </c>
      <c r="G829" s="4">
        <v>20</v>
      </c>
      <c r="H829" s="4">
        <v>1142468.1081079999</v>
      </c>
      <c r="I829" s="11">
        <v>125671.49189188</v>
      </c>
      <c r="J829">
        <f>IF(COUNTIFS(A$2:A829, A829, B$2:B829, B829, D$2:D829, D829, C$2:C829,C829 )=1, MAX(J$1:J828)+1, J828)</f>
        <v>188</v>
      </c>
    </row>
    <row r="830" spans="1:10" x14ac:dyDescent="0.25">
      <c r="A830" s="1" t="s">
        <v>641</v>
      </c>
      <c r="B830" s="2" t="s">
        <v>642</v>
      </c>
      <c r="C830" s="1" t="s">
        <v>248</v>
      </c>
      <c r="D830" s="2"/>
      <c r="E830" s="2" t="s">
        <v>166</v>
      </c>
      <c r="F830" s="2">
        <v>75766.965909899998</v>
      </c>
      <c r="G830" s="4">
        <v>20</v>
      </c>
      <c r="H830" s="4">
        <v>1515339.3181980001</v>
      </c>
      <c r="I830" s="11">
        <v>166687.32500178</v>
      </c>
      <c r="J830">
        <f>IF(COUNTIFS(A$2:A830, A830, B$2:B830, B830, D$2:D830, D830, C$2:C830,C830 )=1, MAX(J$1:J829)+1, J829)</f>
        <v>188</v>
      </c>
    </row>
    <row r="831" spans="1:10" x14ac:dyDescent="0.25">
      <c r="A831" s="1"/>
      <c r="B831" s="2"/>
      <c r="C831" s="1"/>
      <c r="D831" s="1"/>
      <c r="E831" s="1"/>
      <c r="F831" s="2"/>
      <c r="G831" s="5"/>
      <c r="H831" s="5"/>
      <c r="I831" s="11"/>
    </row>
    <row r="832" spans="1:10" x14ac:dyDescent="0.25">
      <c r="A832" s="1" t="s">
        <v>641</v>
      </c>
      <c r="B832" s="2" t="s">
        <v>642</v>
      </c>
      <c r="C832" s="1" t="s">
        <v>650</v>
      </c>
      <c r="D832" s="3">
        <v>45730</v>
      </c>
      <c r="E832" s="2" t="s">
        <v>332</v>
      </c>
      <c r="F832" s="2">
        <v>79353.3</v>
      </c>
      <c r="G832" s="4">
        <v>5</v>
      </c>
      <c r="H832" s="4">
        <v>396766.5</v>
      </c>
      <c r="I832" s="11">
        <v>43644.315000000002</v>
      </c>
      <c r="J832">
        <f>IF(COUNTIFS(A$2:A832, A832, B$2:B832, B832, D$2:D832, D832, C$2:C832,C832 )=1, MAX(J$1:J831)+1, J831)</f>
        <v>189</v>
      </c>
    </row>
    <row r="833" spans="1:10" x14ac:dyDescent="0.25">
      <c r="A833" s="1"/>
      <c r="B833" s="2"/>
      <c r="C833" s="1"/>
      <c r="D833" s="1"/>
      <c r="E833" s="1"/>
      <c r="F833" s="2"/>
      <c r="G833" s="5"/>
      <c r="H833" s="5"/>
      <c r="I833" s="11"/>
    </row>
    <row r="834" spans="1:10" x14ac:dyDescent="0.25">
      <c r="A834" s="1" t="s">
        <v>641</v>
      </c>
      <c r="B834" s="2" t="s">
        <v>642</v>
      </c>
      <c r="C834" s="1" t="s">
        <v>651</v>
      </c>
      <c r="D834" s="3">
        <v>45736</v>
      </c>
      <c r="E834" s="2" t="s">
        <v>36</v>
      </c>
      <c r="F834" s="2">
        <v>5177.5244891900002</v>
      </c>
      <c r="G834" s="4">
        <v>100</v>
      </c>
      <c r="H834" s="4">
        <v>517752.44891899999</v>
      </c>
      <c r="I834" s="11">
        <v>56952.769381090002</v>
      </c>
      <c r="J834">
        <f>IF(COUNTIFS(A$2:A834, A834, B$2:B834, B834, D$2:D834, D834, C$2:C834,C834 )=1, MAX(J$1:J833)+1, J833)</f>
        <v>190</v>
      </c>
    </row>
    <row r="835" spans="1:10" x14ac:dyDescent="0.25">
      <c r="A835" s="1" t="s">
        <v>641</v>
      </c>
      <c r="B835" s="2" t="s">
        <v>642</v>
      </c>
      <c r="C835" s="1" t="s">
        <v>651</v>
      </c>
      <c r="D835" s="2"/>
      <c r="E835" s="2" t="s">
        <v>609</v>
      </c>
      <c r="F835" s="2">
        <v>22723.816216219999</v>
      </c>
      <c r="G835" s="4">
        <v>100</v>
      </c>
      <c r="H835" s="4">
        <v>2272381.6216219999</v>
      </c>
      <c r="I835" s="11">
        <v>249961.97837842</v>
      </c>
      <c r="J835">
        <f>IF(COUNTIFS(A$2:A835, A835, B$2:B835, B835, D$2:D835, D835, C$2:C835,C835 )=1, MAX(J$1:J834)+1, J834)</f>
        <v>190</v>
      </c>
    </row>
    <row r="836" spans="1:10" x14ac:dyDescent="0.25">
      <c r="A836" s="1" t="s">
        <v>641</v>
      </c>
      <c r="B836" s="2" t="s">
        <v>642</v>
      </c>
      <c r="C836" s="1" t="s">
        <v>651</v>
      </c>
      <c r="D836" s="2"/>
      <c r="E836" s="2" t="s">
        <v>647</v>
      </c>
      <c r="F836" s="2">
        <v>42246.210810799996</v>
      </c>
      <c r="G836" s="4">
        <v>15</v>
      </c>
      <c r="H836" s="4">
        <v>633693.16216199996</v>
      </c>
      <c r="I836" s="11">
        <v>69706.247837820003</v>
      </c>
      <c r="J836">
        <f>IF(COUNTIFS(A$2:A836, A836, B$2:B836, B836, D$2:D836, D836, C$2:C836,C836 )=1, MAX(J$1:J835)+1, J835)</f>
        <v>190</v>
      </c>
    </row>
    <row r="837" spans="1:10" x14ac:dyDescent="0.25">
      <c r="A837" s="1" t="s">
        <v>641</v>
      </c>
      <c r="B837" s="2" t="s">
        <v>642</v>
      </c>
      <c r="C837" s="1" t="s">
        <v>651</v>
      </c>
      <c r="D837" s="2"/>
      <c r="E837" s="2" t="s">
        <v>166</v>
      </c>
      <c r="F837" s="2">
        <v>75766.978378400003</v>
      </c>
      <c r="G837" s="4">
        <v>20</v>
      </c>
      <c r="H837" s="4">
        <v>1515339.5675679999</v>
      </c>
      <c r="I837" s="11">
        <v>166687.35243247999</v>
      </c>
      <c r="J837">
        <f>IF(COUNTIFS(A$2:A837, A837, B$2:B837, B837, D$2:D837, D837, C$2:C837,C837 )=1, MAX(J$1:J836)+1, J836)</f>
        <v>190</v>
      </c>
    </row>
    <row r="838" spans="1:10" x14ac:dyDescent="0.25">
      <c r="A838" s="1" t="s">
        <v>641</v>
      </c>
      <c r="B838" s="2" t="s">
        <v>642</v>
      </c>
      <c r="C838" s="1" t="s">
        <v>651</v>
      </c>
      <c r="D838" s="2"/>
      <c r="E838" s="2" t="s">
        <v>594</v>
      </c>
      <c r="F838" s="2">
        <v>119268.64864866667</v>
      </c>
      <c r="G838" s="4">
        <v>15</v>
      </c>
      <c r="H838" s="4">
        <v>1789029.72973</v>
      </c>
      <c r="I838" s="11">
        <v>196793.27027030001</v>
      </c>
      <c r="J838">
        <f>IF(COUNTIFS(A$2:A838, A838, B$2:B838, B838, D$2:D838, D838, C$2:C838,C838 )=1, MAX(J$1:J837)+1, J837)</f>
        <v>190</v>
      </c>
    </row>
    <row r="839" spans="1:10" x14ac:dyDescent="0.25">
      <c r="A839" s="1"/>
      <c r="B839" s="2"/>
      <c r="C839" s="1"/>
      <c r="D839" s="1"/>
      <c r="E839" s="1"/>
      <c r="F839" s="2"/>
      <c r="G839" s="5"/>
      <c r="H839" s="5"/>
      <c r="I839" s="11"/>
    </row>
    <row r="840" spans="1:10" x14ac:dyDescent="0.25">
      <c r="A840" s="1" t="s">
        <v>641</v>
      </c>
      <c r="B840" s="2" t="s">
        <v>642</v>
      </c>
      <c r="C840" s="1" t="s">
        <v>652</v>
      </c>
      <c r="D840" s="3">
        <v>45740</v>
      </c>
      <c r="E840" s="2" t="s">
        <v>333</v>
      </c>
      <c r="F840" s="2">
        <v>190526.35135133332</v>
      </c>
      <c r="G840" s="4">
        <v>6</v>
      </c>
      <c r="H840" s="4">
        <v>1143158.1081079999</v>
      </c>
      <c r="I840" s="11">
        <v>125747.39189187999</v>
      </c>
      <c r="J840">
        <f>IF(COUNTIFS(A$2:A840, A840, B$2:B840, B840, D$2:D840, D840, C$2:C840,C840 )=1, MAX(J$1:J839)+1, J839)</f>
        <v>191</v>
      </c>
    </row>
    <row r="841" spans="1:10" x14ac:dyDescent="0.25">
      <c r="A841" s="1" t="s">
        <v>641</v>
      </c>
      <c r="B841" s="2" t="s">
        <v>642</v>
      </c>
      <c r="C841" s="1" t="s">
        <v>652</v>
      </c>
      <c r="D841" s="2"/>
      <c r="E841" s="2" t="s">
        <v>94</v>
      </c>
      <c r="F841" s="2">
        <v>118506.081081</v>
      </c>
      <c r="G841" s="4">
        <v>1</v>
      </c>
      <c r="H841" s="4">
        <v>118506.081081</v>
      </c>
      <c r="I841" s="11">
        <v>13035.66891891</v>
      </c>
      <c r="J841">
        <f>IF(COUNTIFS(A$2:A841, A841, B$2:B841, B841, D$2:D841, D841, C$2:C841,C841 )=1, MAX(J$1:J840)+1, J840)</f>
        <v>191</v>
      </c>
    </row>
    <row r="842" spans="1:10" x14ac:dyDescent="0.25">
      <c r="A842" s="1" t="s">
        <v>641</v>
      </c>
      <c r="B842" s="2" t="s">
        <v>642</v>
      </c>
      <c r="C842" s="1" t="s">
        <v>652</v>
      </c>
      <c r="D842" s="2"/>
      <c r="E842" s="2" t="s">
        <v>594</v>
      </c>
      <c r="F842" s="2">
        <v>119268.63536036666</v>
      </c>
      <c r="G842" s="4">
        <v>30</v>
      </c>
      <c r="H842" s="4">
        <v>3578059.0608109999</v>
      </c>
      <c r="I842" s="11">
        <v>393586.49668921001</v>
      </c>
      <c r="J842">
        <f>IF(COUNTIFS(A$2:A842, A842, B$2:B842, B842, D$2:D842, D842, C$2:C842,C842 )=1, MAX(J$1:J841)+1, J841)</f>
        <v>191</v>
      </c>
    </row>
    <row r="843" spans="1:10" x14ac:dyDescent="0.25">
      <c r="A843" s="1"/>
      <c r="B843" s="2"/>
      <c r="C843" s="1"/>
      <c r="D843" s="1"/>
      <c r="E843" s="1"/>
      <c r="F843" s="2"/>
      <c r="G843" s="5"/>
      <c r="H843" s="5"/>
      <c r="I843" s="11"/>
    </row>
    <row r="844" spans="1:10" x14ac:dyDescent="0.25">
      <c r="A844" s="1" t="s">
        <v>653</v>
      </c>
      <c r="B844" s="2" t="s">
        <v>654</v>
      </c>
      <c r="C844" s="1" t="s">
        <v>8</v>
      </c>
      <c r="D844" s="3">
        <v>45733</v>
      </c>
      <c r="E844" s="2" t="s">
        <v>571</v>
      </c>
      <c r="F844" s="2">
        <v>501326.47499999998</v>
      </c>
      <c r="G844" s="4">
        <v>1</v>
      </c>
      <c r="H844" s="4">
        <v>501326.47499999998</v>
      </c>
      <c r="I844" s="11">
        <v>55145.912250000001</v>
      </c>
      <c r="J844">
        <f xml:space="preserve"> IF(COUNTIFS(A$2:A844, A844, B$2:B844, B844, D$2:D844, D844, C$2:C844,C844 )=1, MAX(J$1:J843)+1,#REF!)</f>
        <v>192</v>
      </c>
    </row>
    <row r="845" spans="1:10" x14ac:dyDescent="0.25">
      <c r="A845" s="1"/>
      <c r="B845" s="2"/>
      <c r="C845" s="1"/>
      <c r="D845" s="1"/>
      <c r="E845" s="1"/>
      <c r="F845" s="2"/>
      <c r="G845" s="5"/>
      <c r="H845" s="5"/>
      <c r="I845" s="11"/>
    </row>
    <row r="846" spans="1:10" x14ac:dyDescent="0.25">
      <c r="A846" s="1" t="s">
        <v>653</v>
      </c>
      <c r="B846" s="2" t="s">
        <v>654</v>
      </c>
      <c r="C846" s="1" t="s">
        <v>54</v>
      </c>
      <c r="D846" s="3">
        <v>45735</v>
      </c>
      <c r="E846" s="2" t="s">
        <v>430</v>
      </c>
      <c r="F846" s="2">
        <v>245250.8385135</v>
      </c>
      <c r="G846" s="4">
        <v>4</v>
      </c>
      <c r="H846" s="4">
        <v>981003.354054</v>
      </c>
      <c r="I846" s="11">
        <v>107910.36894594</v>
      </c>
      <c r="J846">
        <f>IF(COUNTIFS(A$2:A846, A846, B$2:B846, B846, D$2:D846, D846, C$2:C846,C846 )=1, MAX(J$1:J845)+1, J845)</f>
        <v>193</v>
      </c>
    </row>
    <row r="847" spans="1:10" x14ac:dyDescent="0.25">
      <c r="A847" s="1" t="s">
        <v>653</v>
      </c>
      <c r="B847" s="2" t="s">
        <v>654</v>
      </c>
      <c r="C847" s="1" t="s">
        <v>54</v>
      </c>
      <c r="D847" s="2"/>
      <c r="E847" s="2" t="s">
        <v>25</v>
      </c>
      <c r="F847" s="2">
        <v>174550.94594599999</v>
      </c>
      <c r="G847" s="4">
        <v>1</v>
      </c>
      <c r="H847" s="4">
        <v>174550.94594599999</v>
      </c>
      <c r="I847" s="11">
        <v>19200.604054060001</v>
      </c>
      <c r="J847">
        <f>IF(COUNTIFS(A$2:A847, A847, B$2:B847, B847, D$2:D847, D847, C$2:C847,C847 )=1, MAX(J$1:J846)+1, J846)</f>
        <v>193</v>
      </c>
    </row>
    <row r="848" spans="1:10" x14ac:dyDescent="0.25">
      <c r="A848" s="1"/>
      <c r="B848" s="2"/>
      <c r="C848" s="1"/>
      <c r="D848" s="1"/>
      <c r="E848" s="1"/>
      <c r="F848" s="2"/>
      <c r="G848" s="5"/>
      <c r="H848" s="5"/>
      <c r="I848" s="11"/>
    </row>
    <row r="849" spans="1:10" x14ac:dyDescent="0.25">
      <c r="A849" s="1" t="s">
        <v>653</v>
      </c>
      <c r="B849" s="2" t="s">
        <v>654</v>
      </c>
      <c r="C849" s="1" t="s">
        <v>655</v>
      </c>
      <c r="D849" s="3">
        <v>45742</v>
      </c>
      <c r="E849" s="2" t="s">
        <v>24</v>
      </c>
      <c r="F849" s="2">
        <v>280093.37837799999</v>
      </c>
      <c r="G849" s="4">
        <v>1</v>
      </c>
      <c r="H849" s="4">
        <v>280093.37837799999</v>
      </c>
      <c r="I849" s="11">
        <v>30810.271621579999</v>
      </c>
      <c r="J849">
        <f>IF(COUNTIFS(A$2:A849, A849, B$2:B849, B849, D$2:D849, D849, C$2:C849,C849 )=1, MAX(J$1:J848)+1, J848)</f>
        <v>194</v>
      </c>
    </row>
    <row r="850" spans="1:10" x14ac:dyDescent="0.25">
      <c r="A850" s="1" t="s">
        <v>653</v>
      </c>
      <c r="B850" s="2" t="s">
        <v>654</v>
      </c>
      <c r="C850" s="1" t="s">
        <v>655</v>
      </c>
      <c r="D850" s="2"/>
      <c r="E850" s="2" t="s">
        <v>25</v>
      </c>
      <c r="F850" s="2">
        <v>174550.94594599999</v>
      </c>
      <c r="G850" s="4">
        <v>2</v>
      </c>
      <c r="H850" s="4">
        <v>349101.89189199999</v>
      </c>
      <c r="I850" s="11">
        <v>38401.208108120001</v>
      </c>
      <c r="J850">
        <f>IF(COUNTIFS(A$2:A850, A850, B$2:B850, B850, D$2:D850, D850, C$2:C850,C850 )=1, MAX(J$1:J849)+1, J849)</f>
        <v>194</v>
      </c>
    </row>
    <row r="851" spans="1:10" x14ac:dyDescent="0.25">
      <c r="A851" s="1" t="s">
        <v>653</v>
      </c>
      <c r="B851" s="2" t="s">
        <v>654</v>
      </c>
      <c r="C851" s="1" t="s">
        <v>655</v>
      </c>
      <c r="D851" s="2"/>
      <c r="E851" s="2" t="s">
        <v>332</v>
      </c>
      <c r="F851" s="2">
        <v>81998.464256749998</v>
      </c>
      <c r="G851" s="4">
        <v>4</v>
      </c>
      <c r="H851" s="4">
        <v>327993.85702699999</v>
      </c>
      <c r="I851" s="11">
        <v>36079.32427297</v>
      </c>
      <c r="J851">
        <f>IF(COUNTIFS(A$2:A851, A851, B$2:B851, B851, D$2:D851, D851, C$2:C851,C851 )=1, MAX(J$1:J850)+1, J850)</f>
        <v>194</v>
      </c>
    </row>
    <row r="852" spans="1:10" x14ac:dyDescent="0.25">
      <c r="A852" s="1" t="s">
        <v>653</v>
      </c>
      <c r="B852" s="2" t="s">
        <v>654</v>
      </c>
      <c r="C852" s="1" t="s">
        <v>655</v>
      </c>
      <c r="D852" s="2"/>
      <c r="E852" s="2" t="s">
        <v>26</v>
      </c>
      <c r="F852" s="2">
        <v>99453.445946000007</v>
      </c>
      <c r="G852" s="4">
        <v>2</v>
      </c>
      <c r="H852" s="4">
        <v>198906.89189200001</v>
      </c>
      <c r="I852" s="11">
        <v>21879.758108120001</v>
      </c>
      <c r="J852">
        <f>IF(COUNTIFS(A$2:A852, A852, B$2:B852, B852, D$2:D852, D852, C$2:C852,C852 )=1, MAX(J$1:J851)+1, J851)</f>
        <v>194</v>
      </c>
    </row>
    <row r="853" spans="1:10" x14ac:dyDescent="0.25">
      <c r="A853" s="1" t="s">
        <v>653</v>
      </c>
      <c r="B853" s="2" t="s">
        <v>654</v>
      </c>
      <c r="C853" s="1" t="s">
        <v>655</v>
      </c>
      <c r="D853" s="2"/>
      <c r="E853" s="2" t="s">
        <v>504</v>
      </c>
      <c r="F853" s="2">
        <v>182669.594595</v>
      </c>
      <c r="G853" s="4">
        <v>1</v>
      </c>
      <c r="H853" s="4">
        <v>182669.594595</v>
      </c>
      <c r="I853" s="11">
        <v>20093.655405450001</v>
      </c>
      <c r="J853">
        <f>IF(COUNTIFS(A$2:A853, A853, B$2:B853, B853, D$2:D853, D853, C$2:C853,C853 )=1, MAX(J$1:J852)+1, J852)</f>
        <v>194</v>
      </c>
    </row>
    <row r="854" spans="1:10" x14ac:dyDescent="0.25">
      <c r="A854" s="1" t="s">
        <v>653</v>
      </c>
      <c r="B854" s="2" t="s">
        <v>654</v>
      </c>
      <c r="C854" s="1" t="s">
        <v>655</v>
      </c>
      <c r="D854" s="2"/>
      <c r="E854" s="2" t="s">
        <v>656</v>
      </c>
      <c r="F854" s="2">
        <v>202966.216216</v>
      </c>
      <c r="G854" s="4">
        <v>1</v>
      </c>
      <c r="H854" s="4">
        <v>202966.216216</v>
      </c>
      <c r="I854" s="11">
        <v>22326.283783760002</v>
      </c>
      <c r="J854">
        <f>IF(COUNTIFS(A$2:A854, A854, B$2:B854, B854, D$2:D854, D854, C$2:C854,C854 )=1, MAX(J$1:J853)+1, J853)</f>
        <v>194</v>
      </c>
    </row>
    <row r="855" spans="1:10" x14ac:dyDescent="0.25">
      <c r="A855" s="1"/>
      <c r="B855" s="2"/>
      <c r="C855" s="1"/>
      <c r="D855" s="1"/>
      <c r="E855" s="1"/>
      <c r="F855" s="2"/>
      <c r="G855" s="5"/>
      <c r="H855" s="5"/>
      <c r="I855" s="11"/>
    </row>
    <row r="856" spans="1:10" x14ac:dyDescent="0.25">
      <c r="A856" s="1" t="s">
        <v>657</v>
      </c>
      <c r="B856" s="2" t="s">
        <v>658</v>
      </c>
      <c r="C856" s="1" t="s">
        <v>322</v>
      </c>
      <c r="D856" s="3">
        <v>45721</v>
      </c>
      <c r="E856" s="2" t="s">
        <v>659</v>
      </c>
      <c r="F856" s="2">
        <v>208378.82837800001</v>
      </c>
      <c r="G856" s="4">
        <v>1</v>
      </c>
      <c r="H856" s="4">
        <v>208378.82837800001</v>
      </c>
      <c r="I856" s="11">
        <v>22921.671121580002</v>
      </c>
      <c r="J856">
        <f>IF(COUNTIFS(A$2:A856, A856, B$2:B856, B856, D$2:D856, D856, C$2:C856,C856 )=1, MAX(J$1:J855)+1, J855)</f>
        <v>195</v>
      </c>
    </row>
    <row r="857" spans="1:10" x14ac:dyDescent="0.25">
      <c r="A857" s="1" t="s">
        <v>657</v>
      </c>
      <c r="B857" s="2" t="s">
        <v>658</v>
      </c>
      <c r="C857" s="1" t="s">
        <v>322</v>
      </c>
      <c r="D857" s="2"/>
      <c r="E857" s="2" t="s">
        <v>31</v>
      </c>
      <c r="F857" s="2">
        <v>162372.972973</v>
      </c>
      <c r="G857" s="4">
        <v>1</v>
      </c>
      <c r="H857" s="4">
        <v>162372.972973</v>
      </c>
      <c r="I857" s="11">
        <v>17861.027027029999</v>
      </c>
      <c r="J857">
        <f>IF(COUNTIFS(A$2:A857, A857, B$2:B857, B857, D$2:D857, D857, C$2:C857,C857 )=1, MAX(J$1:J856)+1, J856)</f>
        <v>195</v>
      </c>
    </row>
    <row r="858" spans="1:10" x14ac:dyDescent="0.25">
      <c r="A858" s="1" t="s">
        <v>657</v>
      </c>
      <c r="B858" s="2" t="s">
        <v>658</v>
      </c>
      <c r="C858" s="1" t="s">
        <v>322</v>
      </c>
      <c r="D858" s="2"/>
      <c r="E858" s="2" t="s">
        <v>660</v>
      </c>
      <c r="F858" s="2">
        <v>158313.64864900001</v>
      </c>
      <c r="G858" s="4">
        <v>1</v>
      </c>
      <c r="H858" s="4">
        <v>158313.64864900001</v>
      </c>
      <c r="I858" s="11">
        <v>17414.501351390001</v>
      </c>
      <c r="J858">
        <f>IF(COUNTIFS(A$2:A858, A858, B$2:B858, B858, D$2:D858, D858, C$2:C858,C858 )=1, MAX(J$1:J857)+1, J857)</f>
        <v>195</v>
      </c>
    </row>
    <row r="859" spans="1:10" x14ac:dyDescent="0.25">
      <c r="A859" s="1"/>
      <c r="B859" s="2"/>
      <c r="C859" s="1"/>
      <c r="D859" s="1"/>
      <c r="E859" s="1"/>
      <c r="F859" s="2"/>
      <c r="G859" s="5"/>
      <c r="H859" s="5"/>
      <c r="I859" s="11"/>
    </row>
    <row r="860" spans="1:10" x14ac:dyDescent="0.25">
      <c r="A860" s="1" t="s">
        <v>657</v>
      </c>
      <c r="B860" s="2" t="s">
        <v>658</v>
      </c>
      <c r="C860" s="1" t="s">
        <v>661</v>
      </c>
      <c r="D860" s="3">
        <v>45742</v>
      </c>
      <c r="E860" s="2" t="s">
        <v>430</v>
      </c>
      <c r="F860" s="2">
        <v>245251.041554</v>
      </c>
      <c r="G860" s="4">
        <v>2</v>
      </c>
      <c r="H860" s="4">
        <v>490502.08310799999</v>
      </c>
      <c r="I860" s="11">
        <v>53955.229141880001</v>
      </c>
      <c r="J860">
        <f>IF(COUNTIFS(A$2:A860, A860, B$2:B860, B860, D$2:D860, D860, C$2:C860,C860 )=1, MAX(J$1:J859)+1, J859)</f>
        <v>196</v>
      </c>
    </row>
    <row r="861" spans="1:10" x14ac:dyDescent="0.25">
      <c r="A861" s="1" t="s">
        <v>657</v>
      </c>
      <c r="B861" s="2" t="s">
        <v>658</v>
      </c>
      <c r="C861" s="1" t="s">
        <v>661</v>
      </c>
      <c r="D861" s="2"/>
      <c r="E861" s="2" t="s">
        <v>25</v>
      </c>
      <c r="F861" s="2">
        <v>174550.94594599999</v>
      </c>
      <c r="G861" s="4">
        <v>2</v>
      </c>
      <c r="H861" s="4">
        <v>349101.89189199999</v>
      </c>
      <c r="I861" s="11">
        <v>38401.208108120001</v>
      </c>
      <c r="J861">
        <f>IF(COUNTIFS(A$2:A861, A861, B$2:B861, B861, D$2:D861, D861, C$2:C861,C861 )=1, MAX(J$1:J860)+1, J860)</f>
        <v>196</v>
      </c>
    </row>
    <row r="862" spans="1:10" x14ac:dyDescent="0.25">
      <c r="A862" s="1"/>
      <c r="B862" s="2"/>
      <c r="C862" s="1"/>
      <c r="D862" s="1"/>
      <c r="E862" s="1"/>
      <c r="F862" s="2"/>
      <c r="G862" s="5"/>
      <c r="H862" s="5"/>
      <c r="I862" s="11"/>
    </row>
    <row r="863" spans="1:10" x14ac:dyDescent="0.25">
      <c r="A863" s="1" t="s">
        <v>662</v>
      </c>
      <c r="B863" s="2" t="s">
        <v>663</v>
      </c>
      <c r="C863" s="1" t="s">
        <v>14</v>
      </c>
      <c r="D863" s="3">
        <v>45740</v>
      </c>
      <c r="E863" s="2" t="s">
        <v>22</v>
      </c>
      <c r="F863" s="2">
        <v>8006.4849999999997</v>
      </c>
      <c r="G863" s="4">
        <v>200</v>
      </c>
      <c r="H863" s="4">
        <v>1601297</v>
      </c>
      <c r="I863" s="11">
        <v>176142.67</v>
      </c>
      <c r="J863">
        <f>IF(COUNTIFS(A$2:A863, A863, B$2:B863, B863, D$2:D863, D863, C$2:C863,C863 )=1, MAX(J$1:J862)+1, J862)</f>
        <v>197</v>
      </c>
    </row>
    <row r="864" spans="1:10" x14ac:dyDescent="0.25">
      <c r="A864" s="1"/>
      <c r="B864" s="2"/>
      <c r="C864" s="1"/>
      <c r="D864" s="1"/>
      <c r="E864" s="1"/>
      <c r="F864" s="2"/>
      <c r="G864" s="5"/>
      <c r="H864" s="5"/>
      <c r="I864" s="11"/>
    </row>
    <row r="865" spans="1:10" x14ac:dyDescent="0.25">
      <c r="A865" s="1" t="s">
        <v>664</v>
      </c>
      <c r="B865" s="2" t="s">
        <v>665</v>
      </c>
      <c r="C865" s="1" t="s">
        <v>397</v>
      </c>
      <c r="D865" s="3">
        <v>45730</v>
      </c>
      <c r="E865" s="2" t="s">
        <v>332</v>
      </c>
      <c r="F865" s="2">
        <v>84021.081080999997</v>
      </c>
      <c r="G865" s="4">
        <v>4</v>
      </c>
      <c r="H865" s="4">
        <v>336084.32432399999</v>
      </c>
      <c r="I865" s="11">
        <v>36969.275675639998</v>
      </c>
      <c r="J865">
        <f>IF(COUNTIFS(A$2:A865, A865, B$2:B865, B865, D$2:D865, D865, C$2:C865,C865 )=1, MAX(J$1:J864)+1, J864)</f>
        <v>198</v>
      </c>
    </row>
    <row r="866" spans="1:10" x14ac:dyDescent="0.25">
      <c r="A866" s="1" t="s">
        <v>664</v>
      </c>
      <c r="B866" s="2" t="s">
        <v>665</v>
      </c>
      <c r="C866" s="1" t="s">
        <v>397</v>
      </c>
      <c r="D866" s="2"/>
      <c r="E866" s="2" t="s">
        <v>617</v>
      </c>
      <c r="F866" s="2">
        <v>98440.540540999995</v>
      </c>
      <c r="G866" s="4">
        <v>1</v>
      </c>
      <c r="H866" s="4">
        <v>98440.540540999995</v>
      </c>
      <c r="I866" s="11">
        <v>10828.459459509999</v>
      </c>
      <c r="J866">
        <f>IF(COUNTIFS(A$2:A866, A866, B$2:B866, B866, D$2:D866, D866, C$2:C866,C866 )=1, MAX(J$1:J865)+1, J865)</f>
        <v>198</v>
      </c>
    </row>
    <row r="867" spans="1:10" x14ac:dyDescent="0.25">
      <c r="A867" s="1" t="s">
        <v>664</v>
      </c>
      <c r="B867" s="2" t="s">
        <v>665</v>
      </c>
      <c r="C867" s="1" t="s">
        <v>397</v>
      </c>
      <c r="D867" s="2"/>
      <c r="E867" s="2" t="s">
        <v>666</v>
      </c>
      <c r="F867" s="2">
        <v>95390.270269999994</v>
      </c>
      <c r="G867" s="4">
        <v>1</v>
      </c>
      <c r="H867" s="4">
        <v>95390.270269999994</v>
      </c>
      <c r="I867" s="11">
        <v>10492.929729699999</v>
      </c>
      <c r="J867">
        <f>IF(COUNTIFS(A$2:A867, A867, B$2:B867, B867, D$2:D867, D867, C$2:C867,C867 )=1, MAX(J$1:J866)+1, J866)</f>
        <v>198</v>
      </c>
    </row>
    <row r="868" spans="1:10" x14ac:dyDescent="0.25">
      <c r="A868" s="1" t="s">
        <v>664</v>
      </c>
      <c r="B868" s="2" t="s">
        <v>665</v>
      </c>
      <c r="C868" s="1" t="s">
        <v>397</v>
      </c>
      <c r="D868" s="2"/>
      <c r="E868" s="2" t="s">
        <v>648</v>
      </c>
      <c r="F868" s="2">
        <v>185858.51351399999</v>
      </c>
      <c r="G868" s="4">
        <v>1</v>
      </c>
      <c r="H868" s="4">
        <v>185858.51351399999</v>
      </c>
      <c r="I868" s="11">
        <v>20444.436486539998</v>
      </c>
      <c r="J868">
        <f>IF(COUNTIFS(A$2:A868, A868, B$2:B868, B868, D$2:D868, D868, C$2:C868,C868 )=1, MAX(J$1:J867)+1, J867)</f>
        <v>198</v>
      </c>
    </row>
    <row r="869" spans="1:10" x14ac:dyDescent="0.25">
      <c r="A869" s="1" t="s">
        <v>664</v>
      </c>
      <c r="B869" s="2" t="s">
        <v>665</v>
      </c>
      <c r="C869" s="1" t="s">
        <v>397</v>
      </c>
      <c r="D869" s="2"/>
      <c r="E869" s="2" t="s">
        <v>667</v>
      </c>
      <c r="F869" s="2">
        <v>7001.7567570000001</v>
      </c>
      <c r="G869" s="4">
        <v>2</v>
      </c>
      <c r="H869" s="4">
        <v>14003.513514</v>
      </c>
      <c r="I869" s="11">
        <v>1540.3864865400001</v>
      </c>
      <c r="J869">
        <f>IF(COUNTIFS(A$2:A869, A869, B$2:B869, B869, D$2:D869, D869, C$2:C869,C869 )=1, MAX(J$1:J868)+1, J868)</f>
        <v>198</v>
      </c>
    </row>
    <row r="870" spans="1:10" x14ac:dyDescent="0.25">
      <c r="A870" s="1" t="s">
        <v>664</v>
      </c>
      <c r="B870" s="2" t="s">
        <v>665</v>
      </c>
      <c r="C870" s="1" t="s">
        <v>397</v>
      </c>
      <c r="D870" s="2"/>
      <c r="E870" s="2" t="s">
        <v>668</v>
      </c>
      <c r="F870" s="2">
        <v>11923.783783999999</v>
      </c>
      <c r="G870" s="4">
        <v>2</v>
      </c>
      <c r="H870" s="4">
        <v>23847.567567999999</v>
      </c>
      <c r="I870" s="11">
        <v>2623.2324324799997</v>
      </c>
      <c r="J870">
        <f>IF(COUNTIFS(A$2:A870, A870, B$2:B870, B870, D$2:D870, D870, C$2:C870,C870 )=1, MAX(J$1:J869)+1, J869)</f>
        <v>198</v>
      </c>
    </row>
    <row r="871" spans="1:10" x14ac:dyDescent="0.25">
      <c r="A871" s="1" t="s">
        <v>664</v>
      </c>
      <c r="B871" s="2" t="s">
        <v>665</v>
      </c>
      <c r="C871" s="1" t="s">
        <v>397</v>
      </c>
      <c r="D871" s="2"/>
      <c r="E871" s="2" t="s">
        <v>669</v>
      </c>
      <c r="F871" s="2">
        <v>26551.216216333331</v>
      </c>
      <c r="G871" s="4">
        <v>3</v>
      </c>
      <c r="H871" s="4">
        <v>79653.648648999995</v>
      </c>
      <c r="I871" s="11">
        <v>8761.901351389999</v>
      </c>
      <c r="J871">
        <f>IF(COUNTIFS(A$2:A871, A871, B$2:B871, B871, D$2:D871, D871, C$2:C871,C871 )=1, MAX(J$1:J870)+1, J870)</f>
        <v>198</v>
      </c>
    </row>
    <row r="872" spans="1:10" x14ac:dyDescent="0.25">
      <c r="A872" s="1" t="s">
        <v>664</v>
      </c>
      <c r="B872" s="2" t="s">
        <v>665</v>
      </c>
      <c r="C872" s="1" t="s">
        <v>397</v>
      </c>
      <c r="D872" s="2"/>
      <c r="E872" s="2" t="s">
        <v>124</v>
      </c>
      <c r="F872" s="2">
        <v>25086.990991000002</v>
      </c>
      <c r="G872" s="4">
        <v>15</v>
      </c>
      <c r="H872" s="4">
        <v>376304.86486500001</v>
      </c>
      <c r="I872" s="11">
        <v>41393.535135149999</v>
      </c>
      <c r="J872">
        <f>IF(COUNTIFS(A$2:A872, A872, B$2:B872, B872, D$2:D872, D872, C$2:C872,C872 )=1, MAX(J$1:J871)+1, J871)</f>
        <v>198</v>
      </c>
    </row>
    <row r="873" spans="1:10" x14ac:dyDescent="0.25">
      <c r="A873" s="1" t="s">
        <v>664</v>
      </c>
      <c r="B873" s="2" t="s">
        <v>665</v>
      </c>
      <c r="C873" s="1" t="s">
        <v>397</v>
      </c>
      <c r="D873" s="2"/>
      <c r="E873" s="2" t="s">
        <v>125</v>
      </c>
      <c r="F873" s="2">
        <v>33758.363964000004</v>
      </c>
      <c r="G873" s="4">
        <v>10</v>
      </c>
      <c r="H873" s="4">
        <v>337583.63964000001</v>
      </c>
      <c r="I873" s="11">
        <v>37134.200360399998</v>
      </c>
      <c r="J873">
        <f>IF(COUNTIFS(A$2:A873, A873, B$2:B873, B873, D$2:D873, D873, C$2:C873,C873 )=1, MAX(J$1:J872)+1, J872)</f>
        <v>198</v>
      </c>
    </row>
    <row r="874" spans="1:10" x14ac:dyDescent="0.25">
      <c r="A874" s="1" t="s">
        <v>664</v>
      </c>
      <c r="B874" s="2" t="s">
        <v>665</v>
      </c>
      <c r="C874" s="1" t="s">
        <v>397</v>
      </c>
      <c r="D874" s="2"/>
      <c r="E874" s="2" t="s">
        <v>59</v>
      </c>
      <c r="F874" s="2">
        <v>44774.825225222223</v>
      </c>
      <c r="G874" s="4">
        <v>63</v>
      </c>
      <c r="H874" s="4">
        <v>2820813.9891889999</v>
      </c>
      <c r="I874" s="11">
        <v>310289.53881078999</v>
      </c>
      <c r="J874">
        <f>IF(COUNTIFS(A$2:A874, A874, B$2:B874, B874, D$2:D874, D874, C$2:C874,C874 )=1, MAX(J$1:J873)+1, J873)</f>
        <v>198</v>
      </c>
    </row>
    <row r="875" spans="1:10" x14ac:dyDescent="0.25">
      <c r="A875" s="1" t="s">
        <v>664</v>
      </c>
      <c r="B875" s="2" t="s">
        <v>665</v>
      </c>
      <c r="C875" s="1" t="s">
        <v>397</v>
      </c>
      <c r="D875" s="2"/>
      <c r="E875" s="2" t="s">
        <v>47</v>
      </c>
      <c r="F875" s="2">
        <v>91731.125699099997</v>
      </c>
      <c r="G875" s="4">
        <v>80</v>
      </c>
      <c r="H875" s="4">
        <v>7338490.0559280002</v>
      </c>
      <c r="I875" s="11">
        <v>807233.90615208005</v>
      </c>
      <c r="J875">
        <f>IF(COUNTIFS(A$2:A875, A875, B$2:B875, B875, D$2:D875, D875, C$2:C875,C875 )=1, MAX(J$1:J874)+1, J874)</f>
        <v>198</v>
      </c>
    </row>
    <row r="876" spans="1:10" x14ac:dyDescent="0.25">
      <c r="A876" s="1"/>
      <c r="B876" s="2"/>
      <c r="C876" s="1"/>
      <c r="D876" s="1"/>
      <c r="E876" s="1"/>
      <c r="F876" s="2"/>
      <c r="G876" s="5"/>
      <c r="H876" s="5"/>
      <c r="I876" s="11"/>
    </row>
    <row r="877" spans="1:10" x14ac:dyDescent="0.25">
      <c r="A877" s="1" t="s">
        <v>670</v>
      </c>
      <c r="B877" s="2" t="s">
        <v>671</v>
      </c>
      <c r="C877" s="1" t="s">
        <v>672</v>
      </c>
      <c r="D877" s="3">
        <v>45723</v>
      </c>
      <c r="E877" s="2" t="s">
        <v>537</v>
      </c>
      <c r="F877" s="2">
        <v>357682.8</v>
      </c>
      <c r="G877" s="4">
        <v>2</v>
      </c>
      <c r="H877" s="4">
        <v>715365.6</v>
      </c>
      <c r="I877" s="11">
        <v>78690.216</v>
      </c>
      <c r="J877">
        <f>IF(COUNTIFS(A$2:A877, A877, B$2:B877, B877, D$2:D877, D877, C$2:C877,C877 )=1, MAX(J$1:J876)+1, J876)</f>
        <v>199</v>
      </c>
    </row>
    <row r="878" spans="1:10" x14ac:dyDescent="0.25">
      <c r="A878" s="1"/>
      <c r="B878" s="2"/>
      <c r="C878" s="1"/>
      <c r="D878" s="1"/>
      <c r="E878" s="1"/>
      <c r="F878" s="2"/>
      <c r="G878" s="5"/>
      <c r="H878" s="5"/>
      <c r="I878" s="11"/>
    </row>
    <row r="879" spans="1:10" x14ac:dyDescent="0.25">
      <c r="A879" s="1" t="s">
        <v>673</v>
      </c>
      <c r="B879" s="2" t="s">
        <v>674</v>
      </c>
      <c r="C879" s="1" t="s">
        <v>503</v>
      </c>
      <c r="D879" s="3">
        <v>45735</v>
      </c>
      <c r="E879" s="2" t="s">
        <v>537</v>
      </c>
      <c r="F879" s="2">
        <v>357682.8</v>
      </c>
      <c r="G879" s="4">
        <v>1</v>
      </c>
      <c r="H879" s="4">
        <v>357682.8</v>
      </c>
      <c r="I879" s="11">
        <v>39345.108</v>
      </c>
      <c r="J879">
        <f>IF(COUNTIFS(A$2:A879, A879, B$2:B879, B879, D$2:D879, D879, C$2:C879,C879 )=1, MAX(J$1:J878)+1, J878)</f>
        <v>200</v>
      </c>
    </row>
    <row r="880" spans="1:10" x14ac:dyDescent="0.25">
      <c r="A880" s="1"/>
      <c r="B880" s="2"/>
      <c r="C880" s="1"/>
      <c r="D880" s="1"/>
      <c r="E880" s="1"/>
      <c r="F880" s="2"/>
      <c r="G880" s="5"/>
      <c r="H880" s="5"/>
      <c r="I880" s="11"/>
    </row>
    <row r="881" spans="1:10" x14ac:dyDescent="0.25">
      <c r="A881" s="1" t="s">
        <v>675</v>
      </c>
      <c r="B881" s="2" t="s">
        <v>676</v>
      </c>
      <c r="C881" s="1" t="s">
        <v>171</v>
      </c>
      <c r="D881" s="3">
        <v>45731</v>
      </c>
      <c r="E881" s="2" t="s">
        <v>20</v>
      </c>
      <c r="F881" s="2">
        <v>509234</v>
      </c>
      <c r="G881" s="4">
        <v>2</v>
      </c>
      <c r="H881" s="4">
        <v>1018468</v>
      </c>
      <c r="I881" s="11">
        <v>112031.48</v>
      </c>
      <c r="J881">
        <f>IF(COUNTIFS(A$2:A881, A881, B$2:B881, B881, D$2:D881, D881, C$2:C881,C881 )=1, MAX(J$1:J880)+1, J880)</f>
        <v>201</v>
      </c>
    </row>
    <row r="882" spans="1:10" x14ac:dyDescent="0.25">
      <c r="A882" s="1"/>
      <c r="B882" s="2"/>
      <c r="C882" s="1"/>
      <c r="D882" s="1"/>
      <c r="E882" s="1"/>
      <c r="F882" s="2"/>
      <c r="G882" s="5"/>
      <c r="H882" s="5"/>
      <c r="I882" s="11"/>
    </row>
    <row r="883" spans="1:10" x14ac:dyDescent="0.25">
      <c r="A883" s="1" t="s">
        <v>677</v>
      </c>
      <c r="B883" s="2" t="s">
        <v>678</v>
      </c>
      <c r="C883" s="1" t="s">
        <v>679</v>
      </c>
      <c r="D883" s="3">
        <v>45721</v>
      </c>
      <c r="E883" s="2" t="s">
        <v>17</v>
      </c>
      <c r="F883" s="2">
        <v>364095.85743199999</v>
      </c>
      <c r="G883" s="4">
        <v>1</v>
      </c>
      <c r="H883" s="4">
        <v>364095.85743199999</v>
      </c>
      <c r="I883" s="11">
        <v>40050.544317519998</v>
      </c>
      <c r="J883">
        <f>IF(COUNTIFS(A$2:A883, A883, B$2:B883, B883, D$2:D883, D883, C$2:C883,C883 )=1, MAX(J$1:J882)+1, J882)</f>
        <v>202</v>
      </c>
    </row>
    <row r="884" spans="1:10" x14ac:dyDescent="0.25">
      <c r="A884" s="1" t="s">
        <v>677</v>
      </c>
      <c r="B884" s="2" t="s">
        <v>678</v>
      </c>
      <c r="C884" s="1" t="s">
        <v>679</v>
      </c>
      <c r="D884" s="2"/>
      <c r="E884" s="2" t="s">
        <v>15</v>
      </c>
      <c r="F884" s="2">
        <v>388991.62128399999</v>
      </c>
      <c r="G884" s="4">
        <v>1</v>
      </c>
      <c r="H884" s="4">
        <v>388991.62128399999</v>
      </c>
      <c r="I884" s="11">
        <v>42789.078341239998</v>
      </c>
      <c r="J884">
        <f>IF(COUNTIFS(A$2:A884, A884, B$2:B884, B884, D$2:D884, D884, C$2:C884,C884 )=1, MAX(J$1:J883)+1, J883)</f>
        <v>202</v>
      </c>
    </row>
    <row r="885" spans="1:10" x14ac:dyDescent="0.25">
      <c r="A885" s="1" t="s">
        <v>677</v>
      </c>
      <c r="B885" s="2" t="s">
        <v>678</v>
      </c>
      <c r="C885" s="1" t="s">
        <v>679</v>
      </c>
      <c r="D885" s="2"/>
      <c r="E885" s="2" t="s">
        <v>504</v>
      </c>
      <c r="F885" s="2">
        <v>168044.24189199999</v>
      </c>
      <c r="G885" s="4">
        <v>2</v>
      </c>
      <c r="H885" s="4">
        <v>336088.48378399998</v>
      </c>
      <c r="I885" s="11">
        <v>36969.733216239998</v>
      </c>
      <c r="J885">
        <f>IF(COUNTIFS(A$2:A885, A885, B$2:B885, B885, D$2:D885, D885, C$2:C885,C885 )=1, MAX(J$1:J884)+1, J884)</f>
        <v>202</v>
      </c>
    </row>
    <row r="886" spans="1:10" x14ac:dyDescent="0.25">
      <c r="A886" s="1"/>
      <c r="B886" s="2"/>
      <c r="C886" s="1"/>
      <c r="D886" s="1"/>
      <c r="E886" s="1"/>
      <c r="F886" s="2"/>
      <c r="G886" s="5"/>
      <c r="H886" s="5"/>
      <c r="I886" s="11"/>
    </row>
    <row r="887" spans="1:10" x14ac:dyDescent="0.25">
      <c r="A887" s="1" t="s">
        <v>677</v>
      </c>
      <c r="B887" s="2" t="s">
        <v>678</v>
      </c>
      <c r="C887" s="1" t="s">
        <v>680</v>
      </c>
      <c r="D887" s="3">
        <v>45724</v>
      </c>
      <c r="E887" s="2" t="s">
        <v>504</v>
      </c>
      <c r="F887" s="2">
        <v>168044.1085</v>
      </c>
      <c r="G887" s="4">
        <v>1</v>
      </c>
      <c r="H887" s="4">
        <v>168044.1085</v>
      </c>
      <c r="I887" s="11">
        <v>18484.851934999999</v>
      </c>
      <c r="J887">
        <f>IF(COUNTIFS(A$2:A887, A887, B$2:B887, B887, D$2:D887, D887, C$2:C887,C887 )=1, MAX(J$1:J886)+1, J886)</f>
        <v>203</v>
      </c>
    </row>
    <row r="888" spans="1:10" x14ac:dyDescent="0.25">
      <c r="A888" s="1"/>
      <c r="B888" s="2"/>
      <c r="C888" s="1"/>
      <c r="D888" s="1"/>
      <c r="E888" s="1"/>
      <c r="F888" s="2"/>
      <c r="G888" s="5"/>
      <c r="H888" s="5"/>
      <c r="I888" s="11"/>
    </row>
    <row r="889" spans="1:10" x14ac:dyDescent="0.25">
      <c r="A889" s="1" t="s">
        <v>677</v>
      </c>
      <c r="B889" s="2" t="s">
        <v>678</v>
      </c>
      <c r="C889" s="1" t="s">
        <v>279</v>
      </c>
      <c r="D889" s="3">
        <v>45727</v>
      </c>
      <c r="E889" s="2" t="s">
        <v>628</v>
      </c>
      <c r="F889" s="2">
        <v>306960.50485999999</v>
      </c>
      <c r="G889" s="4">
        <v>1</v>
      </c>
      <c r="H889" s="4">
        <v>306960.50485999999</v>
      </c>
      <c r="I889" s="11">
        <v>33765.655534600002</v>
      </c>
      <c r="J889">
        <f>IF(COUNTIFS(A$2:A889, A889, B$2:B889, B889, D$2:D889, D889, C$2:C889,C889 )=1, MAX(J$1:J888)+1, J888)</f>
        <v>204</v>
      </c>
    </row>
    <row r="890" spans="1:10" x14ac:dyDescent="0.25">
      <c r="A890" s="1"/>
      <c r="B890" s="2"/>
      <c r="C890" s="1"/>
      <c r="D890" s="1"/>
      <c r="E890" s="1"/>
      <c r="F890" s="2"/>
      <c r="G890" s="5"/>
      <c r="H890" s="5"/>
      <c r="I890" s="11"/>
    </row>
    <row r="891" spans="1:10" x14ac:dyDescent="0.25">
      <c r="A891" s="1" t="s">
        <v>681</v>
      </c>
      <c r="B891" s="2" t="s">
        <v>682</v>
      </c>
      <c r="C891" s="1" t="s">
        <v>331</v>
      </c>
      <c r="D891" s="3">
        <v>45730</v>
      </c>
      <c r="E891" s="2" t="s">
        <v>142</v>
      </c>
      <c r="F891" s="2">
        <v>4612.62</v>
      </c>
      <c r="G891" s="4">
        <v>50</v>
      </c>
      <c r="H891" s="4">
        <v>230631</v>
      </c>
      <c r="I891" s="11">
        <v>25369.41</v>
      </c>
      <c r="J891">
        <f>IF(COUNTIFS(A$2:A891, A891, B$2:B891, B891, D$2:D891, D891, C$2:C891,C891 )=1, MAX(J$1:J890)+1, J890)</f>
        <v>205</v>
      </c>
    </row>
    <row r="892" spans="1:10" x14ac:dyDescent="0.25">
      <c r="A892" s="1"/>
      <c r="B892" s="2"/>
      <c r="C892" s="1"/>
      <c r="D892" s="1"/>
      <c r="E892" s="1"/>
      <c r="F892" s="2"/>
      <c r="G892" s="5"/>
      <c r="H892" s="5"/>
      <c r="I892" s="11"/>
    </row>
    <row r="893" spans="1:10" x14ac:dyDescent="0.25">
      <c r="A893" s="1" t="s">
        <v>681</v>
      </c>
      <c r="B893" s="2" t="s">
        <v>682</v>
      </c>
      <c r="C893" s="1" t="s">
        <v>325</v>
      </c>
      <c r="D893" s="3">
        <v>45731</v>
      </c>
      <c r="E893" s="2" t="s">
        <v>120</v>
      </c>
      <c r="F893" s="2">
        <v>12490.12622704</v>
      </c>
      <c r="G893" s="4">
        <v>25</v>
      </c>
      <c r="H893" s="4">
        <v>312253.15567599999</v>
      </c>
      <c r="I893" s="11">
        <v>34347.84712436</v>
      </c>
      <c r="J893">
        <f>IF(COUNTIFS(A$2:A893, A893, B$2:B893, B893, D$2:D893, D893, C$2:C893,C893 )=1, MAX(J$1:J892)+1, J892)</f>
        <v>206</v>
      </c>
    </row>
    <row r="894" spans="1:10" x14ac:dyDescent="0.25">
      <c r="A894" s="1" t="s">
        <v>681</v>
      </c>
      <c r="B894" s="2" t="s">
        <v>682</v>
      </c>
      <c r="C894" s="1" t="s">
        <v>325</v>
      </c>
      <c r="D894" s="2"/>
      <c r="E894" s="2" t="s">
        <v>122</v>
      </c>
      <c r="F894" s="2">
        <v>17294.010810799999</v>
      </c>
      <c r="G894" s="4">
        <v>25</v>
      </c>
      <c r="H894" s="4">
        <v>432350.27026999998</v>
      </c>
      <c r="I894" s="11">
        <v>47558.5297297</v>
      </c>
      <c r="J894">
        <f>IF(COUNTIFS(A$2:A894, A894, B$2:B894, B894, D$2:D894, D894, C$2:C894,C894 )=1, MAX(J$1:J893)+1, J893)</f>
        <v>206</v>
      </c>
    </row>
    <row r="895" spans="1:10" x14ac:dyDescent="0.25">
      <c r="A895" s="1" t="s">
        <v>681</v>
      </c>
      <c r="B895" s="2" t="s">
        <v>682</v>
      </c>
      <c r="C895" s="1" t="s">
        <v>325</v>
      </c>
      <c r="D895" s="2"/>
      <c r="E895" s="2" t="s">
        <v>125</v>
      </c>
      <c r="F895" s="2">
        <v>33040.100900999998</v>
      </c>
      <c r="G895" s="4">
        <v>5</v>
      </c>
      <c r="H895" s="4">
        <v>165200.50450499999</v>
      </c>
      <c r="I895" s="11">
        <v>18172.055495549997</v>
      </c>
      <c r="J895">
        <f>IF(COUNTIFS(A$2:A895, A895, B$2:B895, B895, D$2:D895, D895, C$2:C895,C895 )=1, MAX(J$1:J894)+1, J894)</f>
        <v>206</v>
      </c>
    </row>
    <row r="896" spans="1:10" x14ac:dyDescent="0.25">
      <c r="A896" s="1" t="s">
        <v>681</v>
      </c>
      <c r="B896" s="2" t="s">
        <v>682</v>
      </c>
      <c r="C896" s="1" t="s">
        <v>325</v>
      </c>
      <c r="D896" s="2"/>
      <c r="E896" s="2" t="s">
        <v>29</v>
      </c>
      <c r="F896" s="2">
        <v>57860.209008999998</v>
      </c>
      <c r="G896" s="4">
        <v>10</v>
      </c>
      <c r="H896" s="4">
        <v>578602.09008999995</v>
      </c>
      <c r="I896" s="11">
        <v>63646.229909899994</v>
      </c>
      <c r="J896">
        <f>IF(COUNTIFS(A$2:A896, A896, B$2:B896, B896, D$2:D896, D896, C$2:C896,C896 )=1, MAX(J$1:J895)+1, J895)</f>
        <v>206</v>
      </c>
    </row>
    <row r="897" spans="1:10" x14ac:dyDescent="0.25">
      <c r="A897" s="1" t="s">
        <v>681</v>
      </c>
      <c r="B897" s="2" t="s">
        <v>682</v>
      </c>
      <c r="C897" s="1" t="s">
        <v>325</v>
      </c>
      <c r="D897" s="2"/>
      <c r="E897" s="2" t="s">
        <v>683</v>
      </c>
      <c r="F897" s="2">
        <v>45754.054054100001</v>
      </c>
      <c r="G897" s="4">
        <v>10</v>
      </c>
      <c r="H897" s="4">
        <v>457540.54054100002</v>
      </c>
      <c r="I897" s="11">
        <v>50329.459459510006</v>
      </c>
      <c r="J897">
        <f>IF(COUNTIFS(A$2:A897, A897, B$2:B897, B897, D$2:D897, D897, C$2:C897,C897 )=1, MAX(J$1:J896)+1, J896)</f>
        <v>206</v>
      </c>
    </row>
    <row r="898" spans="1:10" x14ac:dyDescent="0.25">
      <c r="A898" s="1" t="s">
        <v>681</v>
      </c>
      <c r="B898" s="2" t="s">
        <v>682</v>
      </c>
      <c r="C898" s="1" t="s">
        <v>325</v>
      </c>
      <c r="D898" s="2"/>
      <c r="E898" s="2" t="s">
        <v>684</v>
      </c>
      <c r="F898" s="2">
        <v>53379.729729699997</v>
      </c>
      <c r="G898" s="4">
        <v>10</v>
      </c>
      <c r="H898" s="4">
        <v>533797.29729699995</v>
      </c>
      <c r="I898" s="11">
        <v>58717.702702669994</v>
      </c>
      <c r="J898">
        <f>IF(COUNTIFS(A$2:A898, A898, B$2:B898, B898, D$2:D898, D898, C$2:C898,C898 )=1, MAX(J$1:J897)+1, J897)</f>
        <v>206</v>
      </c>
    </row>
    <row r="899" spans="1:10" x14ac:dyDescent="0.25">
      <c r="A899" s="1" t="s">
        <v>681</v>
      </c>
      <c r="B899" s="2" t="s">
        <v>682</v>
      </c>
      <c r="C899" s="1" t="s">
        <v>325</v>
      </c>
      <c r="D899" s="2"/>
      <c r="E899" s="2" t="s">
        <v>685</v>
      </c>
      <c r="F899" s="2">
        <v>61005.405405399993</v>
      </c>
      <c r="G899" s="4">
        <v>10</v>
      </c>
      <c r="H899" s="4">
        <v>610054.05405399995</v>
      </c>
      <c r="I899" s="11">
        <v>67105.945945939995</v>
      </c>
      <c r="J899">
        <f>IF(COUNTIFS(A$2:A899, A899, B$2:B899, B899, D$2:D899, D899, C$2:C899,C899 )=1, MAX(J$1:J898)+1, J898)</f>
        <v>206</v>
      </c>
    </row>
    <row r="900" spans="1:10" x14ac:dyDescent="0.25">
      <c r="A900" s="1" t="s">
        <v>681</v>
      </c>
      <c r="B900" s="2" t="s">
        <v>682</v>
      </c>
      <c r="C900" s="1" t="s">
        <v>325</v>
      </c>
      <c r="D900" s="2"/>
      <c r="E900" s="2" t="s">
        <v>686</v>
      </c>
      <c r="F900" s="2">
        <v>76256.756756800009</v>
      </c>
      <c r="G900" s="4">
        <v>10</v>
      </c>
      <c r="H900" s="4">
        <v>762567.56756800006</v>
      </c>
      <c r="I900" s="11">
        <v>83882.432432480011</v>
      </c>
      <c r="J900">
        <f>IF(COUNTIFS(A$2:A900, A900, B$2:B900, B900, D$2:D900, D900, C$2:C900,C900 )=1, MAX(J$1:J899)+1, J899)</f>
        <v>206</v>
      </c>
    </row>
    <row r="901" spans="1:10" x14ac:dyDescent="0.25">
      <c r="A901" s="1"/>
      <c r="B901" s="2"/>
      <c r="C901" s="1"/>
      <c r="D901" s="1"/>
      <c r="E901" s="1"/>
      <c r="F901" s="2"/>
      <c r="G901" s="5"/>
      <c r="H901" s="5"/>
      <c r="I901" s="11"/>
    </row>
    <row r="902" spans="1:10" x14ac:dyDescent="0.25">
      <c r="A902" s="1" t="s">
        <v>681</v>
      </c>
      <c r="B902" s="2" t="s">
        <v>682</v>
      </c>
      <c r="C902" s="1" t="s">
        <v>687</v>
      </c>
      <c r="D902" s="3">
        <v>45736</v>
      </c>
      <c r="E902" s="2" t="s">
        <v>42</v>
      </c>
      <c r="F902" s="2">
        <v>238142.29729700001</v>
      </c>
      <c r="G902" s="4">
        <v>1</v>
      </c>
      <c r="H902" s="4">
        <v>238142.29729700001</v>
      </c>
      <c r="I902" s="11">
        <v>26195.652702670002</v>
      </c>
      <c r="J902">
        <f>IF(COUNTIFS(A$2:A902, A902, B$2:B902, B902, D$2:D902, D902, C$2:C902,C902 )=1, MAX(J$1:J901)+1, J901)</f>
        <v>207</v>
      </c>
    </row>
    <row r="903" spans="1:10" x14ac:dyDescent="0.25">
      <c r="A903" s="1" t="s">
        <v>681</v>
      </c>
      <c r="B903" s="2" t="s">
        <v>682</v>
      </c>
      <c r="C903" s="1" t="s">
        <v>687</v>
      </c>
      <c r="D903" s="2"/>
      <c r="E903" s="2" t="s">
        <v>34</v>
      </c>
      <c r="F903" s="2">
        <v>210219.594595</v>
      </c>
      <c r="G903" s="4">
        <v>1</v>
      </c>
      <c r="H903" s="4">
        <v>210219.594595</v>
      </c>
      <c r="I903" s="11">
        <v>23124.155405450001</v>
      </c>
      <c r="J903">
        <f>IF(COUNTIFS(A$2:A903, A903, B$2:B903, B903, D$2:D903, D903, C$2:C903,C903 )=1, MAX(J$1:J902)+1, J902)</f>
        <v>207</v>
      </c>
    </row>
    <row r="904" spans="1:10" x14ac:dyDescent="0.25">
      <c r="A904" s="1" t="s">
        <v>681</v>
      </c>
      <c r="B904" s="2" t="s">
        <v>682</v>
      </c>
      <c r="C904" s="1" t="s">
        <v>687</v>
      </c>
      <c r="D904" s="2"/>
      <c r="E904" s="2" t="s">
        <v>88</v>
      </c>
      <c r="F904" s="2">
        <v>343733.10810800001</v>
      </c>
      <c r="G904" s="4">
        <v>1</v>
      </c>
      <c r="H904" s="4">
        <v>343733.10810800001</v>
      </c>
      <c r="I904" s="11">
        <v>37810.641891880005</v>
      </c>
      <c r="J904">
        <f>IF(COUNTIFS(A$2:A904, A904, B$2:B904, B904, D$2:D904, D904, C$2:C904,C904 )=1, MAX(J$1:J903)+1, J903)</f>
        <v>207</v>
      </c>
    </row>
    <row r="905" spans="1:10" x14ac:dyDescent="0.25">
      <c r="A905" s="1"/>
      <c r="B905" s="2"/>
      <c r="C905" s="1"/>
      <c r="D905" s="1"/>
      <c r="E905" s="1"/>
      <c r="F905" s="2"/>
      <c r="G905" s="5"/>
      <c r="H905" s="5"/>
      <c r="I905" s="11"/>
    </row>
    <row r="906" spans="1:10" x14ac:dyDescent="0.25">
      <c r="A906" s="1" t="s">
        <v>681</v>
      </c>
      <c r="B906" s="2" t="s">
        <v>682</v>
      </c>
      <c r="C906" s="1" t="s">
        <v>185</v>
      </c>
      <c r="D906" s="3">
        <v>45740</v>
      </c>
      <c r="E906" s="2" t="s">
        <v>688</v>
      </c>
      <c r="F906" s="2">
        <v>5157.7297297499999</v>
      </c>
      <c r="G906" s="4">
        <v>12</v>
      </c>
      <c r="H906" s="4">
        <v>61892.756757000003</v>
      </c>
      <c r="I906" s="11">
        <v>6808.2032432700007</v>
      </c>
      <c r="J906">
        <f>IF(COUNTIFS(A$2:A906, A906, B$2:B906, B906, D$2:D906, D906, C$2:C906,C906 )=1, MAX(J$1:J905)+1, J905)</f>
        <v>208</v>
      </c>
    </row>
    <row r="907" spans="1:10" x14ac:dyDescent="0.25">
      <c r="A907" s="1" t="s">
        <v>681</v>
      </c>
      <c r="B907" s="2" t="s">
        <v>682</v>
      </c>
      <c r="C907" s="1" t="s">
        <v>185</v>
      </c>
      <c r="D907" s="2"/>
      <c r="E907" s="2" t="s">
        <v>689</v>
      </c>
      <c r="F907" s="2">
        <v>6948.6081080833328</v>
      </c>
      <c r="G907" s="4">
        <v>12</v>
      </c>
      <c r="H907" s="4">
        <v>83383.297296999997</v>
      </c>
      <c r="I907" s="11">
        <v>9172.1627026699989</v>
      </c>
      <c r="J907">
        <f>IF(COUNTIFS(A$2:A907, A907, B$2:B907, B907, D$2:D907, D907, C$2:C907,C907 )=1, MAX(J$1:J906)+1, J906)</f>
        <v>208</v>
      </c>
    </row>
    <row r="908" spans="1:10" x14ac:dyDescent="0.25">
      <c r="A908" s="1" t="s">
        <v>681</v>
      </c>
      <c r="B908" s="2" t="s">
        <v>682</v>
      </c>
      <c r="C908" s="1" t="s">
        <v>185</v>
      </c>
      <c r="D908" s="2"/>
      <c r="E908" s="2" t="s">
        <v>690</v>
      </c>
      <c r="F908" s="2">
        <v>11318.351351333333</v>
      </c>
      <c r="G908" s="4">
        <v>12</v>
      </c>
      <c r="H908" s="4">
        <v>135820.216216</v>
      </c>
      <c r="I908" s="11">
        <v>14940.223783760001</v>
      </c>
      <c r="J908">
        <f>IF(COUNTIFS(A$2:A908, A908, B$2:B908, B908, D$2:D908, D908, C$2:C908,C908 )=1, MAX(J$1:J907)+1, J907)</f>
        <v>208</v>
      </c>
    </row>
    <row r="909" spans="1:10" x14ac:dyDescent="0.25">
      <c r="A909" s="1" t="s">
        <v>681</v>
      </c>
      <c r="B909" s="2" t="s">
        <v>682</v>
      </c>
      <c r="C909" s="1" t="s">
        <v>185</v>
      </c>
      <c r="D909" s="2"/>
      <c r="E909" s="2" t="s">
        <v>239</v>
      </c>
      <c r="F909" s="2">
        <v>518.91891892000001</v>
      </c>
      <c r="G909" s="4">
        <v>50</v>
      </c>
      <c r="H909" s="4">
        <v>25945.945946</v>
      </c>
      <c r="I909" s="11">
        <v>2854.05405406</v>
      </c>
      <c r="J909">
        <f>IF(COUNTIFS(A$2:A909, A909, B$2:B909, B909, D$2:D909, D909, C$2:C909,C909 )=1, MAX(J$1:J908)+1, J908)</f>
        <v>208</v>
      </c>
    </row>
    <row r="910" spans="1:10" x14ac:dyDescent="0.25">
      <c r="A910" s="1" t="s">
        <v>681</v>
      </c>
      <c r="B910" s="2" t="s">
        <v>682</v>
      </c>
      <c r="C910" s="1" t="s">
        <v>185</v>
      </c>
      <c r="D910" s="2"/>
      <c r="E910" s="2" t="s">
        <v>461</v>
      </c>
      <c r="F910" s="2">
        <v>1124.3243243333334</v>
      </c>
      <c r="G910" s="4">
        <v>24</v>
      </c>
      <c r="H910" s="4">
        <v>26983.783783999999</v>
      </c>
      <c r="I910" s="11">
        <v>2968.21621624</v>
      </c>
      <c r="J910">
        <f>IF(COUNTIFS(A$2:A910, A910, B$2:B910, B910, D$2:D910, D910, C$2:C910,C910 )=1, MAX(J$1:J909)+1, J909)</f>
        <v>208</v>
      </c>
    </row>
    <row r="911" spans="1:10" x14ac:dyDescent="0.25">
      <c r="A911" s="1" t="s">
        <v>681</v>
      </c>
      <c r="B911" s="2" t="s">
        <v>682</v>
      </c>
      <c r="C911" s="1" t="s">
        <v>185</v>
      </c>
      <c r="D911" s="2"/>
      <c r="E911" s="2" t="s">
        <v>343</v>
      </c>
      <c r="F911" s="2">
        <v>706.30630629999996</v>
      </c>
      <c r="G911" s="4">
        <v>50</v>
      </c>
      <c r="H911" s="4">
        <v>35315.315315</v>
      </c>
      <c r="I911" s="11">
        <v>3884.6846846499998</v>
      </c>
      <c r="J911">
        <f>IF(COUNTIFS(A$2:A911, A911, B$2:B911, B911, D$2:D911, D911, C$2:C911,C911 )=1, MAX(J$1:J910)+1, J910)</f>
        <v>208</v>
      </c>
    </row>
    <row r="912" spans="1:10" x14ac:dyDescent="0.25">
      <c r="A912" s="1" t="s">
        <v>681</v>
      </c>
      <c r="B912" s="2" t="s">
        <v>682</v>
      </c>
      <c r="C912" s="1" t="s">
        <v>185</v>
      </c>
      <c r="D912" s="2"/>
      <c r="E912" s="2" t="s">
        <v>691</v>
      </c>
      <c r="F912" s="2">
        <v>9189.189361875</v>
      </c>
      <c r="G912" s="4">
        <v>24</v>
      </c>
      <c r="H912" s="4">
        <v>220540.544685</v>
      </c>
      <c r="I912" s="11">
        <v>24259.459915349998</v>
      </c>
      <c r="J912">
        <f>IF(COUNTIFS(A$2:A912, A912, B$2:B912, B912, D$2:D912, D912, C$2:C912,C912 )=1, MAX(J$1:J911)+1, J911)</f>
        <v>208</v>
      </c>
    </row>
    <row r="913" spans="1:10" x14ac:dyDescent="0.25">
      <c r="A913" s="1"/>
      <c r="B913" s="2"/>
      <c r="C913" s="1"/>
      <c r="D913" s="1"/>
      <c r="E913" s="1"/>
      <c r="F913" s="2"/>
      <c r="G913" s="5"/>
      <c r="H913" s="5"/>
      <c r="I913" s="11"/>
    </row>
    <row r="914" spans="1:10" x14ac:dyDescent="0.25">
      <c r="A914" s="1" t="s">
        <v>681</v>
      </c>
      <c r="B914" s="2" t="s">
        <v>682</v>
      </c>
      <c r="C914" s="1" t="s">
        <v>318</v>
      </c>
      <c r="D914" s="3">
        <v>45742</v>
      </c>
      <c r="E914" s="2" t="s">
        <v>692</v>
      </c>
      <c r="F914" s="2">
        <v>1117.1171170833334</v>
      </c>
      <c r="G914" s="4">
        <v>12</v>
      </c>
      <c r="H914" s="4">
        <v>13405.405405</v>
      </c>
      <c r="I914" s="11">
        <v>1474.59459455</v>
      </c>
      <c r="J914">
        <f>IF(COUNTIFS(A$2:A914, A914, B$2:B914, B914, D$2:D914, D914, C$2:C914,C914 )=1, MAX(J$1:J913)+1, J913)</f>
        <v>209</v>
      </c>
    </row>
    <row r="915" spans="1:10" x14ac:dyDescent="0.25">
      <c r="A915" s="1" t="s">
        <v>681</v>
      </c>
      <c r="B915" s="2" t="s">
        <v>682</v>
      </c>
      <c r="C915" s="1" t="s">
        <v>318</v>
      </c>
      <c r="D915" s="2"/>
      <c r="E915" s="2" t="s">
        <v>693</v>
      </c>
      <c r="F915" s="2">
        <v>1275.6756756666666</v>
      </c>
      <c r="G915" s="4">
        <v>12</v>
      </c>
      <c r="H915" s="4">
        <v>15308.108108</v>
      </c>
      <c r="I915" s="11">
        <v>1683.89189188</v>
      </c>
      <c r="J915">
        <f>IF(COUNTIFS(A$2:A915, A915, B$2:B915, B915, D$2:D915, D915, C$2:C915,C915 )=1, MAX(J$1:J914)+1, J914)</f>
        <v>209</v>
      </c>
    </row>
    <row r="916" spans="1:10" x14ac:dyDescent="0.25">
      <c r="A916" s="1" t="s">
        <v>681</v>
      </c>
      <c r="B916" s="2" t="s">
        <v>682</v>
      </c>
      <c r="C916" s="1" t="s">
        <v>318</v>
      </c>
      <c r="D916" s="2"/>
      <c r="E916" s="2" t="s">
        <v>256</v>
      </c>
      <c r="F916" s="2">
        <v>1571.1700450416665</v>
      </c>
      <c r="G916" s="4">
        <v>24</v>
      </c>
      <c r="H916" s="4">
        <v>37708.081080999997</v>
      </c>
      <c r="I916" s="11">
        <v>4147.88891891</v>
      </c>
      <c r="J916">
        <f>IF(COUNTIFS(A$2:A916, A916, B$2:B916, B916, D$2:D916, D916, C$2:C916,C916 )=1, MAX(J$1:J915)+1, J915)</f>
        <v>209</v>
      </c>
    </row>
    <row r="917" spans="1:10" x14ac:dyDescent="0.25">
      <c r="A917" s="1" t="s">
        <v>681</v>
      </c>
      <c r="B917" s="2" t="s">
        <v>682</v>
      </c>
      <c r="C917" s="1" t="s">
        <v>318</v>
      </c>
      <c r="D917" s="2"/>
      <c r="E917" s="2" t="s">
        <v>314</v>
      </c>
      <c r="F917" s="2">
        <v>792.79279279166667</v>
      </c>
      <c r="G917" s="4">
        <v>24</v>
      </c>
      <c r="H917" s="4">
        <v>19027.027027</v>
      </c>
      <c r="I917" s="11">
        <v>2092.9729729700002</v>
      </c>
      <c r="J917">
        <f>IF(COUNTIFS(A$2:A917, A917, B$2:B917, B917, D$2:D917, D917, C$2:C917,C917 )=1, MAX(J$1:J916)+1, J916)</f>
        <v>209</v>
      </c>
    </row>
    <row r="918" spans="1:10" x14ac:dyDescent="0.25">
      <c r="A918" s="1" t="s">
        <v>681</v>
      </c>
      <c r="B918" s="2" t="s">
        <v>682</v>
      </c>
      <c r="C918" s="1" t="s">
        <v>318</v>
      </c>
      <c r="D918" s="2"/>
      <c r="E918" s="2" t="s">
        <v>315</v>
      </c>
      <c r="F918" s="2">
        <v>980.18018016666667</v>
      </c>
      <c r="G918" s="4">
        <v>24</v>
      </c>
      <c r="H918" s="4">
        <v>23524.324324000001</v>
      </c>
      <c r="I918" s="11">
        <v>2587.67567564</v>
      </c>
      <c r="J918">
        <f>IF(COUNTIFS(A$2:A918, A918, B$2:B918, B918, D$2:D918, D918, C$2:C918,C918 )=1, MAX(J$1:J917)+1, J917)</f>
        <v>209</v>
      </c>
    </row>
    <row r="919" spans="1:10" x14ac:dyDescent="0.25">
      <c r="A919" s="1" t="s">
        <v>681</v>
      </c>
      <c r="B919" s="2" t="s">
        <v>682</v>
      </c>
      <c r="C919" s="1" t="s">
        <v>318</v>
      </c>
      <c r="D919" s="2"/>
      <c r="E919" s="2" t="s">
        <v>112</v>
      </c>
      <c r="F919" s="2">
        <v>569.36936937500002</v>
      </c>
      <c r="G919" s="4">
        <v>24</v>
      </c>
      <c r="H919" s="4">
        <v>13664.864865</v>
      </c>
      <c r="I919" s="11">
        <v>1503.13513515</v>
      </c>
      <c r="J919">
        <f>IF(COUNTIFS(A$2:A919, A919, B$2:B919, B919, D$2:D919, D919, C$2:C919,C919 )=1, MAX(J$1:J918)+1, J918)</f>
        <v>209</v>
      </c>
    </row>
    <row r="920" spans="1:10" x14ac:dyDescent="0.25">
      <c r="A920" s="1" t="s">
        <v>681</v>
      </c>
      <c r="B920" s="2" t="s">
        <v>682</v>
      </c>
      <c r="C920" s="1" t="s">
        <v>318</v>
      </c>
      <c r="D920" s="2"/>
      <c r="E920" s="2" t="s">
        <v>113</v>
      </c>
      <c r="F920" s="2">
        <v>749.54954954166669</v>
      </c>
      <c r="G920" s="4">
        <v>24</v>
      </c>
      <c r="H920" s="4">
        <v>17989.189189000001</v>
      </c>
      <c r="I920" s="11">
        <v>1978.81081079</v>
      </c>
      <c r="J920">
        <f>IF(COUNTIFS(A$2:A920, A920, B$2:B920, B920, D$2:D920, D920, C$2:C920,C920 )=1, MAX(J$1:J919)+1, J919)</f>
        <v>209</v>
      </c>
    </row>
    <row r="921" spans="1:10" x14ac:dyDescent="0.25">
      <c r="A921" s="1"/>
      <c r="B921" s="2"/>
      <c r="C921" s="1"/>
      <c r="D921" s="1"/>
      <c r="E921" s="1"/>
      <c r="F921" s="2"/>
      <c r="G921" s="5"/>
      <c r="H921" s="5"/>
      <c r="I921" s="11"/>
    </row>
    <row r="922" spans="1:10" x14ac:dyDescent="0.25">
      <c r="A922" s="1" t="s">
        <v>694</v>
      </c>
      <c r="B922" s="2" t="s">
        <v>695</v>
      </c>
      <c r="C922" s="1" t="s">
        <v>86</v>
      </c>
      <c r="D922" s="3">
        <v>45736</v>
      </c>
      <c r="E922" s="2" t="s">
        <v>412</v>
      </c>
      <c r="F922" s="2">
        <v>189435.13513499999</v>
      </c>
      <c r="G922" s="4">
        <v>1</v>
      </c>
      <c r="H922" s="4">
        <v>189435.13513499999</v>
      </c>
      <c r="I922" s="11">
        <v>20837.864864849998</v>
      </c>
      <c r="J922">
        <f>IF(COUNTIFS(A$2:A922, A922, B$2:B922, B922, D$2:D922, D922, C$2:C922,C922 )=1, MAX(J$1:J921)+1, J921)</f>
        <v>210</v>
      </c>
    </row>
    <row r="923" spans="1:10" x14ac:dyDescent="0.25">
      <c r="A923" s="1" t="s">
        <v>694</v>
      </c>
      <c r="B923" s="2" t="s">
        <v>695</v>
      </c>
      <c r="C923" s="1" t="s">
        <v>86</v>
      </c>
      <c r="D923" s="2"/>
      <c r="E923" s="2" t="s">
        <v>609</v>
      </c>
      <c r="F923" s="2">
        <v>22723.814648640004</v>
      </c>
      <c r="G923" s="4">
        <v>50</v>
      </c>
      <c r="H923" s="4">
        <v>1136190.7324320001</v>
      </c>
      <c r="I923" s="11">
        <v>124980.98056752002</v>
      </c>
      <c r="J923">
        <f>IF(COUNTIFS(A$2:A923, A923, B$2:B923, B923, D$2:D923, D923, C$2:C923,C923 )=1, MAX(J$1:J922)+1, J922)</f>
        <v>210</v>
      </c>
    </row>
    <row r="924" spans="1:10" x14ac:dyDescent="0.25">
      <c r="A924" s="1" t="s">
        <v>694</v>
      </c>
      <c r="B924" s="2" t="s">
        <v>695</v>
      </c>
      <c r="C924" s="1" t="s">
        <v>86</v>
      </c>
      <c r="D924" s="2"/>
      <c r="E924" s="2" t="s">
        <v>696</v>
      </c>
      <c r="F924" s="2">
        <v>595945.94594600005</v>
      </c>
      <c r="G924" s="4">
        <v>1</v>
      </c>
      <c r="H924" s="4">
        <v>595945.94594600005</v>
      </c>
      <c r="I924" s="11">
        <v>65554.054054060005</v>
      </c>
      <c r="J924">
        <f>IF(COUNTIFS(A$2:A924, A924, B$2:B924, B924, D$2:D924, D924, C$2:C924,C924 )=1, MAX(J$1:J923)+1, J923)</f>
        <v>210</v>
      </c>
    </row>
    <row r="925" spans="1:10" x14ac:dyDescent="0.25">
      <c r="A925" s="1" t="s">
        <v>694</v>
      </c>
      <c r="B925" s="2" t="s">
        <v>695</v>
      </c>
      <c r="C925" s="1" t="s">
        <v>86</v>
      </c>
      <c r="D925" s="2"/>
      <c r="E925" s="2" t="s">
        <v>35</v>
      </c>
      <c r="F925" s="2">
        <v>430945.94594599999</v>
      </c>
      <c r="G925" s="4">
        <v>1</v>
      </c>
      <c r="H925" s="4">
        <v>430945.94594599999</v>
      </c>
      <c r="I925" s="11">
        <v>47404.054054059998</v>
      </c>
      <c r="J925">
        <f>IF(COUNTIFS(A$2:A925, A925, B$2:B925, B925, D$2:D925, D925, C$2:C925,C925 )=1, MAX(J$1:J924)+1, J924)</f>
        <v>210</v>
      </c>
    </row>
    <row r="926" spans="1:10" x14ac:dyDescent="0.25">
      <c r="A926" s="1" t="s">
        <v>694</v>
      </c>
      <c r="B926" s="2" t="s">
        <v>695</v>
      </c>
      <c r="C926" s="1" t="s">
        <v>86</v>
      </c>
      <c r="D926" s="2"/>
      <c r="E926" s="2" t="s">
        <v>67</v>
      </c>
      <c r="F926" s="2">
        <v>253547.29729700001</v>
      </c>
      <c r="G926" s="4">
        <v>1</v>
      </c>
      <c r="H926" s="4">
        <v>253547.29729700001</v>
      </c>
      <c r="I926" s="11">
        <v>27890.202702670002</v>
      </c>
      <c r="J926">
        <f>IF(COUNTIFS(A$2:A926, A926, B$2:B926, B926, D$2:D926, D926, C$2:C926,C926 )=1, MAX(J$1:J925)+1, J925)</f>
        <v>210</v>
      </c>
    </row>
    <row r="927" spans="1:10" x14ac:dyDescent="0.25">
      <c r="A927" s="1" t="s">
        <v>694</v>
      </c>
      <c r="B927" s="2" t="s">
        <v>695</v>
      </c>
      <c r="C927" s="1" t="s">
        <v>86</v>
      </c>
      <c r="D927" s="2"/>
      <c r="E927" s="2" t="s">
        <v>84</v>
      </c>
      <c r="F927" s="2">
        <v>286486.48648600001</v>
      </c>
      <c r="G927" s="4">
        <v>1</v>
      </c>
      <c r="H927" s="4">
        <v>286486.48648600001</v>
      </c>
      <c r="I927" s="11">
        <v>31513.513513460002</v>
      </c>
      <c r="J927">
        <f>IF(COUNTIFS(A$2:A927, A927, B$2:B927, B927, D$2:D927, D927, C$2:C927,C927 )=1, MAX(J$1:J926)+1, J926)</f>
        <v>210</v>
      </c>
    </row>
    <row r="928" spans="1:10" x14ac:dyDescent="0.25">
      <c r="A928" s="1" t="s">
        <v>694</v>
      </c>
      <c r="B928" s="2" t="s">
        <v>695</v>
      </c>
      <c r="C928" s="1" t="s">
        <v>86</v>
      </c>
      <c r="D928" s="2"/>
      <c r="E928" s="2" t="s">
        <v>62</v>
      </c>
      <c r="F928" s="2">
        <v>206756.756757</v>
      </c>
      <c r="G928" s="4">
        <v>1</v>
      </c>
      <c r="H928" s="4">
        <v>206756.756757</v>
      </c>
      <c r="I928" s="11">
        <v>22743.243243270001</v>
      </c>
      <c r="J928">
        <f>IF(COUNTIFS(A$2:A928, A928, B$2:B928, B928, D$2:D928, D928, C$2:C928,C928 )=1, MAX(J$1:J927)+1, J927)</f>
        <v>210</v>
      </c>
    </row>
    <row r="929" spans="1:10" x14ac:dyDescent="0.25">
      <c r="A929" s="1"/>
      <c r="B929" s="2"/>
      <c r="C929" s="1"/>
      <c r="D929" s="1"/>
      <c r="E929" s="1"/>
      <c r="F929" s="2"/>
      <c r="G929" s="5"/>
      <c r="H929" s="5"/>
      <c r="I929" s="11"/>
    </row>
    <row r="930" spans="1:10" x14ac:dyDescent="0.25">
      <c r="A930" s="1" t="s">
        <v>697</v>
      </c>
      <c r="B930" s="2" t="s">
        <v>698</v>
      </c>
      <c r="C930" s="1" t="s">
        <v>699</v>
      </c>
      <c r="D930" s="3">
        <v>45719</v>
      </c>
      <c r="E930" s="2" t="s">
        <v>220</v>
      </c>
      <c r="F930" s="2">
        <v>11800.574774760002</v>
      </c>
      <c r="G930" s="4">
        <v>25</v>
      </c>
      <c r="H930" s="4">
        <v>295014.36936900002</v>
      </c>
      <c r="I930" s="11">
        <v>32451.580630590004</v>
      </c>
      <c r="J930">
        <f>IF(COUNTIFS(A$2:A930, A930, B$2:B930, B930, D$2:D930, D930, C$2:C930,C930 )=1, MAX(J$1:J929)+1, J929)</f>
        <v>211</v>
      </c>
    </row>
    <row r="931" spans="1:10" x14ac:dyDescent="0.25">
      <c r="A931" s="1" t="s">
        <v>697</v>
      </c>
      <c r="B931" s="2" t="s">
        <v>698</v>
      </c>
      <c r="C931" s="1" t="s">
        <v>699</v>
      </c>
      <c r="D931" s="2"/>
      <c r="E931" s="2" t="s">
        <v>27</v>
      </c>
      <c r="F931" s="2">
        <v>60812.798385916663</v>
      </c>
      <c r="G931" s="4">
        <v>12</v>
      </c>
      <c r="H931" s="4">
        <v>729753.58063099999</v>
      </c>
      <c r="I931" s="11">
        <v>80272.893869409992</v>
      </c>
      <c r="J931">
        <f>IF(COUNTIFS(A$2:A931, A931, B$2:B931, B931, D$2:D931, D931, C$2:C931,C931 )=1, MAX(J$1:J930)+1, J930)</f>
        <v>211</v>
      </c>
    </row>
    <row r="932" spans="1:10" x14ac:dyDescent="0.25">
      <c r="A932" s="1"/>
      <c r="B932" s="2"/>
      <c r="C932" s="1"/>
      <c r="D932" s="1"/>
      <c r="E932" s="1"/>
      <c r="F932" s="2"/>
      <c r="G932" s="5"/>
      <c r="H932" s="5"/>
      <c r="I932" s="11"/>
    </row>
    <row r="933" spans="1:10" x14ac:dyDescent="0.25">
      <c r="A933" s="1" t="s">
        <v>697</v>
      </c>
      <c r="B933" s="2" t="s">
        <v>698</v>
      </c>
      <c r="C933" s="1" t="s">
        <v>700</v>
      </c>
      <c r="D933" s="3">
        <v>45729</v>
      </c>
      <c r="E933" s="2" t="s">
        <v>701</v>
      </c>
      <c r="F933" s="2">
        <v>644.71481982</v>
      </c>
      <c r="G933" s="4">
        <v>100</v>
      </c>
      <c r="H933" s="4">
        <v>64471.481981999998</v>
      </c>
      <c r="I933" s="11">
        <v>7091.8630180199998</v>
      </c>
      <c r="J933">
        <f>IF(COUNTIFS(A$2:A933, A933, B$2:B933, B933, D$2:D933, D933, C$2:C933,C933 )=1, MAX(J$1:J932)+1, J932)</f>
        <v>212</v>
      </c>
    </row>
    <row r="934" spans="1:10" x14ac:dyDescent="0.25">
      <c r="A934" s="1" t="s">
        <v>697</v>
      </c>
      <c r="B934" s="2" t="s">
        <v>698</v>
      </c>
      <c r="C934" s="1" t="s">
        <v>700</v>
      </c>
      <c r="D934" s="2"/>
      <c r="E934" s="2" t="s">
        <v>312</v>
      </c>
      <c r="F934" s="2">
        <v>3300.9009009000001</v>
      </c>
      <c r="G934" s="4">
        <v>20</v>
      </c>
      <c r="H934" s="4">
        <v>66018.018018000002</v>
      </c>
      <c r="I934" s="11">
        <v>7261.9819819800005</v>
      </c>
      <c r="J934">
        <f>IF(COUNTIFS(A$2:A934, A934, B$2:B934, B934, D$2:D934, D934, C$2:C934,C934 )=1, MAX(J$1:J933)+1, J933)</f>
        <v>212</v>
      </c>
    </row>
    <row r="935" spans="1:10" x14ac:dyDescent="0.25">
      <c r="A935" s="1"/>
      <c r="B935" s="2"/>
      <c r="C935" s="1"/>
      <c r="D935" s="1"/>
      <c r="E935" s="1"/>
      <c r="F935" s="2"/>
      <c r="G935" s="5"/>
      <c r="H935" s="5"/>
      <c r="I935" s="11"/>
    </row>
    <row r="936" spans="1:10" x14ac:dyDescent="0.25">
      <c r="A936" s="1" t="s">
        <v>697</v>
      </c>
      <c r="B936" s="2" t="s">
        <v>698</v>
      </c>
      <c r="C936" s="1" t="s">
        <v>702</v>
      </c>
      <c r="D936" s="3">
        <v>45741</v>
      </c>
      <c r="E936" s="2" t="s">
        <v>166</v>
      </c>
      <c r="F936" s="2">
        <v>75766.945999999996</v>
      </c>
      <c r="G936" s="4">
        <v>10</v>
      </c>
      <c r="H936" s="4">
        <v>757669.46</v>
      </c>
      <c r="I936" s="11">
        <v>83343.640599999999</v>
      </c>
      <c r="J936">
        <f>IF(COUNTIFS(A$2:A936, A936, B$2:B936, B936, D$2:D936, D936, C$2:C936,C936 )=1, MAX(J$1:J935)+1, J935)</f>
        <v>213</v>
      </c>
    </row>
    <row r="937" spans="1:10" x14ac:dyDescent="0.25">
      <c r="A937" s="1"/>
      <c r="B937" s="2"/>
      <c r="C937" s="1"/>
      <c r="D937" s="1"/>
      <c r="E937" s="1"/>
      <c r="F937" s="2"/>
      <c r="G937" s="5"/>
      <c r="H937" s="5"/>
      <c r="I937" s="11"/>
    </row>
    <row r="938" spans="1:10" x14ac:dyDescent="0.25">
      <c r="A938" s="1" t="s">
        <v>703</v>
      </c>
      <c r="B938" s="2" t="s">
        <v>704</v>
      </c>
      <c r="C938" s="1" t="s">
        <v>705</v>
      </c>
      <c r="D938" s="3">
        <v>45726</v>
      </c>
      <c r="E938" s="2" t="s">
        <v>706</v>
      </c>
      <c r="F938" s="2">
        <v>5430.4054053999998</v>
      </c>
      <c r="G938" s="4">
        <v>25</v>
      </c>
      <c r="H938" s="4">
        <v>135760.13513499999</v>
      </c>
      <c r="I938" s="11">
        <v>14933.614864849998</v>
      </c>
      <c r="J938">
        <f>IF(COUNTIFS(A$2:A938, A938, B$2:B938, B938, D$2:D938, D938, C$2:C938,C938 )=1, MAX(J$1:J937)+1, J937)</f>
        <v>214</v>
      </c>
    </row>
    <row r="939" spans="1:10" x14ac:dyDescent="0.25">
      <c r="A939" s="1" t="s">
        <v>703</v>
      </c>
      <c r="B939" s="2" t="s">
        <v>704</v>
      </c>
      <c r="C939" s="1" t="s">
        <v>705</v>
      </c>
      <c r="D939" s="2"/>
      <c r="E939" s="2" t="s">
        <v>690</v>
      </c>
      <c r="F939" s="2">
        <v>11318.351351400001</v>
      </c>
      <c r="G939" s="4">
        <v>10</v>
      </c>
      <c r="H939" s="4">
        <v>113183.51351400001</v>
      </c>
      <c r="I939" s="11">
        <v>12450.18648654</v>
      </c>
      <c r="J939">
        <f>IF(COUNTIFS(A$2:A939, A939, B$2:B939, B939, D$2:D939, D939, C$2:C939,C939 )=1, MAX(J$1:J938)+1, J938)</f>
        <v>214</v>
      </c>
    </row>
    <row r="940" spans="1:10" x14ac:dyDescent="0.25">
      <c r="A940" s="1" t="s">
        <v>703</v>
      </c>
      <c r="B940" s="2" t="s">
        <v>704</v>
      </c>
      <c r="C940" s="1" t="s">
        <v>705</v>
      </c>
      <c r="D940" s="2"/>
      <c r="E940" s="2" t="s">
        <v>516</v>
      </c>
      <c r="F940" s="2">
        <v>57860.209009000006</v>
      </c>
      <c r="G940" s="4">
        <v>3</v>
      </c>
      <c r="H940" s="4">
        <v>173580.62702700001</v>
      </c>
      <c r="I940" s="11">
        <v>19093.868972970002</v>
      </c>
      <c r="J940">
        <f>IF(COUNTIFS(A$2:A940, A940, B$2:B940, B940, D$2:D940, D940, C$2:C940,C940 )=1, MAX(J$1:J939)+1, J939)</f>
        <v>214</v>
      </c>
    </row>
    <row r="941" spans="1:10" x14ac:dyDescent="0.25">
      <c r="A941" s="1" t="s">
        <v>703</v>
      </c>
      <c r="B941" s="2" t="s">
        <v>704</v>
      </c>
      <c r="C941" s="1" t="s">
        <v>705</v>
      </c>
      <c r="D941" s="2"/>
      <c r="E941" s="2" t="s">
        <v>29</v>
      </c>
      <c r="F941" s="2">
        <v>57860.209009000006</v>
      </c>
      <c r="G941" s="4">
        <v>3</v>
      </c>
      <c r="H941" s="4">
        <v>173580.62702700001</v>
      </c>
      <c r="I941" s="11">
        <v>19093.868972970002</v>
      </c>
      <c r="J941">
        <f>IF(COUNTIFS(A$2:A941, A941, B$2:B941, B941, D$2:D941, D941, C$2:C941,C941 )=1, MAX(J$1:J940)+1, J940)</f>
        <v>214</v>
      </c>
    </row>
    <row r="942" spans="1:10" x14ac:dyDescent="0.25">
      <c r="A942" s="1" t="s">
        <v>703</v>
      </c>
      <c r="B942" s="2" t="s">
        <v>704</v>
      </c>
      <c r="C942" s="1" t="s">
        <v>705</v>
      </c>
      <c r="D942" s="2"/>
      <c r="E942" s="2" t="s">
        <v>47</v>
      </c>
      <c r="F942" s="2">
        <v>89779.315765666659</v>
      </c>
      <c r="G942" s="4">
        <v>3</v>
      </c>
      <c r="H942" s="4">
        <v>269337.94729699998</v>
      </c>
      <c r="I942" s="11">
        <v>29627.174202669998</v>
      </c>
      <c r="J942">
        <f>IF(COUNTIFS(A$2:A942, A942, B$2:B942, B942, D$2:D942, D942, C$2:C942,C942 )=1, MAX(J$1:J941)+1, J941)</f>
        <v>214</v>
      </c>
    </row>
    <row r="943" spans="1:10" x14ac:dyDescent="0.25">
      <c r="A943" s="1"/>
      <c r="B943" s="2"/>
      <c r="C943" s="1"/>
      <c r="D943" s="1"/>
      <c r="E943" s="1"/>
      <c r="F943" s="2"/>
      <c r="G943" s="5"/>
      <c r="H943" s="5"/>
      <c r="I943" s="11"/>
    </row>
    <row r="944" spans="1:10" x14ac:dyDescent="0.25">
      <c r="A944" s="1" t="s">
        <v>703</v>
      </c>
      <c r="B944" s="2" t="s">
        <v>704</v>
      </c>
      <c r="C944" s="1" t="s">
        <v>484</v>
      </c>
      <c r="D944" s="3">
        <v>45735</v>
      </c>
      <c r="E944" s="2" t="s">
        <v>22</v>
      </c>
      <c r="F944" s="2">
        <v>8006.4864864833335</v>
      </c>
      <c r="G944" s="4">
        <v>60</v>
      </c>
      <c r="H944" s="4">
        <v>480389.189189</v>
      </c>
      <c r="I944" s="11">
        <v>52842.810810789997</v>
      </c>
      <c r="J944">
        <f>IF(COUNTIFS(A$2:A944, A944, B$2:B944, B944, D$2:D944, D944, C$2:C944,C944 )=1, MAX(J$1:J943)+1, J943)</f>
        <v>215</v>
      </c>
    </row>
    <row r="945" spans="1:10" x14ac:dyDescent="0.25">
      <c r="A945" s="1" t="s">
        <v>703</v>
      </c>
      <c r="B945" s="2" t="s">
        <v>704</v>
      </c>
      <c r="C945" s="1" t="s">
        <v>484</v>
      </c>
      <c r="D945" s="2"/>
      <c r="E945" s="2" t="s">
        <v>707</v>
      </c>
      <c r="F945" s="2">
        <v>21030.393081099999</v>
      </c>
      <c r="G945" s="4">
        <v>10</v>
      </c>
      <c r="H945" s="4">
        <v>210303.930811</v>
      </c>
      <c r="I945" s="11">
        <v>23133.43238921</v>
      </c>
      <c r="J945">
        <f>IF(COUNTIFS(A$2:A945, A945, B$2:B945, B945, D$2:D945, D945, C$2:C945,C945 )=1, MAX(J$1:J944)+1, J944)</f>
        <v>215</v>
      </c>
    </row>
    <row r="946" spans="1:10" x14ac:dyDescent="0.25">
      <c r="A946" s="1"/>
      <c r="B946" s="2"/>
      <c r="C946" s="1"/>
      <c r="D946" s="1"/>
      <c r="E946" s="1"/>
      <c r="F946" s="2"/>
      <c r="G946" s="5"/>
      <c r="H946" s="5"/>
      <c r="I946" s="11"/>
    </row>
    <row r="947" spans="1:10" x14ac:dyDescent="0.25">
      <c r="A947" s="1" t="s">
        <v>703</v>
      </c>
      <c r="B947" s="2" t="s">
        <v>704</v>
      </c>
      <c r="C947" s="1" t="s">
        <v>708</v>
      </c>
      <c r="D947" s="3">
        <v>45741</v>
      </c>
      <c r="E947" s="2" t="s">
        <v>709</v>
      </c>
      <c r="F947" s="2">
        <v>19198.216216199999</v>
      </c>
      <c r="G947" s="4">
        <v>10</v>
      </c>
      <c r="H947" s="4">
        <v>191982.16216199999</v>
      </c>
      <c r="I947" s="11">
        <v>21118.03783782</v>
      </c>
      <c r="J947">
        <f>IF(COUNTIFS(A$2:A947, A947, B$2:B947, B947, D$2:D947, D947, C$2:C947,C947 )=1, MAX(J$1:J946)+1, J946)</f>
        <v>216</v>
      </c>
    </row>
    <row r="948" spans="1:10" x14ac:dyDescent="0.25">
      <c r="A948" s="1" t="s">
        <v>703</v>
      </c>
      <c r="B948" s="2" t="s">
        <v>704</v>
      </c>
      <c r="C948" s="1" t="s">
        <v>708</v>
      </c>
      <c r="D948" s="2"/>
      <c r="E948" s="2" t="s">
        <v>437</v>
      </c>
      <c r="F948" s="2">
        <v>2865.4054054000003</v>
      </c>
      <c r="G948" s="4">
        <v>25</v>
      </c>
      <c r="H948" s="4">
        <v>71635.135135000004</v>
      </c>
      <c r="I948" s="11">
        <v>7879.8648648500002</v>
      </c>
      <c r="J948">
        <f>IF(COUNTIFS(A$2:A948, A948, B$2:B948, B948, D$2:D948, D948, C$2:C948,C948 )=1, MAX(J$1:J947)+1, J947)</f>
        <v>216</v>
      </c>
    </row>
    <row r="949" spans="1:10" x14ac:dyDescent="0.25">
      <c r="A949" s="1" t="s">
        <v>703</v>
      </c>
      <c r="B949" s="2" t="s">
        <v>704</v>
      </c>
      <c r="C949" s="1" t="s">
        <v>708</v>
      </c>
      <c r="D949" s="2"/>
      <c r="E949" s="2" t="s">
        <v>438</v>
      </c>
      <c r="F949" s="2">
        <v>4083.2027027200002</v>
      </c>
      <c r="G949" s="4">
        <v>25</v>
      </c>
      <c r="H949" s="4">
        <v>102080.067568</v>
      </c>
      <c r="I949" s="11">
        <v>11228.80743248</v>
      </c>
      <c r="J949">
        <f>IF(COUNTIFS(A$2:A949, A949, B$2:B949, B949, D$2:D949, D949, C$2:C949,C949 )=1, MAX(J$1:J948)+1, J948)</f>
        <v>216</v>
      </c>
    </row>
    <row r="950" spans="1:10" x14ac:dyDescent="0.25">
      <c r="A950" s="1" t="s">
        <v>703</v>
      </c>
      <c r="B950" s="2" t="s">
        <v>704</v>
      </c>
      <c r="C950" s="1" t="s">
        <v>708</v>
      </c>
      <c r="D950" s="2"/>
      <c r="E950" s="2" t="s">
        <v>122</v>
      </c>
      <c r="F950" s="2">
        <v>17294.020405399999</v>
      </c>
      <c r="G950" s="4">
        <v>25</v>
      </c>
      <c r="H950" s="4">
        <v>432350.51013499999</v>
      </c>
      <c r="I950" s="11">
        <v>47558.556114849998</v>
      </c>
      <c r="J950">
        <f>IF(COUNTIFS(A$2:A950, A950, B$2:B950, B950, D$2:D950, D950, C$2:C950,C950 )=1, MAX(J$1:J949)+1, J949)</f>
        <v>216</v>
      </c>
    </row>
    <row r="951" spans="1:10" x14ac:dyDescent="0.25">
      <c r="A951" s="1"/>
      <c r="B951" s="2"/>
      <c r="C951" s="1"/>
      <c r="D951" s="1"/>
      <c r="E951" s="1"/>
      <c r="F951" s="2"/>
      <c r="G951" s="5"/>
      <c r="H951" s="5"/>
      <c r="I951" s="11"/>
    </row>
    <row r="952" spans="1:10" x14ac:dyDescent="0.25">
      <c r="A952" s="1" t="s">
        <v>710</v>
      </c>
      <c r="B952" s="2" t="s">
        <v>711</v>
      </c>
      <c r="C952" s="1" t="s">
        <v>712</v>
      </c>
      <c r="D952" s="3">
        <v>45729</v>
      </c>
      <c r="E952" s="2" t="s">
        <v>594</v>
      </c>
      <c r="F952" s="2">
        <v>119268.6</v>
      </c>
      <c r="G952" s="4">
        <v>10</v>
      </c>
      <c r="H952" s="4">
        <v>1192686</v>
      </c>
      <c r="I952" s="11">
        <v>131195.46</v>
      </c>
      <c r="J952">
        <f>IF(COUNTIFS(A$2:A952, A952, B$2:B952, B952, D$2:D952, D952, C$2:C952,C952 )=1, MAX(J$1:J951)+1, J951)</f>
        <v>217</v>
      </c>
    </row>
    <row r="953" spans="1:10" x14ac:dyDescent="0.25">
      <c r="A953" s="1"/>
      <c r="B953" s="2"/>
      <c r="C953" s="1"/>
      <c r="D953" s="1"/>
      <c r="E953" s="1"/>
      <c r="F953" s="2"/>
      <c r="G953" s="5"/>
      <c r="H953" s="5"/>
      <c r="I953" s="11"/>
    </row>
    <row r="954" spans="1:10" x14ac:dyDescent="0.25">
      <c r="A954" s="1" t="s">
        <v>710</v>
      </c>
      <c r="B954" s="2" t="s">
        <v>711</v>
      </c>
      <c r="C954" s="1" t="s">
        <v>713</v>
      </c>
      <c r="D954" s="3">
        <v>45729</v>
      </c>
      <c r="E954" s="2" t="s">
        <v>22</v>
      </c>
      <c r="F954" s="2">
        <v>8006.4833333333336</v>
      </c>
      <c r="G954" s="4">
        <v>60</v>
      </c>
      <c r="H954" s="4">
        <v>480389</v>
      </c>
      <c r="I954" s="11">
        <v>52842.79</v>
      </c>
      <c r="J954">
        <f>IF(COUNTIFS(A$2:A954, A954, B$2:B954, B954, D$2:D954, D954, C$2:C954,C954 )=1, MAX(J$1:J953)+1, J953)</f>
        <v>218</v>
      </c>
    </row>
    <row r="955" spans="1:10" x14ac:dyDescent="0.25">
      <c r="A955" s="1"/>
      <c r="B955" s="2"/>
      <c r="C955" s="1"/>
      <c r="D955" s="1"/>
      <c r="E955" s="1"/>
      <c r="F955" s="2"/>
      <c r="G955" s="5"/>
      <c r="H955" s="5"/>
      <c r="I955" s="11"/>
    </row>
    <row r="956" spans="1:10" x14ac:dyDescent="0.25">
      <c r="A956" s="1" t="s">
        <v>710</v>
      </c>
      <c r="B956" s="2" t="s">
        <v>711</v>
      </c>
      <c r="C956" s="1" t="s">
        <v>295</v>
      </c>
      <c r="D956" s="3">
        <v>45734</v>
      </c>
      <c r="E956" s="2" t="s">
        <v>537</v>
      </c>
      <c r="F956" s="2">
        <v>405470.27026999998</v>
      </c>
      <c r="G956" s="4">
        <v>1</v>
      </c>
      <c r="H956" s="4">
        <v>405470.27026999998</v>
      </c>
      <c r="I956" s="11">
        <v>44601.729729699997</v>
      </c>
      <c r="J956">
        <f>IF(COUNTIFS(A$2:A956, A956, B$2:B956, B956, D$2:D956, D956, C$2:C956,C956 )=1, MAX(J$1:J955)+1, J955)</f>
        <v>219</v>
      </c>
    </row>
    <row r="957" spans="1:10" x14ac:dyDescent="0.25">
      <c r="A957" s="1" t="s">
        <v>710</v>
      </c>
      <c r="B957" s="2" t="s">
        <v>711</v>
      </c>
      <c r="C957" s="1" t="s">
        <v>295</v>
      </c>
      <c r="D957" s="2"/>
      <c r="E957" s="2" t="s">
        <v>714</v>
      </c>
      <c r="F957" s="2">
        <v>129729.864865</v>
      </c>
      <c r="G957" s="4">
        <v>2</v>
      </c>
      <c r="H957" s="4">
        <v>259459.72972999999</v>
      </c>
      <c r="I957" s="11">
        <v>28540.570270299999</v>
      </c>
      <c r="J957">
        <f>IF(COUNTIFS(A$2:A957, A957, B$2:B957, B957, D$2:D957, D957, C$2:C957,C957 )=1, MAX(J$1:J956)+1, J956)</f>
        <v>219</v>
      </c>
    </row>
    <row r="958" spans="1:10" x14ac:dyDescent="0.25">
      <c r="A958" s="1"/>
      <c r="B958" s="2"/>
      <c r="C958" s="1"/>
      <c r="D958" s="1"/>
      <c r="E958" s="1"/>
      <c r="F958" s="2"/>
      <c r="G958" s="5"/>
      <c r="H958" s="5"/>
      <c r="I958" s="11"/>
    </row>
    <row r="959" spans="1:10" x14ac:dyDescent="0.25">
      <c r="A959" s="1" t="s">
        <v>715</v>
      </c>
      <c r="B959" s="2" t="s">
        <v>716</v>
      </c>
      <c r="C959" s="1" t="s">
        <v>146</v>
      </c>
      <c r="D959" s="3">
        <v>45735</v>
      </c>
      <c r="E959" s="2" t="s">
        <v>717</v>
      </c>
      <c r="F959" s="2">
        <v>2507.2297298000003</v>
      </c>
      <c r="G959" s="4">
        <v>5</v>
      </c>
      <c r="H959" s="4">
        <v>12536.148649000001</v>
      </c>
      <c r="I959" s="11">
        <v>1378.97635139</v>
      </c>
      <c r="J959">
        <f>IF(COUNTIFS(A$2:A959, A959, B$2:B959, B959, D$2:D959, D959, C$2:C959,C959 )=1, MAX(J$1:J958)+1, J958)</f>
        <v>220</v>
      </c>
    </row>
    <row r="960" spans="1:10" x14ac:dyDescent="0.25">
      <c r="A960" s="1" t="s">
        <v>715</v>
      </c>
      <c r="B960" s="2" t="s">
        <v>716</v>
      </c>
      <c r="C960" s="1" t="s">
        <v>146</v>
      </c>
      <c r="D960" s="2"/>
      <c r="E960" s="2" t="s">
        <v>718</v>
      </c>
      <c r="F960" s="2">
        <v>3939.9324323999999</v>
      </c>
      <c r="G960" s="4">
        <v>5</v>
      </c>
      <c r="H960" s="4">
        <v>19699.662162000001</v>
      </c>
      <c r="I960" s="11">
        <v>2166.96283782</v>
      </c>
      <c r="J960">
        <f>IF(COUNTIFS(A$2:A960, A960, B$2:B960, B960, D$2:D960, D960, C$2:C960,C960 )=1, MAX(J$1:J959)+1, J959)</f>
        <v>220</v>
      </c>
    </row>
    <row r="961" spans="1:10" x14ac:dyDescent="0.25">
      <c r="A961" s="1" t="s">
        <v>715</v>
      </c>
      <c r="B961" s="2" t="s">
        <v>716</v>
      </c>
      <c r="C961" s="1" t="s">
        <v>146</v>
      </c>
      <c r="D961" s="2"/>
      <c r="E961" s="2" t="s">
        <v>719</v>
      </c>
      <c r="F961" s="2">
        <v>5802.4459459</v>
      </c>
      <c r="G961" s="4">
        <v>10</v>
      </c>
      <c r="H961" s="4">
        <v>58024.459458999998</v>
      </c>
      <c r="I961" s="11">
        <v>6382.6905404899999</v>
      </c>
      <c r="J961">
        <f>IF(COUNTIFS(A$2:A961, A961, B$2:B961, B961, D$2:D961, D961, C$2:C961,C961 )=1, MAX(J$1:J960)+1, J960)</f>
        <v>220</v>
      </c>
    </row>
    <row r="962" spans="1:10" x14ac:dyDescent="0.25">
      <c r="A962" s="1" t="s">
        <v>715</v>
      </c>
      <c r="B962" s="2" t="s">
        <v>716</v>
      </c>
      <c r="C962" s="1" t="s">
        <v>146</v>
      </c>
      <c r="D962" s="2"/>
      <c r="E962" s="2" t="s">
        <v>122</v>
      </c>
      <c r="F962" s="2">
        <v>17294.0171892</v>
      </c>
      <c r="G962" s="4">
        <v>25</v>
      </c>
      <c r="H962" s="4">
        <v>432350.42972999997</v>
      </c>
      <c r="I962" s="11">
        <v>47558.547270299998</v>
      </c>
      <c r="J962">
        <f>IF(COUNTIFS(A$2:A962, A962, B$2:B962, B962, D$2:D962, D962, C$2:C962,C962 )=1, MAX(J$1:J961)+1, J961)</f>
        <v>220</v>
      </c>
    </row>
    <row r="963" spans="1:10" x14ac:dyDescent="0.25">
      <c r="A963" s="1"/>
      <c r="B963" s="2"/>
      <c r="C963" s="1"/>
      <c r="D963" s="1"/>
      <c r="E963" s="1"/>
      <c r="F963" s="2"/>
      <c r="G963" s="5"/>
      <c r="H963" s="5"/>
      <c r="I963" s="11"/>
    </row>
    <row r="964" spans="1:10" x14ac:dyDescent="0.25">
      <c r="A964" s="1" t="s">
        <v>720</v>
      </c>
      <c r="B964" s="2" t="s">
        <v>721</v>
      </c>
      <c r="C964" s="1" t="s">
        <v>722</v>
      </c>
      <c r="D964" s="3">
        <v>45733</v>
      </c>
      <c r="E964" s="2" t="s">
        <v>723</v>
      </c>
      <c r="F964" s="2">
        <v>389294.63333340001</v>
      </c>
      <c r="G964" s="4">
        <v>5</v>
      </c>
      <c r="H964" s="4">
        <v>1946473.1666669999</v>
      </c>
      <c r="I964" s="11">
        <v>214112.04833336998</v>
      </c>
      <c r="J964">
        <f>IF(COUNTIFS(A$2:A964, A964, B$2:B964, B964, D$2:D964, D964, C$2:C964,C964 )=1, MAX(J$1:J963)+1, J963)</f>
        <v>221</v>
      </c>
    </row>
    <row r="965" spans="1:10" x14ac:dyDescent="0.25">
      <c r="A965" s="1" t="s">
        <v>720</v>
      </c>
      <c r="B965" s="2" t="s">
        <v>721</v>
      </c>
      <c r="C965" s="1" t="s">
        <v>722</v>
      </c>
      <c r="D965" s="2"/>
      <c r="E965" s="2" t="s">
        <v>724</v>
      </c>
      <c r="F965" s="2">
        <v>389294.59459460003</v>
      </c>
      <c r="G965" s="4">
        <v>5</v>
      </c>
      <c r="H965" s="4">
        <v>1946472.972973</v>
      </c>
      <c r="I965" s="11">
        <v>214112.02702703001</v>
      </c>
      <c r="J965">
        <f>IF(COUNTIFS(A$2:A965, A965, B$2:B965, B965, D$2:D965, D965, C$2:C965,C965 )=1, MAX(J$1:J964)+1, J964)</f>
        <v>221</v>
      </c>
    </row>
    <row r="966" spans="1:10" x14ac:dyDescent="0.25">
      <c r="A966" s="1" t="s">
        <v>720</v>
      </c>
      <c r="B966" s="2" t="s">
        <v>721</v>
      </c>
      <c r="C966" s="1" t="s">
        <v>722</v>
      </c>
      <c r="D966" s="2"/>
      <c r="E966" s="2" t="s">
        <v>725</v>
      </c>
      <c r="F966" s="2">
        <v>446066.72297300003</v>
      </c>
      <c r="G966" s="4">
        <v>3</v>
      </c>
      <c r="H966" s="4">
        <v>1338200.1689190001</v>
      </c>
      <c r="I966" s="11">
        <v>147202.01858109</v>
      </c>
      <c r="J966">
        <f>IF(COUNTIFS(A$2:A966, A966, B$2:B966, B966, D$2:D966, D966, C$2:C966,C966 )=1, MAX(J$1:J965)+1, J965)</f>
        <v>221</v>
      </c>
    </row>
    <row r="967" spans="1:10" x14ac:dyDescent="0.25">
      <c r="A967" s="1" t="s">
        <v>720</v>
      </c>
      <c r="B967" s="2" t="s">
        <v>721</v>
      </c>
      <c r="C967" s="1" t="s">
        <v>722</v>
      </c>
      <c r="D967" s="2"/>
      <c r="E967" s="2" t="s">
        <v>726</v>
      </c>
      <c r="F967" s="2">
        <v>446066.72297300003</v>
      </c>
      <c r="G967" s="4">
        <v>3</v>
      </c>
      <c r="H967" s="4">
        <v>1338200.1689190001</v>
      </c>
      <c r="I967" s="11">
        <v>147202.01858109</v>
      </c>
      <c r="J967">
        <f>IF(COUNTIFS(A$2:A967, A967, B$2:B967, B967, D$2:D967, D967, C$2:C967,C967 )=1, MAX(J$1:J966)+1, J966)</f>
        <v>221</v>
      </c>
    </row>
    <row r="968" spans="1:10" x14ac:dyDescent="0.25">
      <c r="A968" s="1" t="s">
        <v>720</v>
      </c>
      <c r="B968" s="2" t="s">
        <v>721</v>
      </c>
      <c r="C968" s="1" t="s">
        <v>722</v>
      </c>
      <c r="D968" s="2"/>
      <c r="E968" s="2" t="s">
        <v>727</v>
      </c>
      <c r="F968" s="2">
        <v>446066.72297300003</v>
      </c>
      <c r="G968" s="4">
        <v>3</v>
      </c>
      <c r="H968" s="4">
        <v>1338200.1689190001</v>
      </c>
      <c r="I968" s="11">
        <v>147202.01858109</v>
      </c>
      <c r="J968">
        <f>IF(COUNTIFS(A$2:A968, A968, B$2:B968, B968, D$2:D968, D968, C$2:C968,C968 )=1, MAX(J$1:J967)+1, J967)</f>
        <v>221</v>
      </c>
    </row>
    <row r="969" spans="1:10" x14ac:dyDescent="0.25">
      <c r="A969" s="1" t="s">
        <v>720</v>
      </c>
      <c r="B969" s="2" t="s">
        <v>721</v>
      </c>
      <c r="C969" s="1" t="s">
        <v>722</v>
      </c>
      <c r="D969" s="2"/>
      <c r="E969" s="2" t="s">
        <v>728</v>
      </c>
      <c r="F969" s="2">
        <v>446066.72297300003</v>
      </c>
      <c r="G969" s="4">
        <v>3</v>
      </c>
      <c r="H969" s="4">
        <v>1338200.1689190001</v>
      </c>
      <c r="I969" s="11">
        <v>147202.01858109</v>
      </c>
      <c r="J969">
        <f>IF(COUNTIFS(A$2:A969, A969, B$2:B969, B969, D$2:D969, D969, C$2:C969,C969 )=1, MAX(J$1:J968)+1, J968)</f>
        <v>221</v>
      </c>
    </row>
    <row r="970" spans="1:10" x14ac:dyDescent="0.25">
      <c r="A970" s="1" t="s">
        <v>720</v>
      </c>
      <c r="B970" s="2" t="s">
        <v>721</v>
      </c>
      <c r="C970" s="1" t="s">
        <v>722</v>
      </c>
      <c r="D970" s="2"/>
      <c r="E970" s="2" t="s">
        <v>10</v>
      </c>
      <c r="F970" s="2">
        <v>819140.70945900003</v>
      </c>
      <c r="G970" s="4">
        <v>1</v>
      </c>
      <c r="H970" s="4">
        <v>819140.70945900003</v>
      </c>
      <c r="I970" s="11">
        <v>90105.478040490008</v>
      </c>
      <c r="J970">
        <f>IF(COUNTIFS(A$2:A970, A970, B$2:B970, B970, D$2:D970, D970, C$2:C970,C970 )=1, MAX(J$1:J969)+1, J969)</f>
        <v>221</v>
      </c>
    </row>
    <row r="971" spans="1:10" x14ac:dyDescent="0.25">
      <c r="A971" s="1" t="s">
        <v>720</v>
      </c>
      <c r="B971" s="2" t="s">
        <v>721</v>
      </c>
      <c r="C971" s="1" t="s">
        <v>722</v>
      </c>
      <c r="D971" s="2"/>
      <c r="E971" s="2" t="s">
        <v>729</v>
      </c>
      <c r="F971" s="2">
        <v>68396.897522499989</v>
      </c>
      <c r="G971" s="4">
        <v>10</v>
      </c>
      <c r="H971" s="4">
        <v>683968.97522499994</v>
      </c>
      <c r="I971" s="11">
        <v>75236.587274749996</v>
      </c>
      <c r="J971">
        <f>IF(COUNTIFS(A$2:A971, A971, B$2:B971, B971, D$2:D971, D971, C$2:C971,C971 )=1, MAX(J$1:J970)+1, J970)</f>
        <v>221</v>
      </c>
    </row>
    <row r="972" spans="1:10" x14ac:dyDescent="0.25">
      <c r="A972" s="1"/>
      <c r="B972" s="2"/>
      <c r="C972" s="1"/>
      <c r="D972" s="1"/>
      <c r="E972" s="1"/>
      <c r="F972" s="2"/>
      <c r="G972" s="5"/>
      <c r="H972" s="5"/>
      <c r="I972" s="11"/>
    </row>
    <row r="973" spans="1:10" x14ac:dyDescent="0.25">
      <c r="A973" s="1" t="s">
        <v>730</v>
      </c>
      <c r="B973" s="2" t="s">
        <v>731</v>
      </c>
      <c r="C973" s="1" t="s">
        <v>490</v>
      </c>
      <c r="D973" s="3">
        <v>45734</v>
      </c>
      <c r="E973" s="2" t="s">
        <v>20</v>
      </c>
      <c r="F973" s="2">
        <v>459583.59572099999</v>
      </c>
      <c r="G973" s="4">
        <v>1</v>
      </c>
      <c r="H973" s="4">
        <v>459583.59572099999</v>
      </c>
      <c r="I973" s="11">
        <v>50554.195529309996</v>
      </c>
      <c r="J973">
        <f>IF(COUNTIFS(A$2:A973, A973, B$2:B973, B973, D$2:D973, D973, C$2:C973,C973 )=1, MAX(J$1:J972)+1, J972)</f>
        <v>222</v>
      </c>
    </row>
    <row r="974" spans="1:10" x14ac:dyDescent="0.25">
      <c r="A974" s="1" t="s">
        <v>730</v>
      </c>
      <c r="B974" s="2" t="s">
        <v>731</v>
      </c>
      <c r="C974" s="1" t="s">
        <v>490</v>
      </c>
      <c r="D974" s="2"/>
      <c r="E974" s="2" t="s">
        <v>732</v>
      </c>
      <c r="F974" s="2">
        <v>946202.13963949995</v>
      </c>
      <c r="G974" s="4">
        <v>2</v>
      </c>
      <c r="H974" s="4">
        <v>1892404.2792789999</v>
      </c>
      <c r="I974" s="11">
        <v>208164.47072068998</v>
      </c>
      <c r="J974">
        <f>IF(COUNTIFS(A$2:A974, A974, B$2:B974, B974, D$2:D974, D974, C$2:C974,C974 )=1, MAX(J$1:J973)+1, J973)</f>
        <v>222</v>
      </c>
    </row>
    <row r="975" spans="1:10" x14ac:dyDescent="0.25">
      <c r="A975" s="1"/>
      <c r="B975" s="2"/>
      <c r="C975" s="1"/>
      <c r="D975" s="1"/>
      <c r="E975" s="1"/>
      <c r="F975" s="2"/>
      <c r="G975" s="5"/>
      <c r="H975" s="5"/>
      <c r="I975" s="11"/>
    </row>
    <row r="976" spans="1:10" x14ac:dyDescent="0.25">
      <c r="A976" s="1" t="s">
        <v>733</v>
      </c>
      <c r="B976" s="2" t="s">
        <v>734</v>
      </c>
      <c r="C976" s="1" t="s">
        <v>64</v>
      </c>
      <c r="D976" s="3">
        <v>45724</v>
      </c>
      <c r="E976" s="2" t="s">
        <v>735</v>
      </c>
      <c r="F976" s="2">
        <v>243309.13526025001</v>
      </c>
      <c r="G976" s="4">
        <v>36</v>
      </c>
      <c r="H976" s="4">
        <v>8759128.8693690002</v>
      </c>
      <c r="I976" s="11">
        <v>963504.17563059006</v>
      </c>
      <c r="J976">
        <f>IF(COUNTIFS(A$2:A976, A976, B$2:B976, B976, D$2:D976, D976, C$2:C976,C976 )=1, MAX(J$1:J975)+1, J975)</f>
        <v>223</v>
      </c>
    </row>
    <row r="977" spans="1:10" x14ac:dyDescent="0.25">
      <c r="A977" s="1" t="s">
        <v>733</v>
      </c>
      <c r="B977" s="2" t="s">
        <v>734</v>
      </c>
      <c r="C977" s="1" t="s">
        <v>64</v>
      </c>
      <c r="D977" s="2"/>
      <c r="E977" s="2" t="s">
        <v>736</v>
      </c>
      <c r="F977" s="2">
        <v>93538.840090099999</v>
      </c>
      <c r="G977" s="4">
        <v>30</v>
      </c>
      <c r="H977" s="4">
        <v>2806165.202703</v>
      </c>
      <c r="I977" s="11">
        <v>308678.17229732999</v>
      </c>
      <c r="J977">
        <f>IF(COUNTIFS(A$2:A977, A977, B$2:B977, B977, D$2:D977, D977, C$2:C977,C977 )=1, MAX(J$1:J976)+1, J976)</f>
        <v>223</v>
      </c>
    </row>
    <row r="978" spans="1:10" x14ac:dyDescent="0.25">
      <c r="A978" s="1" t="s">
        <v>733</v>
      </c>
      <c r="B978" s="2" t="s">
        <v>734</v>
      </c>
      <c r="C978" s="1" t="s">
        <v>64</v>
      </c>
      <c r="D978" s="2"/>
      <c r="E978" s="2" t="s">
        <v>737</v>
      </c>
      <c r="F978" s="2">
        <v>138956.5427928</v>
      </c>
      <c r="G978" s="4">
        <v>10</v>
      </c>
      <c r="H978" s="4">
        <v>1389565.427928</v>
      </c>
      <c r="I978" s="11">
        <v>152852.19707207999</v>
      </c>
      <c r="J978">
        <f>IF(COUNTIFS(A$2:A978, A978, B$2:B978, B978, D$2:D978, D978, C$2:C978,C978 )=1, MAX(J$1:J977)+1, J977)</f>
        <v>223</v>
      </c>
    </row>
    <row r="979" spans="1:10" x14ac:dyDescent="0.25">
      <c r="A979" s="1"/>
      <c r="B979" s="2"/>
      <c r="C979" s="1"/>
      <c r="D979" s="1"/>
      <c r="E979" s="1"/>
      <c r="F979" s="2"/>
      <c r="G979" s="5"/>
      <c r="H979" s="5"/>
      <c r="I979" s="11"/>
    </row>
    <row r="980" spans="1:10" x14ac:dyDescent="0.25">
      <c r="A980" s="1" t="s">
        <v>738</v>
      </c>
      <c r="B980" s="2" t="s">
        <v>739</v>
      </c>
      <c r="C980" s="1" t="s">
        <v>740</v>
      </c>
      <c r="D980" s="3">
        <v>45723</v>
      </c>
      <c r="E980" s="2" t="s">
        <v>735</v>
      </c>
      <c r="F980" s="2">
        <v>243309.12162161668</v>
      </c>
      <c r="G980" s="4">
        <v>60</v>
      </c>
      <c r="H980" s="4">
        <v>14598547.297297001</v>
      </c>
      <c r="I980" s="11">
        <v>1605840.2027026701</v>
      </c>
      <c r="J980">
        <f>IF(COUNTIFS(A$2:A980, A980, B$2:B980, B980, D$2:D980, D980, C$2:C980,C980 )=1, MAX(J$1:J979)+1, J979)</f>
        <v>224</v>
      </c>
    </row>
    <row r="981" spans="1:10" x14ac:dyDescent="0.25">
      <c r="A981" s="1" t="s">
        <v>738</v>
      </c>
      <c r="B981" s="2" t="s">
        <v>739</v>
      </c>
      <c r="C981" s="1" t="s">
        <v>740</v>
      </c>
      <c r="D981" s="2"/>
      <c r="E981" s="2" t="s">
        <v>741</v>
      </c>
      <c r="F981" s="2">
        <v>462287.33108109998</v>
      </c>
      <c r="G981" s="4">
        <v>10</v>
      </c>
      <c r="H981" s="4">
        <v>4622873.3108109999</v>
      </c>
      <c r="I981" s="11">
        <v>508516.06418921001</v>
      </c>
      <c r="J981">
        <f>IF(COUNTIFS(A$2:A981, A981, B$2:B981, B981, D$2:D981, D981, C$2:C981,C981 )=1, MAX(J$1:J980)+1, J980)</f>
        <v>224</v>
      </c>
    </row>
    <row r="982" spans="1:10" x14ac:dyDescent="0.25">
      <c r="A982" s="1" t="s">
        <v>738</v>
      </c>
      <c r="B982" s="2" t="s">
        <v>739</v>
      </c>
      <c r="C982" s="1" t="s">
        <v>740</v>
      </c>
      <c r="D982" s="2"/>
      <c r="E982" s="2" t="s">
        <v>742</v>
      </c>
      <c r="F982" s="2">
        <v>478507.939189</v>
      </c>
      <c r="G982" s="4">
        <v>2</v>
      </c>
      <c r="H982" s="4">
        <v>957015.87837799999</v>
      </c>
      <c r="I982" s="11">
        <v>105271.74662157999</v>
      </c>
      <c r="J982">
        <f>IF(COUNTIFS(A$2:A982, A982, B$2:B982, B982, D$2:D982, D982, C$2:C982,C982 )=1, MAX(J$1:J981)+1, J981)</f>
        <v>224</v>
      </c>
    </row>
    <row r="983" spans="1:10" x14ac:dyDescent="0.25">
      <c r="A983" s="1" t="s">
        <v>738</v>
      </c>
      <c r="B983" s="2" t="s">
        <v>739</v>
      </c>
      <c r="C983" s="1" t="s">
        <v>740</v>
      </c>
      <c r="D983" s="2"/>
      <c r="E983" s="2" t="s">
        <v>743</v>
      </c>
      <c r="F983" s="2">
        <v>773182.31981999998</v>
      </c>
      <c r="G983" s="4">
        <v>2</v>
      </c>
      <c r="H983" s="4">
        <v>1546364.63964</v>
      </c>
      <c r="I983" s="11">
        <v>170100.11036039999</v>
      </c>
      <c r="J983">
        <f>IF(COUNTIFS(A$2:A983, A983, B$2:B983, B983, D$2:D983, D983, C$2:C983,C983 )=1, MAX(J$1:J982)+1, J982)</f>
        <v>224</v>
      </c>
    </row>
    <row r="984" spans="1:10" x14ac:dyDescent="0.25">
      <c r="A984" s="1" t="s">
        <v>738</v>
      </c>
      <c r="B984" s="2" t="s">
        <v>739</v>
      </c>
      <c r="C984" s="1" t="s">
        <v>740</v>
      </c>
      <c r="D984" s="2"/>
      <c r="E984" s="2" t="s">
        <v>736</v>
      </c>
      <c r="F984" s="2">
        <v>93538.840090099999</v>
      </c>
      <c r="G984" s="4">
        <v>30</v>
      </c>
      <c r="H984" s="4">
        <v>2806165.202703</v>
      </c>
      <c r="I984" s="11">
        <v>308678.17229732999</v>
      </c>
      <c r="J984">
        <f>IF(COUNTIFS(A$2:A984, A984, B$2:B984, B984, D$2:D984, D984, C$2:C984,C984 )=1, MAX(J$1:J983)+1, J983)</f>
        <v>224</v>
      </c>
    </row>
    <row r="985" spans="1:10" x14ac:dyDescent="0.25">
      <c r="A985" s="1" t="s">
        <v>738</v>
      </c>
      <c r="B985" s="2" t="s">
        <v>739</v>
      </c>
      <c r="C985" s="1" t="s">
        <v>740</v>
      </c>
      <c r="D985" s="2"/>
      <c r="E985" s="2" t="s">
        <v>737</v>
      </c>
      <c r="F985" s="2">
        <v>138956.5427928</v>
      </c>
      <c r="G985" s="4">
        <v>10</v>
      </c>
      <c r="H985" s="4">
        <v>1389565.427928</v>
      </c>
      <c r="I985" s="11">
        <v>152852.19707207999</v>
      </c>
      <c r="J985">
        <f>IF(COUNTIFS(A$2:A985, A985, B$2:B985, B985, D$2:D985, D985, C$2:C985,C985 )=1, MAX(J$1:J984)+1, J984)</f>
        <v>224</v>
      </c>
    </row>
    <row r="986" spans="1:10" x14ac:dyDescent="0.25">
      <c r="A986" s="1" t="s">
        <v>738</v>
      </c>
      <c r="B986" s="2" t="s">
        <v>739</v>
      </c>
      <c r="C986" s="1" t="s">
        <v>740</v>
      </c>
      <c r="D986" s="2"/>
      <c r="E986" s="2" t="s">
        <v>744</v>
      </c>
      <c r="F986" s="2">
        <v>116788.3993243</v>
      </c>
      <c r="G986" s="4">
        <v>20</v>
      </c>
      <c r="H986" s="4">
        <v>2335767.986486</v>
      </c>
      <c r="I986" s="11">
        <v>256934.47851346</v>
      </c>
      <c r="J986">
        <f>IF(COUNTIFS(A$2:A986, A986, B$2:B986, B986, D$2:D986, D986, C$2:C986,C986 )=1, MAX(J$1:J985)+1, J985)</f>
        <v>224</v>
      </c>
    </row>
    <row r="987" spans="1:10" x14ac:dyDescent="0.25">
      <c r="A987" s="1" t="s">
        <v>738</v>
      </c>
      <c r="B987" s="2" t="s">
        <v>739</v>
      </c>
      <c r="C987" s="1" t="s">
        <v>740</v>
      </c>
      <c r="D987" s="2"/>
      <c r="E987" s="2" t="s">
        <v>745</v>
      </c>
      <c r="F987" s="2">
        <v>638010.5855856667</v>
      </c>
      <c r="G987" s="4">
        <v>3</v>
      </c>
      <c r="H987" s="4">
        <v>1914031.756757</v>
      </c>
      <c r="I987" s="11">
        <v>210543.49324327</v>
      </c>
      <c r="J987">
        <f>IF(COUNTIFS(A$2:A987, A987, B$2:B987, B987, D$2:D987, D987, C$2:C987,C987 )=1, MAX(J$1:J986)+1, J986)</f>
        <v>224</v>
      </c>
    </row>
    <row r="988" spans="1:10" x14ac:dyDescent="0.25">
      <c r="A988" s="1"/>
      <c r="B988" s="2"/>
      <c r="C988" s="1"/>
      <c r="D988" s="1"/>
      <c r="E988" s="1"/>
      <c r="F988" s="2"/>
      <c r="G988" s="5"/>
      <c r="H988" s="5"/>
      <c r="I988" s="11"/>
    </row>
    <row r="989" spans="1:10" s="7" customFormat="1" x14ac:dyDescent="0.25">
      <c r="A989"/>
      <c r="B989"/>
      <c r="C989"/>
      <c r="D989"/>
      <c r="E989"/>
      <c r="F989"/>
      <c r="G989" s="6"/>
      <c r="H989" s="6"/>
      <c r="I989"/>
      <c r="J989"/>
    </row>
    <row r="990" spans="1:10" s="7" customFormat="1" x14ac:dyDescent="0.25">
      <c r="A990"/>
      <c r="B990"/>
      <c r="C990"/>
      <c r="D990"/>
      <c r="E990"/>
      <c r="F990"/>
      <c r="G990" s="6"/>
      <c r="H990" s="6"/>
      <c r="I990"/>
      <c r="J990"/>
    </row>
  </sheetData>
  <autoFilter ref="G1:G988" xr:uid="{4EE0225D-774D-4223-A20B-D6F8F8ADF7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C306-E04B-4A5E-92C1-121D8C19F66F}">
  <dimension ref="A10:M23"/>
  <sheetViews>
    <sheetView tabSelected="1" workbookViewId="0">
      <selection activeCell="J21" sqref="J21"/>
    </sheetView>
  </sheetViews>
  <sheetFormatPr defaultRowHeight="15" x14ac:dyDescent="0.25"/>
  <cols>
    <col min="1" max="1" width="18.140625" customWidth="1"/>
    <col min="2" max="2" width="13.7109375" customWidth="1"/>
    <col min="3" max="3" width="14" bestFit="1" customWidth="1"/>
    <col min="4" max="4" width="14.140625" customWidth="1"/>
  </cols>
  <sheetData>
    <row r="10" spans="1:4" x14ac:dyDescent="0.25">
      <c r="A10" s="2"/>
      <c r="B10" s="12" t="s">
        <v>746</v>
      </c>
      <c r="C10" s="12" t="s">
        <v>747</v>
      </c>
      <c r="D10" s="12" t="s">
        <v>748</v>
      </c>
    </row>
    <row r="11" spans="1:4" x14ac:dyDescent="0.25">
      <c r="A11" s="2" t="s">
        <v>752</v>
      </c>
      <c r="B11" s="2">
        <v>25</v>
      </c>
      <c r="C11" s="2">
        <v>226</v>
      </c>
      <c r="D11" s="2">
        <v>40</v>
      </c>
    </row>
    <row r="12" spans="1:4" x14ac:dyDescent="0.25">
      <c r="A12" s="2" t="s">
        <v>754</v>
      </c>
      <c r="B12" s="2">
        <v>-1</v>
      </c>
      <c r="C12" s="2"/>
      <c r="D12" s="2"/>
    </row>
    <row r="13" spans="1:4" x14ac:dyDescent="0.25">
      <c r="A13" s="2" t="s">
        <v>756</v>
      </c>
      <c r="B13" s="2"/>
      <c r="C13" s="2">
        <v>-2</v>
      </c>
      <c r="D13" s="2"/>
    </row>
    <row r="14" spans="1:4" x14ac:dyDescent="0.25">
      <c r="A14" s="2"/>
      <c r="B14" s="2"/>
      <c r="C14" s="2"/>
      <c r="D14" s="2"/>
    </row>
    <row r="15" spans="1:4" x14ac:dyDescent="0.25">
      <c r="A15" s="2" t="s">
        <v>755</v>
      </c>
      <c r="B15" s="2">
        <f>SUM(B11:B14)</f>
        <v>24</v>
      </c>
      <c r="C15" s="2">
        <f t="shared" ref="C15:D15" si="0">SUM(C11:C14)</f>
        <v>224</v>
      </c>
      <c r="D15" s="2">
        <f t="shared" si="0"/>
        <v>40</v>
      </c>
    </row>
    <row r="18" spans="1:13" x14ac:dyDescent="0.25">
      <c r="A18" s="15" t="s">
        <v>758</v>
      </c>
      <c r="B18" s="15" t="s">
        <v>746</v>
      </c>
      <c r="C18" s="15" t="s">
        <v>747</v>
      </c>
      <c r="D18" s="15" t="s">
        <v>748</v>
      </c>
    </row>
    <row r="19" spans="1:13" x14ac:dyDescent="0.25">
      <c r="A19" s="2" t="s">
        <v>753</v>
      </c>
      <c r="B19" s="13">
        <v>188117619</v>
      </c>
      <c r="C19" s="13">
        <v>503342126</v>
      </c>
      <c r="D19" s="13">
        <v>102724166</v>
      </c>
      <c r="M19" t="s">
        <v>363</v>
      </c>
    </row>
    <row r="20" spans="1:13" x14ac:dyDescent="0.25">
      <c r="A20" s="2" t="s">
        <v>754</v>
      </c>
      <c r="B20" s="4">
        <v>138649</v>
      </c>
      <c r="C20" s="2"/>
      <c r="D20" s="2"/>
      <c r="M20" t="s">
        <v>360</v>
      </c>
    </row>
    <row r="21" spans="1:13" x14ac:dyDescent="0.25">
      <c r="A21" s="16" t="s">
        <v>756</v>
      </c>
      <c r="B21" s="2"/>
      <c r="C21" s="14">
        <v>-8683301.6400000006</v>
      </c>
      <c r="D21" s="2"/>
    </row>
    <row r="22" spans="1:13" x14ac:dyDescent="0.25">
      <c r="A22" s="16"/>
      <c r="B22" s="2"/>
      <c r="C22" s="14">
        <v>-737790.5</v>
      </c>
      <c r="D22" s="2"/>
    </row>
    <row r="23" spans="1:13" x14ac:dyDescent="0.25">
      <c r="A23" s="2" t="s">
        <v>757</v>
      </c>
      <c r="B23" s="13">
        <f>SUM(B19:B22)</f>
        <v>188256268</v>
      </c>
      <c r="C23" s="13">
        <f>SUM(C19:C22)</f>
        <v>493921033.86000001</v>
      </c>
      <c r="D23" s="13">
        <f>D19</f>
        <v>102724166</v>
      </c>
    </row>
  </sheetData>
  <mergeCells count="1">
    <mergeCell ref="A21:A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 SBY</vt:lpstr>
      <vt:lpstr>Analyst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15112</dc:creator>
  <cp:lastModifiedBy>Syah Bandi</cp:lastModifiedBy>
  <dcterms:created xsi:type="dcterms:W3CDTF">2025-04-08T12:07:14Z</dcterms:created>
  <dcterms:modified xsi:type="dcterms:W3CDTF">2025-04-09T02:25:51Z</dcterms:modified>
</cp:coreProperties>
</file>