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icha\Desktop\corey-richardson\ARCHERY SHEETS\"/>
    </mc:Choice>
  </mc:AlternateContent>
  <xr:revisionPtr revIDLastSave="0" documentId="13_ncr:1_{24834803-2487-4B67-87CD-A10CEA0EEBFC}" xr6:coauthVersionLast="47" xr6:coauthVersionMax="47" xr10:uidLastSave="{00000000-0000-0000-0000-000000000000}"/>
  <bookViews>
    <workbookView xWindow="-120" yWindow="-120" windowWidth="51840" windowHeight="21120" xr2:uid="{B0052F48-DDA7-43D2-8952-4EF0D427611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" i="1" l="1"/>
  <c r="K5" i="1"/>
  <c r="C25" i="1"/>
  <c r="D25" i="1"/>
  <c r="E25" i="1"/>
  <c r="F25" i="1"/>
  <c r="G25" i="1"/>
  <c r="H25" i="1"/>
  <c r="B25" i="1"/>
  <c r="C24" i="1"/>
  <c r="D24" i="1"/>
  <c r="E24" i="1"/>
  <c r="F24" i="1"/>
  <c r="K8" i="1" s="1"/>
  <c r="G24" i="1"/>
  <c r="K9" i="1" s="1"/>
  <c r="H24" i="1"/>
  <c r="B24" i="1"/>
  <c r="K3" i="1" s="1"/>
  <c r="K6" i="1" l="1"/>
  <c r="K7" i="1"/>
  <c r="K10" i="1"/>
</calcChain>
</file>

<file path=xl/sharedStrings.xml><?xml version="1.0" encoding="utf-8"?>
<sst xmlns="http://schemas.openxmlformats.org/spreadsheetml/2006/main" count="139" uniqueCount="30">
  <si>
    <t>Long Metric Men</t>
  </si>
  <si>
    <t>WA 900</t>
  </si>
  <si>
    <t>End Number</t>
  </si>
  <si>
    <t>90m</t>
  </si>
  <si>
    <t>70m</t>
  </si>
  <si>
    <t>60m</t>
  </si>
  <si>
    <t>50m</t>
  </si>
  <si>
    <t>40m</t>
  </si>
  <si>
    <t>30m</t>
  </si>
  <si>
    <t>20m</t>
  </si>
  <si>
    <t>Long Metric 1</t>
  </si>
  <si>
    <t xml:space="preserve">Long Metric 2 </t>
  </si>
  <si>
    <t>Long Metric 3</t>
  </si>
  <si>
    <t>Long Metric 4</t>
  </si>
  <si>
    <t>Long Metric 5</t>
  </si>
  <si>
    <t>BREAK</t>
  </si>
  <si>
    <t>Sighters</t>
  </si>
  <si>
    <t>NUM SHOOTING</t>
  </si>
  <si>
    <t>Last End at Distance</t>
  </si>
  <si>
    <t>Break</t>
  </si>
  <si>
    <t>TARGETS NEEDED</t>
  </si>
  <si>
    <t>Distance</t>
  </si>
  <si>
    <t>Targets Needed</t>
  </si>
  <si>
    <t>Total</t>
  </si>
  <si>
    <t>SPARE</t>
  </si>
  <si>
    <t>Number of archers replied to poll in WhatsApp group</t>
  </si>
  <si>
    <t>^ Uses maximum number of 'Targets Needed' for rounds using that distance</t>
  </si>
  <si>
    <r>
      <rPr>
        <i/>
        <sz val="11"/>
        <color theme="1"/>
        <rFont val="Aptos Narrow"/>
        <family val="2"/>
        <scheme val="minor"/>
      </rPr>
      <t>e.g.</t>
    </r>
    <r>
      <rPr>
        <sz val="11"/>
        <color theme="1"/>
        <rFont val="Aptos Narrow"/>
        <family val="2"/>
        <scheme val="minor"/>
      </rPr>
      <t xml:space="preserve"> 50m uses the maximum number of targets needed between LM2, LM3 and WA 900.</t>
    </r>
  </si>
  <si>
    <t>Number of targets needed to accomadate the number of archers shooting this round, 4 archers per boss</t>
  </si>
  <si>
    <t>How many more archers before another boss is needed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</si>
</sst>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249977111117893"/>
        <bgColor indexed="64"/>
      </patternFill>
    </fill>
  </fills>
  <borders count="11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1" fillId="5" borderId="0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1" fillId="0" borderId="8" xfId="0" applyFont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E4BBB-7C59-48C4-AF9F-E0072AABCC7C}">
  <dimension ref="A1:R25"/>
  <sheetViews>
    <sheetView tabSelected="1" workbookViewId="0">
      <pane ySplit="1" topLeftCell="A2" activePane="bottomLeft" state="frozen"/>
      <selection pane="bottomLeft" activeCell="M6" sqref="M6"/>
    </sheetView>
  </sheetViews>
  <sheetFormatPr defaultRowHeight="15" x14ac:dyDescent="0.25"/>
  <cols>
    <col min="1" max="8" width="18.28515625" customWidth="1"/>
    <col min="11" max="11" width="18.28515625" customWidth="1"/>
    <col min="12" max="12" width="9.140625" customWidth="1"/>
    <col min="14" max="14" width="9.140625" customWidth="1"/>
  </cols>
  <sheetData>
    <row r="1" spans="1:18" ht="15.75" thickBot="1" x14ac:dyDescent="0.3">
      <c r="A1" s="1" t="s">
        <v>2</v>
      </c>
      <c r="B1" s="1" t="s">
        <v>0</v>
      </c>
      <c r="C1" s="1" t="s">
        <v>10</v>
      </c>
      <c r="D1" s="4" t="s">
        <v>11</v>
      </c>
      <c r="E1" s="1" t="s">
        <v>12</v>
      </c>
      <c r="F1" s="1" t="s">
        <v>13</v>
      </c>
      <c r="G1" s="1" t="s">
        <v>14</v>
      </c>
      <c r="H1" s="10" t="s">
        <v>1</v>
      </c>
    </row>
    <row r="2" spans="1:18" x14ac:dyDescent="0.25">
      <c r="A2" s="1">
        <v>1</v>
      </c>
      <c r="B2" s="7" t="s">
        <v>3</v>
      </c>
      <c r="C2" s="7" t="s">
        <v>4</v>
      </c>
      <c r="D2" s="8" t="s">
        <v>5</v>
      </c>
      <c r="E2" s="7" t="s">
        <v>6</v>
      </c>
      <c r="F2" s="7" t="s">
        <v>7</v>
      </c>
      <c r="G2" s="27" t="s">
        <v>8</v>
      </c>
      <c r="H2" s="11" t="s">
        <v>5</v>
      </c>
      <c r="J2" s="16" t="s">
        <v>21</v>
      </c>
      <c r="K2" s="17" t="s">
        <v>22</v>
      </c>
      <c r="M2" s="24" t="s">
        <v>16</v>
      </c>
      <c r="N2" s="24"/>
      <c r="O2" s="24"/>
    </row>
    <row r="3" spans="1:18" x14ac:dyDescent="0.25">
      <c r="A3" s="1">
        <v>2</v>
      </c>
      <c r="B3" s="7" t="s">
        <v>3</v>
      </c>
      <c r="C3" s="7" t="s">
        <v>4</v>
      </c>
      <c r="D3" s="8" t="s">
        <v>5</v>
      </c>
      <c r="E3" s="7" t="s">
        <v>6</v>
      </c>
      <c r="F3" s="7" t="s">
        <v>7</v>
      </c>
      <c r="G3" s="7" t="s">
        <v>8</v>
      </c>
      <c r="H3" s="11" t="s">
        <v>5</v>
      </c>
      <c r="J3" s="10" t="s">
        <v>3</v>
      </c>
      <c r="K3" s="18">
        <f>MAX(B24)</f>
        <v>1</v>
      </c>
      <c r="M3" s="25" t="s">
        <v>18</v>
      </c>
      <c r="N3" s="25"/>
      <c r="O3" s="25"/>
    </row>
    <row r="4" spans="1:18" x14ac:dyDescent="0.25">
      <c r="A4" s="1">
        <v>3</v>
      </c>
      <c r="B4" s="2" t="s">
        <v>3</v>
      </c>
      <c r="C4" s="2" t="s">
        <v>4</v>
      </c>
      <c r="D4" s="5" t="s">
        <v>5</v>
      </c>
      <c r="E4" s="2" t="s">
        <v>6</v>
      </c>
      <c r="F4" s="2" t="s">
        <v>7</v>
      </c>
      <c r="G4" s="2" t="s">
        <v>8</v>
      </c>
      <c r="H4" s="11" t="s">
        <v>5</v>
      </c>
      <c r="J4" s="10" t="s">
        <v>4</v>
      </c>
      <c r="K4" s="18">
        <f>MAX(B24,C24)</f>
        <v>1</v>
      </c>
      <c r="M4" s="26" t="s">
        <v>19</v>
      </c>
      <c r="N4" s="26"/>
      <c r="O4" s="26"/>
    </row>
    <row r="5" spans="1:18" x14ac:dyDescent="0.25">
      <c r="A5" s="1">
        <v>4</v>
      </c>
      <c r="B5" s="2" t="s">
        <v>3</v>
      </c>
      <c r="C5" s="2" t="s">
        <v>4</v>
      </c>
      <c r="D5" s="5" t="s">
        <v>5</v>
      </c>
      <c r="E5" s="2" t="s">
        <v>6</v>
      </c>
      <c r="F5" s="2" t="s">
        <v>7</v>
      </c>
      <c r="G5" s="2" t="s">
        <v>8</v>
      </c>
      <c r="H5" s="12" t="s">
        <v>5</v>
      </c>
      <c r="J5" s="10" t="s">
        <v>5</v>
      </c>
      <c r="K5" s="18">
        <f>MAX(C24,D24,H24)</f>
        <v>2</v>
      </c>
    </row>
    <row r="6" spans="1:18" x14ac:dyDescent="0.25">
      <c r="A6" s="1">
        <v>5</v>
      </c>
      <c r="B6" s="2" t="s">
        <v>3</v>
      </c>
      <c r="C6" s="2" t="s">
        <v>4</v>
      </c>
      <c r="D6" s="5" t="s">
        <v>5</v>
      </c>
      <c r="E6" s="2" t="s">
        <v>6</v>
      </c>
      <c r="F6" s="2" t="s">
        <v>7</v>
      </c>
      <c r="G6" s="2" t="s">
        <v>8</v>
      </c>
      <c r="H6" s="12" t="s">
        <v>5</v>
      </c>
      <c r="J6" s="10" t="s">
        <v>6</v>
      </c>
      <c r="K6" s="18">
        <f>MAX(D24,E24,H24)</f>
        <v>2</v>
      </c>
    </row>
    <row r="7" spans="1:18" x14ac:dyDescent="0.25">
      <c r="A7" s="1">
        <v>6</v>
      </c>
      <c r="B7" s="2" t="s">
        <v>3</v>
      </c>
      <c r="C7" s="2" t="s">
        <v>4</v>
      </c>
      <c r="D7" s="5" t="s">
        <v>5</v>
      </c>
      <c r="E7" s="2" t="s">
        <v>6</v>
      </c>
      <c r="F7" s="2" t="s">
        <v>7</v>
      </c>
      <c r="G7" s="2" t="s">
        <v>8</v>
      </c>
      <c r="H7" s="12" t="s">
        <v>5</v>
      </c>
      <c r="J7" s="10" t="s">
        <v>7</v>
      </c>
      <c r="K7" s="18">
        <f>MAX(E24,F24,H24)</f>
        <v>2</v>
      </c>
    </row>
    <row r="8" spans="1:18" x14ac:dyDescent="0.25">
      <c r="A8" s="1">
        <v>7</v>
      </c>
      <c r="B8" s="2" t="s">
        <v>3</v>
      </c>
      <c r="C8" s="2" t="s">
        <v>4</v>
      </c>
      <c r="D8" s="5" t="s">
        <v>5</v>
      </c>
      <c r="E8" s="2" t="s">
        <v>6</v>
      </c>
      <c r="F8" s="2" t="s">
        <v>7</v>
      </c>
      <c r="G8" s="2" t="s">
        <v>8</v>
      </c>
      <c r="H8" s="12" t="s">
        <v>5</v>
      </c>
      <c r="J8" s="10" t="s">
        <v>8</v>
      </c>
      <c r="K8" s="18">
        <f>MAX(F24,G24)</f>
        <v>1</v>
      </c>
    </row>
    <row r="9" spans="1:18" ht="15.75" thickBot="1" x14ac:dyDescent="0.3">
      <c r="A9" s="1">
        <v>8</v>
      </c>
      <c r="B9" s="3" t="s">
        <v>3</v>
      </c>
      <c r="C9" s="3" t="s">
        <v>4</v>
      </c>
      <c r="D9" s="6" t="s">
        <v>5</v>
      </c>
      <c r="E9" s="3" t="s">
        <v>6</v>
      </c>
      <c r="F9" s="3" t="s">
        <v>7</v>
      </c>
      <c r="G9" s="3" t="s">
        <v>8</v>
      </c>
      <c r="H9" s="13" t="s">
        <v>5</v>
      </c>
      <c r="J9" s="10" t="s">
        <v>9</v>
      </c>
      <c r="K9" s="18">
        <f>MAX(G24)</f>
        <v>0</v>
      </c>
    </row>
    <row r="10" spans="1:18" ht="15.75" thickBot="1" x14ac:dyDescent="0.3">
      <c r="A10" s="1">
        <v>9</v>
      </c>
      <c r="B10" s="9" t="s">
        <v>15</v>
      </c>
      <c r="C10" s="9" t="s">
        <v>15</v>
      </c>
      <c r="D10" s="9" t="s">
        <v>15</v>
      </c>
      <c r="E10" s="9" t="s">
        <v>15</v>
      </c>
      <c r="F10" s="9" t="s">
        <v>15</v>
      </c>
      <c r="G10" s="9" t="s">
        <v>15</v>
      </c>
      <c r="H10" s="14" t="s">
        <v>15</v>
      </c>
      <c r="J10" s="19" t="s">
        <v>23</v>
      </c>
      <c r="K10" s="20">
        <f>SUM(K3:K9)</f>
        <v>9</v>
      </c>
    </row>
    <row r="11" spans="1:18" x14ac:dyDescent="0.25">
      <c r="A11" s="1">
        <v>10</v>
      </c>
      <c r="B11" s="2" t="s">
        <v>4</v>
      </c>
      <c r="C11" s="2" t="s">
        <v>5</v>
      </c>
      <c r="D11" s="5" t="s">
        <v>6</v>
      </c>
      <c r="E11" s="2" t="s">
        <v>7</v>
      </c>
      <c r="F11" s="2" t="s">
        <v>8</v>
      </c>
      <c r="G11" s="2" t="s">
        <v>9</v>
      </c>
      <c r="H11" s="12" t="s">
        <v>6</v>
      </c>
    </row>
    <row r="12" spans="1:18" x14ac:dyDescent="0.25">
      <c r="A12" s="1">
        <v>11</v>
      </c>
      <c r="B12" s="2" t="s">
        <v>4</v>
      </c>
      <c r="C12" s="2" t="s">
        <v>5</v>
      </c>
      <c r="D12" s="5" t="s">
        <v>6</v>
      </c>
      <c r="E12" s="2" t="s">
        <v>7</v>
      </c>
      <c r="F12" s="2" t="s">
        <v>8</v>
      </c>
      <c r="G12" s="2" t="s">
        <v>9</v>
      </c>
      <c r="H12" s="12" t="s">
        <v>6</v>
      </c>
    </row>
    <row r="13" spans="1:18" x14ac:dyDescent="0.25">
      <c r="A13" s="1">
        <v>12</v>
      </c>
      <c r="B13" s="2" t="s">
        <v>4</v>
      </c>
      <c r="C13" s="2" t="s">
        <v>5</v>
      </c>
      <c r="D13" s="5" t="s">
        <v>6</v>
      </c>
      <c r="E13" s="2" t="s">
        <v>7</v>
      </c>
      <c r="F13" s="2" t="s">
        <v>8</v>
      </c>
      <c r="G13" s="2" t="s">
        <v>9</v>
      </c>
      <c r="H13" s="12" t="s">
        <v>6</v>
      </c>
      <c r="J13" s="30" t="s">
        <v>26</v>
      </c>
      <c r="K13" s="30"/>
      <c r="L13" s="30"/>
      <c r="M13" s="30"/>
      <c r="N13" s="30"/>
      <c r="O13" s="30"/>
      <c r="P13" s="30"/>
      <c r="Q13" s="30"/>
      <c r="R13" s="30"/>
    </row>
    <row r="14" spans="1:18" x14ac:dyDescent="0.25">
      <c r="A14" s="1">
        <v>13</v>
      </c>
      <c r="B14" s="2" t="s">
        <v>4</v>
      </c>
      <c r="C14" s="2" t="s">
        <v>5</v>
      </c>
      <c r="D14" s="5" t="s">
        <v>6</v>
      </c>
      <c r="E14" s="2" t="s">
        <v>7</v>
      </c>
      <c r="F14" s="2" t="s">
        <v>8</v>
      </c>
      <c r="G14" s="2" t="s">
        <v>9</v>
      </c>
      <c r="H14" s="12" t="s">
        <v>6</v>
      </c>
      <c r="J14" s="30" t="s">
        <v>27</v>
      </c>
      <c r="K14" s="30"/>
      <c r="L14" s="30"/>
      <c r="M14" s="30"/>
      <c r="N14" s="30"/>
      <c r="O14" s="30"/>
      <c r="P14" s="30"/>
      <c r="Q14" s="30"/>
      <c r="R14" s="30"/>
    </row>
    <row r="15" spans="1:18" x14ac:dyDescent="0.25">
      <c r="A15" s="1">
        <v>14</v>
      </c>
      <c r="B15" s="2" t="s">
        <v>4</v>
      </c>
      <c r="C15" s="2" t="s">
        <v>5</v>
      </c>
      <c r="D15" s="5" t="s">
        <v>6</v>
      </c>
      <c r="E15" s="2" t="s">
        <v>7</v>
      </c>
      <c r="F15" s="2" t="s">
        <v>8</v>
      </c>
      <c r="G15" s="2" t="s">
        <v>9</v>
      </c>
      <c r="H15" s="13" t="s">
        <v>6</v>
      </c>
    </row>
    <row r="16" spans="1:18" x14ac:dyDescent="0.25">
      <c r="A16" s="1">
        <v>15</v>
      </c>
      <c r="B16" s="3" t="s">
        <v>4</v>
      </c>
      <c r="C16" s="3" t="s">
        <v>5</v>
      </c>
      <c r="D16" s="6" t="s">
        <v>6</v>
      </c>
      <c r="E16" s="3" t="s">
        <v>7</v>
      </c>
      <c r="F16" s="3" t="s">
        <v>8</v>
      </c>
      <c r="G16" s="3" t="s">
        <v>9</v>
      </c>
      <c r="H16" s="14" t="s">
        <v>15</v>
      </c>
    </row>
    <row r="17" spans="1:18" x14ac:dyDescent="0.25">
      <c r="A17" s="1">
        <v>16</v>
      </c>
      <c r="H17" s="12" t="s">
        <v>7</v>
      </c>
    </row>
    <row r="18" spans="1:18" x14ac:dyDescent="0.25">
      <c r="A18" s="1">
        <v>17</v>
      </c>
      <c r="H18" s="12" t="s">
        <v>7</v>
      </c>
    </row>
    <row r="19" spans="1:18" x14ac:dyDescent="0.25">
      <c r="A19" s="1">
        <v>18</v>
      </c>
      <c r="H19" s="12" t="s">
        <v>7</v>
      </c>
    </row>
    <row r="20" spans="1:18" x14ac:dyDescent="0.25">
      <c r="A20" s="1">
        <v>19</v>
      </c>
      <c r="H20" s="12" t="s">
        <v>7</v>
      </c>
    </row>
    <row r="21" spans="1:18" x14ac:dyDescent="0.25">
      <c r="A21" s="1">
        <v>20</v>
      </c>
      <c r="H21" s="13" t="s">
        <v>7</v>
      </c>
    </row>
    <row r="22" spans="1:18" ht="15.75" thickBot="1" x14ac:dyDescent="0.3"/>
    <row r="23" spans="1:18" x14ac:dyDescent="0.25">
      <c r="A23" s="16" t="s">
        <v>17</v>
      </c>
      <c r="B23" s="15">
        <v>2</v>
      </c>
      <c r="C23" s="15">
        <v>1</v>
      </c>
      <c r="D23" s="15">
        <v>1</v>
      </c>
      <c r="E23" s="15">
        <v>2</v>
      </c>
      <c r="F23" s="15">
        <v>2</v>
      </c>
      <c r="G23" s="15">
        <v>0</v>
      </c>
      <c r="H23" s="21">
        <v>7</v>
      </c>
      <c r="J23" s="29" t="s">
        <v>25</v>
      </c>
      <c r="K23" s="29"/>
      <c r="L23" s="29"/>
      <c r="M23" s="29"/>
      <c r="N23" s="29"/>
      <c r="O23" s="29"/>
      <c r="P23" s="29"/>
      <c r="Q23" s="29"/>
      <c r="R23" s="29"/>
    </row>
    <row r="24" spans="1:18" x14ac:dyDescent="0.25">
      <c r="A24" s="10" t="s">
        <v>20</v>
      </c>
      <c r="B24" s="5">
        <f>_xlfn.CEILING.MATH(B23/4)</f>
        <v>1</v>
      </c>
      <c r="C24" s="5">
        <f t="shared" ref="C24:H24" si="0">_xlfn.CEILING.MATH(C23/4)</f>
        <v>1</v>
      </c>
      <c r="D24" s="5">
        <f t="shared" si="0"/>
        <v>1</v>
      </c>
      <c r="E24" s="5">
        <f t="shared" si="0"/>
        <v>1</v>
      </c>
      <c r="F24" s="5">
        <f t="shared" si="0"/>
        <v>1</v>
      </c>
      <c r="G24" s="5">
        <f t="shared" si="0"/>
        <v>0</v>
      </c>
      <c r="H24" s="18">
        <f t="shared" si="0"/>
        <v>2</v>
      </c>
      <c r="J24" s="29" t="s">
        <v>28</v>
      </c>
      <c r="K24" s="29"/>
      <c r="L24" s="29"/>
      <c r="M24" s="29"/>
      <c r="N24" s="29"/>
      <c r="O24" s="29"/>
      <c r="P24" s="29"/>
      <c r="Q24" s="29"/>
      <c r="R24" s="29"/>
    </row>
    <row r="25" spans="1:18" ht="15.75" thickBot="1" x14ac:dyDescent="0.3">
      <c r="A25" s="28" t="s">
        <v>24</v>
      </c>
      <c r="B25" s="22">
        <f>4-(MOD(B23,4))</f>
        <v>2</v>
      </c>
      <c r="C25" s="22">
        <f t="shared" ref="C25:H25" si="1">4-(MOD(C23,4))</f>
        <v>3</v>
      </c>
      <c r="D25" s="22">
        <f t="shared" si="1"/>
        <v>3</v>
      </c>
      <c r="E25" s="22">
        <f t="shared" si="1"/>
        <v>2</v>
      </c>
      <c r="F25" s="22">
        <f t="shared" si="1"/>
        <v>2</v>
      </c>
      <c r="G25" s="22">
        <f t="shared" si="1"/>
        <v>4</v>
      </c>
      <c r="H25" s="23">
        <f t="shared" si="1"/>
        <v>1</v>
      </c>
      <c r="J25" s="29" t="s">
        <v>29</v>
      </c>
      <c r="K25" s="29"/>
      <c r="L25" s="29"/>
      <c r="M25" s="29"/>
      <c r="N25" s="29"/>
      <c r="O25" s="29"/>
      <c r="P25" s="29"/>
      <c r="Q25" s="29"/>
      <c r="R25" s="29"/>
    </row>
  </sheetData>
  <mergeCells count="8">
    <mergeCell ref="M2:O2"/>
    <mergeCell ref="J23:R23"/>
    <mergeCell ref="J24:R24"/>
    <mergeCell ref="J13:R13"/>
    <mergeCell ref="J14:R14"/>
    <mergeCell ref="M4:O4"/>
    <mergeCell ref="M3:O3"/>
    <mergeCell ref="J25:R2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Corey Richardson</dc:creator>
  <cp:lastModifiedBy>Corey Richardson</cp:lastModifiedBy>
  <dcterms:created xsi:type="dcterms:W3CDTF">2024-06-01T13:53:27Z</dcterms:created>
  <dcterms:modified xsi:type="dcterms:W3CDTF">2024-06-01T17:25:06Z</dcterms:modified>
</cp:coreProperties>
</file>