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hilcorp0-my.sharepoint.com/personal/kaelin_ellis_hilcorp_com/Documents/vs_code/hilcorpak/data/"/>
    </mc:Choice>
  </mc:AlternateContent>
  <xr:revisionPtr revIDLastSave="68" documentId="11_F25DC773A252ABDACC10482C611C5E3A5ADE58EF" xr6:coauthVersionLast="47" xr6:coauthVersionMax="47" xr10:uidLastSave="{70D9CAEB-EAC4-426B-BD95-37016515C5A9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UNI_AA_VERSION" hidden="1">"322.3.0"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" i="1"/>
</calcChain>
</file>

<file path=xl/sharedStrings.xml><?xml version="1.0" encoding="utf-8"?>
<sst xmlns="http://schemas.openxmlformats.org/spreadsheetml/2006/main" count="53" uniqueCount="19">
  <si>
    <t>L-H-V</t>
  </si>
  <si>
    <t>temp</t>
  </si>
  <si>
    <t>deg_f</t>
  </si>
  <si>
    <t>press</t>
  </si>
  <si>
    <t>psig</t>
  </si>
  <si>
    <t>phases</t>
  </si>
  <si>
    <t>wat_mfac</t>
  </si>
  <si>
    <t>oil_mfac</t>
  </si>
  <si>
    <t>gas_mfac</t>
  </si>
  <si>
    <t>wat_vfac</t>
  </si>
  <si>
    <t>oil_vfac</t>
  </si>
  <si>
    <t>gas_vfac</t>
  </si>
  <si>
    <t>rho_mix</t>
  </si>
  <si>
    <t>lbm/ft3</t>
  </si>
  <si>
    <t>wat_vflow</t>
  </si>
  <si>
    <t>oil_vflow</t>
  </si>
  <si>
    <t>gas_vflow</t>
  </si>
  <si>
    <t>act_bbl/day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</si>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</sst>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P20" sqref="P20"/>
    </sheetView>
  </sheetViews>
  <sheetFormatPr defaultRowHeight="14.4" x14ac:dyDescent="0.3"/>
  <cols>
    <col min="3" max="3" width="6.5546875" bestFit="1" customWidth="1"/>
    <col min="4" max="5" width="12" bestFit="1" customWidth="1"/>
    <col min="6" max="6" width="8.77734375" bestFit="1" customWidth="1"/>
    <col min="7" max="10" width="12" bestFit="1" customWidth="1"/>
  </cols>
  <sheetData>
    <row r="1" spans="1:13" x14ac:dyDescent="0.3">
      <c r="A1" t="s">
        <v>2</v>
      </c>
      <c r="B1" t="s">
        <v>4</v>
      </c>
      <c r="G1" t="s">
        <v>13</v>
      </c>
      <c r="H1" t="s">
        <v>17</v>
      </c>
      <c r="I1" t="s">
        <v>17</v>
      </c>
      <c r="J1" t="s">
        <v>17</v>
      </c>
      <c r="K1" t="s">
        <v>18</v>
      </c>
      <c r="L1" t="s">
        <v>18</v>
      </c>
      <c r="M1" t="s">
        <v>18</v>
      </c>
    </row>
    <row r="2" spans="1:13" x14ac:dyDescent="0.3">
      <c r="A2" t="s">
        <v>1</v>
      </c>
      <c r="B2" t="s">
        <v>3</v>
      </c>
      <c r="C2" t="s">
        <v>5</v>
      </c>
      <c r="D2" t="s">
        <v>6</v>
      </c>
      <c r="E2" t="s">
        <v>7</v>
      </c>
      <c r="F2" t="s">
        <v>8</v>
      </c>
      <c r="G2" t="s">
        <v>12</v>
      </c>
      <c r="H2" t="s">
        <v>14</v>
      </c>
      <c r="I2" t="s">
        <v>15</v>
      </c>
      <c r="J2" t="s">
        <v>16</v>
      </c>
      <c r="K2" t="s">
        <v>9</v>
      </c>
      <c r="L2" t="s">
        <v>10</v>
      </c>
      <c r="M2" t="s">
        <v>11</v>
      </c>
    </row>
    <row r="3" spans="1:13" x14ac:dyDescent="0.3">
      <c r="A3">
        <v>80</v>
      </c>
      <c r="B3">
        <v>100</v>
      </c>
      <c r="C3" t="s">
        <v>0</v>
      </c>
      <c r="D3">
        <v>0.29853281249068703</v>
      </c>
      <c r="E3">
        <v>0.63651417923695597</v>
      </c>
      <c r="F3" s="1">
        <v>6.4953008272357199E-2</v>
      </c>
      <c r="G3">
        <v>4.6641071980115703</v>
      </c>
      <c r="H3">
        <v>43.023757237652397</v>
      </c>
      <c r="I3">
        <v>100.67580525757199</v>
      </c>
      <c r="J3">
        <v>1797.4124531262801</v>
      </c>
      <c r="K3">
        <f>H3/SUM($H3:$J3)</f>
        <v>2.2164489679838011E-2</v>
      </c>
      <c r="L3">
        <f>I3/SUM($H3:$J3)</f>
        <v>5.1865015747346067E-2</v>
      </c>
      <c r="M3">
        <f>J3/SUM($H3:$J3)</f>
        <v>0.92597049457281588</v>
      </c>
    </row>
    <row r="4" spans="1:13" x14ac:dyDescent="0.3">
      <c r="A4">
        <v>80</v>
      </c>
      <c r="B4">
        <v>180</v>
      </c>
      <c r="C4" t="s">
        <v>0</v>
      </c>
      <c r="D4">
        <v>0.29866362748289499</v>
      </c>
      <c r="E4">
        <v>0.63749116189677102</v>
      </c>
      <c r="F4" s="1">
        <v>6.38452106203342E-2</v>
      </c>
      <c r="G4">
        <v>7.6957169133536496</v>
      </c>
      <c r="H4">
        <v>43.035501625496003</v>
      </c>
      <c r="I4">
        <v>100.838919942291</v>
      </c>
      <c r="J4">
        <v>1032.5662695518699</v>
      </c>
      <c r="K4">
        <f t="shared" ref="K4:K33" si="0">H4/SUM($H4:$J4)</f>
        <v>3.6581106000794408E-2</v>
      </c>
      <c r="L4">
        <f>I4/SUM($H4:$J4)</f>
        <v>8.5715260194136361E-2</v>
      </c>
      <c r="M4">
        <f>J4/SUM($H4:$J4)</f>
        <v>0.87770363380506922</v>
      </c>
    </row>
    <row r="5" spans="1:13" x14ac:dyDescent="0.3">
      <c r="A5">
        <v>80</v>
      </c>
      <c r="B5">
        <v>260</v>
      </c>
      <c r="C5" t="s">
        <v>0</v>
      </c>
      <c r="D5">
        <v>0.29871786810904999</v>
      </c>
      <c r="E5">
        <v>0.63829787123064996</v>
      </c>
      <c r="F5" s="1">
        <v>6.2984260660300606E-2</v>
      </c>
      <c r="G5">
        <v>10.543318958563599</v>
      </c>
      <c r="H5">
        <v>43.036219542465197</v>
      </c>
      <c r="I5">
        <v>100.974466417085</v>
      </c>
      <c r="J5">
        <v>714.68993381572898</v>
      </c>
      <c r="K5">
        <f t="shared" si="0"/>
        <v>5.0117839152984095E-2</v>
      </c>
      <c r="L5">
        <f>I5/SUM($H5:$J5)</f>
        <v>0.1175898375891587</v>
      </c>
      <c r="M5">
        <f>J5/SUM($H5:$J5)</f>
        <v>0.83229232325785718</v>
      </c>
    </row>
    <row r="6" spans="1:13" x14ac:dyDescent="0.3">
      <c r="A6">
        <v>80</v>
      </c>
      <c r="B6">
        <v>340</v>
      </c>
      <c r="C6" t="s">
        <v>0</v>
      </c>
      <c r="D6">
        <v>0.29874744868856401</v>
      </c>
      <c r="E6">
        <v>0.63904781640322295</v>
      </c>
      <c r="F6" s="1">
        <v>6.2204734908210997E-2</v>
      </c>
      <c r="G6">
        <v>13.2186376711983</v>
      </c>
      <c r="H6">
        <v>43.033394466799699</v>
      </c>
      <c r="I6">
        <v>101.103221305822</v>
      </c>
      <c r="J6">
        <v>540.77167428010705</v>
      </c>
      <c r="K6">
        <f t="shared" si="0"/>
        <v>6.2830885670089792E-2</v>
      </c>
      <c r="L6">
        <f>I6/SUM($H6:$J6)</f>
        <v>0.14761570676570204</v>
      </c>
      <c r="M6">
        <f>J6/SUM($H6:$J6)</f>
        <v>0.78955340756420822</v>
      </c>
    </row>
    <row r="7" spans="1:13" x14ac:dyDescent="0.3">
      <c r="A7">
        <v>80</v>
      </c>
      <c r="B7">
        <v>420</v>
      </c>
      <c r="C7" t="s">
        <v>0</v>
      </c>
      <c r="D7">
        <v>0.29876600714593599</v>
      </c>
      <c r="E7">
        <v>0.639771255797561</v>
      </c>
      <c r="F7" s="1">
        <v>6.1462737056497803E-2</v>
      </c>
      <c r="G7">
        <v>15.7324122281459</v>
      </c>
      <c r="H7">
        <v>43.028992283473201</v>
      </c>
      <c r="I7">
        <v>101.23067422456501</v>
      </c>
      <c r="J7">
        <v>431.21181192232399</v>
      </c>
      <c r="K7">
        <f t="shared" si="0"/>
        <v>7.4771720052638796E-2</v>
      </c>
      <c r="L7">
        <f>I7/SUM($H7:$J7)</f>
        <v>0.17590910760804099</v>
      </c>
      <c r="M7">
        <f>J7/SUM($H7:$J7)</f>
        <v>0.74931917233932033</v>
      </c>
    </row>
    <row r="8" spans="1:13" x14ac:dyDescent="0.3">
      <c r="A8">
        <v>80</v>
      </c>
      <c r="B8">
        <v>500</v>
      </c>
      <c r="C8" t="s">
        <v>0</v>
      </c>
      <c r="D8">
        <v>0.298778691219937</v>
      </c>
      <c r="E8">
        <v>0.64047942435869099</v>
      </c>
      <c r="F8" s="1">
        <v>6.0741884421362503E-2</v>
      </c>
      <c r="G8">
        <v>18.094495239334801</v>
      </c>
      <c r="H8">
        <v>43.023755006059801</v>
      </c>
      <c r="I8">
        <v>101.35880200487</v>
      </c>
      <c r="J8">
        <v>355.965996759495</v>
      </c>
      <c r="K8">
        <f t="shared" si="0"/>
        <v>8.5987567430444528E-2</v>
      </c>
      <c r="L8">
        <f>I8/SUM($H8:$J8)</f>
        <v>0.20257638648312454</v>
      </c>
      <c r="M8">
        <f>J8/SUM($H8:$J8)</f>
        <v>0.71143604608643085</v>
      </c>
    </row>
    <row r="9" spans="1:13" x14ac:dyDescent="0.3">
      <c r="A9">
        <v>80</v>
      </c>
      <c r="B9">
        <v>580</v>
      </c>
      <c r="C9" t="s">
        <v>0</v>
      </c>
      <c r="D9">
        <v>0.29878787567895099</v>
      </c>
      <c r="E9">
        <v>0.64117725216079402</v>
      </c>
      <c r="F9" s="1">
        <v>6.0034872160239901E-2</v>
      </c>
      <c r="G9">
        <v>20.3139593936342</v>
      </c>
      <c r="H9">
        <v>43.0180249209644</v>
      </c>
      <c r="I9">
        <v>101.488403238454</v>
      </c>
      <c r="J9">
        <v>301.17500443437399</v>
      </c>
      <c r="K9">
        <f t="shared" si="0"/>
        <v>9.6521914028606937E-2</v>
      </c>
      <c r="L9">
        <f>I9/SUM($H9:$J9)</f>
        <v>0.22771512523599705</v>
      </c>
      <c r="M9">
        <f>J9/SUM($H9:$J9)</f>
        <v>0.6757629607353961</v>
      </c>
    </row>
    <row r="10" spans="1:13" x14ac:dyDescent="0.3">
      <c r="A10">
        <v>80</v>
      </c>
      <c r="B10">
        <v>660</v>
      </c>
      <c r="C10" t="s">
        <v>0</v>
      </c>
      <c r="D10">
        <v>0.29879480798866997</v>
      </c>
      <c r="E10">
        <v>0.64186708919836699</v>
      </c>
      <c r="F10" s="1">
        <v>5.9338102812962298E-2</v>
      </c>
      <c r="G10">
        <v>22.399193527687601</v>
      </c>
      <c r="H10">
        <v>43.011981812614501</v>
      </c>
      <c r="I10">
        <v>101.619784260462</v>
      </c>
      <c r="J10">
        <v>259.55932737035198</v>
      </c>
      <c r="K10">
        <f t="shared" si="0"/>
        <v>0.10641496685684529</v>
      </c>
      <c r="L10">
        <f>I10/SUM($H10:$J10)</f>
        <v>0.25141519916911514</v>
      </c>
      <c r="M10">
        <f>J10/SUM($H10:$J10)</f>
        <v>0.64216983397403959</v>
      </c>
    </row>
    <row r="11" spans="1:13" x14ac:dyDescent="0.3">
      <c r="A11">
        <v>80</v>
      </c>
      <c r="B11">
        <v>740</v>
      </c>
      <c r="C11" t="s">
        <v>0</v>
      </c>
      <c r="D11">
        <v>0.29880020634793197</v>
      </c>
      <c r="E11">
        <v>0.64255007490168103</v>
      </c>
      <c r="F11" s="1">
        <v>5.8649718750386999E-2</v>
      </c>
      <c r="G11">
        <v>24.357986464408999</v>
      </c>
      <c r="H11">
        <v>43.005729171122198</v>
      </c>
      <c r="I11">
        <v>101.75301320314</v>
      </c>
      <c r="J11">
        <v>226.92857001651001</v>
      </c>
      <c r="K11">
        <f t="shared" si="0"/>
        <v>0.11570405482635433</v>
      </c>
      <c r="L11">
        <f>I11/SUM($H11:$J11)</f>
        <v>0.27375971632887569</v>
      </c>
      <c r="M11">
        <f>J11/SUM($H11:$J11)</f>
        <v>0.61053622884476999</v>
      </c>
    </row>
    <row r="12" spans="1:13" x14ac:dyDescent="0.3">
      <c r="A12">
        <v>80</v>
      </c>
      <c r="B12">
        <v>820</v>
      </c>
      <c r="C12" t="s">
        <v>0</v>
      </c>
      <c r="D12">
        <v>0.298804513531294</v>
      </c>
      <c r="E12">
        <v>0.64322672752987498</v>
      </c>
      <c r="F12" s="1">
        <v>5.7968758938830599E-2</v>
      </c>
      <c r="G12">
        <v>26.197600179443398</v>
      </c>
      <c r="H12">
        <v>42.999330784028402</v>
      </c>
      <c r="I12">
        <v>101.888031135863</v>
      </c>
      <c r="J12">
        <v>200.69980874435601</v>
      </c>
      <c r="K12">
        <f t="shared" si="0"/>
        <v>0.12442397876454758</v>
      </c>
      <c r="L12">
        <f>I12/SUM($H12:$J12)</f>
        <v>0.29482584940877782</v>
      </c>
      <c r="M12">
        <f>J12/SUM($H12:$J12)</f>
        <v>0.58075017182667454</v>
      </c>
    </row>
    <row r="13" spans="1:13" x14ac:dyDescent="0.3">
      <c r="A13">
        <v>80</v>
      </c>
      <c r="B13">
        <v>900</v>
      </c>
      <c r="C13" t="s">
        <v>0</v>
      </c>
      <c r="D13">
        <v>0.298808017421899</v>
      </c>
      <c r="E13">
        <v>0.64389722649097603</v>
      </c>
      <c r="F13" s="1">
        <v>5.7294756087123797E-2</v>
      </c>
      <c r="G13">
        <v>27.924832691686099</v>
      </c>
      <c r="H13">
        <v>42.992828111275998</v>
      </c>
      <c r="I13">
        <v>102.024706646298</v>
      </c>
      <c r="J13">
        <v>179.19405942334501</v>
      </c>
      <c r="K13">
        <f t="shared" si="0"/>
        <v>0.1326073122705316</v>
      </c>
      <c r="L13">
        <f>I13/SUM($H13:$J13)</f>
        <v>0.31468555868290571</v>
      </c>
      <c r="M13">
        <f>J13/SUM($H13:$J13)</f>
        <v>0.55270712904656272</v>
      </c>
    </row>
    <row r="14" spans="1:13" x14ac:dyDescent="0.3">
      <c r="A14">
        <v>80</v>
      </c>
      <c r="B14">
        <v>980</v>
      </c>
      <c r="C14" t="s">
        <v>0</v>
      </c>
      <c r="D14">
        <v>0.29881091333778498</v>
      </c>
      <c r="E14">
        <v>0.64456156165234002</v>
      </c>
      <c r="F14" s="1">
        <v>5.6627525009873302E-2</v>
      </c>
      <c r="G14">
        <v>29.546072399205698</v>
      </c>
      <c r="H14">
        <v>42.9862492696301</v>
      </c>
      <c r="I14">
        <v>102.16286603069101</v>
      </c>
      <c r="J14">
        <v>161.27247610045001</v>
      </c>
      <c r="K14">
        <f t="shared" si="0"/>
        <v>0.14028466164255396</v>
      </c>
      <c r="L14">
        <f>I14/SUM($H14:$J14)</f>
        <v>0.33340622494539363</v>
      </c>
      <c r="M14">
        <f>J14/SUM($H14:$J14)</f>
        <v>0.52630911341205233</v>
      </c>
    </row>
    <row r="15" spans="1:13" x14ac:dyDescent="0.3">
      <c r="A15">
        <v>80</v>
      </c>
      <c r="B15">
        <v>1060</v>
      </c>
      <c r="C15" t="s">
        <v>0</v>
      </c>
      <c r="D15">
        <v>0.29881333850154101</v>
      </c>
      <c r="E15">
        <v>0.64521961743991996</v>
      </c>
      <c r="F15" s="1">
        <v>5.5967044058534803E-2</v>
      </c>
      <c r="G15">
        <v>31.067344421761099</v>
      </c>
      <c r="H15">
        <v>42.979614001526897</v>
      </c>
      <c r="I15">
        <v>102.302311324505</v>
      </c>
      <c r="J15">
        <v>146.135145965888</v>
      </c>
      <c r="K15">
        <f t="shared" si="0"/>
        <v>0.14748488759079292</v>
      </c>
      <c r="L15">
        <f>I15/SUM($H15:$J15)</f>
        <v>0.35105119570028953</v>
      </c>
      <c r="M15">
        <f>J15/SUM($H15:$J15)</f>
        <v>0.50146391670891755</v>
      </c>
    </row>
    <row r="16" spans="1:13" x14ac:dyDescent="0.3">
      <c r="A16">
        <v>80</v>
      </c>
      <c r="B16">
        <v>1140</v>
      </c>
      <c r="C16" t="s">
        <v>0</v>
      </c>
      <c r="D16">
        <v>0.29881539217106201</v>
      </c>
      <c r="E16">
        <v>0.64587122357247695</v>
      </c>
      <c r="F16" s="1">
        <v>5.5313384256449202E-2</v>
      </c>
      <c r="G16">
        <v>32.4943499373734</v>
      </c>
      <c r="H16">
        <v>42.972936576949998</v>
      </c>
      <c r="I16">
        <v>102.44283206458201</v>
      </c>
      <c r="J16">
        <v>133.203577234166</v>
      </c>
      <c r="K16">
        <f t="shared" si="0"/>
        <v>0.15423529346781883</v>
      </c>
      <c r="L16">
        <f>I16/SUM($H16:$J16)</f>
        <v>0.36768025473107457</v>
      </c>
      <c r="M16">
        <f>J16/SUM($H16:$J16)</f>
        <v>0.47808445180110665</v>
      </c>
    </row>
    <row r="17" spans="1:13" x14ac:dyDescent="0.3">
      <c r="A17">
        <v>80</v>
      </c>
      <c r="B17">
        <v>1220</v>
      </c>
      <c r="C17" t="s">
        <v>0</v>
      </c>
      <c r="D17">
        <v>0.29881714793853198</v>
      </c>
      <c r="E17">
        <v>0.64651618715121795</v>
      </c>
      <c r="F17" s="1">
        <v>5.46666649102183E-2</v>
      </c>
      <c r="G17">
        <v>33.8324991646843</v>
      </c>
      <c r="H17">
        <v>42.966227566348898</v>
      </c>
      <c r="I17">
        <v>102.58421343114701</v>
      </c>
      <c r="J17">
        <v>122.048901283947</v>
      </c>
      <c r="K17">
        <f t="shared" si="0"/>
        <v>0.16056178314952629</v>
      </c>
      <c r="L17">
        <f>I17/SUM($H17:$J17)</f>
        <v>0.38335002080556635</v>
      </c>
      <c r="M17">
        <f>J17/SUM($H17:$J17)</f>
        <v>0.45608819604490741</v>
      </c>
    </row>
    <row r="18" spans="1:13" x14ac:dyDescent="0.3">
      <c r="A18">
        <v>80</v>
      </c>
      <c r="B18">
        <v>1300</v>
      </c>
      <c r="C18" t="s">
        <v>0</v>
      </c>
      <c r="D18">
        <v>0.29881866153539899</v>
      </c>
      <c r="E18">
        <v>0.64715431384274402</v>
      </c>
      <c r="F18" s="1">
        <v>5.4027024621779697E-2</v>
      </c>
      <c r="G18">
        <v>35.086938644516103</v>
      </c>
      <c r="H18">
        <v>42.959494965738898</v>
      </c>
      <c r="I18">
        <v>102.726242175471</v>
      </c>
      <c r="J18">
        <v>112.346307658515</v>
      </c>
      <c r="K18">
        <f t="shared" si="0"/>
        <v>0.16648899170288134</v>
      </c>
      <c r="L18">
        <f>I18/SUM($H18:$J18)</f>
        <v>0.39811428171723162</v>
      </c>
      <c r="M18">
        <f>J18/SUM($H18:$J18)</f>
        <v>0.43539672657988715</v>
      </c>
    </row>
    <row r="19" spans="1:13" x14ac:dyDescent="0.3">
      <c r="A19">
        <v>80</v>
      </c>
      <c r="B19">
        <v>1380</v>
      </c>
      <c r="C19" t="s">
        <v>0</v>
      </c>
      <c r="D19">
        <v>0.29881997594876603</v>
      </c>
      <c r="E19">
        <v>0.64778542219450896</v>
      </c>
      <c r="F19" s="1">
        <v>5.33946018565584E-2</v>
      </c>
      <c r="G19">
        <v>36.262573394058002</v>
      </c>
      <c r="H19">
        <v>42.952744934240201</v>
      </c>
      <c r="I19">
        <v>102.868711045775</v>
      </c>
      <c r="J19">
        <v>103.845174841351</v>
      </c>
      <c r="K19">
        <f t="shared" si="0"/>
        <v>0.17204039159310974</v>
      </c>
      <c r="L19">
        <f t="shared" ref="L19:L33" si="1">I19/SUM($H19:$J19)</f>
        <v>0.41202426895157029</v>
      </c>
      <c r="M19">
        <f t="shared" ref="M19:M33" si="2">J19/SUM($H19:$J19)</f>
        <v>0.41593533945531996</v>
      </c>
    </row>
    <row r="20" spans="1:13" x14ac:dyDescent="0.3">
      <c r="A20">
        <v>80</v>
      </c>
      <c r="B20">
        <v>1460</v>
      </c>
      <c r="C20" t="s">
        <v>0</v>
      </c>
      <c r="D20">
        <v>0.29882112487072698</v>
      </c>
      <c r="E20">
        <v>0.64840935354738405</v>
      </c>
      <c r="F20" s="1">
        <v>5.2769521581889398E-2</v>
      </c>
      <c r="G20">
        <v>37.364084542168897</v>
      </c>
      <c r="H20">
        <v>42.9459822913091</v>
      </c>
      <c r="I20">
        <v>103.01142217057399</v>
      </c>
      <c r="J20">
        <v>96.348934235890198</v>
      </c>
      <c r="K20">
        <f t="shared" si="0"/>
        <v>0.17723837734544481</v>
      </c>
      <c r="L20">
        <f t="shared" si="1"/>
        <v>0.42512887910480662</v>
      </c>
      <c r="M20">
        <f t="shared" si="2"/>
        <v>0.39763274354974854</v>
      </c>
    </row>
    <row r="21" spans="1:13" x14ac:dyDescent="0.3">
      <c r="A21">
        <v>80</v>
      </c>
      <c r="B21">
        <v>1540</v>
      </c>
      <c r="C21" t="s">
        <v>0</v>
      </c>
      <c r="D21">
        <v>0.29882213508175198</v>
      </c>
      <c r="E21">
        <v>0.649025978597214</v>
      </c>
      <c r="F21" s="1">
        <v>5.2151886321034999E-2</v>
      </c>
      <c r="G21">
        <v>38.3959429544202</v>
      </c>
      <c r="H21">
        <v>42.939210860310297</v>
      </c>
      <c r="I21">
        <v>103.154189546327</v>
      </c>
      <c r="J21">
        <v>89.701160882155506</v>
      </c>
      <c r="K21">
        <f t="shared" si="0"/>
        <v>0.18210433109913793</v>
      </c>
      <c r="L21">
        <f t="shared" si="1"/>
        <v>0.43747484667378489</v>
      </c>
      <c r="M21">
        <f t="shared" si="2"/>
        <v>0.38042082222707718</v>
      </c>
    </row>
    <row r="22" spans="1:13" x14ac:dyDescent="0.3">
      <c r="A22">
        <v>80</v>
      </c>
      <c r="B22">
        <v>1620</v>
      </c>
      <c r="C22" t="s">
        <v>0</v>
      </c>
      <c r="D22">
        <v>0.29882302813328698</v>
      </c>
      <c r="E22">
        <v>0.64963520188996604</v>
      </c>
      <c r="F22" s="1">
        <v>5.1541769976746303E-2</v>
      </c>
      <c r="G22">
        <v>39.362419529876902</v>
      </c>
      <c r="H22">
        <v>42.932433711071198</v>
      </c>
      <c r="I22">
        <v>103.29684092579799</v>
      </c>
      <c r="J22">
        <v>83.7757563631978</v>
      </c>
      <c r="K22">
        <f t="shared" si="0"/>
        <v>0.18665867230990565</v>
      </c>
      <c r="L22">
        <f t="shared" si="1"/>
        <v>0.44910687595249998</v>
      </c>
      <c r="M22">
        <f t="shared" si="2"/>
        <v>0.36423445173759439</v>
      </c>
    </row>
    <row r="23" spans="1:13" x14ac:dyDescent="0.3">
      <c r="A23">
        <v>80</v>
      </c>
      <c r="B23">
        <v>1700</v>
      </c>
      <c r="C23" t="s">
        <v>0</v>
      </c>
      <c r="D23">
        <v>0.29882382155916098</v>
      </c>
      <c r="E23">
        <v>0.65023696428861599</v>
      </c>
      <c r="F23" s="1">
        <v>5.09392141522233E-2</v>
      </c>
      <c r="G23">
        <v>40.267592658701702</v>
      </c>
      <c r="H23">
        <v>42.925653334511999</v>
      </c>
      <c r="I23">
        <v>103.43921905572201</v>
      </c>
      <c r="J23">
        <v>78.469887436178098</v>
      </c>
      <c r="K23">
        <f t="shared" si="0"/>
        <v>0.19092089393852427</v>
      </c>
      <c r="L23">
        <f t="shared" si="1"/>
        <v>0.46006773657055611</v>
      </c>
      <c r="M23">
        <f t="shared" si="2"/>
        <v>0.34901136949091971</v>
      </c>
    </row>
    <row r="24" spans="1:13" x14ac:dyDescent="0.3">
      <c r="A24">
        <v>80</v>
      </c>
      <c r="B24">
        <v>1780</v>
      </c>
      <c r="C24" t="s">
        <v>0</v>
      </c>
      <c r="D24">
        <v>0.29882452976285201</v>
      </c>
      <c r="E24">
        <v>0.65083124409067195</v>
      </c>
      <c r="F24" s="1">
        <v>5.0344226146475601E-2</v>
      </c>
      <c r="G24">
        <v>41.115353502277102</v>
      </c>
      <c r="H24">
        <v>42.918871770551398</v>
      </c>
      <c r="I24">
        <v>103.581182442116</v>
      </c>
      <c r="J24">
        <v>73.698819273987297</v>
      </c>
      <c r="K24">
        <f t="shared" si="0"/>
        <v>0.19490958827794605</v>
      </c>
      <c r="L24">
        <f t="shared" si="1"/>
        <v>0.47039833039106632</v>
      </c>
      <c r="M24">
        <f t="shared" si="2"/>
        <v>0.33469208133098766</v>
      </c>
    </row>
    <row r="25" spans="1:13" x14ac:dyDescent="0.3">
      <c r="A25">
        <v>80</v>
      </c>
      <c r="B25">
        <v>1860</v>
      </c>
      <c r="C25" t="s">
        <v>0</v>
      </c>
      <c r="D25">
        <v>0.29882516467781201</v>
      </c>
      <c r="E25">
        <v>0.65141805694769195</v>
      </c>
      <c r="F25" s="1">
        <v>4.9756778374496602E-2</v>
      </c>
      <c r="G25">
        <v>41.909409652698201</v>
      </c>
      <c r="H25">
        <v>42.9120907032964</v>
      </c>
      <c r="I25">
        <v>103.72260567288799</v>
      </c>
      <c r="J25">
        <v>69.392076590400094</v>
      </c>
      <c r="K25">
        <f t="shared" si="0"/>
        <v>0.19864246507044819</v>
      </c>
      <c r="L25">
        <f t="shared" si="1"/>
        <v>0.48013773593207382</v>
      </c>
      <c r="M25">
        <f t="shared" si="2"/>
        <v>0.32121979899747805</v>
      </c>
    </row>
    <row r="26" spans="1:13" x14ac:dyDescent="0.3">
      <c r="A26">
        <v>80</v>
      </c>
      <c r="B26">
        <v>1940</v>
      </c>
      <c r="C26" t="s">
        <v>0</v>
      </c>
      <c r="D26">
        <v>0.29882573626604603</v>
      </c>
      <c r="E26">
        <v>0.65199745482806104</v>
      </c>
      <c r="F26" s="1">
        <v>4.9176808905893397E-2</v>
      </c>
      <c r="G26">
        <v>42.6532877272329</v>
      </c>
      <c r="H26">
        <v>42.905311532917203</v>
      </c>
      <c r="I26">
        <v>103.863379367077</v>
      </c>
      <c r="J26">
        <v>65.4905511566634</v>
      </c>
      <c r="K26">
        <f t="shared" si="0"/>
        <v>0.20213636455681228</v>
      </c>
      <c r="L26">
        <f t="shared" si="1"/>
        <v>0.4893232368150694</v>
      </c>
      <c r="M26">
        <f t="shared" si="2"/>
        <v>0.30854039862811838</v>
      </c>
    </row>
    <row r="27" spans="1:13" x14ac:dyDescent="0.3">
      <c r="A27">
        <v>80</v>
      </c>
      <c r="B27">
        <v>2020</v>
      </c>
      <c r="C27" t="s">
        <v>0</v>
      </c>
      <c r="D27">
        <v>0.29882625289967302</v>
      </c>
      <c r="E27">
        <v>0.65256952420771996</v>
      </c>
      <c r="F27" s="1">
        <v>4.8604222892607699E-2</v>
      </c>
      <c r="G27">
        <v>43.350335395935403</v>
      </c>
      <c r="H27">
        <v>42.8985354306513</v>
      </c>
      <c r="I27">
        <v>104.00340980868999</v>
      </c>
      <c r="J27">
        <v>61.944294161516702</v>
      </c>
      <c r="K27">
        <f t="shared" si="0"/>
        <v>0.20540726782401936</v>
      </c>
      <c r="L27">
        <f t="shared" si="1"/>
        <v>0.49799034019983757</v>
      </c>
      <c r="M27">
        <f t="shared" si="2"/>
        <v>0.29660239197614308</v>
      </c>
    </row>
    <row r="28" spans="1:13" x14ac:dyDescent="0.3">
      <c r="A28">
        <v>80</v>
      </c>
      <c r="B28">
        <v>2100</v>
      </c>
      <c r="C28" t="s">
        <v>0</v>
      </c>
      <c r="D28">
        <v>0.29882672165657598</v>
      </c>
      <c r="E28">
        <v>0.65313438366209398</v>
      </c>
      <c r="F28" s="1">
        <v>4.8038894681330602E-2</v>
      </c>
      <c r="G28">
        <v>44.003723273765502</v>
      </c>
      <c r="H28">
        <v>42.891763381423502</v>
      </c>
      <c r="I28">
        <v>104.14261832384101</v>
      </c>
      <c r="J28">
        <v>58.710810988568902</v>
      </c>
      <c r="K28">
        <f t="shared" si="0"/>
        <v>0.20847030649824291</v>
      </c>
      <c r="L28">
        <f t="shared" si="1"/>
        <v>0.50617279052937192</v>
      </c>
      <c r="M28">
        <f t="shared" si="2"/>
        <v>0.28535690297238514</v>
      </c>
    </row>
    <row r="29" spans="1:13" x14ac:dyDescent="0.3">
      <c r="A29">
        <v>80</v>
      </c>
      <c r="B29">
        <v>2180</v>
      </c>
      <c r="C29" t="s">
        <v>0</v>
      </c>
      <c r="D29">
        <v>0.29882714855214798</v>
      </c>
      <c r="E29">
        <v>0.65369218102129001</v>
      </c>
      <c r="F29" s="1">
        <v>4.7480670426562697E-2</v>
      </c>
      <c r="G29">
        <v>44.6164470283124</v>
      </c>
      <c r="H29">
        <v>42.884996217253203</v>
      </c>
      <c r="I29">
        <v>104.280940459287</v>
      </c>
      <c r="J29">
        <v>55.753729213973898</v>
      </c>
      <c r="K29">
        <f t="shared" si="0"/>
        <v>0.21133977344705435</v>
      </c>
      <c r="L29">
        <f t="shared" si="1"/>
        <v>0.51390258308207593</v>
      </c>
      <c r="M29">
        <f t="shared" si="2"/>
        <v>0.27475764347086989</v>
      </c>
    </row>
    <row r="30" spans="1:13" x14ac:dyDescent="0.3">
      <c r="A30">
        <v>80</v>
      </c>
      <c r="B30">
        <v>2260</v>
      </c>
      <c r="C30" t="s">
        <v>0</v>
      </c>
      <c r="D30">
        <v>0.298827538722931</v>
      </c>
      <c r="E30">
        <v>0.65424309022432403</v>
      </c>
      <c r="F30" s="1">
        <v>4.6929371052745E-2</v>
      </c>
      <c r="G30">
        <v>45.191329961211203</v>
      </c>
      <c r="H30">
        <v>42.878234643725598</v>
      </c>
      <c r="I30">
        <v>104.41832501111099</v>
      </c>
      <c r="J30">
        <v>53.041747095105301</v>
      </c>
      <c r="K30">
        <f t="shared" si="0"/>
        <v>0.21402913571214974</v>
      </c>
      <c r="L30">
        <f t="shared" si="1"/>
        <v>0.52120998078237613</v>
      </c>
      <c r="M30">
        <f t="shared" si="2"/>
        <v>0.26476088350547411</v>
      </c>
    </row>
    <row r="31" spans="1:13" x14ac:dyDescent="0.3">
      <c r="A31">
        <v>80</v>
      </c>
      <c r="B31">
        <v>2340</v>
      </c>
      <c r="C31" t="s">
        <v>0</v>
      </c>
      <c r="D31">
        <v>0.29882789657360898</v>
      </c>
      <c r="E31">
        <v>0.65478730802866303</v>
      </c>
      <c r="F31" s="1">
        <v>4.6384795397728197E-2</v>
      </c>
      <c r="G31">
        <v>45.731026242993302</v>
      </c>
      <c r="H31">
        <v>42.871479261179097</v>
      </c>
      <c r="I31">
        <v>104.554732962594</v>
      </c>
      <c r="J31">
        <v>50.5477950967853</v>
      </c>
      <c r="K31">
        <f t="shared" si="0"/>
        <v>0.21655105052130322</v>
      </c>
      <c r="L31">
        <f t="shared" si="1"/>
        <v>0.52812353691108327</v>
      </c>
      <c r="M31">
        <f t="shared" si="2"/>
        <v>0.25532541256761349</v>
      </c>
    </row>
    <row r="32" spans="1:13" x14ac:dyDescent="0.3">
      <c r="A32">
        <v>80</v>
      </c>
      <c r="B32">
        <v>2420</v>
      </c>
      <c r="C32" t="s">
        <v>0</v>
      </c>
      <c r="D32">
        <v>0.29882822589570401</v>
      </c>
      <c r="E32">
        <v>0.65532505064120306</v>
      </c>
      <c r="F32" s="1">
        <v>4.5846723463093299E-2</v>
      </c>
      <c r="G32">
        <v>46.2380248831413</v>
      </c>
      <c r="H32">
        <v>42.864730581813703</v>
      </c>
      <c r="I32">
        <v>104.690136357054</v>
      </c>
      <c r="J32">
        <v>48.248360969077901</v>
      </c>
      <c r="K32">
        <f t="shared" si="0"/>
        <v>0.21891738476326861</v>
      </c>
      <c r="L32">
        <f t="shared" si="1"/>
        <v>0.53467012508227263</v>
      </c>
      <c r="M32">
        <f t="shared" si="2"/>
        <v>0.24641249015445882</v>
      </c>
    </row>
    <row r="33" spans="1:13" x14ac:dyDescent="0.3">
      <c r="A33">
        <v>80</v>
      </c>
      <c r="B33">
        <v>2500</v>
      </c>
      <c r="C33" t="s">
        <v>0</v>
      </c>
      <c r="D33">
        <v>0.298828529964276</v>
      </c>
      <c r="E33">
        <v>0.65585655042588797</v>
      </c>
      <c r="F33" s="1">
        <v>4.5314919609833797E-2</v>
      </c>
      <c r="G33">
        <v>46.714654465626097</v>
      </c>
      <c r="H33">
        <v>42.857989043627498</v>
      </c>
      <c r="I33">
        <v>104.824517164415</v>
      </c>
      <c r="J33">
        <v>46.122941520760897</v>
      </c>
      <c r="K33">
        <f t="shared" si="0"/>
        <v>0.22113923806517405</v>
      </c>
      <c r="L33">
        <f t="shared" si="1"/>
        <v>0.54087497742116342</v>
      </c>
      <c r="M33">
        <f t="shared" si="2"/>
        <v>0.23798578451366256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Kaelin Ellis</dc:creator>
  <cp:lastModifiedBy>Kaelin Ellis</cp:lastModifiedBy>
  <dcterms:created xsi:type="dcterms:W3CDTF">2015-06-05T18:17:20Z</dcterms:created>
  <dcterms:modified xsi:type="dcterms:W3CDTF">2024-01-05T23:11:09Z</dcterms:modified>
</cp:coreProperties>
</file>