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<sst xmlns="http://schemas.openxmlformats.org/spreadsheetml/2006/main" count="85" uniqueCount="81">
  <si>
    <t>Occupation and industry</t>
  </si>
  <si>
    <t>Full-time wage and salary workers(1)
 in thousands</t>
  </si>
  <si>
    <t>Absence rate(1) Count</t>
  </si>
  <si>
    <t>Lost worktime rate(2) % Losses</t>
  </si>
  <si>
    <t>Total</t>
  </si>
  <si>
    <t>Illness or injury</t>
  </si>
  <si>
    <t>Other reasons</t>
  </si>
  <si>
    <t>Health Loss Ratio</t>
  </si>
  <si>
    <t>Annual Health Losses</t>
  </si>
  <si>
    <t>Raw Loss Number</t>
  </si>
  <si>
    <t>Per Capita Funding</t>
  </si>
  <si>
    <t>Total employed</t>
  </si>
  <si>
    <t>OCCUPATION</t>
  </si>
  <si>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</si>
  <si>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</si>
  <si>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</si>
  <si>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</si>
  <si>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</si>
  <si>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</si>
  <si>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</si>
  <si>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</si>
  <si>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</si>
  <si>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</si>
  <si>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</si>
  <si>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</si>
  <si>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</si>
  <si>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</si>
  <si>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</si>
  <si>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</si>
  <si>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</si>
  <si>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</si>
  <si>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</si>
  <si>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</si>
  <si>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</si>
  <si>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</si>
  <si>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</si>
  <si>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</si>
  <si>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</si>
  <si>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</si>
  <si>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</si>
  <si>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</si>
  <si>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</si>
  <si>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AVERAGE: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</si>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</sst>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</font>
    <font>
      <color rgb="FF00000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left" readingOrder="0" vertical="bottom"/>
    </xf>
    <xf borderId="0" fillId="0" fontId="1" numFmtId="3" xfId="0" applyAlignment="1" applyFont="1" applyNumberFormat="1">
      <alignment horizontal="center" readingOrder="0" vertical="bottom"/>
    </xf>
    <xf borderId="0" fillId="0" fontId="2" numFmtId="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0" fillId="0" fontId="2" numFmtId="165" xfId="0" applyFont="1" applyNumberFormat="1"/>
    <xf borderId="0" fillId="0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center"/>
    </xf>
    <xf borderId="0" fillId="0" fontId="2" numFmtId="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2.57"/>
    <col customWidth="1" min="2" max="2" width="31.57"/>
    <col customWidth="1" min="4" max="4" width="13.57"/>
    <col customWidth="1" min="9" max="9" width="16.57"/>
    <col customWidth="1" min="10" max="10" width="25.71"/>
    <col customWidth="1" min="11" max="11" width="16.43"/>
    <col customWidth="1" min="12" max="12" width="17.71"/>
  </cols>
  <sheetData>
    <row r="1">
      <c r="A1" s="1" t="s">
        <v>0</v>
      </c>
      <c r="B1" s="1">
        <v>2016.0</v>
      </c>
      <c r="I1" s="2"/>
      <c r="J1" s="3"/>
      <c r="K1" s="2"/>
    </row>
    <row r="2">
      <c r="B2" s="1" t="s">
        <v>1</v>
      </c>
      <c r="C2" s="1" t="s">
        <v>2</v>
      </c>
      <c r="F2" s="1" t="s">
        <v>3</v>
      </c>
      <c r="I2" s="2"/>
      <c r="J2" s="4"/>
      <c r="K2" s="2"/>
    </row>
    <row r="3">
      <c r="C3" s="1" t="s">
        <v>4</v>
      </c>
      <c r="D3" s="1" t="s">
        <v>5</v>
      </c>
      <c r="E3" s="1" t="s">
        <v>6</v>
      </c>
      <c r="F3" s="1" t="s">
        <v>4</v>
      </c>
      <c r="G3" s="1" t="s">
        <v>5</v>
      </c>
      <c r="H3" s="1" t="s">
        <v>6</v>
      </c>
      <c r="I3" s="3" t="s">
        <v>7</v>
      </c>
      <c r="J3" s="3" t="s">
        <v>8</v>
      </c>
      <c r="K3" s="3" t="s">
        <v>9</v>
      </c>
      <c r="L3" s="5" t="s">
        <v>10</v>
      </c>
    </row>
    <row r="4">
      <c r="A4" s="6"/>
      <c r="B4" s="7"/>
      <c r="C4" s="7"/>
      <c r="D4" s="7"/>
      <c r="E4" s="7"/>
      <c r="F4" s="7"/>
      <c r="G4" s="7"/>
      <c r="H4" s="7"/>
      <c r="I4" s="2"/>
      <c r="J4" s="2"/>
      <c r="K4" s="2"/>
    </row>
    <row r="5">
      <c r="A5" s="8" t="s">
        <v>11</v>
      </c>
      <c r="B5" s="9">
        <v>110922.0</v>
      </c>
      <c r="C5" s="1">
        <v>2.9</v>
      </c>
      <c r="D5" s="1">
        <v>2.0</v>
      </c>
      <c r="E5" s="1">
        <v>0.9</v>
      </c>
      <c r="F5" s="1">
        <v>1.5</v>
      </c>
      <c r="G5" s="1">
        <v>1.0</v>
      </c>
      <c r="H5" s="1">
        <v>0.5</v>
      </c>
      <c r="I5" s="10">
        <f>G5/F5</f>
        <v>0.6666666667</v>
      </c>
      <c r="J5" s="11">
        <v>2.6E11</v>
      </c>
      <c r="K5" s="12">
        <f t="shared" ref="K5:K36" si="1">J5</f>
        <v>260000000000</v>
      </c>
      <c r="L5" s="13">
        <f>(10000000/(B5*1000))</f>
        <v>0.09015344116</v>
      </c>
    </row>
    <row r="6">
      <c r="A6" s="14"/>
      <c r="B6" s="7"/>
      <c r="C6" s="7"/>
      <c r="D6" s="7"/>
      <c r="E6" s="7"/>
      <c r="F6" s="7"/>
      <c r="G6" s="7"/>
      <c r="H6" s="7"/>
      <c r="I6" s="10"/>
      <c r="J6" s="2"/>
      <c r="K6" s="12" t="str">
        <f t="shared" si="1"/>
        <v/>
      </c>
      <c r="L6" s="13"/>
    </row>
    <row r="7">
      <c r="A7" s="8" t="s">
        <v>12</v>
      </c>
      <c r="B7" s="7"/>
      <c r="C7" s="7"/>
      <c r="D7" s="7"/>
      <c r="E7" s="7"/>
      <c r="F7" s="7"/>
      <c r="G7" s="7"/>
      <c r="H7" s="7"/>
      <c r="I7" s="10"/>
      <c r="J7" s="2"/>
      <c r="K7" s="12" t="str">
        <f t="shared" si="1"/>
        <v/>
      </c>
      <c r="L7" s="13"/>
    </row>
    <row r="8">
      <c r="A8" s="8" t="s">
        <v>13</v>
      </c>
      <c r="B8" s="9">
        <v>45935.0</v>
      </c>
      <c r="C8" s="1">
        <v>2.5</v>
      </c>
      <c r="D8" s="1">
        <v>1.6</v>
      </c>
      <c r="E8" s="1">
        <v>0.9</v>
      </c>
      <c r="F8" s="1">
        <v>1.3</v>
      </c>
      <c r="G8" s="1">
        <v>0.7</v>
      </c>
      <c r="H8" s="1">
        <v>0.5</v>
      </c>
      <c r="I8" s="10">
        <f t="shared" ref="I8:I36" si="2">G8/F8</f>
        <v>0.5384615385</v>
      </c>
      <c r="J8" s="15">
        <f t="shared" ref="J8:J36" si="3">$J$5*($B8/$B$5)</f>
        <v>107671156308</v>
      </c>
      <c r="K8" s="12">
        <f t="shared" si="1"/>
        <v>107671156308</v>
      </c>
      <c r="L8" s="13">
        <f t="shared" ref="L8:L36" si="4">(10000000/(B8*1000))</f>
        <v>0.2176989224</v>
      </c>
    </row>
    <row r="9">
      <c r="A9" s="8" t="s">
        <v>14</v>
      </c>
      <c r="B9" s="9">
        <v>19031.0</v>
      </c>
      <c r="C9" s="1">
        <v>2.1</v>
      </c>
      <c r="D9" s="1">
        <v>1.3</v>
      </c>
      <c r="E9" s="1">
        <v>0.7</v>
      </c>
      <c r="F9" s="1">
        <v>1.1</v>
      </c>
      <c r="G9" s="1">
        <v>0.6</v>
      </c>
      <c r="H9" s="1">
        <v>0.4</v>
      </c>
      <c r="I9" s="10">
        <f t="shared" si="2"/>
        <v>0.5454545455</v>
      </c>
      <c r="J9" s="15">
        <f t="shared" si="3"/>
        <v>44608463605</v>
      </c>
      <c r="K9" s="12">
        <f t="shared" si="1"/>
        <v>44608463605</v>
      </c>
      <c r="L9" s="13">
        <f t="shared" si="4"/>
        <v>0.5254584625</v>
      </c>
    </row>
    <row r="10">
      <c r="A10" s="8" t="s">
        <v>15</v>
      </c>
      <c r="B10" s="9">
        <v>12823.0</v>
      </c>
      <c r="C10" s="1">
        <v>1.9</v>
      </c>
      <c r="D10" s="1">
        <v>1.2</v>
      </c>
      <c r="E10" s="1">
        <v>0.7</v>
      </c>
      <c r="F10" s="1">
        <v>1.0</v>
      </c>
      <c r="G10" s="1">
        <v>0.6</v>
      </c>
      <c r="H10" s="1">
        <v>0.4</v>
      </c>
      <c r="I10" s="10">
        <f t="shared" si="2"/>
        <v>0.6</v>
      </c>
      <c r="J10" s="15">
        <f t="shared" si="3"/>
        <v>30056976975</v>
      </c>
      <c r="K10" s="12">
        <f t="shared" si="1"/>
        <v>30056976975</v>
      </c>
      <c r="L10" s="13">
        <f t="shared" si="4"/>
        <v>0.7798487094</v>
      </c>
    </row>
    <row r="11">
      <c r="A11" s="8" t="s">
        <v>16</v>
      </c>
      <c r="B11" s="9">
        <v>6208.0</v>
      </c>
      <c r="C11" s="1">
        <v>2.5</v>
      </c>
      <c r="D11" s="1">
        <v>1.7</v>
      </c>
      <c r="E11" s="1">
        <v>0.9</v>
      </c>
      <c r="F11" s="1">
        <v>1.3</v>
      </c>
      <c r="G11" s="1">
        <v>0.7</v>
      </c>
      <c r="H11" s="1">
        <v>0.5</v>
      </c>
      <c r="I11" s="10">
        <f t="shared" si="2"/>
        <v>0.5384615385</v>
      </c>
      <c r="J11" s="15">
        <f t="shared" si="3"/>
        <v>14551486630</v>
      </c>
      <c r="K11" s="12">
        <f t="shared" si="1"/>
        <v>14551486630</v>
      </c>
      <c r="L11" s="13">
        <f t="shared" si="4"/>
        <v>1.610824742</v>
      </c>
    </row>
    <row r="12">
      <c r="A12" s="8" t="s">
        <v>17</v>
      </c>
      <c r="B12" s="9">
        <v>26904.0</v>
      </c>
      <c r="C12" s="1">
        <v>2.8</v>
      </c>
      <c r="D12" s="1">
        <v>1.8</v>
      </c>
      <c r="E12" s="1">
        <v>1.0</v>
      </c>
      <c r="F12" s="1">
        <v>1.4</v>
      </c>
      <c r="G12" s="1">
        <v>0.8</v>
      </c>
      <c r="H12" s="1">
        <v>0.6</v>
      </c>
      <c r="I12" s="10">
        <f t="shared" si="2"/>
        <v>0.5714285714</v>
      </c>
      <c r="J12" s="15">
        <f t="shared" si="3"/>
        <v>63062692703</v>
      </c>
      <c r="K12" s="12">
        <f t="shared" si="1"/>
        <v>63062692703</v>
      </c>
      <c r="L12" s="13">
        <f t="shared" si="4"/>
        <v>0.3716919417</v>
      </c>
    </row>
    <row r="13">
      <c r="A13" s="8" t="s">
        <v>18</v>
      </c>
      <c r="B13" s="9">
        <v>4190.0</v>
      </c>
      <c r="C13" s="1">
        <v>2.4</v>
      </c>
      <c r="D13" s="1">
        <v>1.7</v>
      </c>
      <c r="E13" s="1">
        <v>0.7</v>
      </c>
      <c r="F13" s="1">
        <v>1.0</v>
      </c>
      <c r="G13" s="1">
        <v>0.7</v>
      </c>
      <c r="H13" s="1">
        <v>0.4</v>
      </c>
      <c r="I13" s="10">
        <f t="shared" si="2"/>
        <v>0.7</v>
      </c>
      <c r="J13" s="15">
        <f t="shared" si="3"/>
        <v>9821315880</v>
      </c>
      <c r="K13" s="12">
        <f t="shared" si="1"/>
        <v>9821315880</v>
      </c>
      <c r="L13" s="13">
        <f t="shared" si="4"/>
        <v>2.386634845</v>
      </c>
    </row>
    <row r="14">
      <c r="A14" s="8" t="s">
        <v>19</v>
      </c>
      <c r="B14" s="9">
        <v>2839.0</v>
      </c>
      <c r="C14" s="1">
        <v>2.3</v>
      </c>
      <c r="D14" s="1">
        <v>1.7</v>
      </c>
      <c r="E14" s="1">
        <v>0.6</v>
      </c>
      <c r="F14" s="1">
        <v>1.1</v>
      </c>
      <c r="G14" s="1">
        <v>0.8</v>
      </c>
      <c r="H14" s="1">
        <v>0.3</v>
      </c>
      <c r="I14" s="10">
        <f t="shared" si="2"/>
        <v>0.7272727273</v>
      </c>
      <c r="J14" s="15">
        <f t="shared" si="3"/>
        <v>6654586106</v>
      </c>
      <c r="K14" s="12">
        <f t="shared" si="1"/>
        <v>6654586106</v>
      </c>
      <c r="L14" s="13">
        <f t="shared" si="4"/>
        <v>3.522367031</v>
      </c>
    </row>
    <row r="15">
      <c r="A15" s="8" t="s">
        <v>20</v>
      </c>
      <c r="B15" s="9">
        <v>1138.0</v>
      </c>
      <c r="C15" s="1">
        <v>3.0</v>
      </c>
      <c r="D15" s="1">
        <v>1.9</v>
      </c>
      <c r="E15" s="1">
        <v>1.1</v>
      </c>
      <c r="F15" s="1">
        <v>1.3</v>
      </c>
      <c r="G15" s="1">
        <v>0.8</v>
      </c>
      <c r="H15" s="1">
        <v>0.6</v>
      </c>
      <c r="I15" s="10">
        <f t="shared" si="2"/>
        <v>0.6153846154</v>
      </c>
      <c r="J15" s="15">
        <f t="shared" si="3"/>
        <v>2667460017</v>
      </c>
      <c r="K15" s="12">
        <f t="shared" si="1"/>
        <v>2667460017</v>
      </c>
      <c r="L15" s="13">
        <f t="shared" si="4"/>
        <v>8.787346221</v>
      </c>
    </row>
    <row r="16">
      <c r="A16" s="8" t="s">
        <v>21</v>
      </c>
      <c r="B16" s="9">
        <v>2141.0</v>
      </c>
      <c r="C16" s="1">
        <v>3.5</v>
      </c>
      <c r="D16" s="1">
        <v>2.3</v>
      </c>
      <c r="E16" s="1">
        <v>1.1</v>
      </c>
      <c r="F16" s="1">
        <v>1.6</v>
      </c>
      <c r="G16" s="1">
        <v>1.0</v>
      </c>
      <c r="H16" s="1">
        <v>0.6</v>
      </c>
      <c r="I16" s="10">
        <f t="shared" si="2"/>
        <v>0.625</v>
      </c>
      <c r="J16" s="15">
        <f t="shared" si="3"/>
        <v>5018481455</v>
      </c>
      <c r="K16" s="12">
        <f t="shared" si="1"/>
        <v>5018481455</v>
      </c>
      <c r="L16" s="13">
        <f t="shared" si="4"/>
        <v>4.670714619</v>
      </c>
    </row>
    <row r="17">
      <c r="A17" s="8" t="s">
        <v>22</v>
      </c>
      <c r="B17" s="9">
        <v>1338.0</v>
      </c>
      <c r="C17" s="1">
        <v>2.5</v>
      </c>
      <c r="D17" s="1">
        <v>1.4</v>
      </c>
      <c r="E17" s="1">
        <v>1.1</v>
      </c>
      <c r="F17" s="1">
        <v>1.3</v>
      </c>
      <c r="G17" s="1">
        <v>0.5</v>
      </c>
      <c r="H17" s="1">
        <v>0.8</v>
      </c>
      <c r="I17" s="10">
        <f t="shared" si="2"/>
        <v>0.3846153846</v>
      </c>
      <c r="J17" s="15">
        <f t="shared" si="3"/>
        <v>3136257911</v>
      </c>
      <c r="K17" s="12">
        <f t="shared" si="1"/>
        <v>3136257911</v>
      </c>
      <c r="L17" s="13">
        <f t="shared" si="4"/>
        <v>7.473841555</v>
      </c>
    </row>
    <row r="18">
      <c r="A18" s="8" t="s">
        <v>23</v>
      </c>
      <c r="B18" s="9">
        <v>6811.0</v>
      </c>
      <c r="C18" s="1">
        <v>2.9</v>
      </c>
      <c r="D18" s="1">
        <v>1.7</v>
      </c>
      <c r="E18" s="1">
        <v>1.2</v>
      </c>
      <c r="F18" s="1">
        <v>1.4</v>
      </c>
      <c r="G18" s="1">
        <v>0.7</v>
      </c>
      <c r="H18" s="1">
        <v>0.7</v>
      </c>
      <c r="I18" s="10">
        <f t="shared" si="2"/>
        <v>0.5</v>
      </c>
      <c r="J18" s="15">
        <f t="shared" si="3"/>
        <v>15964912281</v>
      </c>
      <c r="K18" s="12">
        <f t="shared" si="1"/>
        <v>15964912281</v>
      </c>
      <c r="L18" s="13">
        <f t="shared" si="4"/>
        <v>1.468213185</v>
      </c>
    </row>
    <row r="19">
      <c r="A19" s="8" t="s">
        <v>24</v>
      </c>
      <c r="B19" s="9">
        <v>1657.0</v>
      </c>
      <c r="C19" s="1">
        <v>2.6</v>
      </c>
      <c r="D19" s="1">
        <v>1.6</v>
      </c>
      <c r="E19" s="1">
        <v>1.0</v>
      </c>
      <c r="F19" s="1">
        <v>1.3</v>
      </c>
      <c r="G19" s="1">
        <v>0.7</v>
      </c>
      <c r="H19" s="1">
        <v>0.7</v>
      </c>
      <c r="I19" s="10">
        <f t="shared" si="2"/>
        <v>0.5384615385</v>
      </c>
      <c r="J19" s="15">
        <f t="shared" si="3"/>
        <v>3883990552</v>
      </c>
      <c r="K19" s="12">
        <f t="shared" si="1"/>
        <v>3883990552</v>
      </c>
      <c r="L19" s="13">
        <f t="shared" si="4"/>
        <v>6.035003018</v>
      </c>
    </row>
    <row r="20">
      <c r="A20" s="8" t="s">
        <v>25</v>
      </c>
      <c r="B20" s="9">
        <v>6789.0</v>
      </c>
      <c r="C20" s="1">
        <v>3.2</v>
      </c>
      <c r="D20" s="1">
        <v>2.0</v>
      </c>
      <c r="E20" s="1">
        <v>1.2</v>
      </c>
      <c r="F20" s="1">
        <v>1.9</v>
      </c>
      <c r="G20" s="1">
        <v>1.1</v>
      </c>
      <c r="H20" s="1">
        <v>0.8</v>
      </c>
      <c r="I20" s="10">
        <f t="shared" si="2"/>
        <v>0.5789473684</v>
      </c>
      <c r="J20" s="15">
        <f t="shared" si="3"/>
        <v>15913344512</v>
      </c>
      <c r="K20" s="12">
        <f t="shared" si="1"/>
        <v>15913344512</v>
      </c>
      <c r="L20" s="13">
        <f t="shared" si="4"/>
        <v>1.472970982</v>
      </c>
    </row>
    <row r="21">
      <c r="A21" s="8" t="s">
        <v>26</v>
      </c>
      <c r="B21" s="9">
        <v>15963.0</v>
      </c>
      <c r="C21" s="1">
        <v>3.5</v>
      </c>
      <c r="D21" s="1">
        <v>2.5</v>
      </c>
      <c r="E21" s="1">
        <v>1.0</v>
      </c>
      <c r="F21" s="1">
        <v>1.8</v>
      </c>
      <c r="G21" s="1">
        <v>1.3</v>
      </c>
      <c r="H21" s="1">
        <v>0.5</v>
      </c>
      <c r="I21" s="10">
        <f t="shared" si="2"/>
        <v>0.7222222222</v>
      </c>
      <c r="J21" s="15">
        <f t="shared" si="3"/>
        <v>37417103911</v>
      </c>
      <c r="K21" s="12">
        <f t="shared" si="1"/>
        <v>37417103911</v>
      </c>
      <c r="L21" s="13">
        <f t="shared" si="4"/>
        <v>0.6264486625</v>
      </c>
    </row>
    <row r="22">
      <c r="A22" s="8" t="s">
        <v>27</v>
      </c>
      <c r="B22" s="9">
        <v>2455.0</v>
      </c>
      <c r="C22" s="1">
        <v>4.3</v>
      </c>
      <c r="D22" s="1">
        <v>3.0</v>
      </c>
      <c r="E22" s="1">
        <v>1.3</v>
      </c>
      <c r="F22" s="1">
        <v>2.3</v>
      </c>
      <c r="G22" s="1">
        <v>1.7</v>
      </c>
      <c r="H22" s="1">
        <v>0.6</v>
      </c>
      <c r="I22" s="10">
        <f t="shared" si="2"/>
        <v>0.7391304348</v>
      </c>
      <c r="J22" s="15">
        <f t="shared" si="3"/>
        <v>5754494149</v>
      </c>
      <c r="K22" s="12">
        <f t="shared" si="1"/>
        <v>5754494149</v>
      </c>
      <c r="L22" s="13">
        <f t="shared" si="4"/>
        <v>4.073319756</v>
      </c>
    </row>
    <row r="23">
      <c r="A23" s="8" t="s">
        <v>28</v>
      </c>
      <c r="B23" s="9">
        <v>2701.0</v>
      </c>
      <c r="C23" s="1">
        <v>3.0</v>
      </c>
      <c r="D23" s="1">
        <v>2.3</v>
      </c>
      <c r="E23" s="1">
        <v>0.7</v>
      </c>
      <c r="F23" s="1">
        <v>1.9</v>
      </c>
      <c r="G23" s="1">
        <v>1.5</v>
      </c>
      <c r="H23" s="1">
        <v>0.4</v>
      </c>
      <c r="I23" s="10">
        <f t="shared" si="2"/>
        <v>0.7894736842</v>
      </c>
      <c r="J23" s="15">
        <f t="shared" si="3"/>
        <v>6331115559</v>
      </c>
      <c r="K23" s="12">
        <f t="shared" si="1"/>
        <v>6331115559</v>
      </c>
      <c r="L23" s="13">
        <f t="shared" si="4"/>
        <v>3.702332469</v>
      </c>
    </row>
    <row r="24">
      <c r="A24" s="8" t="s">
        <v>29</v>
      </c>
      <c r="B24" s="9">
        <v>4554.0</v>
      </c>
      <c r="C24" s="1">
        <v>3.2</v>
      </c>
      <c r="D24" s="1">
        <v>2.2</v>
      </c>
      <c r="E24" s="1">
        <v>0.9</v>
      </c>
      <c r="F24" s="1">
        <v>1.3</v>
      </c>
      <c r="G24" s="1">
        <v>0.9</v>
      </c>
      <c r="H24" s="1">
        <v>0.4</v>
      </c>
      <c r="I24" s="10">
        <f t="shared" si="2"/>
        <v>0.6923076923</v>
      </c>
      <c r="J24" s="15">
        <f t="shared" si="3"/>
        <v>10674528047</v>
      </c>
      <c r="K24" s="12">
        <f t="shared" si="1"/>
        <v>10674528047</v>
      </c>
      <c r="L24" s="13">
        <f t="shared" si="4"/>
        <v>2.195871761</v>
      </c>
    </row>
    <row r="25">
      <c r="A25" s="8" t="s">
        <v>30</v>
      </c>
      <c r="B25" s="9">
        <v>3655.0</v>
      </c>
      <c r="C25" s="1">
        <v>3.6</v>
      </c>
      <c r="D25" s="1">
        <v>2.7</v>
      </c>
      <c r="E25" s="1">
        <v>1.0</v>
      </c>
      <c r="F25" s="1">
        <v>1.7</v>
      </c>
      <c r="G25" s="1">
        <v>1.3</v>
      </c>
      <c r="H25" s="1">
        <v>0.5</v>
      </c>
      <c r="I25" s="10">
        <f t="shared" si="2"/>
        <v>0.7647058824</v>
      </c>
      <c r="J25" s="15">
        <f t="shared" si="3"/>
        <v>8567281513</v>
      </c>
      <c r="K25" s="12">
        <f t="shared" si="1"/>
        <v>8567281513</v>
      </c>
      <c r="L25" s="13">
        <f t="shared" si="4"/>
        <v>2.735978112</v>
      </c>
    </row>
    <row r="26">
      <c r="A26" s="8" t="s">
        <v>31</v>
      </c>
      <c r="B26" s="9">
        <v>2598.0</v>
      </c>
      <c r="C26" s="1">
        <v>3.7</v>
      </c>
      <c r="D26" s="1">
        <v>2.4</v>
      </c>
      <c r="E26" s="1">
        <v>1.2</v>
      </c>
      <c r="F26" s="1">
        <v>1.9</v>
      </c>
      <c r="G26" s="1">
        <v>1.2</v>
      </c>
      <c r="H26" s="1">
        <v>0.7</v>
      </c>
      <c r="I26" s="10">
        <f t="shared" si="2"/>
        <v>0.6315789474</v>
      </c>
      <c r="J26" s="15">
        <f t="shared" si="3"/>
        <v>6089684643</v>
      </c>
      <c r="K26" s="12">
        <f t="shared" si="1"/>
        <v>6089684643</v>
      </c>
      <c r="L26" s="13">
        <f t="shared" si="4"/>
        <v>3.849114704</v>
      </c>
    </row>
    <row r="27">
      <c r="A27" s="8" t="s">
        <v>32</v>
      </c>
      <c r="B27" s="9">
        <v>23533.0</v>
      </c>
      <c r="C27" s="1">
        <v>3.1</v>
      </c>
      <c r="D27" s="1">
        <v>2.1</v>
      </c>
      <c r="E27" s="1">
        <v>1.0</v>
      </c>
      <c r="F27" s="1">
        <v>1.6</v>
      </c>
      <c r="G27" s="1">
        <v>1.0</v>
      </c>
      <c r="H27" s="1">
        <v>0.5</v>
      </c>
      <c r="I27" s="10">
        <f t="shared" si="2"/>
        <v>0.625</v>
      </c>
      <c r="J27" s="15">
        <f t="shared" si="3"/>
        <v>55161104199</v>
      </c>
      <c r="K27" s="12">
        <f t="shared" si="1"/>
        <v>55161104199</v>
      </c>
      <c r="L27" s="13">
        <f t="shared" si="4"/>
        <v>0.4249351974</v>
      </c>
    </row>
    <row r="28">
      <c r="A28" s="8" t="s">
        <v>33</v>
      </c>
      <c r="B28" s="9">
        <v>9810.0</v>
      </c>
      <c r="C28" s="1">
        <v>2.4</v>
      </c>
      <c r="D28" s="1">
        <v>1.6</v>
      </c>
      <c r="E28" s="1">
        <v>0.8</v>
      </c>
      <c r="F28" s="1">
        <v>1.2</v>
      </c>
      <c r="G28" s="1">
        <v>0.8</v>
      </c>
      <c r="H28" s="1">
        <v>0.4</v>
      </c>
      <c r="I28" s="10">
        <f t="shared" si="2"/>
        <v>0.6666666667</v>
      </c>
      <c r="J28" s="15">
        <f t="shared" si="3"/>
        <v>22994536701</v>
      </c>
      <c r="K28" s="12">
        <f t="shared" si="1"/>
        <v>22994536701</v>
      </c>
      <c r="L28" s="13">
        <f t="shared" si="4"/>
        <v>1.019367992</v>
      </c>
    </row>
    <row r="29">
      <c r="A29" s="8" t="s">
        <v>34</v>
      </c>
      <c r="B29" s="9">
        <v>13723.0</v>
      </c>
      <c r="C29" s="1">
        <v>3.6</v>
      </c>
      <c r="D29" s="1">
        <v>2.5</v>
      </c>
      <c r="E29" s="1">
        <v>1.1</v>
      </c>
      <c r="F29" s="1">
        <v>1.9</v>
      </c>
      <c r="G29" s="1">
        <v>1.2</v>
      </c>
      <c r="H29" s="1">
        <v>0.6</v>
      </c>
      <c r="I29" s="10">
        <f t="shared" si="2"/>
        <v>0.6315789474</v>
      </c>
      <c r="J29" s="15">
        <f t="shared" si="3"/>
        <v>32166567498</v>
      </c>
      <c r="K29" s="12">
        <f t="shared" si="1"/>
        <v>32166567498</v>
      </c>
      <c r="L29" s="13">
        <f t="shared" si="4"/>
        <v>0.7287036362</v>
      </c>
    </row>
    <row r="30">
      <c r="A30" s="8" t="s">
        <v>35</v>
      </c>
      <c r="B30" s="9">
        <v>11029.0</v>
      </c>
      <c r="C30" s="1">
        <v>2.7</v>
      </c>
      <c r="D30" s="1">
        <v>2.0</v>
      </c>
      <c r="E30" s="1">
        <v>0.7</v>
      </c>
      <c r="F30" s="1">
        <v>1.4</v>
      </c>
      <c r="G30" s="1">
        <v>1.1</v>
      </c>
      <c r="H30" s="1">
        <v>0.3</v>
      </c>
      <c r="I30" s="10">
        <f t="shared" si="2"/>
        <v>0.7857142857</v>
      </c>
      <c r="J30" s="15">
        <f t="shared" si="3"/>
        <v>25851859865</v>
      </c>
      <c r="K30" s="12">
        <f t="shared" si="1"/>
        <v>25851859865</v>
      </c>
      <c r="L30" s="13">
        <f t="shared" si="4"/>
        <v>0.9067005168</v>
      </c>
    </row>
    <row r="31">
      <c r="A31" s="8" t="s">
        <v>36</v>
      </c>
      <c r="B31" s="1">
        <v>869.0</v>
      </c>
      <c r="C31" s="1">
        <v>2.5</v>
      </c>
      <c r="D31" s="1">
        <v>1.6</v>
      </c>
      <c r="E31" s="1">
        <v>0.8</v>
      </c>
      <c r="F31" s="1">
        <v>1.0</v>
      </c>
      <c r="G31" s="1">
        <v>0.6</v>
      </c>
      <c r="H31" s="1">
        <v>0.4</v>
      </c>
      <c r="I31" s="10">
        <f t="shared" si="2"/>
        <v>0.6</v>
      </c>
      <c r="J31" s="15">
        <f t="shared" si="3"/>
        <v>2036926849</v>
      </c>
      <c r="K31" s="12">
        <f t="shared" si="1"/>
        <v>2036926849</v>
      </c>
      <c r="L31" s="13">
        <f t="shared" si="4"/>
        <v>11.50747986</v>
      </c>
    </row>
    <row r="32">
      <c r="A32" s="8" t="s">
        <v>37</v>
      </c>
      <c r="B32" s="9">
        <v>5980.0</v>
      </c>
      <c r="C32" s="1">
        <v>2.8</v>
      </c>
      <c r="D32" s="1">
        <v>2.1</v>
      </c>
      <c r="E32" s="1">
        <v>0.7</v>
      </c>
      <c r="F32" s="1">
        <v>1.5</v>
      </c>
      <c r="G32" s="1">
        <v>1.2</v>
      </c>
      <c r="H32" s="1">
        <v>0.3</v>
      </c>
      <c r="I32" s="10">
        <f t="shared" si="2"/>
        <v>0.8</v>
      </c>
      <c r="J32" s="15">
        <f t="shared" si="3"/>
        <v>14017057031</v>
      </c>
      <c r="K32" s="12">
        <f t="shared" si="1"/>
        <v>14017057031</v>
      </c>
      <c r="L32" s="13">
        <f t="shared" si="4"/>
        <v>1.672240803</v>
      </c>
    </row>
    <row r="33">
      <c r="A33" s="8" t="s">
        <v>38</v>
      </c>
      <c r="B33" s="9">
        <v>4180.0</v>
      </c>
      <c r="C33" s="1">
        <v>2.6</v>
      </c>
      <c r="D33" s="1">
        <v>2.0</v>
      </c>
      <c r="E33" s="1">
        <v>0.7</v>
      </c>
      <c r="F33" s="1">
        <v>1.4</v>
      </c>
      <c r="G33" s="1">
        <v>1.1</v>
      </c>
      <c r="H33" s="1">
        <v>0.3</v>
      </c>
      <c r="I33" s="10">
        <f t="shared" si="2"/>
        <v>0.7857142857</v>
      </c>
      <c r="J33" s="15">
        <f t="shared" si="3"/>
        <v>9797875985</v>
      </c>
      <c r="K33" s="12">
        <f t="shared" si="1"/>
        <v>9797875985</v>
      </c>
      <c r="L33" s="13">
        <f t="shared" si="4"/>
        <v>2.392344498</v>
      </c>
    </row>
    <row r="34">
      <c r="A34" s="8" t="s">
        <v>39</v>
      </c>
      <c r="B34" s="9">
        <v>14462.0</v>
      </c>
      <c r="C34" s="1">
        <v>3.0</v>
      </c>
      <c r="D34" s="1">
        <v>2.3</v>
      </c>
      <c r="E34" s="1">
        <v>0.8</v>
      </c>
      <c r="F34" s="1">
        <v>1.7</v>
      </c>
      <c r="G34" s="1">
        <v>1.3</v>
      </c>
      <c r="H34" s="1">
        <v>0.4</v>
      </c>
      <c r="I34" s="10">
        <f t="shared" si="2"/>
        <v>0.7647058824</v>
      </c>
      <c r="J34" s="15">
        <f t="shared" si="3"/>
        <v>33898775716</v>
      </c>
      <c r="K34" s="12">
        <f t="shared" si="1"/>
        <v>33898775716</v>
      </c>
      <c r="L34" s="13">
        <f t="shared" si="4"/>
        <v>0.6914672936</v>
      </c>
    </row>
    <row r="35">
      <c r="A35" s="8" t="s">
        <v>40</v>
      </c>
      <c r="B35" s="9">
        <v>7462.0</v>
      </c>
      <c r="C35" s="1">
        <v>3.1</v>
      </c>
      <c r="D35" s="1">
        <v>2.4</v>
      </c>
      <c r="E35" s="1">
        <v>0.8</v>
      </c>
      <c r="F35" s="1">
        <v>1.8</v>
      </c>
      <c r="G35" s="1">
        <v>1.4</v>
      </c>
      <c r="H35" s="1">
        <v>0.4</v>
      </c>
      <c r="I35" s="10">
        <f t="shared" si="2"/>
        <v>0.7777777778</v>
      </c>
      <c r="J35" s="15">
        <f t="shared" si="3"/>
        <v>17490849426</v>
      </c>
      <c r="K35" s="12">
        <f t="shared" si="1"/>
        <v>17490849426</v>
      </c>
      <c r="L35" s="13">
        <f t="shared" si="4"/>
        <v>1.340123291</v>
      </c>
    </row>
    <row r="36">
      <c r="A36" s="8" t="s">
        <v>41</v>
      </c>
      <c r="B36" s="9">
        <v>7000.0</v>
      </c>
      <c r="C36" s="1">
        <v>2.9</v>
      </c>
      <c r="D36" s="1">
        <v>2.2</v>
      </c>
      <c r="E36" s="1">
        <v>0.8</v>
      </c>
      <c r="F36" s="1">
        <v>1.6</v>
      </c>
      <c r="G36" s="1">
        <v>1.2</v>
      </c>
      <c r="H36" s="1">
        <v>0.4</v>
      </c>
      <c r="I36" s="10">
        <f t="shared" si="2"/>
        <v>0.75</v>
      </c>
      <c r="J36" s="15">
        <f t="shared" si="3"/>
        <v>16407926291</v>
      </c>
      <c r="K36" s="12">
        <f t="shared" si="1"/>
        <v>16407926291</v>
      </c>
      <c r="L36" s="13">
        <f t="shared" si="4"/>
        <v>1.428571429</v>
      </c>
    </row>
    <row r="37">
      <c r="A37" s="14"/>
      <c r="B37" s="7"/>
      <c r="C37" s="7"/>
      <c r="D37" s="7"/>
      <c r="E37" s="7"/>
      <c r="F37" s="7"/>
      <c r="G37" s="7"/>
      <c r="H37" s="7"/>
      <c r="I37" s="16" t="s">
        <v>42</v>
      </c>
      <c r="J37" s="17">
        <f>AVERAGE(J8:J36)</f>
        <v>21643752149</v>
      </c>
      <c r="K37" s="12"/>
      <c r="L37" s="13"/>
    </row>
    <row r="38">
      <c r="A38" s="8" t="s">
        <v>43</v>
      </c>
      <c r="B38" s="7"/>
      <c r="C38" s="7"/>
      <c r="D38" s="7"/>
      <c r="E38" s="7"/>
      <c r="F38" s="7"/>
      <c r="G38" s="7"/>
      <c r="H38" s="7"/>
      <c r="I38" s="10"/>
      <c r="J38" s="15"/>
      <c r="K38" s="12" t="str">
        <f t="shared" ref="K38:K75" si="5">J38</f>
        <v/>
      </c>
      <c r="L38" s="13"/>
    </row>
    <row r="39">
      <c r="A39" s="8" t="s">
        <v>44</v>
      </c>
      <c r="B39" s="9">
        <v>93177.0</v>
      </c>
      <c r="C39" s="1">
        <v>2.8</v>
      </c>
      <c r="D39" s="1">
        <v>1.9</v>
      </c>
      <c r="E39" s="1">
        <v>0.9</v>
      </c>
      <c r="F39" s="1">
        <v>1.4</v>
      </c>
      <c r="G39" s="1">
        <v>1.0</v>
      </c>
      <c r="H39" s="1">
        <v>0.5</v>
      </c>
      <c r="I39" s="10">
        <f t="shared" ref="I39:I75" si="6">G39/F39</f>
        <v>0.7142857143</v>
      </c>
      <c r="J39" s="15">
        <f t="shared" ref="J39:J75" si="7">$J$5*($B39/$B$5)</f>
        <v>218405906853</v>
      </c>
      <c r="K39" s="12">
        <f t="shared" si="5"/>
        <v>218405906853</v>
      </c>
      <c r="L39" s="13">
        <f t="shared" ref="L39:L75" si="8">(10000000/(B39*1000))</f>
        <v>0.1073226225</v>
      </c>
    </row>
    <row r="40">
      <c r="A40" s="8" t="s">
        <v>45</v>
      </c>
      <c r="B40" s="9">
        <v>1151.0</v>
      </c>
      <c r="C40" s="1">
        <v>2.3</v>
      </c>
      <c r="D40" s="1">
        <v>1.5</v>
      </c>
      <c r="E40" s="1">
        <v>0.8</v>
      </c>
      <c r="F40" s="1">
        <v>1.0</v>
      </c>
      <c r="G40" s="1">
        <v>0.6</v>
      </c>
      <c r="H40" s="1">
        <v>0.4</v>
      </c>
      <c r="I40" s="10">
        <f t="shared" si="6"/>
        <v>0.6</v>
      </c>
      <c r="J40" s="15">
        <f t="shared" si="7"/>
        <v>2697931880</v>
      </c>
      <c r="K40" s="12">
        <f t="shared" si="5"/>
        <v>2697931880</v>
      </c>
      <c r="L40" s="13">
        <f t="shared" si="8"/>
        <v>8.688097307</v>
      </c>
    </row>
    <row r="41">
      <c r="A41" s="8" t="s">
        <v>46</v>
      </c>
      <c r="B41" s="9">
        <v>92026.0</v>
      </c>
      <c r="C41" s="1">
        <v>2.8</v>
      </c>
      <c r="D41" s="1">
        <v>1.9</v>
      </c>
      <c r="E41" s="1">
        <v>0.9</v>
      </c>
      <c r="F41" s="1">
        <v>1.4</v>
      </c>
      <c r="G41" s="1">
        <v>1.0</v>
      </c>
      <c r="H41" s="1">
        <v>0.5</v>
      </c>
      <c r="I41" s="10">
        <f t="shared" si="6"/>
        <v>0.7142857143</v>
      </c>
      <c r="J41" s="15">
        <f t="shared" si="7"/>
        <v>215707974973</v>
      </c>
      <c r="K41" s="12">
        <f t="shared" si="5"/>
        <v>215707974973</v>
      </c>
      <c r="L41" s="13">
        <f t="shared" si="8"/>
        <v>0.1086649425</v>
      </c>
    </row>
    <row r="42">
      <c r="A42" s="8" t="s">
        <v>47</v>
      </c>
      <c r="B42" s="1">
        <v>731.0</v>
      </c>
      <c r="C42" s="1">
        <v>2.2</v>
      </c>
      <c r="D42" s="1">
        <v>1.3</v>
      </c>
      <c r="E42" s="1">
        <v>0.9</v>
      </c>
      <c r="F42" s="1">
        <v>1.3</v>
      </c>
      <c r="G42" s="1">
        <v>0.9</v>
      </c>
      <c r="H42" s="1">
        <v>0.4</v>
      </c>
      <c r="I42" s="10">
        <f t="shared" si="6"/>
        <v>0.6923076923</v>
      </c>
      <c r="J42" s="15">
        <f t="shared" si="7"/>
        <v>1713456303</v>
      </c>
      <c r="K42" s="12">
        <f t="shared" si="5"/>
        <v>1713456303</v>
      </c>
      <c r="L42" s="13">
        <f t="shared" si="8"/>
        <v>13.67989056</v>
      </c>
    </row>
    <row r="43">
      <c r="A43" s="8" t="s">
        <v>48</v>
      </c>
      <c r="B43" s="9">
        <v>6916.0</v>
      </c>
      <c r="C43" s="1">
        <v>2.6</v>
      </c>
      <c r="D43" s="1">
        <v>1.8</v>
      </c>
      <c r="E43" s="1">
        <v>0.7</v>
      </c>
      <c r="F43" s="1">
        <v>1.3</v>
      </c>
      <c r="G43" s="1">
        <v>1.0</v>
      </c>
      <c r="H43" s="1">
        <v>0.3</v>
      </c>
      <c r="I43" s="10">
        <f t="shared" si="6"/>
        <v>0.7692307692</v>
      </c>
      <c r="J43" s="15">
        <f t="shared" si="7"/>
        <v>16211031175</v>
      </c>
      <c r="K43" s="12">
        <f t="shared" si="5"/>
        <v>16211031175</v>
      </c>
      <c r="L43" s="13">
        <f t="shared" si="8"/>
        <v>1.445922499</v>
      </c>
    </row>
    <row r="44">
      <c r="A44" s="8" t="s">
        <v>49</v>
      </c>
      <c r="B44" s="9">
        <v>13934.0</v>
      </c>
      <c r="C44" s="1">
        <v>2.7</v>
      </c>
      <c r="D44" s="1">
        <v>2.0</v>
      </c>
      <c r="E44" s="1">
        <v>0.7</v>
      </c>
      <c r="F44" s="1">
        <v>1.5</v>
      </c>
      <c r="G44" s="1">
        <v>1.1</v>
      </c>
      <c r="H44" s="1">
        <v>0.4</v>
      </c>
      <c r="I44" s="10">
        <f t="shared" si="6"/>
        <v>0.7333333333</v>
      </c>
      <c r="J44" s="15">
        <f t="shared" si="7"/>
        <v>32661149276</v>
      </c>
      <c r="K44" s="12">
        <f t="shared" si="5"/>
        <v>32661149276</v>
      </c>
      <c r="L44" s="13">
        <f t="shared" si="8"/>
        <v>0.7176690111</v>
      </c>
    </row>
    <row r="45">
      <c r="A45" s="8" t="s">
        <v>50</v>
      </c>
      <c r="B45" s="9">
        <v>8866.0</v>
      </c>
      <c r="C45" s="1">
        <v>2.7</v>
      </c>
      <c r="D45" s="1">
        <v>2.0</v>
      </c>
      <c r="E45" s="1">
        <v>0.7</v>
      </c>
      <c r="F45" s="1">
        <v>1.5</v>
      </c>
      <c r="G45" s="1">
        <v>1.1</v>
      </c>
      <c r="H45" s="1">
        <v>0.4</v>
      </c>
      <c r="I45" s="10">
        <f t="shared" si="6"/>
        <v>0.7333333333</v>
      </c>
      <c r="J45" s="15">
        <f t="shared" si="7"/>
        <v>20781810642</v>
      </c>
      <c r="K45" s="12">
        <f t="shared" si="5"/>
        <v>20781810642</v>
      </c>
      <c r="L45" s="13">
        <f t="shared" si="8"/>
        <v>1.127904354</v>
      </c>
    </row>
    <row r="46">
      <c r="A46" s="8" t="s">
        <v>51</v>
      </c>
      <c r="B46" s="9">
        <v>5068.0</v>
      </c>
      <c r="C46" s="1">
        <v>2.7</v>
      </c>
      <c r="D46" s="1">
        <v>2.0</v>
      </c>
      <c r="E46" s="1">
        <v>0.7</v>
      </c>
      <c r="F46" s="1">
        <v>1.6</v>
      </c>
      <c r="G46" s="1">
        <v>1.2</v>
      </c>
      <c r="H46" s="1">
        <v>0.4</v>
      </c>
      <c r="I46" s="10">
        <f t="shared" si="6"/>
        <v>0.75</v>
      </c>
      <c r="J46" s="15">
        <f t="shared" si="7"/>
        <v>11879338634</v>
      </c>
      <c r="K46" s="12">
        <f t="shared" si="5"/>
        <v>11879338634</v>
      </c>
      <c r="L46" s="13">
        <f t="shared" si="8"/>
        <v>1.973164957</v>
      </c>
    </row>
    <row r="47">
      <c r="A47" s="8" t="s">
        <v>52</v>
      </c>
      <c r="B47" s="9">
        <v>13542.0</v>
      </c>
      <c r="C47" s="1">
        <v>2.8</v>
      </c>
      <c r="D47" s="1">
        <v>1.9</v>
      </c>
      <c r="E47" s="1">
        <v>0.8</v>
      </c>
      <c r="F47" s="1">
        <v>1.4</v>
      </c>
      <c r="G47" s="1">
        <v>1.0</v>
      </c>
      <c r="H47" s="1">
        <v>0.4</v>
      </c>
      <c r="I47" s="10">
        <f t="shared" si="6"/>
        <v>0.7142857143</v>
      </c>
      <c r="J47" s="15">
        <f t="shared" si="7"/>
        <v>31742305404</v>
      </c>
      <c r="K47" s="12">
        <f t="shared" si="5"/>
        <v>31742305404</v>
      </c>
      <c r="L47" s="13">
        <f t="shared" si="8"/>
        <v>0.7384433614</v>
      </c>
    </row>
    <row r="48">
      <c r="A48" s="8" t="s">
        <v>53</v>
      </c>
      <c r="B48" s="9">
        <v>3012.0</v>
      </c>
      <c r="C48" s="1">
        <v>2.1</v>
      </c>
      <c r="D48" s="1">
        <v>1.5</v>
      </c>
      <c r="E48" s="1">
        <v>0.6</v>
      </c>
      <c r="F48" s="1">
        <v>1.1</v>
      </c>
      <c r="G48" s="1">
        <v>0.8</v>
      </c>
      <c r="H48" s="1">
        <v>0.3</v>
      </c>
      <c r="I48" s="10">
        <f t="shared" si="6"/>
        <v>0.7272727273</v>
      </c>
      <c r="J48" s="15">
        <f t="shared" si="7"/>
        <v>7060096284</v>
      </c>
      <c r="K48" s="12">
        <f t="shared" si="5"/>
        <v>7060096284</v>
      </c>
      <c r="L48" s="13">
        <f t="shared" si="8"/>
        <v>3.320053121</v>
      </c>
    </row>
    <row r="49">
      <c r="A49" s="8" t="s">
        <v>54</v>
      </c>
      <c r="B49" s="9">
        <v>10530.0</v>
      </c>
      <c r="C49" s="1">
        <v>2.9</v>
      </c>
      <c r="D49" s="1">
        <v>2.0</v>
      </c>
      <c r="E49" s="1">
        <v>0.9</v>
      </c>
      <c r="F49" s="1">
        <v>1.5</v>
      </c>
      <c r="G49" s="1">
        <v>1.0</v>
      </c>
      <c r="H49" s="1">
        <v>0.4</v>
      </c>
      <c r="I49" s="10">
        <f t="shared" si="6"/>
        <v>0.6666666667</v>
      </c>
      <c r="J49" s="15">
        <f t="shared" si="7"/>
        <v>24682209120</v>
      </c>
      <c r="K49" s="12">
        <f t="shared" si="5"/>
        <v>24682209120</v>
      </c>
      <c r="L49" s="13">
        <f t="shared" si="8"/>
        <v>0.9496676163</v>
      </c>
    </row>
    <row r="50">
      <c r="A50" s="8" t="s">
        <v>55</v>
      </c>
      <c r="B50" s="9">
        <v>5344.0</v>
      </c>
      <c r="C50" s="1">
        <v>2.3</v>
      </c>
      <c r="D50" s="1">
        <v>1.8</v>
      </c>
      <c r="E50" s="1">
        <v>0.6</v>
      </c>
      <c r="F50" s="1">
        <v>1.4</v>
      </c>
      <c r="G50" s="1">
        <v>1.1</v>
      </c>
      <c r="H50" s="1">
        <v>0.3</v>
      </c>
      <c r="I50" s="10">
        <f t="shared" si="6"/>
        <v>0.7857142857</v>
      </c>
      <c r="J50" s="15">
        <f t="shared" si="7"/>
        <v>12526279728</v>
      </c>
      <c r="K50" s="12">
        <f t="shared" si="5"/>
        <v>12526279728</v>
      </c>
      <c r="L50" s="13">
        <f t="shared" si="8"/>
        <v>1.871257485</v>
      </c>
    </row>
    <row r="51">
      <c r="A51" s="8" t="s">
        <v>56</v>
      </c>
      <c r="B51" s="9">
        <v>4364.0</v>
      </c>
      <c r="C51" s="1">
        <v>2.3</v>
      </c>
      <c r="D51" s="1">
        <v>1.7</v>
      </c>
      <c r="E51" s="1">
        <v>0.6</v>
      </c>
      <c r="F51" s="1">
        <v>1.4</v>
      </c>
      <c r="G51" s="1">
        <v>1.0</v>
      </c>
      <c r="H51" s="1">
        <v>0.3</v>
      </c>
      <c r="I51" s="10">
        <f t="shared" si="6"/>
        <v>0.7142857143</v>
      </c>
      <c r="J51" s="15">
        <f t="shared" si="7"/>
        <v>10229170047</v>
      </c>
      <c r="K51" s="12">
        <f t="shared" si="5"/>
        <v>10229170047</v>
      </c>
      <c r="L51" s="13">
        <f t="shared" si="8"/>
        <v>2.29147571</v>
      </c>
    </row>
    <row r="52">
      <c r="A52" s="8" t="s">
        <v>57</v>
      </c>
      <c r="B52" s="1">
        <v>980.0</v>
      </c>
      <c r="C52" s="1">
        <v>2.4</v>
      </c>
      <c r="D52" s="1">
        <v>2.0</v>
      </c>
      <c r="E52" s="1">
        <v>0.4</v>
      </c>
      <c r="F52" s="1">
        <v>1.3</v>
      </c>
      <c r="G52" s="1">
        <v>1.2</v>
      </c>
      <c r="H52" s="1">
        <v>0.2</v>
      </c>
      <c r="I52" s="10">
        <f t="shared" si="6"/>
        <v>0.9230769231</v>
      </c>
      <c r="J52" s="15">
        <f t="shared" si="7"/>
        <v>2297109681</v>
      </c>
      <c r="K52" s="12">
        <f t="shared" si="5"/>
        <v>2297109681</v>
      </c>
      <c r="L52" s="13">
        <f t="shared" si="8"/>
        <v>10.20408163</v>
      </c>
    </row>
    <row r="53">
      <c r="A53" s="8" t="s">
        <v>58</v>
      </c>
      <c r="B53" s="9">
        <v>2215.0</v>
      </c>
      <c r="C53" s="1">
        <v>2.7</v>
      </c>
      <c r="D53" s="1">
        <v>1.7</v>
      </c>
      <c r="E53" s="1">
        <v>1.1</v>
      </c>
      <c r="F53" s="1">
        <v>1.6</v>
      </c>
      <c r="G53" s="1">
        <v>0.9</v>
      </c>
      <c r="H53" s="1">
        <v>0.7</v>
      </c>
      <c r="I53" s="10">
        <f t="shared" si="6"/>
        <v>0.5625</v>
      </c>
      <c r="J53" s="15">
        <f t="shared" si="7"/>
        <v>5191936676</v>
      </c>
      <c r="K53" s="12">
        <f t="shared" si="5"/>
        <v>5191936676</v>
      </c>
      <c r="L53" s="13">
        <f t="shared" si="8"/>
        <v>4.514672686</v>
      </c>
    </row>
    <row r="54">
      <c r="A54" s="8" t="s">
        <v>59</v>
      </c>
      <c r="B54" s="9">
        <v>8060.0</v>
      </c>
      <c r="C54" s="1">
        <v>2.5</v>
      </c>
      <c r="D54" s="1">
        <v>1.6</v>
      </c>
      <c r="E54" s="1">
        <v>0.9</v>
      </c>
      <c r="F54" s="1">
        <v>1.3</v>
      </c>
      <c r="G54" s="1">
        <v>0.8</v>
      </c>
      <c r="H54" s="1">
        <v>0.5</v>
      </c>
      <c r="I54" s="10">
        <f t="shared" si="6"/>
        <v>0.6153846154</v>
      </c>
      <c r="J54" s="15">
        <f t="shared" si="7"/>
        <v>18892555129</v>
      </c>
      <c r="K54" s="12">
        <f t="shared" si="5"/>
        <v>18892555129</v>
      </c>
      <c r="L54" s="13">
        <f t="shared" si="8"/>
        <v>1.240694789</v>
      </c>
    </row>
    <row r="55">
      <c r="A55" s="8" t="s">
        <v>60</v>
      </c>
      <c r="B55" s="9">
        <v>6149.0</v>
      </c>
      <c r="C55" s="1">
        <v>2.5</v>
      </c>
      <c r="D55" s="1">
        <v>1.5</v>
      </c>
      <c r="E55" s="1">
        <v>0.9</v>
      </c>
      <c r="F55" s="1">
        <v>1.4</v>
      </c>
      <c r="G55" s="1">
        <v>0.8</v>
      </c>
      <c r="H55" s="1">
        <v>0.6</v>
      </c>
      <c r="I55" s="10">
        <f t="shared" si="6"/>
        <v>0.5714285714</v>
      </c>
      <c r="J55" s="15">
        <f t="shared" si="7"/>
        <v>14413191252</v>
      </c>
      <c r="K55" s="12">
        <f t="shared" si="5"/>
        <v>14413191252</v>
      </c>
      <c r="L55" s="13">
        <f t="shared" si="8"/>
        <v>1.626280696</v>
      </c>
    </row>
    <row r="56">
      <c r="A56" s="8" t="s">
        <v>61</v>
      </c>
      <c r="B56" s="9">
        <v>3851.0</v>
      </c>
      <c r="C56" s="1">
        <v>2.2</v>
      </c>
      <c r="D56" s="1">
        <v>1.3</v>
      </c>
      <c r="E56" s="1">
        <v>0.9</v>
      </c>
      <c r="F56" s="1">
        <v>1.3</v>
      </c>
      <c r="G56" s="1">
        <v>0.7</v>
      </c>
      <c r="H56" s="1">
        <v>0.6</v>
      </c>
      <c r="I56" s="10">
        <f t="shared" si="6"/>
        <v>0.5384615385</v>
      </c>
      <c r="J56" s="15">
        <f t="shared" si="7"/>
        <v>9026703449</v>
      </c>
      <c r="K56" s="12">
        <f t="shared" si="5"/>
        <v>9026703449</v>
      </c>
      <c r="L56" s="13">
        <f t="shared" si="8"/>
        <v>2.596728123</v>
      </c>
    </row>
    <row r="57">
      <c r="A57" s="8" t="s">
        <v>62</v>
      </c>
      <c r="B57" s="9">
        <v>2298.0</v>
      </c>
      <c r="C57" s="1">
        <v>2.9</v>
      </c>
      <c r="D57" s="1">
        <v>1.9</v>
      </c>
      <c r="E57" s="1">
        <v>1.0</v>
      </c>
      <c r="F57" s="1">
        <v>1.5</v>
      </c>
      <c r="G57" s="1">
        <v>1.0</v>
      </c>
      <c r="H57" s="1">
        <v>0.6</v>
      </c>
      <c r="I57" s="10">
        <f t="shared" si="6"/>
        <v>0.6666666667</v>
      </c>
      <c r="J57" s="15">
        <f t="shared" si="7"/>
        <v>5386487802</v>
      </c>
      <c r="K57" s="12">
        <f t="shared" si="5"/>
        <v>5386487802</v>
      </c>
      <c r="L57" s="13">
        <f t="shared" si="8"/>
        <v>4.351610096</v>
      </c>
    </row>
    <row r="58">
      <c r="A58" s="8" t="s">
        <v>63</v>
      </c>
      <c r="B58" s="9">
        <v>1911.0</v>
      </c>
      <c r="C58" s="1">
        <v>2.7</v>
      </c>
      <c r="D58" s="1">
        <v>1.8</v>
      </c>
      <c r="E58" s="1">
        <v>0.9</v>
      </c>
      <c r="F58" s="1">
        <v>1.2</v>
      </c>
      <c r="G58" s="1">
        <v>0.8</v>
      </c>
      <c r="H58" s="1">
        <v>0.4</v>
      </c>
      <c r="I58" s="10">
        <f t="shared" si="6"/>
        <v>0.6666666667</v>
      </c>
      <c r="J58" s="15">
        <f t="shared" si="7"/>
        <v>4479363877</v>
      </c>
      <c r="K58" s="12">
        <f t="shared" si="5"/>
        <v>4479363877</v>
      </c>
      <c r="L58" s="13">
        <f t="shared" si="8"/>
        <v>5.232862376</v>
      </c>
    </row>
    <row r="59">
      <c r="A59" s="8" t="s">
        <v>64</v>
      </c>
      <c r="B59" s="9">
        <v>12649.0</v>
      </c>
      <c r="C59" s="1">
        <v>2.5</v>
      </c>
      <c r="D59" s="1">
        <v>1.7</v>
      </c>
      <c r="E59" s="1">
        <v>0.9</v>
      </c>
      <c r="F59" s="1">
        <v>1.3</v>
      </c>
      <c r="G59" s="1">
        <v>0.7</v>
      </c>
      <c r="H59" s="1">
        <v>0.5</v>
      </c>
      <c r="I59" s="10">
        <f t="shared" si="6"/>
        <v>0.5384615385</v>
      </c>
      <c r="J59" s="15">
        <f t="shared" si="7"/>
        <v>29649122807</v>
      </c>
      <c r="K59" s="12">
        <f t="shared" si="5"/>
        <v>29649122807</v>
      </c>
      <c r="L59" s="13">
        <f t="shared" si="8"/>
        <v>0.7905763301</v>
      </c>
    </row>
    <row r="60">
      <c r="A60" s="8" t="s">
        <v>65</v>
      </c>
      <c r="B60" s="9">
        <v>8010.0</v>
      </c>
      <c r="C60" s="1">
        <v>2.1</v>
      </c>
      <c r="D60" s="1">
        <v>1.3</v>
      </c>
      <c r="E60" s="1">
        <v>0.8</v>
      </c>
      <c r="F60" s="1">
        <v>1.1</v>
      </c>
      <c r="G60" s="1">
        <v>0.5</v>
      </c>
      <c r="H60" s="1">
        <v>0.5</v>
      </c>
      <c r="I60" s="10">
        <f t="shared" si="6"/>
        <v>0.4545454545</v>
      </c>
      <c r="J60" s="15">
        <f t="shared" si="7"/>
        <v>18775355655</v>
      </c>
      <c r="K60" s="12">
        <f t="shared" si="5"/>
        <v>18775355655</v>
      </c>
      <c r="L60" s="13">
        <f t="shared" si="8"/>
        <v>1.248439451</v>
      </c>
    </row>
    <row r="61">
      <c r="A61" s="8" t="s">
        <v>66</v>
      </c>
      <c r="B61" s="9">
        <v>4639.0</v>
      </c>
      <c r="C61" s="1">
        <v>3.2</v>
      </c>
      <c r="D61" s="1">
        <v>2.3</v>
      </c>
      <c r="E61" s="1">
        <v>0.9</v>
      </c>
      <c r="F61" s="1">
        <v>1.6</v>
      </c>
      <c r="G61" s="1">
        <v>1.1</v>
      </c>
      <c r="H61" s="1">
        <v>0.5</v>
      </c>
      <c r="I61" s="10">
        <f t="shared" si="6"/>
        <v>0.6875</v>
      </c>
      <c r="J61" s="15">
        <f t="shared" si="7"/>
        <v>10873767152</v>
      </c>
      <c r="K61" s="12">
        <f t="shared" si="5"/>
        <v>10873767152</v>
      </c>
      <c r="L61" s="13">
        <f t="shared" si="8"/>
        <v>2.155636991</v>
      </c>
    </row>
    <row r="62">
      <c r="A62" s="8" t="s">
        <v>67</v>
      </c>
      <c r="B62" s="9">
        <v>16944.0</v>
      </c>
      <c r="C62" s="1">
        <v>3.4</v>
      </c>
      <c r="D62" s="1">
        <v>2.2</v>
      </c>
      <c r="E62" s="1">
        <v>1.1</v>
      </c>
      <c r="F62" s="1">
        <v>1.8</v>
      </c>
      <c r="G62" s="1">
        <v>1.1</v>
      </c>
      <c r="H62" s="1">
        <v>0.6</v>
      </c>
      <c r="I62" s="10">
        <f t="shared" si="6"/>
        <v>0.6111111111</v>
      </c>
      <c r="J62" s="15">
        <f t="shared" si="7"/>
        <v>39716557581</v>
      </c>
      <c r="K62" s="12">
        <f t="shared" si="5"/>
        <v>39716557581</v>
      </c>
      <c r="L62" s="13">
        <f t="shared" si="8"/>
        <v>0.5901794145</v>
      </c>
    </row>
    <row r="63">
      <c r="A63" s="8" t="s">
        <v>68</v>
      </c>
      <c r="B63" s="9">
        <v>3267.0</v>
      </c>
      <c r="C63" s="1">
        <v>2.7</v>
      </c>
      <c r="D63" s="1">
        <v>1.7</v>
      </c>
      <c r="E63" s="1">
        <v>1.0</v>
      </c>
      <c r="F63" s="1">
        <v>1.2</v>
      </c>
      <c r="G63" s="1">
        <v>0.7</v>
      </c>
      <c r="H63" s="1">
        <v>0.5</v>
      </c>
      <c r="I63" s="10">
        <f t="shared" si="6"/>
        <v>0.5833333333</v>
      </c>
      <c r="J63" s="15">
        <f t="shared" si="7"/>
        <v>7657813599</v>
      </c>
      <c r="K63" s="12">
        <f t="shared" si="5"/>
        <v>7657813599</v>
      </c>
      <c r="L63" s="13">
        <f t="shared" si="8"/>
        <v>3.060912152</v>
      </c>
    </row>
    <row r="64">
      <c r="A64" s="8" t="s">
        <v>69</v>
      </c>
      <c r="B64" s="9">
        <v>13677.0</v>
      </c>
      <c r="C64" s="1">
        <v>3.5</v>
      </c>
      <c r="D64" s="1">
        <v>2.4</v>
      </c>
      <c r="E64" s="1">
        <v>1.1</v>
      </c>
      <c r="F64" s="1">
        <v>1.9</v>
      </c>
      <c r="G64" s="1">
        <v>1.2</v>
      </c>
      <c r="H64" s="1">
        <v>0.6</v>
      </c>
      <c r="I64" s="10">
        <f t="shared" si="6"/>
        <v>0.6315789474</v>
      </c>
      <c r="J64" s="15">
        <f t="shared" si="7"/>
        <v>32058743982</v>
      </c>
      <c r="K64" s="12">
        <f t="shared" si="5"/>
        <v>32058743982</v>
      </c>
      <c r="L64" s="13">
        <f t="shared" si="8"/>
        <v>0.7311544929</v>
      </c>
    </row>
    <row r="65">
      <c r="A65" s="8" t="s">
        <v>70</v>
      </c>
      <c r="B65" s="9">
        <v>7450.0</v>
      </c>
      <c r="C65" s="1">
        <v>2.8</v>
      </c>
      <c r="D65" s="1">
        <v>1.9</v>
      </c>
      <c r="E65" s="1">
        <v>0.9</v>
      </c>
      <c r="F65" s="1">
        <v>1.2</v>
      </c>
      <c r="G65" s="1">
        <v>0.8</v>
      </c>
      <c r="H65" s="1">
        <v>0.4</v>
      </c>
      <c r="I65" s="10">
        <f t="shared" si="6"/>
        <v>0.6666666667</v>
      </c>
      <c r="J65" s="15">
        <f t="shared" si="7"/>
        <v>17462721552</v>
      </c>
      <c r="K65" s="12">
        <f t="shared" si="5"/>
        <v>17462721552</v>
      </c>
      <c r="L65" s="13">
        <f t="shared" si="8"/>
        <v>1.342281879</v>
      </c>
    </row>
    <row r="66">
      <c r="A66" s="8" t="s">
        <v>71</v>
      </c>
      <c r="B66" s="9">
        <v>1444.0</v>
      </c>
      <c r="C66" s="1">
        <v>2.6</v>
      </c>
      <c r="D66" s="1">
        <v>1.7</v>
      </c>
      <c r="E66" s="1">
        <v>0.8</v>
      </c>
      <c r="F66" s="1">
        <v>1.2</v>
      </c>
      <c r="G66" s="1">
        <v>0.8</v>
      </c>
      <c r="H66" s="1">
        <v>0.4</v>
      </c>
      <c r="I66" s="10">
        <f t="shared" si="6"/>
        <v>0.6666666667</v>
      </c>
      <c r="J66" s="15">
        <f t="shared" si="7"/>
        <v>3384720795</v>
      </c>
      <c r="K66" s="12">
        <f t="shared" si="5"/>
        <v>3384720795</v>
      </c>
      <c r="L66" s="13">
        <f t="shared" si="8"/>
        <v>6.925207756</v>
      </c>
    </row>
    <row r="67">
      <c r="A67" s="8" t="s">
        <v>72</v>
      </c>
      <c r="B67" s="9">
        <v>6006.0</v>
      </c>
      <c r="C67" s="1">
        <v>2.9</v>
      </c>
      <c r="D67" s="1">
        <v>1.9</v>
      </c>
      <c r="E67" s="1">
        <v>1.0</v>
      </c>
      <c r="F67" s="1">
        <v>1.2</v>
      </c>
      <c r="G67" s="1">
        <v>0.8</v>
      </c>
      <c r="H67" s="1">
        <v>0.4</v>
      </c>
      <c r="I67" s="10">
        <f t="shared" si="6"/>
        <v>0.6666666667</v>
      </c>
      <c r="J67" s="15">
        <f t="shared" si="7"/>
        <v>14078000757</v>
      </c>
      <c r="K67" s="12">
        <f t="shared" si="5"/>
        <v>14078000757</v>
      </c>
      <c r="L67" s="13">
        <f t="shared" si="8"/>
        <v>1.665001665</v>
      </c>
    </row>
    <row r="68">
      <c r="A68" s="8" t="s">
        <v>73</v>
      </c>
      <c r="B68" s="9">
        <v>1183.0</v>
      </c>
      <c r="C68" s="1">
        <v>3.0</v>
      </c>
      <c r="D68" s="1">
        <v>2.0</v>
      </c>
      <c r="E68" s="1">
        <v>1.0</v>
      </c>
      <c r="F68" s="1">
        <v>1.3</v>
      </c>
      <c r="G68" s="1">
        <v>0.8</v>
      </c>
      <c r="H68" s="1">
        <v>0.5</v>
      </c>
      <c r="I68" s="10">
        <f t="shared" si="6"/>
        <v>0.6153846154</v>
      </c>
      <c r="J68" s="15">
        <f t="shared" si="7"/>
        <v>2772939543</v>
      </c>
      <c r="K68" s="12">
        <f t="shared" si="5"/>
        <v>2772939543</v>
      </c>
      <c r="L68" s="13">
        <f t="shared" si="8"/>
        <v>8.453085376</v>
      </c>
    </row>
    <row r="69">
      <c r="A69" s="8" t="s">
        <v>74</v>
      </c>
      <c r="B69" s="9">
        <v>4823.0</v>
      </c>
      <c r="C69" s="1">
        <v>2.9</v>
      </c>
      <c r="D69" s="1">
        <v>1.9</v>
      </c>
      <c r="E69" s="1">
        <v>1.0</v>
      </c>
      <c r="F69" s="1">
        <v>1.2</v>
      </c>
      <c r="G69" s="1">
        <v>0.8</v>
      </c>
      <c r="H69" s="1">
        <v>0.4</v>
      </c>
      <c r="I69" s="10">
        <f t="shared" si="6"/>
        <v>0.6666666667</v>
      </c>
      <c r="J69" s="15">
        <f t="shared" si="7"/>
        <v>11305061214</v>
      </c>
      <c r="K69" s="12">
        <f t="shared" si="5"/>
        <v>11305061214</v>
      </c>
      <c r="L69" s="13">
        <f t="shared" si="8"/>
        <v>2.0733983</v>
      </c>
    </row>
    <row r="70">
      <c r="A70" s="8" t="s">
        <v>75</v>
      </c>
      <c r="B70" s="9">
        <v>4242.0</v>
      </c>
      <c r="C70" s="1">
        <v>2.9</v>
      </c>
      <c r="D70" s="1">
        <v>1.9</v>
      </c>
      <c r="E70" s="1">
        <v>1.0</v>
      </c>
      <c r="F70" s="1">
        <v>1.4</v>
      </c>
      <c r="G70" s="1">
        <v>0.9</v>
      </c>
      <c r="H70" s="1">
        <v>0.5</v>
      </c>
      <c r="I70" s="10">
        <f t="shared" si="6"/>
        <v>0.6428571429</v>
      </c>
      <c r="J70" s="15">
        <f t="shared" si="7"/>
        <v>9943203332</v>
      </c>
      <c r="K70" s="12">
        <f t="shared" si="5"/>
        <v>9943203332</v>
      </c>
      <c r="L70" s="13">
        <f t="shared" si="8"/>
        <v>2.357378595</v>
      </c>
    </row>
    <row r="71">
      <c r="A71" s="8" t="s">
        <v>76</v>
      </c>
      <c r="B71" s="9">
        <v>3912.0</v>
      </c>
      <c r="C71" s="1">
        <v>2.9</v>
      </c>
      <c r="D71" s="1">
        <v>1.9</v>
      </c>
      <c r="E71" s="1">
        <v>1.0</v>
      </c>
      <c r="F71" s="1">
        <v>1.4</v>
      </c>
      <c r="G71" s="1">
        <v>1.0</v>
      </c>
      <c r="H71" s="1">
        <v>0.5</v>
      </c>
      <c r="I71" s="10">
        <f t="shared" si="6"/>
        <v>0.7142857143</v>
      </c>
      <c r="J71" s="15">
        <f t="shared" si="7"/>
        <v>9169686807</v>
      </c>
      <c r="K71" s="12">
        <f t="shared" si="5"/>
        <v>9169686807</v>
      </c>
      <c r="L71" s="13">
        <f t="shared" si="8"/>
        <v>2.556237219</v>
      </c>
    </row>
    <row r="72">
      <c r="A72" s="8" t="s">
        <v>77</v>
      </c>
      <c r="B72" s="9">
        <v>17745.0</v>
      </c>
      <c r="C72" s="1">
        <v>3.4</v>
      </c>
      <c r="D72" s="1">
        <v>2.3</v>
      </c>
      <c r="E72" s="1">
        <v>1.0</v>
      </c>
      <c r="F72" s="1">
        <v>1.7</v>
      </c>
      <c r="G72" s="1">
        <v>1.1</v>
      </c>
      <c r="H72" s="1">
        <v>0.6</v>
      </c>
      <c r="I72" s="10">
        <f t="shared" si="6"/>
        <v>0.6470588235</v>
      </c>
      <c r="J72" s="15">
        <f t="shared" si="7"/>
        <v>41594093147</v>
      </c>
      <c r="K72" s="12">
        <f t="shared" si="5"/>
        <v>41594093147</v>
      </c>
      <c r="L72" s="13">
        <f t="shared" si="8"/>
        <v>0.5635390251</v>
      </c>
    </row>
    <row r="73">
      <c r="A73" s="8" t="s">
        <v>78</v>
      </c>
      <c r="B73" s="9">
        <v>3402.0</v>
      </c>
      <c r="C73" s="1">
        <v>3.6</v>
      </c>
      <c r="D73" s="1">
        <v>2.6</v>
      </c>
      <c r="E73" s="1">
        <v>1.0</v>
      </c>
      <c r="F73" s="1">
        <v>1.9</v>
      </c>
      <c r="G73" s="1">
        <v>1.4</v>
      </c>
      <c r="H73" s="1">
        <v>0.5</v>
      </c>
      <c r="I73" s="10">
        <f t="shared" si="6"/>
        <v>0.7368421053</v>
      </c>
      <c r="J73" s="15">
        <f t="shared" si="7"/>
        <v>7974252177</v>
      </c>
      <c r="K73" s="12">
        <f t="shared" si="5"/>
        <v>7974252177</v>
      </c>
      <c r="L73" s="13">
        <f t="shared" si="8"/>
        <v>2.939447384</v>
      </c>
    </row>
    <row r="74">
      <c r="A74" s="8" t="s">
        <v>79</v>
      </c>
      <c r="B74" s="9">
        <v>5903.0</v>
      </c>
      <c r="C74" s="1">
        <v>3.3</v>
      </c>
      <c r="D74" s="1">
        <v>2.3</v>
      </c>
      <c r="E74" s="1">
        <v>1.0</v>
      </c>
      <c r="F74" s="1">
        <v>1.6</v>
      </c>
      <c r="G74" s="1">
        <v>1.1</v>
      </c>
      <c r="H74" s="1">
        <v>0.5</v>
      </c>
      <c r="I74" s="10">
        <f t="shared" si="6"/>
        <v>0.6875</v>
      </c>
      <c r="J74" s="15">
        <f t="shared" si="7"/>
        <v>13836569842</v>
      </c>
      <c r="K74" s="12">
        <f t="shared" si="5"/>
        <v>13836569842</v>
      </c>
      <c r="L74" s="13">
        <f t="shared" si="8"/>
        <v>1.694053871</v>
      </c>
    </row>
    <row r="75">
      <c r="A75" s="8" t="s">
        <v>80</v>
      </c>
      <c r="B75" s="9">
        <v>8440.0</v>
      </c>
      <c r="C75" s="1">
        <v>3.3</v>
      </c>
      <c r="D75" s="1">
        <v>2.3</v>
      </c>
      <c r="E75" s="1">
        <v>1.1</v>
      </c>
      <c r="F75" s="1">
        <v>1.7</v>
      </c>
      <c r="G75" s="1">
        <v>1.1</v>
      </c>
      <c r="H75" s="1">
        <v>0.6</v>
      </c>
      <c r="I75" s="10">
        <f t="shared" si="6"/>
        <v>0.6470588235</v>
      </c>
      <c r="J75" s="15">
        <f t="shared" si="7"/>
        <v>19783271127</v>
      </c>
      <c r="K75" s="12">
        <f t="shared" si="5"/>
        <v>19783271127</v>
      </c>
      <c r="L75" s="13">
        <f t="shared" si="8"/>
        <v>1.184834123</v>
      </c>
    </row>
    <row r="76">
      <c r="I76" s="18" t="s">
        <v>42</v>
      </c>
      <c r="J76" s="17">
        <f>AVERAGE(J39:J75)</f>
        <v>25838429439</v>
      </c>
    </row>
  </sheetData>
  <mergeCells count="5">
    <mergeCell ref="A1:A3"/>
    <mergeCell ref="B1:H1"/>
    <mergeCell ref="B2:B3"/>
    <mergeCell ref="C2:E2"/>
    <mergeCell ref="F2:H2"/>
  </mergeCells>
  <conditionalFormatting sqref="J8:J36">
    <cfRule type="colorScale" priority="1">
      <colorScale>
        <cfvo type="percentile" val="0"/>
        <cfvo type="percentile" val="50"/>
        <cfvo type="percentile" val="100"/>
        <color rgb="FFE67C73"/>
        <color rgb="FFFFFFFF"/>
        <color rgb="FF57BB8A"/>
      </colorScale>
    </cfRule>
  </conditionalFormatting>
  <conditionalFormatting sqref="J39:J75">
    <cfRule type="colorScale" priority="2">
      <colorScale>
        <cfvo type="percentile" val="0"/>
        <cfvo type="percentile" val="50"/>
        <cfvo type="percentile" val="100"/>
        <color rgb="FFE67C73"/>
        <color rgb="FFFFFFFF"/>
        <color rgb="FF57BB8A"/>
      </colorScale>
    </cfRule>
  </conditionalFormatting>
  <conditionalFormatting sqref="I8:I36">
    <cfRule type="colorScale" priority="3">
      <colorScale>
        <cfvo type="percentile" val="0"/>
        <cfvo type="percentile" val="50"/>
        <cfvo type="percentile" val="100"/>
        <color rgb="FFB7B7B7"/>
        <color rgb="FFF1B7B2"/>
        <color rgb="FFFD7070"/>
      </colorScale>
    </cfRule>
  </conditionalFormatting>
  <conditionalFormatting sqref="I39:I75">
    <cfRule type="colorScale" priority="4">
      <colorScale>
        <cfvo type="percentile" val="0"/>
        <cfvo type="percentile" val="50"/>
        <cfvo type="percentile" val="100"/>
        <color rgb="FFB7B7B7"/>
        <color rgb="FFF3BEB9"/>
        <color rgb="FFFF0000"/>
      </colorScale>
    </cfRule>
  </conditionalFormatting>
  <drawing r:id="rId1"/>
</worksheet>
</file>