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swinburneedu.sharepoint.com/sites/AcademicandCommunicationAssignment2/Shared Documents/Fundamental Research Report/"/>
    </mc:Choice>
  </mc:AlternateContent>
  <xr:revisionPtr revIDLastSave="1407" documentId="8_{11D2BD7D-DA66-4E2C-96AB-868F58028BC0}" xr6:coauthVersionLast="47" xr6:coauthVersionMax="47" xr10:uidLastSave="{7BAF6424-6217-4A20-AE2D-401C83D4D207}"/>
  <bookViews>
    <workbookView xWindow="-120" yWindow="-120" windowWidth="29040" windowHeight="15720" xr2:uid="{A828665F-7DDD-453C-94BC-3B884122E4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25" i="1"/>
  <c r="K26" i="1"/>
  <c r="K27" i="1"/>
  <c r="K28" i="1"/>
  <c r="K29" i="1"/>
  <c r="K30" i="1"/>
  <c r="K24" i="1"/>
  <c r="K34" i="1"/>
  <c r="K35" i="1"/>
  <c r="K36" i="1"/>
  <c r="K37" i="1"/>
  <c r="K38" i="1"/>
  <c r="K39" i="1"/>
  <c r="K33" i="1"/>
  <c r="Q4" i="1"/>
  <c r="Q14" i="1"/>
  <c r="Q15" i="1"/>
  <c r="Q16" i="1"/>
  <c r="Q17" i="1"/>
  <c r="Q18" i="1"/>
  <c r="Q19" i="1"/>
  <c r="Q13" i="1"/>
  <c r="Q10" i="1"/>
  <c r="Q9" i="1"/>
  <c r="Q8" i="1"/>
  <c r="Q7" i="1"/>
  <c r="Q6" i="1"/>
  <c r="Q5" i="1"/>
  <c r="K19" i="1"/>
  <c r="K18" i="1"/>
  <c r="K17" i="1"/>
  <c r="K16" i="1"/>
  <c r="K15" i="1"/>
  <c r="K14" i="1"/>
  <c r="K10" i="1"/>
  <c r="K9" i="1"/>
  <c r="K8" i="1"/>
  <c r="K7" i="1"/>
  <c r="K6" i="1"/>
  <c r="K5" i="1"/>
  <c r="K4" i="1"/>
  <c r="E19" i="1"/>
  <c r="E18" i="1"/>
  <c r="E17" i="1"/>
  <c r="E16" i="1"/>
  <c r="E15" i="1"/>
  <c r="E14" i="1"/>
  <c r="E13" i="1"/>
  <c r="E10" i="1"/>
  <c r="E8" i="1"/>
  <c r="E9" i="1"/>
  <c r="E7" i="1"/>
  <c r="E6" i="1"/>
  <c r="E5" i="1"/>
  <c r="E4" i="1"/>
</calcChain>
</file>

<file path=xl/sharedStrings.xml><?xml version="1.0" encoding="utf-8"?>
<sst xmlns="http://schemas.openxmlformats.org/spreadsheetml/2006/main" count="194" uniqueCount="28">
  <si>
    <t>Results(1000)</t>
  </si>
  <si>
    <t>Time(ms)</t>
  </si>
  <si>
    <t>Results(10000)</t>
  </si>
  <si>
    <t>Results(100000)</t>
  </si>
  <si>
    <t>MongoDB</t>
  </si>
  <si>
    <t xml:space="preserve">First </t>
  </si>
  <si>
    <t>Second</t>
  </si>
  <si>
    <t>Third</t>
  </si>
  <si>
    <t xml:space="preserve"> Average</t>
  </si>
  <si>
    <t>Create</t>
  </si>
  <si>
    <t xml:space="preserve">Alter </t>
  </si>
  <si>
    <t xml:space="preserve">Insert </t>
  </si>
  <si>
    <t xml:space="preserve">Select </t>
  </si>
  <si>
    <t xml:space="preserve">Update </t>
  </si>
  <si>
    <t>Delete</t>
  </si>
  <si>
    <t xml:space="preserve">Drop </t>
  </si>
  <si>
    <t>CouchDB</t>
  </si>
  <si>
    <t>1st Machine (Jesse)</t>
  </si>
  <si>
    <t>2nd Machine (Gavin)</t>
  </si>
  <si>
    <t>Database</t>
  </si>
  <si>
    <t>DataSize</t>
  </si>
  <si>
    <t>Insert Query Benchmark (ms)</t>
  </si>
  <si>
    <t>Select Query Benchmark (ms)</t>
  </si>
  <si>
    <t>Update Query Benchmark (ms)</t>
  </si>
  <si>
    <t xml:space="preserve">Delete Query Benchmark </t>
  </si>
  <si>
    <t>Time Taken(ms)</t>
  </si>
  <si>
    <t>Alter</t>
  </si>
  <si>
    <t>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</si>
</sst>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1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Select Query Benchmark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22236377045629"/>
          <c:y val="0.15892040635990012"/>
          <c:w val="0.83555541365477293"/>
          <c:h val="0.5862740697573882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Sheet1!$V$29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Sheet1!$U$30:$U$32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Sheet1!$V$30:$V$32</c:f>
              <c:numCache>
                <c:formatCode>General</c:formatCode>
                <c:ptCount val="3"/>
                <c:pt idx="0">
                  <c:v>55</c:v>
                </c:pt>
                <c:pt idx="1">
                  <c:v>257</c:v>
                </c:pt>
                <c:pt idx="2">
                  <c:v>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2-4BBE-927A-7E70A9F277CC}"/>
            </c:ext>
          </c:extLst>
        </c:ser>
        <c:ser>
          <c:idx val="2"/>
          <c:order val="1"/>
          <c:tx>
            <c:strRef>
              <c:f>Sheet1!$W$29</c:f>
              <c:strCache>
                <c:ptCount val="1"/>
                <c:pt idx="0">
                  <c:v>CouchDB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Sheet1!$U$30:$U$32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Sheet1!$W$30:$W$32</c:f>
              <c:numCache>
                <c:formatCode>General</c:formatCode>
                <c:ptCount val="3"/>
                <c:pt idx="0">
                  <c:v>64</c:v>
                </c:pt>
                <c:pt idx="1">
                  <c:v>385</c:v>
                </c:pt>
                <c:pt idx="2">
                  <c:v>2769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F-478F-AD0E-7E41B502A1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4171616"/>
        <c:axId val="1914172096"/>
      </c:barChart>
      <c:catAx>
        <c:axId val="191417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72096"/>
        <c:crosses val="autoZero"/>
        <c:auto val="1"/>
        <c:lblAlgn val="ctr"/>
        <c:lblOffset val="100"/>
        <c:noMultiLvlLbl val="0"/>
      </c:catAx>
      <c:valAx>
        <c:axId val="19141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Update Query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Sheet1!$U$55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Sheet1!$T$56:$T$58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Sheet1!$U$56:$U$58</c:f>
              <c:numCache>
                <c:formatCode>General</c:formatCode>
                <c:ptCount val="3"/>
                <c:pt idx="0">
                  <c:v>357</c:v>
                </c:pt>
                <c:pt idx="1">
                  <c:v>2054</c:v>
                </c:pt>
                <c:pt idx="2">
                  <c:v>15796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F-46B6-954D-6F07F1401CFA}"/>
            </c:ext>
          </c:extLst>
        </c:ser>
        <c:ser>
          <c:idx val="2"/>
          <c:order val="1"/>
          <c:tx>
            <c:strRef>
              <c:f>Sheet1!$V$55</c:f>
              <c:strCache>
                <c:ptCount val="1"/>
                <c:pt idx="0">
                  <c:v>CouchDB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Sheet1!$T$56:$T$58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Sheet1!$V$56:$V$58</c:f>
              <c:numCache>
                <c:formatCode>General</c:formatCode>
                <c:ptCount val="3"/>
                <c:pt idx="0">
                  <c:v>135</c:v>
                </c:pt>
                <c:pt idx="1">
                  <c:v>2887</c:v>
                </c:pt>
                <c:pt idx="2">
                  <c:v>252722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F-46B6-954D-6F07F1401C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4174976"/>
        <c:axId val="1914185056"/>
      </c:barChart>
      <c:catAx>
        <c:axId val="19141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85056"/>
        <c:crosses val="autoZero"/>
        <c:auto val="1"/>
        <c:lblAlgn val="ctr"/>
        <c:lblOffset val="100"/>
        <c:noMultiLvlLbl val="0"/>
      </c:catAx>
      <c:valAx>
        <c:axId val="1914185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Taken using log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Delete Query Benchmark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23138038105454"/>
          <c:y val="0.14702813349684951"/>
          <c:w val="0.79884469855745766"/>
          <c:h val="0.6703327745109576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Sheet1!$J$54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Sheet1!$I$55:$I$57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Sheet1!$J$55:$J$57</c:f>
              <c:numCache>
                <c:formatCode>General</c:formatCode>
                <c:ptCount val="3"/>
                <c:pt idx="0">
                  <c:v>75</c:v>
                </c:pt>
                <c:pt idx="1">
                  <c:v>319</c:v>
                </c:pt>
                <c:pt idx="2">
                  <c:v>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C-4A30-9BCE-D0F3A3F90A1B}"/>
            </c:ext>
          </c:extLst>
        </c:ser>
        <c:ser>
          <c:idx val="2"/>
          <c:order val="1"/>
          <c:tx>
            <c:strRef>
              <c:f>Sheet1!$K$54</c:f>
              <c:strCache>
                <c:ptCount val="1"/>
                <c:pt idx="0">
                  <c:v>CouchDB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Sheet1!$I$55:$I$57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Sheet1!$K$55:$K$57</c:f>
              <c:numCache>
                <c:formatCode>General</c:formatCode>
                <c:ptCount val="3"/>
                <c:pt idx="0">
                  <c:v>131</c:v>
                </c:pt>
                <c:pt idx="1">
                  <c:v>2066</c:v>
                </c:pt>
                <c:pt idx="2">
                  <c:v>169617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0C-4A30-9BCE-D0F3A3F90A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8261552"/>
        <c:axId val="1822574272"/>
      </c:barChart>
      <c:catAx>
        <c:axId val="17682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574272"/>
        <c:crosses val="autoZero"/>
        <c:auto val="1"/>
        <c:lblAlgn val="ctr"/>
        <c:lblOffset val="100"/>
        <c:noMultiLvlLbl val="0"/>
      </c:catAx>
      <c:valAx>
        <c:axId val="1822574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Taken using log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26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Insert Query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Sheet1!$V$3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Sheet1!$U$4:$U$6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Sheet1!$V$4:$V$6</c:f>
              <c:numCache>
                <c:formatCode>General</c:formatCode>
                <c:ptCount val="3"/>
                <c:pt idx="0">
                  <c:v>67</c:v>
                </c:pt>
                <c:pt idx="1">
                  <c:v>245</c:v>
                </c:pt>
                <c:pt idx="2">
                  <c:v>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2-476F-A18E-EA7309F0339D}"/>
            </c:ext>
          </c:extLst>
        </c:ser>
        <c:ser>
          <c:idx val="2"/>
          <c:order val="1"/>
          <c:tx>
            <c:strRef>
              <c:f>Sheet1!$W$3</c:f>
              <c:strCache>
                <c:ptCount val="1"/>
                <c:pt idx="0">
                  <c:v>CouchDB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Sheet1!$U$4:$U$6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Sheet1!$W$4:$W$6</c:f>
              <c:numCache>
                <c:formatCode>General</c:formatCode>
                <c:ptCount val="3"/>
                <c:pt idx="0">
                  <c:v>114</c:v>
                </c:pt>
                <c:pt idx="1">
                  <c:v>1863</c:v>
                </c:pt>
                <c:pt idx="2">
                  <c:v>156017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E2-476F-A18E-EA7309F033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2000272"/>
        <c:axId val="1822558912"/>
      </c:barChart>
      <c:catAx>
        <c:axId val="187200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aseline="0"/>
                  <a:t> 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558912"/>
        <c:crosses val="autoZero"/>
        <c:auto val="1"/>
        <c:lblAlgn val="ctr"/>
        <c:lblOffset val="100"/>
        <c:noMultiLvlLbl val="0"/>
      </c:catAx>
      <c:valAx>
        <c:axId val="1822558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Taken using log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</a:t>
            </a:r>
            <a:r>
              <a:rPr lang="en-US" baseline="0"/>
              <a:t> Database Benchmark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Sheet1!$J$63</c:f>
              <c:strCache>
                <c:ptCount val="1"/>
                <c:pt idx="0">
                  <c:v>Time Taken(ms)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31-4C4C-B2C3-1E0F5053D4BE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02-4F3E-8A07-ACBF90E13D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Sheet1!$I$64:$I$65</c:f>
              <c:strCache>
                <c:ptCount val="2"/>
                <c:pt idx="0">
                  <c:v>MongoDB</c:v>
                </c:pt>
                <c:pt idx="1">
                  <c:v>CouchDB</c:v>
                </c:pt>
              </c:strCache>
            </c:strRef>
          </c:cat>
          <c:val>
            <c:numRef>
              <c:f>Sheet1!$J$64:$J$65</c:f>
              <c:numCache>
                <c:formatCode>General</c:formatCode>
                <c:ptCount val="2"/>
                <c:pt idx="0">
                  <c:v>42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2-4F3E-8A07-ACBF90E13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8786976"/>
        <c:axId val="2108786016"/>
      </c:barChart>
      <c:catAx>
        <c:axId val="21087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86016"/>
        <c:crosses val="autoZero"/>
        <c:auto val="1"/>
        <c:lblAlgn val="ctr"/>
        <c:lblOffset val="100"/>
        <c:noMultiLvlLbl val="0"/>
      </c:catAx>
      <c:valAx>
        <c:axId val="21087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</a:t>
                </a:r>
                <a:r>
                  <a:rPr lang="en-MY" baseline="0"/>
                  <a:t> Taken (ms)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Alter Database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Sheet1!$J$68:$J$69</c:f>
              <c:strCache>
                <c:ptCount val="2"/>
                <c:pt idx="0">
                  <c:v>Alter</c:v>
                </c:pt>
                <c:pt idx="1">
                  <c:v>Time Taken(ms)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331-4B3B-B2C0-418792D5FD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Sheet1!$I$70:$I$71</c:f>
              <c:strCache>
                <c:ptCount val="2"/>
                <c:pt idx="0">
                  <c:v>MongoDB</c:v>
                </c:pt>
                <c:pt idx="1">
                  <c:v>CouchDB</c:v>
                </c:pt>
              </c:strCache>
            </c:strRef>
          </c:cat>
          <c:val>
            <c:numRef>
              <c:f>Sheet1!$J$70:$J$71</c:f>
              <c:numCache>
                <c:formatCode>General</c:formatCode>
                <c:ptCount val="2"/>
                <c:pt idx="0">
                  <c:v>53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4-432B-9E59-5DD7F451FB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7658320"/>
        <c:axId val="2107657840"/>
      </c:barChart>
      <c:catAx>
        <c:axId val="21076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57840"/>
        <c:crosses val="autoZero"/>
        <c:auto val="1"/>
        <c:lblAlgn val="ctr"/>
        <c:lblOffset val="100"/>
        <c:noMultiLvlLbl val="0"/>
      </c:catAx>
      <c:valAx>
        <c:axId val="21076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</a:t>
                </a:r>
                <a:r>
                  <a:rPr lang="en-MY" baseline="0"/>
                  <a:t> Taken (ms)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5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</a:t>
            </a:r>
            <a:r>
              <a:rPr lang="en-US" baseline="0"/>
              <a:t> Database Benchmark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Sheet1!$J$75:$J$76</c:f>
              <c:strCache>
                <c:ptCount val="2"/>
                <c:pt idx="0">
                  <c:v>Drop</c:v>
                </c:pt>
                <c:pt idx="1">
                  <c:v>Time Taken(ms)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703-4C05-A22E-9271941402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Sheet1!$I$77:$I$78</c:f>
              <c:strCache>
                <c:ptCount val="2"/>
                <c:pt idx="0">
                  <c:v>MongoDB</c:v>
                </c:pt>
                <c:pt idx="1">
                  <c:v>CouchDB</c:v>
                </c:pt>
              </c:strCache>
            </c:strRef>
          </c:cat>
          <c:val>
            <c:numRef>
              <c:f>Sheet1!$J$77:$J$78</c:f>
              <c:numCache>
                <c:formatCode>General</c:formatCode>
                <c:ptCount val="2"/>
                <c:pt idx="0">
                  <c:v>29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E-4ABB-9CE1-2C9823247A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9510640"/>
        <c:axId val="489506800"/>
      </c:barChart>
      <c:catAx>
        <c:axId val="48951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06800"/>
        <c:crosses val="autoZero"/>
        <c:auto val="1"/>
        <c:lblAlgn val="ctr"/>
        <c:lblOffset val="100"/>
        <c:noMultiLvlLbl val="0"/>
      </c:catAx>
      <c:valAx>
        <c:axId val="4895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</a:t>
                </a:r>
                <a:r>
                  <a:rPr lang="en-MY" baseline="0"/>
                  <a:t> Taken (ms)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465043</xdr:colOff>
      <xdr:row>33</xdr:row>
      <xdr:rowOff>34738</xdr:rowOff>
    </xdr:from>
    <xdr:to>
      <xdr:col>23</xdr:col>
      <xdr:colOff>459440</xdr:colOff>
      <xdr:row>49</xdr:row>
      <xdr:rowOff>190499</xdr:rowOff>
    </xdr:to>
    <xdr:graphicFrame macro="">
      <xdr:nvGraphicFramePr>
        <xdr:cNvPr id="42" name="Chart 39">
          <a:extLst>
            <a:ext uri="{FF2B5EF4-FFF2-40B4-BE49-F238E27FC236}">
              <a16:creationId xmlns:a16="http://schemas.microsoft.com/office/drawing/2014/main" id="{486349C3-02B9-4777-CC33-0F6899EA6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89645</xdr:colOff>
      <xdr:row>60</xdr:row>
      <xdr:rowOff>10726</xdr:rowOff>
    </xdr:from>
    <xdr:to>
      <xdr:col>23</xdr:col>
      <xdr:colOff>81642</xdr:colOff>
      <xdr:row>76</xdr:row>
      <xdr:rowOff>163286</xdr:rowOff>
    </xdr:to>
    <xdr:graphicFrame macro="">
      <xdr:nvGraphicFramePr>
        <xdr:cNvPr id="44" name="Chart 42">
          <a:extLst>
            <a:ext uri="{FF2B5EF4-FFF2-40B4-BE49-F238E27FC236}">
              <a16:creationId xmlns:a16="http://schemas.microsoft.com/office/drawing/2014/main" id="{34B90431-9FD2-2CBD-F135-994FC18D6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592231</xdr:colOff>
      <xdr:row>42</xdr:row>
      <xdr:rowOff>151839</xdr:rowOff>
    </xdr:from>
    <xdr:to>
      <xdr:col>18</xdr:col>
      <xdr:colOff>368114</xdr:colOff>
      <xdr:row>59</xdr:row>
      <xdr:rowOff>117100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EB9C3FB-2BEB-8B93-3561-D6FAF5C17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730113</xdr:colOff>
      <xdr:row>7</xdr:row>
      <xdr:rowOff>147612</xdr:rowOff>
    </xdr:from>
    <xdr:to>
      <xdr:col>23</xdr:col>
      <xdr:colOff>275357</xdr:colOff>
      <xdr:row>22</xdr:row>
      <xdr:rowOff>33312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8EDBDE04-194A-169A-3405-087A948B2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95810</xdr:colOff>
      <xdr:row>61</xdr:row>
      <xdr:rowOff>23532</xdr:rowOff>
    </xdr:from>
    <xdr:to>
      <xdr:col>17</xdr:col>
      <xdr:colOff>62192</xdr:colOff>
      <xdr:row>75</xdr:row>
      <xdr:rowOff>99732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C71D0308-723F-5A0A-C182-072CE9D43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61912</xdr:colOff>
      <xdr:row>76</xdr:row>
      <xdr:rowOff>176212</xdr:rowOff>
    </xdr:from>
    <xdr:to>
      <xdr:col>17</xdr:col>
      <xdr:colOff>33337</xdr:colOff>
      <xdr:row>91</xdr:row>
      <xdr:rowOff>61912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90BDDBA-6895-E6E9-0CA1-7A44F62C1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242887</xdr:colOff>
      <xdr:row>81</xdr:row>
      <xdr:rowOff>80962</xdr:rowOff>
    </xdr:from>
    <xdr:to>
      <xdr:col>9</xdr:col>
      <xdr:colOff>547687</xdr:colOff>
      <xdr:row>95</xdr:row>
      <xdr:rowOff>157162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AD694249-5935-7DFD-4D44-574741979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D738-8025-4D21-B552-3DF641C0E8BF}">
  <dimension ref="A1:W78"/>
  <sheetViews>
    <sheetView tabSelected="1" topLeftCell="A70" zoomScaleNormal="100" workbookViewId="0">
      <selection activeCell="E81" sqref="E81"/>
    </sheetView>
  </sheetViews>
  <sheetFormatPr defaultRowHeight="15" x14ac:dyDescent="0.25"/>
  <cols>
    <col min="1" max="1" width="20" customWidth="1"/>
    <col min="5" max="5" width="10.7109375" bestFit="1" customWidth="1"/>
    <col min="7" max="7" width="19" customWidth="1"/>
    <col min="8" max="10" width="12.5703125" bestFit="1" customWidth="1"/>
    <col min="11" max="11" width="15.5703125" customWidth="1"/>
    <col min="13" max="13" width="22.85546875" customWidth="1"/>
    <col min="14" max="16" width="10.5703125" bestFit="1" customWidth="1"/>
    <col min="17" max="17" width="14.42578125" customWidth="1"/>
    <col min="20" max="20" width="25.42578125" customWidth="1"/>
    <col min="21" max="21" width="27.28515625" customWidth="1"/>
    <col min="22" max="22" width="13.5703125" customWidth="1"/>
  </cols>
  <sheetData>
    <row r="1" spans="1:23" x14ac:dyDescent="0.25">
      <c r="A1" t="s">
        <v>17</v>
      </c>
      <c r="F1" s="3"/>
    </row>
    <row r="2" spans="1:23" x14ac:dyDescent="0.25">
      <c r="A2" s="1" t="s">
        <v>0</v>
      </c>
      <c r="B2" s="9" t="s">
        <v>1</v>
      </c>
      <c r="C2" s="9"/>
      <c r="D2" s="9"/>
      <c r="E2" s="9"/>
      <c r="F2" s="3"/>
      <c r="G2" s="1" t="s">
        <v>2</v>
      </c>
      <c r="H2" s="9" t="s">
        <v>1</v>
      </c>
      <c r="I2" s="9"/>
      <c r="J2" s="9"/>
      <c r="K2" s="9"/>
      <c r="L2" s="3"/>
      <c r="M2" s="1" t="s">
        <v>3</v>
      </c>
      <c r="N2" s="9" t="s">
        <v>1</v>
      </c>
      <c r="O2" s="9"/>
      <c r="P2" s="9"/>
      <c r="Q2" s="9"/>
      <c r="U2" s="9" t="s">
        <v>21</v>
      </c>
      <c r="V2" s="9"/>
      <c r="W2" s="9"/>
    </row>
    <row r="3" spans="1:23" x14ac:dyDescent="0.25">
      <c r="A3" s="1" t="s">
        <v>4</v>
      </c>
      <c r="B3" t="s">
        <v>5</v>
      </c>
      <c r="C3" t="s">
        <v>6</v>
      </c>
      <c r="D3" t="s">
        <v>7</v>
      </c>
      <c r="E3" t="s">
        <v>8</v>
      </c>
      <c r="F3" s="3"/>
      <c r="G3" s="1" t="s">
        <v>4</v>
      </c>
      <c r="H3" t="s">
        <v>5</v>
      </c>
      <c r="I3" t="s">
        <v>6</v>
      </c>
      <c r="J3" t="s">
        <v>7</v>
      </c>
      <c r="K3" t="s">
        <v>8</v>
      </c>
      <c r="L3" s="3"/>
      <c r="M3" s="1" t="s">
        <v>4</v>
      </c>
      <c r="N3" t="s">
        <v>5</v>
      </c>
      <c r="O3" t="s">
        <v>6</v>
      </c>
      <c r="P3" t="s">
        <v>7</v>
      </c>
      <c r="Q3" t="s">
        <v>8</v>
      </c>
      <c r="U3" t="s">
        <v>20</v>
      </c>
      <c r="V3" t="s">
        <v>4</v>
      </c>
      <c r="W3" t="s">
        <v>16</v>
      </c>
    </row>
    <row r="4" spans="1:23" x14ac:dyDescent="0.25">
      <c r="A4" t="s">
        <v>9</v>
      </c>
      <c r="B4">
        <v>33</v>
      </c>
      <c r="C4">
        <v>34</v>
      </c>
      <c r="D4">
        <v>59</v>
      </c>
      <c r="E4">
        <f t="shared" ref="E4:E10" si="0">AVERAGE(B4:D4)</f>
        <v>42</v>
      </c>
      <c r="F4" s="3"/>
      <c r="G4" t="s">
        <v>9</v>
      </c>
      <c r="H4" s="4">
        <v>38</v>
      </c>
      <c r="I4" s="4">
        <v>40</v>
      </c>
      <c r="J4" s="4">
        <v>40</v>
      </c>
      <c r="K4" s="4">
        <f t="shared" ref="K4:K10" si="1">AVERAGE(H4:J4)</f>
        <v>39.333333333333336</v>
      </c>
      <c r="L4" s="3"/>
      <c r="M4" t="s">
        <v>9</v>
      </c>
      <c r="N4" s="4">
        <v>40</v>
      </c>
      <c r="O4" s="4">
        <v>43</v>
      </c>
      <c r="P4" s="4">
        <v>39</v>
      </c>
      <c r="Q4" s="4">
        <f t="shared" ref="Q4:Q10" si="2">AVERAGE(N4:P4)</f>
        <v>40.666666666666664</v>
      </c>
      <c r="U4">
        <v>1000</v>
      </c>
      <c r="V4">
        <v>67</v>
      </c>
      <c r="W4">
        <v>114</v>
      </c>
    </row>
    <row r="5" spans="1:23" x14ac:dyDescent="0.25">
      <c r="A5" t="s">
        <v>10</v>
      </c>
      <c r="B5">
        <v>39</v>
      </c>
      <c r="C5">
        <v>36</v>
      </c>
      <c r="D5">
        <v>36</v>
      </c>
      <c r="E5">
        <f t="shared" si="0"/>
        <v>37</v>
      </c>
      <c r="F5" s="3"/>
      <c r="G5" t="s">
        <v>10</v>
      </c>
      <c r="H5" s="4">
        <v>40</v>
      </c>
      <c r="I5" s="4">
        <v>40</v>
      </c>
      <c r="J5" s="4">
        <v>79</v>
      </c>
      <c r="K5" s="4">
        <f t="shared" si="1"/>
        <v>53</v>
      </c>
      <c r="L5" s="3"/>
      <c r="M5" t="s">
        <v>10</v>
      </c>
      <c r="N5" s="4">
        <v>38</v>
      </c>
      <c r="O5" s="4">
        <v>43</v>
      </c>
      <c r="P5" s="4">
        <v>41</v>
      </c>
      <c r="Q5" s="4">
        <f t="shared" si="2"/>
        <v>40.666666666666664</v>
      </c>
      <c r="U5">
        <v>10000</v>
      </c>
      <c r="V5">
        <v>245</v>
      </c>
      <c r="W5">
        <v>1863</v>
      </c>
    </row>
    <row r="6" spans="1:23" x14ac:dyDescent="0.25">
      <c r="A6" t="s">
        <v>11</v>
      </c>
      <c r="B6">
        <v>70</v>
      </c>
      <c r="C6">
        <v>67</v>
      </c>
      <c r="D6">
        <v>64</v>
      </c>
      <c r="E6" s="5">
        <f t="shared" si="0"/>
        <v>67</v>
      </c>
      <c r="F6" s="3"/>
      <c r="G6" t="s">
        <v>11</v>
      </c>
      <c r="H6" s="4">
        <v>257</v>
      </c>
      <c r="I6" s="4">
        <v>232</v>
      </c>
      <c r="J6" s="4">
        <v>245</v>
      </c>
      <c r="K6" s="6">
        <f t="shared" si="1"/>
        <v>244.66666666666666</v>
      </c>
      <c r="L6" s="3"/>
      <c r="M6" t="s">
        <v>11</v>
      </c>
      <c r="N6" s="4">
        <v>1588</v>
      </c>
      <c r="O6" s="4">
        <v>1662</v>
      </c>
      <c r="P6" s="4">
        <v>1558</v>
      </c>
      <c r="Q6" s="6">
        <f t="shared" si="2"/>
        <v>1602.6666666666667</v>
      </c>
      <c r="U6">
        <v>100000</v>
      </c>
      <c r="V6">
        <v>1603</v>
      </c>
      <c r="W6">
        <v>156017</v>
      </c>
    </row>
    <row r="7" spans="1:23" x14ac:dyDescent="0.25">
      <c r="A7" t="s">
        <v>12</v>
      </c>
      <c r="B7">
        <v>55</v>
      </c>
      <c r="C7">
        <v>52</v>
      </c>
      <c r="D7">
        <v>49</v>
      </c>
      <c r="E7" s="5">
        <f t="shared" si="0"/>
        <v>52</v>
      </c>
      <c r="F7" s="3"/>
      <c r="G7" t="s">
        <v>12</v>
      </c>
      <c r="H7" s="4">
        <v>164</v>
      </c>
      <c r="I7" s="4">
        <v>173</v>
      </c>
      <c r="J7" s="4">
        <v>159</v>
      </c>
      <c r="K7" s="6">
        <f t="shared" si="1"/>
        <v>165.33333333333334</v>
      </c>
      <c r="L7" s="3"/>
      <c r="M7" t="s">
        <v>12</v>
      </c>
      <c r="N7" s="4">
        <v>983</v>
      </c>
      <c r="O7" s="4">
        <v>847</v>
      </c>
      <c r="P7" s="4">
        <v>901</v>
      </c>
      <c r="Q7" s="6">
        <f t="shared" si="2"/>
        <v>910.33333333333337</v>
      </c>
    </row>
    <row r="8" spans="1:23" x14ac:dyDescent="0.25">
      <c r="A8" t="s">
        <v>13</v>
      </c>
      <c r="B8">
        <v>358</v>
      </c>
      <c r="C8">
        <v>353</v>
      </c>
      <c r="D8">
        <v>361</v>
      </c>
      <c r="E8" s="6">
        <f t="shared" si="0"/>
        <v>357.33333333333331</v>
      </c>
      <c r="F8" s="3"/>
      <c r="G8" t="s">
        <v>13</v>
      </c>
      <c r="H8" s="4">
        <v>2051</v>
      </c>
      <c r="I8" s="4">
        <v>2104</v>
      </c>
      <c r="J8" s="4">
        <v>2006</v>
      </c>
      <c r="K8" s="6">
        <f t="shared" si="1"/>
        <v>2053.6666666666665</v>
      </c>
      <c r="L8" s="3"/>
      <c r="M8" t="s">
        <v>13</v>
      </c>
      <c r="N8" s="4">
        <v>16185</v>
      </c>
      <c r="O8" s="4">
        <v>15564</v>
      </c>
      <c r="P8" s="4">
        <v>15640</v>
      </c>
      <c r="Q8" s="6">
        <f t="shared" si="2"/>
        <v>15796.333333333334</v>
      </c>
    </row>
    <row r="9" spans="1:23" x14ac:dyDescent="0.25">
      <c r="A9" t="s">
        <v>14</v>
      </c>
      <c r="B9">
        <v>71</v>
      </c>
      <c r="C9">
        <v>72</v>
      </c>
      <c r="D9">
        <v>83</v>
      </c>
      <c r="E9" s="6">
        <f t="shared" si="0"/>
        <v>75.333333333333329</v>
      </c>
      <c r="F9" s="3"/>
      <c r="G9" t="s">
        <v>14</v>
      </c>
      <c r="H9" s="4">
        <v>321</v>
      </c>
      <c r="I9" s="4">
        <v>325</v>
      </c>
      <c r="J9" s="4">
        <v>310</v>
      </c>
      <c r="K9" s="6">
        <f t="shared" si="1"/>
        <v>318.66666666666669</v>
      </c>
      <c r="L9" s="3"/>
      <c r="M9" t="s">
        <v>14</v>
      </c>
      <c r="N9" s="4">
        <v>2383</v>
      </c>
      <c r="O9" s="4">
        <v>2388</v>
      </c>
      <c r="P9" s="4">
        <v>2411</v>
      </c>
      <c r="Q9" s="6">
        <f t="shared" si="2"/>
        <v>2394</v>
      </c>
    </row>
    <row r="10" spans="1:23" x14ac:dyDescent="0.25">
      <c r="A10" t="s">
        <v>15</v>
      </c>
      <c r="B10">
        <v>27</v>
      </c>
      <c r="C10">
        <v>30</v>
      </c>
      <c r="D10">
        <v>31</v>
      </c>
      <c r="E10" s="4">
        <f t="shared" si="0"/>
        <v>29.333333333333332</v>
      </c>
      <c r="F10" s="3"/>
      <c r="G10" t="s">
        <v>15</v>
      </c>
      <c r="H10" s="4">
        <v>35</v>
      </c>
      <c r="I10" s="4">
        <v>31</v>
      </c>
      <c r="J10" s="4">
        <v>34</v>
      </c>
      <c r="K10" s="4">
        <f t="shared" si="1"/>
        <v>33.333333333333336</v>
      </c>
      <c r="L10" s="3"/>
      <c r="M10" t="s">
        <v>15</v>
      </c>
      <c r="N10" s="4">
        <v>27</v>
      </c>
      <c r="O10" s="4">
        <v>28</v>
      </c>
      <c r="P10" s="4">
        <v>28</v>
      </c>
      <c r="Q10" s="4">
        <f t="shared" si="2"/>
        <v>27.666666666666668</v>
      </c>
    </row>
    <row r="11" spans="1:23" x14ac:dyDescent="0.25">
      <c r="B11" s="9" t="s">
        <v>1</v>
      </c>
      <c r="C11" s="9"/>
      <c r="D11" s="9"/>
      <c r="E11" s="9"/>
      <c r="F11" s="3"/>
      <c r="H11" s="10" t="s">
        <v>1</v>
      </c>
      <c r="I11" s="10"/>
      <c r="J11" s="10"/>
      <c r="K11" s="10"/>
      <c r="L11" s="3"/>
      <c r="N11" s="10" t="s">
        <v>1</v>
      </c>
      <c r="O11" s="10"/>
      <c r="P11" s="10"/>
      <c r="Q11" s="10"/>
    </row>
    <row r="12" spans="1:23" x14ac:dyDescent="0.25">
      <c r="A12" s="1" t="s">
        <v>16</v>
      </c>
      <c r="B12" t="s">
        <v>5</v>
      </c>
      <c r="C12" t="s">
        <v>6</v>
      </c>
      <c r="D12" t="s">
        <v>7</v>
      </c>
      <c r="E12" t="s">
        <v>8</v>
      </c>
      <c r="F12" s="3"/>
      <c r="G12" s="1" t="s">
        <v>16</v>
      </c>
      <c r="H12" s="4" t="s">
        <v>5</v>
      </c>
      <c r="I12" s="4" t="s">
        <v>6</v>
      </c>
      <c r="J12" s="4" t="s">
        <v>7</v>
      </c>
      <c r="K12" s="4" t="s">
        <v>8</v>
      </c>
      <c r="L12" s="3"/>
      <c r="M12" s="1" t="s">
        <v>16</v>
      </c>
      <c r="N12" s="4" t="s">
        <v>5</v>
      </c>
      <c r="O12" s="4" t="s">
        <v>6</v>
      </c>
      <c r="P12" s="4" t="s">
        <v>7</v>
      </c>
      <c r="Q12" s="4" t="s">
        <v>8</v>
      </c>
    </row>
    <row r="13" spans="1:23" x14ac:dyDescent="0.25">
      <c r="A13" t="s">
        <v>9</v>
      </c>
      <c r="B13">
        <v>26</v>
      </c>
      <c r="C13">
        <v>23</v>
      </c>
      <c r="D13">
        <v>21</v>
      </c>
      <c r="E13" s="4">
        <f t="shared" ref="E13:E19" si="3">AVERAGE(B13:D13)</f>
        <v>23.333333333333332</v>
      </c>
      <c r="F13" s="3"/>
      <c r="G13" t="s">
        <v>9</v>
      </c>
      <c r="H13" s="4">
        <v>24</v>
      </c>
      <c r="I13" s="4">
        <v>24</v>
      </c>
      <c r="J13" s="4">
        <v>26</v>
      </c>
      <c r="K13" s="4">
        <f t="shared" ref="K13:K19" si="4">AVERAGE(H13:J13)</f>
        <v>24.666666666666668</v>
      </c>
      <c r="L13" s="3"/>
      <c r="M13" t="s">
        <v>9</v>
      </c>
      <c r="N13" s="4">
        <v>20</v>
      </c>
      <c r="O13" s="4">
        <v>25</v>
      </c>
      <c r="P13" s="4">
        <v>27</v>
      </c>
      <c r="Q13" s="4">
        <f>AVERAGE(N13:P13)</f>
        <v>24</v>
      </c>
    </row>
    <row r="14" spans="1:23" x14ac:dyDescent="0.25">
      <c r="A14" t="s">
        <v>10</v>
      </c>
      <c r="B14">
        <v>42</v>
      </c>
      <c r="C14">
        <v>40</v>
      </c>
      <c r="D14">
        <v>51</v>
      </c>
      <c r="E14" s="4">
        <f t="shared" si="3"/>
        <v>44.333333333333336</v>
      </c>
      <c r="F14" s="3"/>
      <c r="G14" t="s">
        <v>10</v>
      </c>
      <c r="H14" s="4">
        <v>42</v>
      </c>
      <c r="I14" s="4">
        <v>49</v>
      </c>
      <c r="J14" s="4">
        <v>49</v>
      </c>
      <c r="K14" s="4">
        <f t="shared" si="4"/>
        <v>46.666666666666664</v>
      </c>
      <c r="L14" s="3"/>
      <c r="M14" t="s">
        <v>10</v>
      </c>
      <c r="N14" s="4">
        <v>47</v>
      </c>
      <c r="O14" s="4">
        <v>48</v>
      </c>
      <c r="P14" s="4">
        <v>48</v>
      </c>
      <c r="Q14" s="4">
        <f t="shared" ref="Q14:Q19" si="5">AVERAGE(N14:P14)</f>
        <v>47.666666666666664</v>
      </c>
    </row>
    <row r="15" spans="1:23" x14ac:dyDescent="0.25">
      <c r="A15" t="s">
        <v>11</v>
      </c>
      <c r="B15">
        <v>149</v>
      </c>
      <c r="C15">
        <v>101</v>
      </c>
      <c r="D15">
        <v>92</v>
      </c>
      <c r="E15" s="7">
        <f t="shared" si="3"/>
        <v>114</v>
      </c>
      <c r="F15" s="3"/>
      <c r="G15" t="s">
        <v>11</v>
      </c>
      <c r="H15" s="4">
        <v>1855</v>
      </c>
      <c r="I15" s="4">
        <v>1963</v>
      </c>
      <c r="J15" s="4">
        <v>1770</v>
      </c>
      <c r="K15" s="8">
        <f t="shared" si="4"/>
        <v>1862.6666666666667</v>
      </c>
      <c r="L15" s="3"/>
      <c r="M15" t="s">
        <v>11</v>
      </c>
      <c r="N15" s="4">
        <v>141237</v>
      </c>
      <c r="O15" s="4">
        <v>159060</v>
      </c>
      <c r="P15" s="4">
        <v>167755</v>
      </c>
      <c r="Q15" s="8">
        <f t="shared" si="5"/>
        <v>156017.33333333334</v>
      </c>
    </row>
    <row r="16" spans="1:23" x14ac:dyDescent="0.25">
      <c r="A16" t="s">
        <v>12</v>
      </c>
      <c r="B16">
        <v>64</v>
      </c>
      <c r="C16">
        <v>75</v>
      </c>
      <c r="D16">
        <v>88</v>
      </c>
      <c r="E16" s="8">
        <f t="shared" si="3"/>
        <v>75.666666666666671</v>
      </c>
      <c r="F16" s="3"/>
      <c r="G16" t="s">
        <v>12</v>
      </c>
      <c r="H16" s="4">
        <v>385</v>
      </c>
      <c r="I16" s="4">
        <v>392</v>
      </c>
      <c r="J16" s="4">
        <v>439</v>
      </c>
      <c r="K16" s="8">
        <f t="shared" si="4"/>
        <v>405.33333333333331</v>
      </c>
      <c r="L16" s="3"/>
      <c r="M16" t="s">
        <v>12</v>
      </c>
      <c r="N16" s="4">
        <v>2769</v>
      </c>
      <c r="O16" s="4">
        <v>2889</v>
      </c>
      <c r="P16" s="4">
        <v>3095</v>
      </c>
      <c r="Q16" s="8">
        <f t="shared" si="5"/>
        <v>2917.6666666666665</v>
      </c>
    </row>
    <row r="17" spans="1:23" x14ac:dyDescent="0.25">
      <c r="A17" t="s">
        <v>13</v>
      </c>
      <c r="B17">
        <v>119</v>
      </c>
      <c r="C17">
        <v>152</v>
      </c>
      <c r="D17">
        <v>135</v>
      </c>
      <c r="E17" s="8">
        <f t="shared" si="3"/>
        <v>135.33333333333334</v>
      </c>
      <c r="F17" s="3"/>
      <c r="G17" t="s">
        <v>13</v>
      </c>
      <c r="H17" s="4">
        <v>2940</v>
      </c>
      <c r="I17" s="4">
        <v>2736</v>
      </c>
      <c r="J17" s="4">
        <v>2985</v>
      </c>
      <c r="K17" s="8">
        <f t="shared" si="4"/>
        <v>2887</v>
      </c>
      <c r="L17" s="3"/>
      <c r="M17" t="s">
        <v>13</v>
      </c>
      <c r="N17" s="4">
        <v>209051</v>
      </c>
      <c r="O17" s="4">
        <v>275618</v>
      </c>
      <c r="P17" s="4">
        <v>273496</v>
      </c>
      <c r="Q17" s="8">
        <f t="shared" si="5"/>
        <v>252721.66666666666</v>
      </c>
    </row>
    <row r="18" spans="1:23" x14ac:dyDescent="0.25">
      <c r="A18" t="s">
        <v>14</v>
      </c>
      <c r="B18">
        <v>119</v>
      </c>
      <c r="C18">
        <v>149</v>
      </c>
      <c r="D18">
        <v>126</v>
      </c>
      <c r="E18" s="8">
        <f t="shared" si="3"/>
        <v>131.33333333333334</v>
      </c>
      <c r="F18" s="3"/>
      <c r="G18" t="s">
        <v>14</v>
      </c>
      <c r="H18" s="4">
        <v>2077</v>
      </c>
      <c r="I18" s="4">
        <v>2085</v>
      </c>
      <c r="J18" s="4">
        <v>2035</v>
      </c>
      <c r="K18" s="8">
        <f t="shared" si="4"/>
        <v>2065.6666666666665</v>
      </c>
      <c r="L18" s="3"/>
      <c r="M18" t="s">
        <v>14</v>
      </c>
      <c r="N18" s="4">
        <v>148070</v>
      </c>
      <c r="O18" s="4">
        <v>182556</v>
      </c>
      <c r="P18" s="4">
        <v>178225</v>
      </c>
      <c r="Q18" s="8">
        <f t="shared" si="5"/>
        <v>169617</v>
      </c>
    </row>
    <row r="19" spans="1:23" x14ac:dyDescent="0.25">
      <c r="A19" t="s">
        <v>15</v>
      </c>
      <c r="B19">
        <v>17</v>
      </c>
      <c r="C19">
        <v>19</v>
      </c>
      <c r="D19">
        <v>20</v>
      </c>
      <c r="E19" s="4">
        <f t="shared" si="3"/>
        <v>18.666666666666668</v>
      </c>
      <c r="F19" s="3"/>
      <c r="G19" t="s">
        <v>15</v>
      </c>
      <c r="H19" s="4">
        <v>19</v>
      </c>
      <c r="I19" s="4">
        <v>24</v>
      </c>
      <c r="J19" s="4">
        <v>24</v>
      </c>
      <c r="K19" s="4">
        <f t="shared" si="4"/>
        <v>22.333333333333332</v>
      </c>
      <c r="L19" s="3"/>
      <c r="M19" t="s">
        <v>15</v>
      </c>
      <c r="N19" s="4">
        <v>20</v>
      </c>
      <c r="O19" s="4">
        <v>27</v>
      </c>
      <c r="P19" s="4">
        <v>21</v>
      </c>
      <c r="Q19" s="4">
        <f t="shared" si="5"/>
        <v>22.666666666666668</v>
      </c>
    </row>
    <row r="20" spans="1:2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23" x14ac:dyDescent="0.25">
      <c r="A21" t="s">
        <v>18</v>
      </c>
      <c r="F21" s="3"/>
      <c r="L21" s="3"/>
    </row>
    <row r="22" spans="1:23" x14ac:dyDescent="0.25">
      <c r="A22" s="1" t="s">
        <v>0</v>
      </c>
      <c r="B22" s="2" t="s">
        <v>1</v>
      </c>
      <c r="C22" s="2"/>
      <c r="D22" s="2"/>
      <c r="E22" s="2"/>
      <c r="F22" s="3"/>
      <c r="G22" s="1" t="s">
        <v>2</v>
      </c>
      <c r="H22" s="2" t="s">
        <v>1</v>
      </c>
      <c r="I22" s="2"/>
      <c r="J22" s="2"/>
      <c r="K22" s="2"/>
      <c r="L22" s="3"/>
      <c r="M22" s="1" t="s">
        <v>3</v>
      </c>
      <c r="N22" s="2" t="s">
        <v>1</v>
      </c>
      <c r="O22" s="2"/>
      <c r="P22" s="2"/>
      <c r="Q22" s="2"/>
    </row>
    <row r="23" spans="1:23" x14ac:dyDescent="0.25">
      <c r="A23" s="1" t="s">
        <v>4</v>
      </c>
      <c r="B23" t="s">
        <v>5</v>
      </c>
      <c r="C23" t="s">
        <v>6</v>
      </c>
      <c r="D23" t="s">
        <v>7</v>
      </c>
      <c r="E23" t="s">
        <v>8</v>
      </c>
      <c r="F23" s="3"/>
      <c r="G23" s="1" t="s">
        <v>4</v>
      </c>
      <c r="H23" t="s">
        <v>5</v>
      </c>
      <c r="I23" t="s">
        <v>6</v>
      </c>
      <c r="J23" t="s">
        <v>7</v>
      </c>
      <c r="K23" t="s">
        <v>8</v>
      </c>
      <c r="L23" s="3"/>
      <c r="M23" s="1" t="s">
        <v>4</v>
      </c>
      <c r="N23" t="s">
        <v>5</v>
      </c>
      <c r="O23" t="s">
        <v>6</v>
      </c>
      <c r="P23" t="s">
        <v>7</v>
      </c>
      <c r="Q23" t="s">
        <v>8</v>
      </c>
    </row>
    <row r="24" spans="1:23" x14ac:dyDescent="0.25">
      <c r="A24" t="s">
        <v>9</v>
      </c>
      <c r="B24">
        <v>34</v>
      </c>
      <c r="C24">
        <v>33</v>
      </c>
      <c r="D24">
        <v>32</v>
      </c>
      <c r="E24" s="4">
        <v>33</v>
      </c>
      <c r="F24" s="3"/>
      <c r="G24" t="s">
        <v>9</v>
      </c>
      <c r="H24">
        <v>31</v>
      </c>
      <c r="I24">
        <v>32</v>
      </c>
      <c r="J24">
        <v>31</v>
      </c>
      <c r="K24" s="4">
        <f t="shared" ref="K24:K30" si="6">AVERAGE(H24:J24)</f>
        <v>31.333333333333332</v>
      </c>
      <c r="L24" s="3"/>
      <c r="M24" t="s">
        <v>9</v>
      </c>
      <c r="N24">
        <v>31</v>
      </c>
      <c r="O24">
        <v>33</v>
      </c>
      <c r="P24">
        <v>34</v>
      </c>
      <c r="Q24" s="4">
        <v>32.666666669999998</v>
      </c>
    </row>
    <row r="25" spans="1:23" x14ac:dyDescent="0.25">
      <c r="A25" t="s">
        <v>10</v>
      </c>
      <c r="B25">
        <v>36</v>
      </c>
      <c r="C25">
        <v>35</v>
      </c>
      <c r="D25">
        <v>36</v>
      </c>
      <c r="E25" s="4">
        <v>35.666666669999998</v>
      </c>
      <c r="F25" s="3"/>
      <c r="G25" t="s">
        <v>10</v>
      </c>
      <c r="H25">
        <v>39</v>
      </c>
      <c r="I25">
        <v>38</v>
      </c>
      <c r="J25">
        <v>40</v>
      </c>
      <c r="K25" s="4">
        <f t="shared" si="6"/>
        <v>39</v>
      </c>
      <c r="L25" s="3"/>
      <c r="M25" t="s">
        <v>10</v>
      </c>
      <c r="N25">
        <v>35</v>
      </c>
      <c r="O25">
        <v>34</v>
      </c>
      <c r="P25">
        <v>40</v>
      </c>
      <c r="Q25" s="4">
        <v>36.333333330000002</v>
      </c>
    </row>
    <row r="26" spans="1:23" x14ac:dyDescent="0.25">
      <c r="A26" t="s">
        <v>11</v>
      </c>
      <c r="B26">
        <v>48</v>
      </c>
      <c r="C26">
        <v>47</v>
      </c>
      <c r="D26">
        <v>53</v>
      </c>
      <c r="E26" s="6">
        <v>49.333333330000002</v>
      </c>
      <c r="F26" s="3"/>
      <c r="G26" t="s">
        <v>11</v>
      </c>
      <c r="H26">
        <v>146</v>
      </c>
      <c r="I26">
        <v>150</v>
      </c>
      <c r="J26">
        <v>148</v>
      </c>
      <c r="K26" s="6">
        <f t="shared" si="6"/>
        <v>148</v>
      </c>
      <c r="L26" s="3"/>
      <c r="M26" t="s">
        <v>11</v>
      </c>
      <c r="N26">
        <v>1082</v>
      </c>
      <c r="O26">
        <v>1036</v>
      </c>
      <c r="P26">
        <v>1034</v>
      </c>
      <c r="Q26" s="6">
        <v>1050.666667</v>
      </c>
    </row>
    <row r="27" spans="1:23" x14ac:dyDescent="0.25">
      <c r="A27" t="s">
        <v>12</v>
      </c>
      <c r="B27">
        <v>36</v>
      </c>
      <c r="C27">
        <v>40</v>
      </c>
      <c r="D27">
        <v>40</v>
      </c>
      <c r="E27" s="6">
        <v>38.666666669999998</v>
      </c>
      <c r="F27" s="3"/>
      <c r="G27" t="s">
        <v>12</v>
      </c>
      <c r="H27">
        <v>105</v>
      </c>
      <c r="I27">
        <v>110</v>
      </c>
      <c r="J27">
        <v>106</v>
      </c>
      <c r="K27" s="6">
        <f t="shared" si="6"/>
        <v>107</v>
      </c>
      <c r="L27" s="3"/>
      <c r="M27" t="s">
        <v>12</v>
      </c>
      <c r="N27">
        <v>574</v>
      </c>
      <c r="O27">
        <v>571</v>
      </c>
      <c r="P27">
        <v>579</v>
      </c>
      <c r="Q27" s="6">
        <v>574.66666669999995</v>
      </c>
    </row>
    <row r="28" spans="1:23" x14ac:dyDescent="0.25">
      <c r="A28" t="s">
        <v>13</v>
      </c>
      <c r="B28">
        <v>215</v>
      </c>
      <c r="C28">
        <v>219</v>
      </c>
      <c r="D28">
        <v>219</v>
      </c>
      <c r="E28" s="6">
        <v>217.66666670000001</v>
      </c>
      <c r="F28" s="3"/>
      <c r="G28" t="s">
        <v>13</v>
      </c>
      <c r="H28">
        <v>1078</v>
      </c>
      <c r="I28">
        <v>1029</v>
      </c>
      <c r="J28">
        <v>1086</v>
      </c>
      <c r="K28" s="6">
        <f t="shared" si="6"/>
        <v>1064.3333333333333</v>
      </c>
      <c r="L28" s="3"/>
      <c r="M28" t="s">
        <v>13</v>
      </c>
      <c r="N28">
        <v>8408</v>
      </c>
      <c r="O28">
        <v>8143</v>
      </c>
      <c r="P28">
        <v>8307</v>
      </c>
      <c r="Q28" s="6">
        <v>8286</v>
      </c>
      <c r="U28" s="9" t="s">
        <v>22</v>
      </c>
      <c r="V28" s="9"/>
      <c r="W28" s="9"/>
    </row>
    <row r="29" spans="1:23" x14ac:dyDescent="0.25">
      <c r="A29" t="s">
        <v>14</v>
      </c>
      <c r="B29">
        <v>54</v>
      </c>
      <c r="C29">
        <v>53</v>
      </c>
      <c r="D29">
        <v>51</v>
      </c>
      <c r="E29" s="6">
        <v>52.666666669999998</v>
      </c>
      <c r="F29" s="3"/>
      <c r="G29" t="s">
        <v>14</v>
      </c>
      <c r="H29">
        <v>211</v>
      </c>
      <c r="I29">
        <v>214</v>
      </c>
      <c r="J29">
        <v>198</v>
      </c>
      <c r="K29" s="6">
        <f t="shared" si="6"/>
        <v>207.66666666666666</v>
      </c>
      <c r="L29" s="3"/>
      <c r="M29" t="s">
        <v>14</v>
      </c>
      <c r="N29">
        <v>1436</v>
      </c>
      <c r="O29">
        <v>1517</v>
      </c>
      <c r="P29">
        <v>1421</v>
      </c>
      <c r="Q29" s="6">
        <v>1458</v>
      </c>
      <c r="U29" t="s">
        <v>20</v>
      </c>
      <c r="V29" t="s">
        <v>4</v>
      </c>
      <c r="W29" t="s">
        <v>16</v>
      </c>
    </row>
    <row r="30" spans="1:23" x14ac:dyDescent="0.25">
      <c r="A30" t="s">
        <v>15</v>
      </c>
      <c r="B30">
        <v>24</v>
      </c>
      <c r="C30">
        <v>23</v>
      </c>
      <c r="D30">
        <v>26</v>
      </c>
      <c r="E30" s="4">
        <v>24.333333329999999</v>
      </c>
      <c r="F30" s="3"/>
      <c r="G30" t="s">
        <v>15</v>
      </c>
      <c r="H30">
        <v>26</v>
      </c>
      <c r="I30">
        <v>25</v>
      </c>
      <c r="J30">
        <v>23</v>
      </c>
      <c r="K30" s="4">
        <f t="shared" si="6"/>
        <v>24.666666666666668</v>
      </c>
      <c r="L30" s="3"/>
      <c r="M30" t="s">
        <v>15</v>
      </c>
      <c r="N30">
        <v>22</v>
      </c>
      <c r="O30">
        <v>22</v>
      </c>
      <c r="P30">
        <v>23</v>
      </c>
      <c r="Q30" s="4">
        <v>22.333333329999999</v>
      </c>
      <c r="U30">
        <v>1000</v>
      </c>
      <c r="V30">
        <v>55</v>
      </c>
      <c r="W30">
        <v>64</v>
      </c>
    </row>
    <row r="31" spans="1:23" x14ac:dyDescent="0.25">
      <c r="B31" s="2" t="s">
        <v>1</v>
      </c>
      <c r="C31" s="2"/>
      <c r="D31" s="2"/>
      <c r="E31" s="2"/>
      <c r="F31" s="3"/>
      <c r="I31" s="2"/>
      <c r="J31" s="2"/>
      <c r="K31" s="2"/>
      <c r="L31" s="3"/>
      <c r="N31" s="2" t="s">
        <v>1</v>
      </c>
      <c r="O31" s="2"/>
      <c r="P31" s="2"/>
      <c r="Q31" s="2"/>
      <c r="U31">
        <v>10000</v>
      </c>
      <c r="V31">
        <v>257</v>
      </c>
      <c r="W31">
        <v>385</v>
      </c>
    </row>
    <row r="32" spans="1:23" x14ac:dyDescent="0.25">
      <c r="A32" s="1" t="s">
        <v>16</v>
      </c>
      <c r="B32" t="s">
        <v>5</v>
      </c>
      <c r="C32" t="s">
        <v>6</v>
      </c>
      <c r="D32" t="s">
        <v>7</v>
      </c>
      <c r="E32" t="s">
        <v>8</v>
      </c>
      <c r="F32" s="3"/>
      <c r="G32" s="1" t="s">
        <v>16</v>
      </c>
      <c r="H32" s="2" t="s">
        <v>1</v>
      </c>
      <c r="I32" t="s">
        <v>6</v>
      </c>
      <c r="J32" t="s">
        <v>7</v>
      </c>
      <c r="K32" t="s">
        <v>8</v>
      </c>
      <c r="L32" s="3"/>
      <c r="M32" s="1" t="s">
        <v>16</v>
      </c>
      <c r="N32" t="s">
        <v>5</v>
      </c>
      <c r="O32" t="s">
        <v>6</v>
      </c>
      <c r="P32" t="s">
        <v>7</v>
      </c>
      <c r="Q32" t="s">
        <v>8</v>
      </c>
      <c r="U32">
        <v>100000</v>
      </c>
      <c r="V32">
        <v>983</v>
      </c>
      <c r="W32">
        <v>2769</v>
      </c>
    </row>
    <row r="33" spans="1:17" x14ac:dyDescent="0.25">
      <c r="A33" t="s">
        <v>9</v>
      </c>
      <c r="B33">
        <v>233</v>
      </c>
      <c r="C33">
        <v>237</v>
      </c>
      <c r="D33">
        <v>235</v>
      </c>
      <c r="E33" s="4">
        <v>235</v>
      </c>
      <c r="F33" s="3"/>
      <c r="G33" t="s">
        <v>9</v>
      </c>
      <c r="H33">
        <v>233</v>
      </c>
      <c r="I33">
        <v>221</v>
      </c>
      <c r="J33">
        <v>224</v>
      </c>
      <c r="K33" s="4">
        <f t="shared" ref="K33:K39" si="7">AVERAGE(H33:J33)</f>
        <v>226</v>
      </c>
      <c r="L33" s="3"/>
      <c r="M33" t="s">
        <v>9</v>
      </c>
      <c r="N33">
        <v>301</v>
      </c>
      <c r="O33">
        <v>252</v>
      </c>
      <c r="P33">
        <v>226</v>
      </c>
      <c r="Q33" s="4">
        <v>259.66666670000001</v>
      </c>
    </row>
    <row r="34" spans="1:17" x14ac:dyDescent="0.25">
      <c r="A34" t="s">
        <v>10</v>
      </c>
      <c r="B34">
        <v>298</v>
      </c>
      <c r="C34">
        <v>320</v>
      </c>
      <c r="D34">
        <v>283</v>
      </c>
      <c r="E34" s="4">
        <v>300.33333329999999</v>
      </c>
      <c r="F34" s="3"/>
      <c r="G34" t="s">
        <v>10</v>
      </c>
      <c r="H34">
        <v>294</v>
      </c>
      <c r="I34">
        <v>310</v>
      </c>
      <c r="J34">
        <v>327</v>
      </c>
      <c r="K34" s="4">
        <f t="shared" si="7"/>
        <v>310.33333333333331</v>
      </c>
      <c r="L34" s="3"/>
      <c r="M34" t="s">
        <v>10</v>
      </c>
      <c r="N34">
        <v>312</v>
      </c>
      <c r="O34">
        <v>300</v>
      </c>
      <c r="P34">
        <v>337</v>
      </c>
      <c r="Q34" s="4">
        <v>316.33333329999999</v>
      </c>
    </row>
    <row r="35" spans="1:17" x14ac:dyDescent="0.25">
      <c r="A35" t="s">
        <v>11</v>
      </c>
      <c r="B35">
        <v>200</v>
      </c>
      <c r="C35">
        <v>172</v>
      </c>
      <c r="D35">
        <v>176</v>
      </c>
      <c r="E35" s="8">
        <v>182.66666670000001</v>
      </c>
      <c r="F35" s="3"/>
      <c r="G35" t="s">
        <v>11</v>
      </c>
      <c r="H35">
        <v>1251</v>
      </c>
      <c r="I35">
        <v>1163</v>
      </c>
      <c r="J35">
        <v>1203</v>
      </c>
      <c r="K35" s="8">
        <f t="shared" si="7"/>
        <v>1205.6666666666667</v>
      </c>
      <c r="L35" s="3"/>
      <c r="M35" t="s">
        <v>11</v>
      </c>
      <c r="N35">
        <v>106247</v>
      </c>
      <c r="O35">
        <v>103645</v>
      </c>
      <c r="P35">
        <v>101556</v>
      </c>
      <c r="Q35" s="8">
        <v>103816</v>
      </c>
    </row>
    <row r="36" spans="1:17" x14ac:dyDescent="0.25">
      <c r="A36" t="s">
        <v>12</v>
      </c>
      <c r="B36">
        <v>37</v>
      </c>
      <c r="C36">
        <v>40</v>
      </c>
      <c r="D36">
        <v>39</v>
      </c>
      <c r="E36" s="8">
        <v>38.666666669999998</v>
      </c>
      <c r="F36" s="3"/>
      <c r="G36" t="s">
        <v>12</v>
      </c>
      <c r="H36">
        <v>196</v>
      </c>
      <c r="I36">
        <v>195</v>
      </c>
      <c r="J36">
        <v>184</v>
      </c>
      <c r="K36" s="8">
        <f t="shared" si="7"/>
        <v>191.66666666666666</v>
      </c>
      <c r="L36" s="3"/>
      <c r="M36" t="s">
        <v>12</v>
      </c>
      <c r="N36">
        <v>2311</v>
      </c>
      <c r="O36">
        <v>2053</v>
      </c>
      <c r="P36">
        <v>1937</v>
      </c>
      <c r="Q36" s="8">
        <v>2100.333333</v>
      </c>
    </row>
    <row r="37" spans="1:17" x14ac:dyDescent="0.25">
      <c r="A37" t="s">
        <v>13</v>
      </c>
      <c r="B37">
        <v>182</v>
      </c>
      <c r="C37">
        <v>176</v>
      </c>
      <c r="D37">
        <v>186</v>
      </c>
      <c r="E37" s="8">
        <v>181.33333329999999</v>
      </c>
      <c r="F37" s="3"/>
      <c r="G37" t="s">
        <v>13</v>
      </c>
      <c r="H37">
        <v>1780</v>
      </c>
      <c r="I37">
        <v>1657</v>
      </c>
      <c r="J37">
        <v>1592</v>
      </c>
      <c r="K37" s="8">
        <f t="shared" si="7"/>
        <v>1676.3333333333333</v>
      </c>
      <c r="L37" s="3"/>
      <c r="M37" t="s">
        <v>13</v>
      </c>
      <c r="N37">
        <v>161730</v>
      </c>
      <c r="O37">
        <v>161058</v>
      </c>
      <c r="P37">
        <v>156346</v>
      </c>
      <c r="Q37" s="8">
        <v>159711.3333</v>
      </c>
    </row>
    <row r="38" spans="1:17" x14ac:dyDescent="0.25">
      <c r="A38" t="s">
        <v>14</v>
      </c>
      <c r="B38">
        <v>184</v>
      </c>
      <c r="C38">
        <v>184</v>
      </c>
      <c r="D38">
        <v>185</v>
      </c>
      <c r="E38" s="8">
        <v>184.33333329999999</v>
      </c>
      <c r="F38" s="3"/>
      <c r="G38" t="s">
        <v>14</v>
      </c>
      <c r="H38">
        <v>1292</v>
      </c>
      <c r="I38">
        <v>1341</v>
      </c>
      <c r="J38">
        <v>1282</v>
      </c>
      <c r="K38" s="8">
        <f t="shared" si="7"/>
        <v>1305</v>
      </c>
      <c r="L38" s="3"/>
      <c r="M38" t="s">
        <v>14</v>
      </c>
      <c r="N38">
        <v>131129</v>
      </c>
      <c r="O38">
        <v>132682</v>
      </c>
      <c r="P38">
        <v>127559</v>
      </c>
      <c r="Q38" s="8">
        <v>130456.6667</v>
      </c>
    </row>
    <row r="39" spans="1:17" x14ac:dyDescent="0.25">
      <c r="A39" t="s">
        <v>15</v>
      </c>
      <c r="B39">
        <v>58</v>
      </c>
      <c r="C39">
        <v>65</v>
      </c>
      <c r="D39">
        <v>61</v>
      </c>
      <c r="E39" s="4">
        <v>61.333333330000002</v>
      </c>
      <c r="F39" s="3"/>
      <c r="G39" t="s">
        <v>15</v>
      </c>
      <c r="H39">
        <v>65</v>
      </c>
      <c r="I39">
        <v>73</v>
      </c>
      <c r="J39">
        <v>67</v>
      </c>
      <c r="K39" s="4">
        <f t="shared" si="7"/>
        <v>68.333333333333329</v>
      </c>
      <c r="L39" s="3"/>
      <c r="M39" t="s">
        <v>15</v>
      </c>
      <c r="N39">
        <v>66</v>
      </c>
      <c r="O39">
        <v>61</v>
      </c>
      <c r="P39">
        <v>66</v>
      </c>
      <c r="Q39" s="4">
        <v>64.333333330000002</v>
      </c>
    </row>
    <row r="53" spans="9:22" x14ac:dyDescent="0.25">
      <c r="I53" s="9" t="s">
        <v>24</v>
      </c>
      <c r="J53" s="9"/>
      <c r="K53" s="9"/>
    </row>
    <row r="54" spans="9:22" x14ac:dyDescent="0.25">
      <c r="I54" t="s">
        <v>20</v>
      </c>
      <c r="J54" t="s">
        <v>4</v>
      </c>
      <c r="K54" t="s">
        <v>16</v>
      </c>
      <c r="T54" s="9" t="s">
        <v>23</v>
      </c>
      <c r="U54" s="9"/>
      <c r="V54" s="9"/>
    </row>
    <row r="55" spans="9:22" x14ac:dyDescent="0.25">
      <c r="I55">
        <v>1000</v>
      </c>
      <c r="J55">
        <v>75</v>
      </c>
      <c r="K55">
        <v>131</v>
      </c>
      <c r="T55" t="s">
        <v>20</v>
      </c>
      <c r="U55" t="s">
        <v>4</v>
      </c>
      <c r="V55" t="s">
        <v>16</v>
      </c>
    </row>
    <row r="56" spans="9:22" x14ac:dyDescent="0.25">
      <c r="I56">
        <v>10000</v>
      </c>
      <c r="J56">
        <v>319</v>
      </c>
      <c r="K56">
        <v>2066</v>
      </c>
      <c r="T56">
        <v>1000</v>
      </c>
      <c r="U56">
        <v>357</v>
      </c>
      <c r="V56">
        <v>135</v>
      </c>
    </row>
    <row r="57" spans="9:22" x14ac:dyDescent="0.25">
      <c r="I57">
        <v>100000</v>
      </c>
      <c r="J57">
        <v>2394</v>
      </c>
      <c r="K57">
        <v>169617</v>
      </c>
      <c r="T57">
        <v>10000</v>
      </c>
      <c r="U57">
        <v>2054</v>
      </c>
      <c r="V57">
        <v>2887</v>
      </c>
    </row>
    <row r="58" spans="9:22" x14ac:dyDescent="0.25">
      <c r="T58">
        <v>100000</v>
      </c>
      <c r="U58">
        <v>15796</v>
      </c>
      <c r="V58">
        <v>252722</v>
      </c>
    </row>
    <row r="62" spans="9:22" x14ac:dyDescent="0.25">
      <c r="I62" s="9" t="s">
        <v>9</v>
      </c>
      <c r="J62" s="9"/>
    </row>
    <row r="63" spans="9:22" x14ac:dyDescent="0.25">
      <c r="I63" t="s">
        <v>19</v>
      </c>
      <c r="J63" t="s">
        <v>25</v>
      </c>
    </row>
    <row r="64" spans="9:22" x14ac:dyDescent="0.25">
      <c r="I64" t="s">
        <v>4</v>
      </c>
      <c r="J64">
        <v>42</v>
      </c>
    </row>
    <row r="65" spans="9:10" x14ac:dyDescent="0.25">
      <c r="I65" t="s">
        <v>16</v>
      </c>
      <c r="J65">
        <v>23</v>
      </c>
    </row>
    <row r="68" spans="9:10" x14ac:dyDescent="0.25">
      <c r="I68" s="9" t="s">
        <v>26</v>
      </c>
      <c r="J68" s="9"/>
    </row>
    <row r="69" spans="9:10" x14ac:dyDescent="0.25">
      <c r="I69" t="s">
        <v>19</v>
      </c>
      <c r="J69" t="s">
        <v>25</v>
      </c>
    </row>
    <row r="70" spans="9:10" x14ac:dyDescent="0.25">
      <c r="I70" t="s">
        <v>4</v>
      </c>
      <c r="J70">
        <v>53</v>
      </c>
    </row>
    <row r="71" spans="9:10" x14ac:dyDescent="0.25">
      <c r="I71" t="s">
        <v>16</v>
      </c>
      <c r="J71">
        <v>47</v>
      </c>
    </row>
    <row r="75" spans="9:10" x14ac:dyDescent="0.25">
      <c r="I75" s="9" t="s">
        <v>27</v>
      </c>
      <c r="J75" s="9"/>
    </row>
    <row r="76" spans="9:10" x14ac:dyDescent="0.25">
      <c r="I76" t="s">
        <v>19</v>
      </c>
      <c r="J76" t="s">
        <v>25</v>
      </c>
    </row>
    <row r="77" spans="9:10" x14ac:dyDescent="0.25">
      <c r="I77" t="s">
        <v>4</v>
      </c>
      <c r="J77">
        <v>29</v>
      </c>
    </row>
    <row r="78" spans="9:10" x14ac:dyDescent="0.25">
      <c r="I78" t="s">
        <v>16</v>
      </c>
      <c r="J78">
        <v>19</v>
      </c>
    </row>
  </sheetData>
  <mergeCells count="13">
    <mergeCell ref="B2:E2"/>
    <mergeCell ref="B11:E11"/>
    <mergeCell ref="U2:W2"/>
    <mergeCell ref="U28:W28"/>
    <mergeCell ref="H2:K2"/>
    <mergeCell ref="H11:K11"/>
    <mergeCell ref="N2:Q2"/>
    <mergeCell ref="N11:Q11"/>
    <mergeCell ref="I68:J68"/>
    <mergeCell ref="I75:J75"/>
    <mergeCell ref="T54:V54"/>
    <mergeCell ref="I53:K53"/>
    <mergeCell ref="I62:J62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C85C5E7E4C649B36D052A7483C77D" ma:contentTypeVersion="6" ma:contentTypeDescription="Create a new document." ma:contentTypeScope="" ma:versionID="9f8721d321db1aae7ee6b337efc073e7">
  <xsd:schema xmlns:xsd="http://www.w3.org/2001/XMLSchema" xmlns:xs="http://www.w3.org/2001/XMLSchema" xmlns:p="http://schemas.microsoft.com/office/2006/metadata/properties" xmlns:ns2="1cc87ee0-08d9-440d-a89c-63b9ac5bce7a" xmlns:ns3="34b28c49-8975-4a30-91c1-5676bb2e51cb" targetNamespace="http://schemas.microsoft.com/office/2006/metadata/properties" ma:root="true" ma:fieldsID="9ac0cdc929deb8b7d56ee60ec59ff15a" ns2:_="" ns3:_="">
    <xsd:import namespace="1cc87ee0-08d9-440d-a89c-63b9ac5bce7a"/>
    <xsd:import namespace="34b28c49-8975-4a30-91c1-5676bb2e5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87ee0-08d9-440d-a89c-63b9ac5bce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b28c49-8975-4a30-91c1-5676bb2e5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FAE222-1E5B-40F3-9E14-29E49DFDEEBD}">
  <ds:schemaRefs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1cc87ee0-08d9-440d-a89c-63b9ac5bce7a"/>
    <ds:schemaRef ds:uri="http://purl.org/dc/terms/"/>
    <ds:schemaRef ds:uri="http://schemas.openxmlformats.org/package/2006/metadata/core-properties"/>
    <ds:schemaRef ds:uri="34b28c49-8975-4a30-91c1-5676bb2e51c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749C734-B8FC-4C4F-BA67-7461EEB75C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c87ee0-08d9-440d-a89c-63b9ac5bce7a"/>
    <ds:schemaRef ds:uri="34b28c49-8975-4a30-91c1-5676bb2e5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708BDC-C19C-4B37-A912-1DE8FF5F6A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NITRO 5</dc:creator>
  <cp:keywords/>
  <dc:description/>
  <cp:lastModifiedBy>kai wen</cp:lastModifiedBy>
  <cp:revision/>
  <dcterms:created xsi:type="dcterms:W3CDTF">2023-05-23T09:29:50Z</dcterms:created>
  <dcterms:modified xsi:type="dcterms:W3CDTF">2023-05-24T13:38:59Z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0x010100353C85C5E7E4C649B36D052A7483C77D</vt:lpwstr>
  </property>
</Properties>
</file>