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0" i="1" l="1"/>
  <c r="D31" i="1"/>
  <c r="D32" i="1"/>
  <c r="D34" i="1"/>
  <c r="D29" i="1"/>
  <c r="G5" i="1" l="1"/>
  <c r="G6" i="1"/>
  <c r="G7" i="1"/>
  <c r="G8" i="1"/>
  <c r="G9" i="1"/>
  <c r="G4" i="1"/>
  <c r="D33" i="1"/>
  <c r="C33" i="1"/>
</calcChain>
</file>

<file path=xl/sharedStrings.xml><?xml version="1.0" encoding="utf-8"?>
<sst xmlns="http://schemas.openxmlformats.org/spreadsheetml/2006/main" count="35" uniqueCount="35">
  <si>
    <t>cpuHistogram1D&lt;HistogramType, HISTOGRAMSIZE&gt;(referenceImage, referenceHistogram)</t>
  </si>
  <si>
    <t>cpuHistogram1D&lt;HistogramType, HISTOGRAMSIZE&gt;(floatingImage, transformedHistogram)</t>
  </si>
  <si>
    <t>cpuApplyTransform(floatingImage, transformedImage, transform)</t>
  </si>
  <si>
    <t>cpuHistogram2D&lt;HistogramType, HISTOGRAMSIZE&gt;(transformedImage, referenceImage, histogram2D)</t>
  </si>
  <si>
    <t>cpuMutualInformation&lt;HistogramType, HISTOGRAMSIZE&gt;(transformedHistogram, referenceHistogram, histogram2D, width, height)</t>
  </si>
  <si>
    <t>cpuApplyTransform(floatingImage, transformedImage, optimalTransform)</t>
  </si>
  <si>
    <t>cpuRegister(floatingImage, referenceImage)</t>
  </si>
  <si>
    <t>Essai 1 (ns)</t>
  </si>
  <si>
    <t>Essai 2 (ns)</t>
  </si>
  <si>
    <t>Essai 3 (ns)</t>
  </si>
  <si>
    <t>Essai 4 (ns)</t>
  </si>
  <si>
    <t>Essai 5 (ns)</t>
  </si>
  <si>
    <t>Moyenne (ns)</t>
  </si>
  <si>
    <t>CPU (Release, x64, 1067x783 pixels, 8 bits)</t>
  </si>
  <si>
    <t>GPU (Release, x64, 1067x783 pixels, 8 bits)</t>
  </si>
  <si>
    <t>gpuGlobalHistogram1D &lt;&lt; &lt; gridDimensions, blockDimensions &gt;&gt; &gt;(devReferenceImage, width, height, imagePitch, devReferenceHistogram)</t>
  </si>
  <si>
    <t>gpuGlobalHistogram1D &lt;&lt; &lt; gridDimensions, blockDimensions &gt;&gt; &gt;(devFloatingImage, width, height, imagePitch, devTransformedHistogram)</t>
  </si>
  <si>
    <t xml:space="preserve">gpuGlobalHistogram2D &lt;&lt; &lt; gridDimensions, blockDimensions &gt;&gt; &gt;(devTransformedImage, devReferenceImage, width, height, imagePitch, devHistogram2D)
</t>
  </si>
  <si>
    <t xml:space="preserve">gpuApplyTransform &lt;&lt; &lt; gridDimensions, blockDimensions &gt;&gt; &gt;(devFloatingImage, devTransformedImage, width, height, imagePitch, transform.tx, transform.ty, transform.rz)
</t>
  </si>
  <si>
    <t xml:space="preserve">gpuPartialMutualInformation &lt;&lt; &lt; gridDimensions, blockDimensions &gt;&gt; &gt; (devTransformedHistogram, devReferenceHistogram, devHistogram2D, width, height, devPartialMutualInformation);
    </t>
  </si>
  <si>
    <t>gpuReduce &lt;BLOCKDIM1D&gt; &lt;&lt; &lt; gridDimensions, blockDimensions &gt;&gt; &gt; (devPartialMutualInformation, devReducedPartialMutualInformation)</t>
  </si>
  <si>
    <t xml:space="preserve">gpuApplyTransform &lt;&lt; &lt; gridDimensions, blockDimensions &gt;&gt; &gt;(devFloatingImage, devTransformedImage, width, height, imagePitch, optimalTransform.tx, optimalTransform.ty, optimalTransform.rz)
</t>
  </si>
  <si>
    <t>8x8 (ns)</t>
  </si>
  <si>
    <t>16x16 (ns)</t>
  </si>
  <si>
    <t>32x32 (ns)</t>
  </si>
  <si>
    <t>Comparison</t>
  </si>
  <si>
    <t>Histogram 1D (Reference)</t>
  </si>
  <si>
    <t>Histogram 1D (Floating)</t>
  </si>
  <si>
    <t>Histogram 2D</t>
  </si>
  <si>
    <t>Transform (Test)</t>
  </si>
  <si>
    <t>Mutual Information</t>
  </si>
  <si>
    <t>Transform (Final)</t>
  </si>
  <si>
    <t>GPU</t>
  </si>
  <si>
    <t>Ratio</t>
  </si>
  <si>
    <t>CPU (16x16)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</si>
</sst>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33" sqref="B33"/>
    </sheetView>
  </sheetViews>
  <sheetFormatPr baseColWidth="10" defaultColWidth="9.140625" defaultRowHeight="14.25" x14ac:dyDescent="0.2"/>
  <cols>
    <col min="1" max="1" width="143" style="1" customWidth="1"/>
    <col min="2" max="3" width="12.85546875" style="1" customWidth="1"/>
    <col min="4" max="4" width="12.7109375" style="1" customWidth="1"/>
    <col min="5" max="5" width="12.85546875" style="1" customWidth="1"/>
    <col min="6" max="6" width="12.42578125" style="1" customWidth="1"/>
    <col min="7" max="7" width="14.28515625" style="1" customWidth="1"/>
    <col min="8" max="16384" width="9.140625" style="1"/>
  </cols>
  <sheetData>
    <row r="1" spans="1:7" ht="18" x14ac:dyDescent="0.25">
      <c r="A1" s="4" t="s">
        <v>13</v>
      </c>
    </row>
    <row r="3" spans="1:7" x14ac:dyDescent="0.2">
      <c r="B3" s="3" t="s">
        <v>7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 x14ac:dyDescent="0.2">
      <c r="A4" s="2" t="s">
        <v>0</v>
      </c>
      <c r="B4" s="1">
        <v>1247599</v>
      </c>
      <c r="C4" s="1">
        <v>1243083</v>
      </c>
      <c r="D4" s="1">
        <v>1738593</v>
      </c>
      <c r="E4" s="1">
        <v>1241852</v>
      </c>
      <c r="F4" s="1">
        <v>1377738</v>
      </c>
      <c r="G4" s="1">
        <f>AVERAGE(B4:F4)</f>
        <v>1369773</v>
      </c>
    </row>
    <row r="5" spans="1:7" x14ac:dyDescent="0.2">
      <c r="A5" s="2" t="s">
        <v>1</v>
      </c>
      <c r="B5" s="1">
        <v>1238567</v>
      </c>
      <c r="C5" s="1">
        <v>1322726</v>
      </c>
      <c r="D5" s="1">
        <v>1306715</v>
      </c>
      <c r="E5" s="1">
        <v>1241442</v>
      </c>
      <c r="F5" s="1">
        <v>1248831</v>
      </c>
      <c r="G5" s="1">
        <f t="shared" ref="G5:G9" si="0">AVERAGE(B5:F5)</f>
        <v>1271656.2</v>
      </c>
    </row>
    <row r="6" spans="1:7" x14ac:dyDescent="0.2">
      <c r="A6" s="2" t="s">
        <v>2</v>
      </c>
      <c r="B6" s="1">
        <v>5211263</v>
      </c>
      <c r="C6" s="1">
        <v>6492115</v>
      </c>
      <c r="D6" s="1">
        <v>7914190</v>
      </c>
      <c r="E6" s="1">
        <v>9100209</v>
      </c>
      <c r="F6" s="1">
        <v>5719909</v>
      </c>
      <c r="G6" s="1">
        <f t="shared" si="0"/>
        <v>6887537.2000000002</v>
      </c>
    </row>
    <row r="7" spans="1:7" x14ac:dyDescent="0.2">
      <c r="A7" s="2" t="s">
        <v>3</v>
      </c>
      <c r="B7" s="1">
        <v>1577665</v>
      </c>
      <c r="C7" s="1">
        <v>1561244</v>
      </c>
      <c r="D7" s="1">
        <v>2265713</v>
      </c>
      <c r="E7" s="1">
        <v>1593265</v>
      </c>
      <c r="F7" s="1">
        <v>1516907</v>
      </c>
      <c r="G7" s="1">
        <f t="shared" si="0"/>
        <v>1702958.8</v>
      </c>
    </row>
    <row r="8" spans="1:7" x14ac:dyDescent="0.2">
      <c r="A8" s="2" t="s">
        <v>4</v>
      </c>
      <c r="B8" s="1">
        <v>2241903</v>
      </c>
      <c r="C8" s="1">
        <v>2218091</v>
      </c>
      <c r="D8" s="1">
        <v>2278439</v>
      </c>
      <c r="E8" s="1">
        <v>3148351</v>
      </c>
      <c r="F8" s="1">
        <v>2229997</v>
      </c>
      <c r="G8" s="1">
        <f t="shared" si="0"/>
        <v>2423356.2000000002</v>
      </c>
    </row>
    <row r="9" spans="1:7" x14ac:dyDescent="0.2">
      <c r="A9" s="2" t="s">
        <v>5</v>
      </c>
      <c r="B9" s="1">
        <v>4713701</v>
      </c>
      <c r="C9" s="1">
        <v>5095904</v>
      </c>
      <c r="D9" s="1">
        <v>7320563</v>
      </c>
      <c r="E9" s="1">
        <v>4833164</v>
      </c>
      <c r="F9" s="1">
        <v>7817305</v>
      </c>
      <c r="G9" s="1">
        <f t="shared" si="0"/>
        <v>5956127.4000000004</v>
      </c>
    </row>
    <row r="10" spans="1:7" x14ac:dyDescent="0.2">
      <c r="A10" s="2"/>
    </row>
    <row r="11" spans="1:7" x14ac:dyDescent="0.2">
      <c r="A11" s="2" t="s">
        <v>6</v>
      </c>
    </row>
    <row r="14" spans="1:7" ht="18" x14ac:dyDescent="0.25">
      <c r="A14" s="4" t="s">
        <v>14</v>
      </c>
    </row>
    <row r="16" spans="1:7" x14ac:dyDescent="0.2">
      <c r="B16" s="3" t="s">
        <v>22</v>
      </c>
      <c r="C16" s="3" t="s">
        <v>23</v>
      </c>
      <c r="D16" s="3" t="s">
        <v>24</v>
      </c>
    </row>
    <row r="17" spans="1:4" x14ac:dyDescent="0.2">
      <c r="A17" s="2" t="s">
        <v>15</v>
      </c>
      <c r="B17" s="1">
        <v>2085792</v>
      </c>
      <c r="C17" s="1">
        <v>1557248</v>
      </c>
      <c r="D17" s="1">
        <v>1886144</v>
      </c>
    </row>
    <row r="18" spans="1:4" x14ac:dyDescent="0.2">
      <c r="A18" s="2" t="s">
        <v>16</v>
      </c>
      <c r="B18" s="1">
        <v>2079136</v>
      </c>
      <c r="C18" s="1">
        <v>1540448</v>
      </c>
      <c r="D18" s="1">
        <v>1877728</v>
      </c>
    </row>
    <row r="19" spans="1:4" ht="42.75" x14ac:dyDescent="0.2">
      <c r="A19" s="5" t="s">
        <v>18</v>
      </c>
      <c r="B19" s="1">
        <v>2273249</v>
      </c>
      <c r="C19" s="1">
        <v>1676320</v>
      </c>
      <c r="D19" s="1">
        <v>3188928</v>
      </c>
    </row>
    <row r="20" spans="1:4" ht="42.75" x14ac:dyDescent="0.2">
      <c r="A20" s="5" t="s">
        <v>17</v>
      </c>
      <c r="B20" s="1">
        <v>3212672</v>
      </c>
      <c r="C20" s="1">
        <v>2408000</v>
      </c>
      <c r="D20" s="1">
        <v>2591264</v>
      </c>
    </row>
    <row r="21" spans="1:4" ht="42.75" x14ac:dyDescent="0.2">
      <c r="A21" s="5" t="s">
        <v>19</v>
      </c>
      <c r="B21" s="1">
        <v>408512</v>
      </c>
      <c r="C21" s="1">
        <v>247008</v>
      </c>
      <c r="D21" s="1">
        <v>280000</v>
      </c>
    </row>
    <row r="22" spans="1:4" x14ac:dyDescent="0.2">
      <c r="A22" s="2" t="s">
        <v>20</v>
      </c>
      <c r="B22" s="1">
        <v>98625</v>
      </c>
      <c r="C22" s="1">
        <v>99168</v>
      </c>
      <c r="D22" s="1">
        <v>99584</v>
      </c>
    </row>
    <row r="23" spans="1:4" ht="42.75" x14ac:dyDescent="0.2">
      <c r="A23" s="5" t="s">
        <v>21</v>
      </c>
      <c r="B23" s="1">
        <v>2272960</v>
      </c>
      <c r="C23" s="1">
        <v>1678656</v>
      </c>
      <c r="D23" s="1">
        <v>3181312</v>
      </c>
    </row>
    <row r="26" spans="1:4" ht="18" x14ac:dyDescent="0.25">
      <c r="A26" s="4" t="s">
        <v>25</v>
      </c>
    </row>
    <row r="28" spans="1:4" x14ac:dyDescent="0.2">
      <c r="B28" s="3" t="s">
        <v>32</v>
      </c>
      <c r="C28" s="3" t="s">
        <v>34</v>
      </c>
      <c r="D28" s="3" t="s">
        <v>33</v>
      </c>
    </row>
    <row r="29" spans="1:4" x14ac:dyDescent="0.2">
      <c r="A29" s="1" t="s">
        <v>26</v>
      </c>
      <c r="B29" s="1">
        <v>1369773</v>
      </c>
      <c r="C29" s="1">
        <v>1557248</v>
      </c>
      <c r="D29" s="1">
        <f>B29/C29</f>
        <v>0.8796113400049318</v>
      </c>
    </row>
    <row r="30" spans="1:4" x14ac:dyDescent="0.2">
      <c r="A30" s="1" t="s">
        <v>27</v>
      </c>
      <c r="B30" s="1">
        <v>1271656.2</v>
      </c>
      <c r="C30" s="1">
        <v>1540448</v>
      </c>
      <c r="D30" s="1">
        <f t="shared" ref="D30:D34" si="1">B30/C30</f>
        <v>0.82551063067367414</v>
      </c>
    </row>
    <row r="31" spans="1:4" x14ac:dyDescent="0.2">
      <c r="A31" s="1" t="s">
        <v>29</v>
      </c>
      <c r="B31" s="1">
        <v>6887537.2000000002</v>
      </c>
      <c r="C31" s="1">
        <v>1676320</v>
      </c>
      <c r="D31" s="1">
        <f t="shared" si="1"/>
        <v>4.1087245871909897</v>
      </c>
    </row>
    <row r="32" spans="1:4" x14ac:dyDescent="0.2">
      <c r="A32" s="1" t="s">
        <v>28</v>
      </c>
      <c r="B32" s="1">
        <v>1702958.8</v>
      </c>
      <c r="C32" s="1">
        <v>2408000</v>
      </c>
      <c r="D32" s="1">
        <f t="shared" si="1"/>
        <v>0.70720880398671093</v>
      </c>
    </row>
    <row r="33" spans="1:4" x14ac:dyDescent="0.2">
      <c r="A33" s="1" t="s">
        <v>30</v>
      </c>
      <c r="B33" s="1">
        <v>2423356.2000000002</v>
      </c>
      <c r="C33" s="1">
        <f ca="1">SUM(C33:C34)</f>
        <v>346176</v>
      </c>
      <c r="D33" s="1">
        <f t="shared" ca="1" si="1"/>
        <v>0.8796113400049318</v>
      </c>
    </row>
    <row r="34" spans="1:4" x14ac:dyDescent="0.2">
      <c r="A34" s="1" t="s">
        <v>31</v>
      </c>
      <c r="B34" s="1">
        <v>5956127.4000000004</v>
      </c>
      <c r="C34" s="1">
        <v>1678656</v>
      </c>
      <c r="D34" s="1">
        <f t="shared" si="1"/>
        <v>3.5481524505318545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2016-06-09T19:39:01Z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37dcfa59-265d-4c89-aad3-6c1b07ad7a66</vt:lpwstr>
  </property>
</Properties>
</file>