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C438E08-CC09-4B37-885C-E2FD4AACDA1F}" xr6:coauthVersionLast="47" xr6:coauthVersionMax="47" xr10:uidLastSave="{00000000-0000-0000-0000-000000000000}"/>
  <bookViews>
    <workbookView xWindow="15315" yWindow="2745" windowWidth="13485" windowHeight="127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C39" i="1"/>
  <c r="E39" i="1"/>
  <c r="H38" i="1"/>
  <c r="B38" i="1"/>
  <c r="C38" i="1" s="1"/>
  <c r="D38" i="1"/>
  <c r="F38" i="1" s="1"/>
  <c r="E38" i="1"/>
  <c r="B37" i="1"/>
  <c r="C37" i="1" s="1"/>
  <c r="B36" i="1"/>
  <c r="B35" i="1"/>
  <c r="B34" i="1"/>
  <c r="D34" i="1" s="1"/>
  <c r="H33" i="1"/>
  <c r="F33" i="1"/>
  <c r="E33" i="1"/>
  <c r="E35" i="1"/>
  <c r="E36" i="1"/>
  <c r="D33" i="1"/>
  <c r="D35" i="1"/>
  <c r="F35" i="1" s="1"/>
  <c r="H35" i="1" s="1"/>
  <c r="D36" i="1"/>
  <c r="F36" i="1" s="1"/>
  <c r="H36" i="1" s="1"/>
  <c r="C33" i="1"/>
  <c r="C35" i="1"/>
  <c r="C36" i="1"/>
  <c r="B33" i="1"/>
  <c r="H32" i="1"/>
  <c r="C32" i="1"/>
  <c r="E32" i="1"/>
  <c r="D32" i="1"/>
  <c r="F32" i="1" s="1"/>
  <c r="D9" i="1"/>
  <c r="E9" i="1" s="1"/>
  <c r="C9" i="1"/>
  <c r="C2" i="1"/>
  <c r="D2" i="1" s="1"/>
  <c r="E2" i="1" s="1"/>
  <c r="D39" i="1" l="1"/>
  <c r="F39" i="1" s="1"/>
  <c r="H39" i="1" s="1"/>
  <c r="E37" i="1"/>
  <c r="D37" i="1"/>
  <c r="F37" i="1" s="1"/>
  <c r="H37" i="1" s="1"/>
  <c r="E34" i="1"/>
  <c r="F34" i="1" s="1"/>
  <c r="H34" i="1" s="1"/>
  <c r="C34" i="1"/>
  <c r="F9" i="1"/>
  <c r="G9" i="1" s="1"/>
  <c r="B10" i="1" s="1"/>
  <c r="D10" i="1" s="1"/>
  <c r="E10" i="1" s="1"/>
  <c r="F2" i="1"/>
  <c r="G2" i="1" s="1"/>
  <c r="B3" i="1" s="1"/>
  <c r="C40" i="1" l="1"/>
  <c r="E40" i="1"/>
  <c r="D40" i="1"/>
  <c r="C10" i="1"/>
  <c r="F10" i="1" s="1"/>
  <c r="G10" i="1" s="1"/>
  <c r="B11" i="1" s="1"/>
  <c r="C3" i="1"/>
  <c r="F40" i="1" l="1"/>
  <c r="H40" i="1" s="1"/>
  <c r="B41" i="1" s="1"/>
  <c r="D11" i="1"/>
  <c r="E11" i="1" s="1"/>
  <c r="C11" i="1"/>
  <c r="F3" i="1"/>
  <c r="D3" i="1"/>
  <c r="E3" i="1" s="1"/>
  <c r="G3" i="1" s="1"/>
  <c r="B4" i="1" s="1"/>
  <c r="C4" i="1" s="1"/>
  <c r="E41" i="1" l="1"/>
  <c r="C41" i="1"/>
  <c r="D41" i="1"/>
  <c r="F41" i="1" s="1"/>
  <c r="H41" i="1" s="1"/>
  <c r="B42" i="1" s="1"/>
  <c r="F11" i="1"/>
  <c r="G11" i="1" s="1"/>
  <c r="B12" i="1" s="1"/>
  <c r="D12" i="1" s="1"/>
  <c r="E12" i="1" s="1"/>
  <c r="D4" i="1"/>
  <c r="E4" i="1" s="1"/>
  <c r="G4" i="1" s="1"/>
  <c r="B5" i="1" s="1"/>
  <c r="C5" i="1" s="1"/>
  <c r="F4" i="1"/>
  <c r="E42" i="1" l="1"/>
  <c r="C42" i="1"/>
  <c r="D42" i="1"/>
  <c r="F42" i="1" s="1"/>
  <c r="H42" i="1" s="1"/>
  <c r="B43" i="1"/>
  <c r="C12" i="1"/>
  <c r="F12" i="1" s="1"/>
  <c r="G12" i="1" s="1"/>
  <c r="B13" i="1" s="1"/>
  <c r="D5" i="1"/>
  <c r="E5" i="1" s="1"/>
  <c r="F5" i="1"/>
  <c r="E43" i="1" l="1"/>
  <c r="C43" i="1"/>
  <c r="D43" i="1"/>
  <c r="F43" i="1" s="1"/>
  <c r="H43" i="1" s="1"/>
  <c r="D13" i="1"/>
  <c r="E13" i="1" s="1"/>
  <c r="F13" i="1" s="1"/>
  <c r="G13" i="1" s="1"/>
  <c r="B14" i="1" s="1"/>
  <c r="C13" i="1"/>
  <c r="G5" i="1"/>
  <c r="D14" i="1" l="1"/>
  <c r="E14" i="1" s="1"/>
  <c r="C14" i="1"/>
  <c r="F14" i="1" l="1"/>
  <c r="G14" i="1" s="1"/>
  <c r="B15" i="1" s="1"/>
  <c r="D15" i="1" l="1"/>
  <c r="E15" i="1"/>
  <c r="C15" i="1"/>
  <c r="F15" i="1" l="1"/>
  <c r="G15" i="1" s="1"/>
  <c r="B16" i="1" s="1"/>
  <c r="D16" i="1" l="1"/>
  <c r="E16" i="1" s="1"/>
  <c r="F16" i="1" s="1"/>
  <c r="G16" i="1" s="1"/>
  <c r="B17" i="1" s="1"/>
  <c r="C16" i="1"/>
  <c r="C17" i="1" l="1"/>
  <c r="D17" i="1"/>
  <c r="E17" i="1" s="1"/>
  <c r="F17" i="1" s="1"/>
  <c r="G17" i="1" s="1"/>
  <c r="B18" i="1" s="1"/>
  <c r="C18" i="1" l="1"/>
  <c r="D18" i="1"/>
  <c r="E18" i="1"/>
  <c r="F18" i="1" s="1"/>
  <c r="G18" i="1" s="1"/>
  <c r="B19" i="1" s="1"/>
  <c r="C19" i="1" l="1"/>
  <c r="D19" i="1"/>
  <c r="E19" i="1" s="1"/>
  <c r="F19" i="1" s="1"/>
  <c r="G19" i="1" s="1"/>
  <c r="B20" i="1" s="1"/>
  <c r="D20" i="1" l="1"/>
  <c r="C20" i="1"/>
  <c r="E20" i="1"/>
  <c r="F20" i="1" s="1"/>
  <c r="G20" i="1" s="1"/>
  <c r="B21" i="1" s="1"/>
  <c r="D21" i="1" l="1"/>
  <c r="E21" i="1" s="1"/>
  <c r="C21" i="1"/>
  <c r="F21" i="1" l="1"/>
  <c r="G21" i="1" s="1"/>
  <c r="B22" i="1" s="1"/>
  <c r="D22" i="1"/>
  <c r="E22" i="1" s="1"/>
  <c r="C22" i="1"/>
  <c r="F22" i="1" s="1"/>
  <c r="G22" i="1" s="1"/>
  <c r="B23" i="1" s="1"/>
  <c r="C23" i="1" l="1"/>
  <c r="D23" i="1"/>
  <c r="E23" i="1" s="1"/>
  <c r="F23" i="1" s="1"/>
  <c r="G23" i="1" s="1"/>
  <c r="B24" i="1" s="1"/>
  <c r="C24" i="1" l="1"/>
  <c r="D24" i="1"/>
  <c r="E24" i="1"/>
  <c r="F24" i="1" s="1"/>
  <c r="G24" i="1" s="1"/>
  <c r="B25" i="1" s="1"/>
  <c r="D25" i="1" l="1"/>
  <c r="E25" i="1" s="1"/>
  <c r="C25" i="1"/>
  <c r="F25" i="1" s="1"/>
  <c r="G25" i="1" s="1"/>
  <c r="B26" i="1" s="1"/>
  <c r="C26" i="1" l="1"/>
  <c r="D26" i="1"/>
  <c r="E26" i="1" s="1"/>
  <c r="F26" i="1" s="1"/>
  <c r="G26" i="1" s="1"/>
  <c r="B27" i="1" s="1"/>
  <c r="D27" i="1" l="1"/>
  <c r="C27" i="1"/>
  <c r="E27" i="1"/>
  <c r="F27" i="1" s="1"/>
  <c r="G27" i="1" s="1"/>
  <c r="B28" i="1" s="1"/>
  <c r="C28" i="1" l="1"/>
  <c r="D28" i="1"/>
  <c r="E28" i="1" s="1"/>
  <c r="F28" i="1" s="1"/>
  <c r="G28" i="1" s="1"/>
</calcChain>
</file>

<file path=xl/sharedStrings.xml><?xml version="1.0" encoding="utf-8"?>
<sst xmlns="http://schemas.openxmlformats.org/spreadsheetml/2006/main" count="22" uniqueCount="13">
  <si>
    <t>n</t>
  </si>
  <si>
    <t>xn</t>
  </si>
  <si>
    <t>xn^2</t>
  </si>
  <si>
    <t>xn^3</t>
  </si>
  <si>
    <t>f(xn)</t>
  </si>
  <si>
    <t>f'(xn)</t>
  </si>
  <si>
    <t>h</t>
  </si>
  <si>
    <t>(x+1)^2</t>
  </si>
  <si>
    <t>x*(x+1)^2</t>
  </si>
  <si>
    <t>2,5-xn</t>
  </si>
  <si>
    <t>ctg (xn)</t>
  </si>
  <si>
    <t>xn/4</t>
  </si>
  <si>
    <t>f(2,5)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</si>
</sst>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25" workbookViewId="0">
      <selection activeCell="A43" sqref="A43"/>
    </sheetView>
  </sheetViews>
  <sheetFormatPr defaultRowHeight="15" x14ac:dyDescent="0.25"/>
  <cols>
    <col min="2" max="2" width="13.42578125" bestFit="1" customWidth="1"/>
    <col min="7" max="7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f>B2*B2</f>
        <v>1</v>
      </c>
      <c r="D2">
        <f>C2*B2</f>
        <v>1</v>
      </c>
      <c r="E2">
        <f>D2-3*C2+12*B2-12</f>
        <v>-2</v>
      </c>
      <c r="F2">
        <f>3*C2-6*B2+12</f>
        <v>9</v>
      </c>
      <c r="G2">
        <f>E2/F2</f>
        <v>-0.22222222222222221</v>
      </c>
    </row>
    <row r="3" spans="1:7" x14ac:dyDescent="0.25">
      <c r="A3">
        <v>1</v>
      </c>
      <c r="B3">
        <f>B2-G2</f>
        <v>1.2222222222222223</v>
      </c>
      <c r="C3">
        <f t="shared" ref="C3:C5" si="0">B3*B3</f>
        <v>1.4938271604938274</v>
      </c>
      <c r="D3">
        <f t="shared" ref="D3:D5" si="1">C3*B3</f>
        <v>1.825788751714678</v>
      </c>
      <c r="E3">
        <f t="shared" ref="E3:E5" si="2">D3-3*C3+12*B3-12</f>
        <v>1.0973936899864256E-2</v>
      </c>
      <c r="F3">
        <f t="shared" ref="F3:F5" si="3">3*C3-6*B3+12</f>
        <v>9.1481481481481488</v>
      </c>
      <c r="G3">
        <f>E3/F3</f>
        <v>1.1995801469487242E-3</v>
      </c>
    </row>
    <row r="4" spans="1:7" x14ac:dyDescent="0.25">
      <c r="A4">
        <v>2</v>
      </c>
      <c r="B4">
        <f>B3-G3</f>
        <v>1.2210226420752737</v>
      </c>
      <c r="C4">
        <f t="shared" si="0"/>
        <v>1.4908962924604818</v>
      </c>
      <c r="D4">
        <f t="shared" si="1"/>
        <v>1.8204181300803275</v>
      </c>
      <c r="E4">
        <f t="shared" si="2"/>
        <v>9.5760216645146556E-7</v>
      </c>
      <c r="F4">
        <f t="shared" si="3"/>
        <v>9.146553024929803</v>
      </c>
      <c r="G4">
        <f t="shared" ref="G4:G5" si="4">E4/F4</f>
        <v>1.046954151844339E-7</v>
      </c>
    </row>
    <row r="5" spans="1:7" x14ac:dyDescent="0.25">
      <c r="A5">
        <v>3</v>
      </c>
      <c r="B5">
        <f t="shared" ref="B5" si="5">B4-G4</f>
        <v>1.2210225373798584</v>
      </c>
      <c r="C5">
        <f t="shared" si="0"/>
        <v>1.4908960367895479</v>
      </c>
      <c r="D5">
        <f t="shared" si="1"/>
        <v>1.8204176618103485</v>
      </c>
      <c r="E5" s="1">
        <f t="shared" si="2"/>
        <v>0</v>
      </c>
      <c r="F5">
        <f t="shared" si="3"/>
        <v>9.1465528860894931</v>
      </c>
      <c r="G5" s="1">
        <f t="shared" si="4"/>
        <v>0</v>
      </c>
    </row>
    <row r="8" spans="1:7" x14ac:dyDescent="0.25">
      <c r="A8" t="s">
        <v>0</v>
      </c>
      <c r="B8" t="s">
        <v>1</v>
      </c>
      <c r="C8" t="s">
        <v>2</v>
      </c>
      <c r="D8" t="s">
        <v>7</v>
      </c>
      <c r="E8" t="s">
        <v>8</v>
      </c>
      <c r="F8" t="s">
        <v>4</v>
      </c>
      <c r="G8" t="s">
        <v>6</v>
      </c>
    </row>
    <row r="9" spans="1:7" x14ac:dyDescent="0.25">
      <c r="A9">
        <v>0</v>
      </c>
      <c r="B9" s="2">
        <v>0.5</v>
      </c>
      <c r="C9" s="2">
        <f>B9*B9</f>
        <v>0.25</v>
      </c>
      <c r="D9" s="2">
        <f>(B9+1)^2</f>
        <v>2.25</v>
      </c>
      <c r="E9" s="2">
        <f>B9*D9</f>
        <v>1.125</v>
      </c>
      <c r="F9" s="2">
        <f>E9-C9</f>
        <v>0.875</v>
      </c>
      <c r="G9">
        <f>F9/3.75</f>
        <v>0.23333333333333334</v>
      </c>
    </row>
    <row r="10" spans="1:7" x14ac:dyDescent="0.25">
      <c r="A10">
        <v>1</v>
      </c>
      <c r="B10" s="2">
        <f t="shared" ref="B10:B18" si="6">B9-G9</f>
        <v>0.26666666666666666</v>
      </c>
      <c r="C10" s="2">
        <f t="shared" ref="C10:C18" si="7">B10*B10</f>
        <v>7.1111111111111111E-2</v>
      </c>
      <c r="D10" s="2">
        <f t="shared" ref="D10:D28" si="8">(B10+1)^2</f>
        <v>1.6044444444444443</v>
      </c>
      <c r="E10" s="2">
        <f t="shared" ref="E10:E28" si="9">B10*D10</f>
        <v>0.42785185185185182</v>
      </c>
      <c r="F10" s="2">
        <f t="shared" ref="F10:F28" si="10">E10-C10</f>
        <v>0.35674074074074069</v>
      </c>
      <c r="G10">
        <f t="shared" ref="G10:G28" si="11">F10/3.75</f>
        <v>9.5130864197530848E-2</v>
      </c>
    </row>
    <row r="11" spans="1:7" x14ac:dyDescent="0.25">
      <c r="A11">
        <v>2</v>
      </c>
      <c r="B11" s="2">
        <f t="shared" si="6"/>
        <v>0.1715358024691358</v>
      </c>
      <c r="C11" s="2">
        <f t="shared" si="7"/>
        <v>2.9424531528730376E-2</v>
      </c>
      <c r="D11" s="2">
        <f t="shared" si="8"/>
        <v>1.3724961364670021</v>
      </c>
      <c r="E11" s="2">
        <f t="shared" si="9"/>
        <v>0.23543222615465573</v>
      </c>
      <c r="F11" s="2">
        <f t="shared" si="10"/>
        <v>0.20600769462592536</v>
      </c>
      <c r="G11">
        <f t="shared" si="11"/>
        <v>5.4935385233580096E-2</v>
      </c>
    </row>
    <row r="12" spans="1:7" x14ac:dyDescent="0.25">
      <c r="A12">
        <v>3</v>
      </c>
      <c r="B12" s="2">
        <f t="shared" si="6"/>
        <v>0.1166004172355557</v>
      </c>
      <c r="C12" s="2">
        <f t="shared" si="7"/>
        <v>1.3595657299505674E-2</v>
      </c>
      <c r="D12" s="2">
        <f t="shared" si="8"/>
        <v>1.2467964917706171</v>
      </c>
      <c r="E12" s="2">
        <f t="shared" si="9"/>
        <v>0.14537699114828104</v>
      </c>
      <c r="F12" s="2">
        <f t="shared" si="10"/>
        <v>0.13178133384877536</v>
      </c>
      <c r="G12">
        <f t="shared" si="11"/>
        <v>3.5141689026340094E-2</v>
      </c>
    </row>
    <row r="13" spans="1:7" x14ac:dyDescent="0.25">
      <c r="A13">
        <v>4</v>
      </c>
      <c r="B13" s="2">
        <f t="shared" si="6"/>
        <v>8.1458728209215597E-2</v>
      </c>
      <c r="C13" s="2">
        <f t="shared" si="7"/>
        <v>6.6355244014628572E-3</v>
      </c>
      <c r="D13" s="2">
        <f t="shared" si="8"/>
        <v>1.1695529808198941</v>
      </c>
      <c r="E13" s="2">
        <f t="shared" si="9"/>
        <v>9.5270298390885702E-2</v>
      </c>
      <c r="F13" s="2">
        <f t="shared" si="10"/>
        <v>8.8634773989422849E-2</v>
      </c>
      <c r="G13">
        <f t="shared" si="11"/>
        <v>2.363593973051276E-2</v>
      </c>
    </row>
    <row r="14" spans="1:7" x14ac:dyDescent="0.25">
      <c r="A14">
        <v>5</v>
      </c>
      <c r="B14" s="2">
        <f t="shared" si="6"/>
        <v>5.7822788478702841E-2</v>
      </c>
      <c r="C14" s="2">
        <f t="shared" si="7"/>
        <v>3.34347486745281E-3</v>
      </c>
      <c r="D14" s="2">
        <f t="shared" si="8"/>
        <v>1.1189890518248584</v>
      </c>
      <c r="E14" s="2">
        <f t="shared" si="9"/>
        <v>6.4703067253653046E-2</v>
      </c>
      <c r="F14" s="2">
        <f t="shared" si="10"/>
        <v>6.1359592386200236E-2</v>
      </c>
      <c r="G14">
        <f t="shared" si="11"/>
        <v>1.6362557969653396E-2</v>
      </c>
    </row>
    <row r="15" spans="1:7" x14ac:dyDescent="0.25">
      <c r="A15">
        <v>6</v>
      </c>
      <c r="B15" s="2">
        <f t="shared" si="6"/>
        <v>4.1460230509049442E-2</v>
      </c>
      <c r="C15" s="2">
        <f t="shared" si="7"/>
        <v>1.7189507138635142E-3</v>
      </c>
      <c r="D15" s="2">
        <f t="shared" si="8"/>
        <v>1.0846394117319624</v>
      </c>
      <c r="E15" s="2">
        <f t="shared" si="9"/>
        <v>4.4969400029606948E-2</v>
      </c>
      <c r="F15" s="2">
        <f t="shared" si="10"/>
        <v>4.3250449315743435E-2</v>
      </c>
      <c r="G15">
        <f t="shared" si="11"/>
        <v>1.1533453150864915E-2</v>
      </c>
    </row>
    <row r="16" spans="1:7" x14ac:dyDescent="0.25">
      <c r="A16">
        <v>7</v>
      </c>
      <c r="B16" s="2">
        <f t="shared" si="6"/>
        <v>2.9926777358184525E-2</v>
      </c>
      <c r="C16" s="2">
        <f t="shared" si="7"/>
        <v>8.95612003046346E-4</v>
      </c>
      <c r="D16" s="2">
        <f t="shared" si="8"/>
        <v>1.0607491667194155</v>
      </c>
      <c r="E16" s="2">
        <f t="shared" si="9"/>
        <v>3.1744804145291711E-2</v>
      </c>
      <c r="F16" s="2">
        <f t="shared" si="10"/>
        <v>3.0849192142245366E-2</v>
      </c>
      <c r="G16">
        <f t="shared" si="11"/>
        <v>8.2264512379320968E-3</v>
      </c>
    </row>
    <row r="17" spans="1:8" x14ac:dyDescent="0.25">
      <c r="A17">
        <v>8</v>
      </c>
      <c r="B17" s="2">
        <f t="shared" si="6"/>
        <v>2.1700326120252428E-2</v>
      </c>
      <c r="C17" s="2">
        <f t="shared" si="7"/>
        <v>4.7090415372530984E-4</v>
      </c>
      <c r="D17" s="2">
        <f t="shared" si="8"/>
        <v>1.0438715563942302</v>
      </c>
      <c r="E17" s="2">
        <f t="shared" si="9"/>
        <v>2.265235320141027E-2</v>
      </c>
      <c r="F17" s="2">
        <f t="shared" si="10"/>
        <v>2.2181449047684959E-2</v>
      </c>
      <c r="G17">
        <f t="shared" si="11"/>
        <v>5.9150530793826558E-3</v>
      </c>
    </row>
    <row r="18" spans="1:8" x14ac:dyDescent="0.25">
      <c r="A18">
        <v>9</v>
      </c>
      <c r="B18" s="2">
        <f t="shared" si="6"/>
        <v>1.5785273040869772E-2</v>
      </c>
      <c r="C18" s="2">
        <f t="shared" si="7"/>
        <v>2.4917484497481002E-4</v>
      </c>
      <c r="D18" s="2">
        <f t="shared" si="8"/>
        <v>1.0318197209267146</v>
      </c>
      <c r="E18" s="2">
        <f t="shared" si="9"/>
        <v>1.6287556023782238E-2</v>
      </c>
      <c r="F18" s="2">
        <f t="shared" si="10"/>
        <v>1.6038381178807428E-2</v>
      </c>
      <c r="G18">
        <f t="shared" si="11"/>
        <v>4.2769016476819806E-3</v>
      </c>
    </row>
    <row r="19" spans="1:8" x14ac:dyDescent="0.25">
      <c r="A19">
        <v>10</v>
      </c>
      <c r="B19" s="2">
        <f t="shared" ref="B19" si="12">B18-G18</f>
        <v>1.1508371393187791E-2</v>
      </c>
      <c r="C19" s="2">
        <f>B19*B19</f>
        <v>1.324426121235431E-4</v>
      </c>
      <c r="D19" s="2">
        <f t="shared" si="8"/>
        <v>1.0231491853984993</v>
      </c>
      <c r="E19" s="2">
        <f t="shared" si="9"/>
        <v>1.1774780816203482E-2</v>
      </c>
      <c r="F19" s="2">
        <f t="shared" si="10"/>
        <v>1.1642338204079939E-2</v>
      </c>
      <c r="G19">
        <f t="shared" si="11"/>
        <v>3.1046235210879839E-3</v>
      </c>
    </row>
    <row r="20" spans="1:8" x14ac:dyDescent="0.25">
      <c r="A20">
        <v>11</v>
      </c>
      <c r="B20" s="2">
        <f t="shared" ref="B20:B28" si="13">B19-G19</f>
        <v>8.4037478720998069E-3</v>
      </c>
      <c r="C20" s="2">
        <f t="shared" ref="C20:C28" si="14">B20*B20</f>
        <v>7.0622978297822027E-5</v>
      </c>
      <c r="D20" s="2">
        <f t="shared" si="8"/>
        <v>1.0168781187224973</v>
      </c>
      <c r="E20" s="2">
        <f t="shared" si="9"/>
        <v>8.5455873263990418E-3</v>
      </c>
      <c r="F20" s="2">
        <f t="shared" si="10"/>
        <v>8.4749643481012195E-3</v>
      </c>
      <c r="G20">
        <f t="shared" si="11"/>
        <v>2.2599904928269918E-3</v>
      </c>
    </row>
    <row r="21" spans="1:8" x14ac:dyDescent="0.25">
      <c r="A21">
        <v>12</v>
      </c>
      <c r="B21" s="2">
        <f t="shared" si="13"/>
        <v>6.1437573792728151E-3</v>
      </c>
      <c r="C21" s="2">
        <f t="shared" si="14"/>
        <v>3.7745754735369171E-5</v>
      </c>
      <c r="D21" s="2">
        <f t="shared" si="8"/>
        <v>1.0123252605132811</v>
      </c>
      <c r="E21" s="2">
        <f t="shared" si="9"/>
        <v>6.2194807895027456E-3</v>
      </c>
      <c r="F21" s="2">
        <f t="shared" si="10"/>
        <v>6.1817350347673763E-3</v>
      </c>
      <c r="G21">
        <f t="shared" si="11"/>
        <v>1.6484626759379671E-3</v>
      </c>
    </row>
    <row r="22" spans="1:8" x14ac:dyDescent="0.25">
      <c r="A22">
        <v>13</v>
      </c>
      <c r="B22" s="2">
        <f t="shared" si="13"/>
        <v>4.4952947033348482E-3</v>
      </c>
      <c r="C22" s="2">
        <f t="shared" si="14"/>
        <v>2.020767446983034E-5</v>
      </c>
      <c r="D22" s="2">
        <f t="shared" si="8"/>
        <v>1.0090107970811393</v>
      </c>
      <c r="E22" s="2">
        <f t="shared" si="9"/>
        <v>4.5358008917265186E-3</v>
      </c>
      <c r="F22" s="2">
        <f t="shared" si="10"/>
        <v>4.5155932172566884E-3</v>
      </c>
      <c r="G22">
        <f t="shared" si="11"/>
        <v>1.2041581912684502E-3</v>
      </c>
    </row>
    <row r="23" spans="1:8" x14ac:dyDescent="0.25">
      <c r="A23">
        <v>14</v>
      </c>
      <c r="B23" s="2">
        <f t="shared" si="13"/>
        <v>3.291136512066398E-3</v>
      </c>
      <c r="C23" s="2">
        <f t="shared" si="14"/>
        <v>1.0831579541056577E-5</v>
      </c>
      <c r="D23" s="2">
        <f t="shared" si="8"/>
        <v>1.006593104603674</v>
      </c>
      <c r="E23" s="2">
        <f t="shared" si="9"/>
        <v>3.3128353193554228E-3</v>
      </c>
      <c r="F23" s="2">
        <f t="shared" si="10"/>
        <v>3.3020037398143664E-3</v>
      </c>
      <c r="G23">
        <f t="shared" si="11"/>
        <v>8.8053433061716438E-4</v>
      </c>
    </row>
    <row r="24" spans="1:8" x14ac:dyDescent="0.25">
      <c r="A24">
        <v>15</v>
      </c>
      <c r="B24" s="2">
        <f t="shared" si="13"/>
        <v>2.4106021814492336E-3</v>
      </c>
      <c r="C24" s="2">
        <f t="shared" si="14"/>
        <v>5.8110028772078044E-6</v>
      </c>
      <c r="D24" s="2">
        <f t="shared" si="8"/>
        <v>1.0048270153657755</v>
      </c>
      <c r="E24" s="2">
        <f t="shared" si="9"/>
        <v>2.4222381952198608E-3</v>
      </c>
      <c r="F24" s="2">
        <f t="shared" si="10"/>
        <v>2.4164271923426532E-3</v>
      </c>
      <c r="G24">
        <f t="shared" si="11"/>
        <v>6.4438058462470754E-4</v>
      </c>
    </row>
    <row r="25" spans="1:8" x14ac:dyDescent="0.25">
      <c r="A25">
        <v>16</v>
      </c>
      <c r="B25" s="2">
        <f t="shared" si="13"/>
        <v>1.7662215968245261E-3</v>
      </c>
      <c r="C25" s="2">
        <f t="shared" si="14"/>
        <v>3.1195387290893791E-6</v>
      </c>
      <c r="D25" s="2">
        <f t="shared" si="8"/>
        <v>1.0035355627323783</v>
      </c>
      <c r="E25" s="2">
        <f t="shared" si="9"/>
        <v>1.7724661840793805E-3</v>
      </c>
      <c r="F25" s="2">
        <f t="shared" si="10"/>
        <v>1.7693466453502912E-3</v>
      </c>
      <c r="G25">
        <f t="shared" si="11"/>
        <v>4.7182577209341101E-4</v>
      </c>
    </row>
    <row r="26" spans="1:8" x14ac:dyDescent="0.25">
      <c r="A26">
        <v>17</v>
      </c>
      <c r="B26" s="2">
        <f t="shared" si="13"/>
        <v>1.294395824731115E-3</v>
      </c>
      <c r="C26" s="2">
        <f t="shared" si="14"/>
        <v>1.6754605510813436E-6</v>
      </c>
      <c r="D26" s="2">
        <f t="shared" si="8"/>
        <v>1.0025904671100134</v>
      </c>
      <c r="E26" s="2">
        <f t="shared" si="9"/>
        <v>1.2977489145424197E-3</v>
      </c>
      <c r="F26" s="2">
        <f t="shared" si="10"/>
        <v>1.2960734539913385E-3</v>
      </c>
      <c r="G26">
        <f t="shared" si="11"/>
        <v>3.456195877310236E-4</v>
      </c>
    </row>
    <row r="27" spans="1:8" x14ac:dyDescent="0.25">
      <c r="A27">
        <v>18</v>
      </c>
      <c r="B27" s="2">
        <f t="shared" si="13"/>
        <v>9.4877623700009145E-4</v>
      </c>
      <c r="C27" s="2">
        <f t="shared" si="14"/>
        <v>9.0017634789605375E-7</v>
      </c>
      <c r="D27" s="2">
        <f t="shared" si="8"/>
        <v>1.0018984526503483</v>
      </c>
      <c r="E27" s="2">
        <f t="shared" si="9"/>
        <v>9.5057744376181178E-4</v>
      </c>
      <c r="F27" s="2">
        <f t="shared" si="10"/>
        <v>9.4967726741391567E-4</v>
      </c>
      <c r="G27">
        <f t="shared" si="11"/>
        <v>2.5324727131037749E-4</v>
      </c>
    </row>
    <row r="28" spans="1:8" x14ac:dyDescent="0.25">
      <c r="A28">
        <v>19</v>
      </c>
      <c r="B28" s="2">
        <f t="shared" si="13"/>
        <v>6.955289656897139E-4</v>
      </c>
      <c r="C28" s="2">
        <f t="shared" si="14"/>
        <v>4.8376054211340325E-7</v>
      </c>
      <c r="D28" s="2">
        <f t="shared" si="8"/>
        <v>1.0013915416919217</v>
      </c>
      <c r="E28" s="2">
        <f t="shared" si="9"/>
        <v>6.964968232434103E-4</v>
      </c>
      <c r="F28" s="2">
        <f t="shared" si="10"/>
        <v>6.9601306270129695E-4</v>
      </c>
      <c r="G28">
        <f t="shared" si="11"/>
        <v>1.8560348338701252E-4</v>
      </c>
    </row>
    <row r="29" spans="1:8" x14ac:dyDescent="0.25">
      <c r="B29" s="2"/>
      <c r="C29" s="2"/>
      <c r="D29" s="2"/>
      <c r="E29" s="2"/>
      <c r="F29" s="2"/>
    </row>
    <row r="30" spans="1:8" x14ac:dyDescent="0.25">
      <c r="B30" s="2"/>
      <c r="C30" s="2"/>
      <c r="D30" s="2"/>
      <c r="E30" s="2"/>
      <c r="F30" s="2"/>
    </row>
    <row r="31" spans="1:8" x14ac:dyDescent="0.25">
      <c r="A31" t="s">
        <v>0</v>
      </c>
      <c r="B31" s="2" t="s">
        <v>1</v>
      </c>
      <c r="C31" s="2" t="s">
        <v>9</v>
      </c>
      <c r="D31" s="2" t="s">
        <v>10</v>
      </c>
      <c r="E31" s="2" t="s">
        <v>11</v>
      </c>
      <c r="F31" s="2" t="s">
        <v>4</v>
      </c>
      <c r="G31" s="2" t="s">
        <v>12</v>
      </c>
      <c r="H31" s="2" t="s">
        <v>6</v>
      </c>
    </row>
    <row r="32" spans="1:8" x14ac:dyDescent="0.25">
      <c r="A32">
        <v>0</v>
      </c>
      <c r="B32" s="2">
        <v>1.58</v>
      </c>
      <c r="C32" s="2">
        <f>2.5-B32</f>
        <v>0.91999999999999993</v>
      </c>
      <c r="D32" s="2">
        <f>_xlfn.COT(B32)</f>
        <v>-9.2039330875999577E-3</v>
      </c>
      <c r="E32" s="2">
        <f>B32/4</f>
        <v>0.39500000000000002</v>
      </c>
      <c r="F32" s="2">
        <f>D32-E32</f>
        <v>-0.4042039330876</v>
      </c>
      <c r="G32">
        <v>-1.9636499999999999</v>
      </c>
      <c r="H32">
        <f>F32*C32/G32-F32</f>
        <v>0.59357964588804402</v>
      </c>
    </row>
    <row r="33" spans="1:8" x14ac:dyDescent="0.25">
      <c r="A33">
        <v>1</v>
      </c>
      <c r="B33" s="2">
        <f>B32-H32</f>
        <v>0.98642035411195605</v>
      </c>
      <c r="C33" s="2">
        <f t="shared" ref="C33:C43" si="15">2.5-B33</f>
        <v>1.5135796458880439</v>
      </c>
      <c r="D33" s="2">
        <f t="shared" ref="D33:D43" si="16">_xlfn.COT(B33)</f>
        <v>0.66144081178232961</v>
      </c>
      <c r="E33" s="2">
        <f t="shared" ref="E33:E43" si="17">B33/4</f>
        <v>0.24660508852798901</v>
      </c>
      <c r="F33" s="2">
        <f t="shared" ref="F33:F43" si="18">D33-E33</f>
        <v>0.41483572325434059</v>
      </c>
      <c r="G33">
        <v>-1.9636499999999999</v>
      </c>
      <c r="H33">
        <f t="shared" ref="H33:H43" si="19">F33*C33/G33-F33</f>
        <v>-0.73459072394438996</v>
      </c>
    </row>
    <row r="34" spans="1:8" x14ac:dyDescent="0.25">
      <c r="A34">
        <v>2</v>
      </c>
      <c r="B34" s="2">
        <f>B33-H33</f>
        <v>1.7210110780563461</v>
      </c>
      <c r="C34" s="2">
        <f t="shared" si="15"/>
        <v>0.77898892194365388</v>
      </c>
      <c r="D34" s="2">
        <f t="shared" si="16"/>
        <v>-0.15135488176962186</v>
      </c>
      <c r="E34" s="2">
        <f t="shared" si="17"/>
        <v>0.43025276951408653</v>
      </c>
      <c r="F34" s="2">
        <f t="shared" si="18"/>
        <v>-0.58160765128370839</v>
      </c>
      <c r="G34">
        <v>-1.9636499999999999</v>
      </c>
      <c r="H34">
        <f t="shared" si="19"/>
        <v>0.81233406244031814</v>
      </c>
    </row>
    <row r="35" spans="1:8" x14ac:dyDescent="0.25">
      <c r="A35">
        <v>3</v>
      </c>
      <c r="B35" s="2">
        <f>B34-H34</f>
        <v>0.90867701561602798</v>
      </c>
      <c r="C35" s="2">
        <f t="shared" si="15"/>
        <v>1.591322984383972</v>
      </c>
      <c r="D35" s="2">
        <f t="shared" si="16"/>
        <v>0.77950636728195755</v>
      </c>
      <c r="E35" s="2">
        <f t="shared" si="17"/>
        <v>0.227169253904007</v>
      </c>
      <c r="F35" s="2">
        <f t="shared" si="18"/>
        <v>0.55233711337795055</v>
      </c>
      <c r="G35">
        <v>-1.9636499999999999</v>
      </c>
      <c r="H35">
        <f t="shared" si="19"/>
        <v>-0.99994577258230399</v>
      </c>
    </row>
    <row r="36" spans="1:8" x14ac:dyDescent="0.25">
      <c r="A36">
        <v>4</v>
      </c>
      <c r="B36" s="2">
        <f>B35-H35</f>
        <v>1.908622788198332</v>
      </c>
      <c r="C36" s="2">
        <f t="shared" si="15"/>
        <v>0.59137721180166802</v>
      </c>
      <c r="D36" s="2">
        <f t="shared" si="16"/>
        <v>-0.35129324000782325</v>
      </c>
      <c r="E36" s="2">
        <f t="shared" si="17"/>
        <v>0.47715569704958299</v>
      </c>
      <c r="F36" s="2">
        <f t="shared" si="18"/>
        <v>-0.82844893705740619</v>
      </c>
      <c r="G36">
        <v>-1.9636499999999999</v>
      </c>
      <c r="H36">
        <f t="shared" si="19"/>
        <v>1.0779464659027016</v>
      </c>
    </row>
    <row r="37" spans="1:8" x14ac:dyDescent="0.25">
      <c r="A37">
        <v>5</v>
      </c>
      <c r="B37" s="2">
        <f>B36-H36</f>
        <v>0.83067632229563038</v>
      </c>
      <c r="C37" s="2">
        <f t="shared" si="15"/>
        <v>1.6693236777043696</v>
      </c>
      <c r="D37" s="2">
        <f t="shared" si="16"/>
        <v>0.91330961354056361</v>
      </c>
      <c r="E37" s="2">
        <f t="shared" si="17"/>
        <v>0.20766908057390759</v>
      </c>
      <c r="F37" s="2">
        <f t="shared" si="18"/>
        <v>0.70564053296665596</v>
      </c>
      <c r="G37">
        <v>-1.9636499999999999</v>
      </c>
      <c r="H37">
        <f t="shared" si="19"/>
        <v>-1.3055144665236389</v>
      </c>
    </row>
    <row r="38" spans="1:8" x14ac:dyDescent="0.25">
      <c r="A38">
        <v>6</v>
      </c>
      <c r="B38" s="2">
        <f>B37-H37</f>
        <v>2.1361907888192695</v>
      </c>
      <c r="C38" s="2">
        <f t="shared" si="15"/>
        <v>0.36380921118073051</v>
      </c>
      <c r="D38" s="2">
        <f t="shared" si="16"/>
        <v>-0.63448995041968481</v>
      </c>
      <c r="E38" s="2">
        <f t="shared" si="17"/>
        <v>0.53404769720481737</v>
      </c>
      <c r="F38" s="2">
        <f t="shared" si="18"/>
        <v>-1.1685376476245022</v>
      </c>
      <c r="G38">
        <v>-1.9636499999999999</v>
      </c>
      <c r="H38">
        <f t="shared" si="19"/>
        <v>1.3850348644489141</v>
      </c>
    </row>
    <row r="39" spans="1:8" x14ac:dyDescent="0.25">
      <c r="A39">
        <v>7</v>
      </c>
      <c r="B39" s="2">
        <f>B38-H38</f>
        <v>0.75115592437035539</v>
      </c>
      <c r="C39" s="2">
        <f t="shared" si="15"/>
        <v>1.7488440756296446</v>
      </c>
      <c r="D39" s="2">
        <f t="shared" si="16"/>
        <v>1.0709413995782457</v>
      </c>
      <c r="E39" s="2">
        <f t="shared" si="17"/>
        <v>0.18778898109258885</v>
      </c>
      <c r="F39" s="2">
        <f t="shared" si="18"/>
        <v>0.88315241848565695</v>
      </c>
      <c r="G39">
        <v>-1.9636499999999999</v>
      </c>
      <c r="H39">
        <f t="shared" si="19"/>
        <v>-1.6696957815832731</v>
      </c>
    </row>
    <row r="40" spans="1:8" x14ac:dyDescent="0.25">
      <c r="A40">
        <v>8</v>
      </c>
      <c r="B40" s="2">
        <f>B39-H39</f>
        <v>2.4208517059536288</v>
      </c>
      <c r="C40" s="2">
        <f t="shared" si="15"/>
        <v>7.9148294046371248E-2</v>
      </c>
      <c r="D40" s="2">
        <f t="shared" si="16"/>
        <v>-1.1384598607922056</v>
      </c>
      <c r="E40" s="2">
        <f t="shared" si="17"/>
        <v>0.60521292648840719</v>
      </c>
      <c r="F40" s="2">
        <f t="shared" si="18"/>
        <v>-1.7436727872806128</v>
      </c>
      <c r="G40">
        <v>-1.9636499999999999</v>
      </c>
      <c r="H40">
        <f t="shared" si="19"/>
        <v>1.8139545210357839</v>
      </c>
    </row>
    <row r="41" spans="1:8" x14ac:dyDescent="0.25">
      <c r="A41">
        <v>9</v>
      </c>
      <c r="B41" s="2">
        <f t="shared" ref="B39:B43" si="20">B40-H40</f>
        <v>0.60689718491784483</v>
      </c>
      <c r="C41" s="2">
        <f t="shared" si="15"/>
        <v>1.8931028150821552</v>
      </c>
      <c r="D41" s="2">
        <f t="shared" si="16"/>
        <v>1.4402781328882295</v>
      </c>
      <c r="E41" s="2">
        <f t="shared" si="17"/>
        <v>0.15172429622946121</v>
      </c>
      <c r="F41" s="2">
        <f t="shared" si="18"/>
        <v>1.2885538366587683</v>
      </c>
      <c r="G41">
        <v>-1.9636499999999999</v>
      </c>
      <c r="H41">
        <f t="shared" si="19"/>
        <v>-2.5308143696272838</v>
      </c>
    </row>
    <row r="42" spans="1:8" x14ac:dyDescent="0.25">
      <c r="A42">
        <v>10</v>
      </c>
      <c r="B42" s="2">
        <f t="shared" si="20"/>
        <v>3.1377115545451284</v>
      </c>
      <c r="C42" s="2">
        <f t="shared" si="15"/>
        <v>-0.6377115545451284</v>
      </c>
      <c r="D42" s="2">
        <f t="shared" si="16"/>
        <v>-257.65768085537661</v>
      </c>
      <c r="E42" s="2">
        <f t="shared" si="17"/>
        <v>0.7844278886362821</v>
      </c>
      <c r="F42" s="2">
        <f t="shared" si="18"/>
        <v>-258.4421087440129</v>
      </c>
      <c r="G42">
        <v>-1.9636499999999999</v>
      </c>
      <c r="H42">
        <f t="shared" si="19"/>
        <v>174.51089955344148</v>
      </c>
    </row>
    <row r="43" spans="1:8" x14ac:dyDescent="0.25">
      <c r="B43" s="2">
        <f t="shared" si="20"/>
        <v>-171.37318799889636</v>
      </c>
      <c r="C43" s="2">
        <f t="shared" si="15"/>
        <v>173.87318799889636</v>
      </c>
      <c r="D43" s="2">
        <f t="shared" si="16"/>
        <v>0.15767592280267767</v>
      </c>
      <c r="E43" s="2">
        <f t="shared" si="17"/>
        <v>-42.843296999724089</v>
      </c>
      <c r="F43" s="2">
        <f t="shared" si="18"/>
        <v>43.000972922526763</v>
      </c>
      <c r="G43">
        <v>-1.9636499999999999</v>
      </c>
      <c r="H43">
        <f t="shared" si="19"/>
        <v>-3850.5615102351576</v>
      </c>
    </row>
    <row r="44" spans="1:8" x14ac:dyDescent="0.25">
      <c r="B44" s="2"/>
      <c r="C44" s="2"/>
      <c r="D44" s="2"/>
      <c r="E44" s="2"/>
      <c r="F4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2023-01-24T15:36:50Z</dcterms:modified>
</cp:coreProperties>
</file>