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1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joaqu\Desktop\Estudio\Portfolio - Projects\Excel Basic Project\Excel_Project_Data_Analytics\Project_2_Analysis\"/>
    </mc:Choice>
  </mc:AlternateContent>
  <xr:revisionPtr revIDLastSave="0" documentId="13_ncr:1_{6C5B7A74-F6D2-450F-BEC6-5B9AD6A4AD98}" xr6:coauthVersionLast="47" xr6:coauthVersionMax="47" xr10:uidLastSave="{00000000-0000-0000-0000-000000000000}"/>
  <bookViews>
    <workbookView xWindow="-120" yWindow="-120" windowWidth="20730" windowHeight="11040" xr2:uid="{6F716FE0-A4DF-418B-900B-3408E44BFC15}"/>
  </bookViews>
  <sheets>
    <sheet name="Skill_Job_Analysis" sheetId="16" r:id="rId1"/>
    <sheet name="Salary_Vs_Skills" sheetId="17" r:id="rId2"/>
    <sheet name="Salary_Analysis" sheetId="18" r:id="rId3"/>
    <sheet name="Skill_Salary_Analysis" sheetId="19" r:id="rId4"/>
  </sheets>
  <definedNames>
    <definedName name="SegmentaciónDeDatos_job_country">#N/A</definedName>
    <definedName name="Slicer_job_title_short">#N/A</definedName>
  </definedNames>
  <calcPr calcId="191029"/>
  <pivotCaches>
    <pivotCache cacheId="0" r:id="rId5"/>
    <pivotCache cacheId="1" r:id="rId6"/>
    <pivotCache cacheId="2" r:id="rId7"/>
    <pivotCache cacheId="3" r:id="rId8"/>
  </pivotCaches>
  <extLst>
    <ext xmlns:x14="http://schemas.microsoft.com/office/spreadsheetml/2009/9/main" uri="{876F7934-8845-4945-9796-88D515C7AA90}">
      <x14:pivotCaches>
        <pivotCache cacheId="4" r:id="rId9"/>
      </x14:pivotCaches>
    </ext>
    <ext xmlns:x14="http://schemas.microsoft.com/office/spreadsheetml/2009/9/main" uri="{BBE1A952-AA13-448e-AADC-164F8A28A991}">
      <x14:slicerCaches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_jobs_salary_d75ac5eb-6d12-4eb0-86fa-dd1fcbb51e91" name="data_jobs_salary" connection="Query - data_jobs_salary"/>
          <x15:modelTable id="data_jobs_skills_4f29c75e-292b-4297-b467-5517f1c9aa37" name="data_jobs_skills" connection="Query - data_jobs_skills"/>
        </x15:modelTables>
        <x15:modelRelationships>
          <x15:modelRelationship fromTable="data_jobs_skills" fromColumn="job_id" toTable="data_jobs_salary" toColumn="job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" i="17" l="1" a="1"/>
  <c r="E1" i="1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9990AFD-4F90-4C3A-A945-DAE27E5D66FC}" name="Query - data_jobs_salary" description="Connection to the 'data_jobs_salary' query in the workbook." type="100" refreshedVersion="8" minRefreshableVersion="5">
    <extLst>
      <ext xmlns:x15="http://schemas.microsoft.com/office/spreadsheetml/2010/11/main" uri="{DE250136-89BD-433C-8126-D09CA5730AF9}">
        <x15:connection id="c696ef4a-a597-4cb1-9279-2168d652e469"/>
      </ext>
    </extLst>
  </connection>
  <connection id="2" xr16:uid="{758A7976-FC31-411A-B233-956100BFFCA3}" name="Query - data_jobs_skills" description="Connection to the 'data_jobs_skills' query in the workbook." type="100" refreshedVersion="8" minRefreshableVersion="5">
    <extLst>
      <ext xmlns:x15="http://schemas.microsoft.com/office/spreadsheetml/2010/11/main" uri="{DE250136-89BD-433C-8126-D09CA5730AF9}">
        <x15:connection id="aadb6f7b-c21a-4a08-8c14-f0a2f50a94c4">
          <x15:oledbPr connection="Provider=Microsoft.Mashup.OleDb.1;Data Source=$Workbook$;Location=data_jobs_skills;Extended Properties=&quot;&quot;">
            <x15:dbTables>
              <x15:dbTable name="data_jobs_skills"/>
            </x15:dbTables>
          </x15:oledbPr>
        </x15:connection>
      </ext>
    </extLst>
  </connection>
  <connection id="3" xr16:uid="{E93F499A-68E7-4213-80ED-F8DCCA7CA7C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<sst xmlns="http://schemas.openxmlformats.org/spreadsheetml/2006/main" count="56" uniqueCount="29">
  <si>
    <t>Senior Data Scientist</t>
  </si>
  <si>
    <t>Data Engineer</t>
  </si>
  <si>
    <t>Senior Data Analyst</t>
  </si>
  <si>
    <t>Machine Learning Engineer</t>
  </si>
  <si>
    <t>Data Scientist</t>
  </si>
  <si>
    <t>Senior Data Engineer</t>
  </si>
  <si>
    <t>Data Analyst</t>
  </si>
  <si>
    <t>Software Engineer</t>
  </si>
  <si>
    <t>Business Analyst</t>
  </si>
  <si>
    <t>Cloud Engineer</t>
  </si>
  <si>
    <t>Grand Total</t>
  </si>
  <si>
    <t>SQL</t>
  </si>
  <si>
    <t>Python</t>
  </si>
  <si>
    <t>Tableau</t>
  </si>
  <si>
    <t>R</t>
  </si>
  <si>
    <t>Excel</t>
  </si>
  <si>
    <t>SAS</t>
  </si>
  <si>
    <t>Azure</t>
  </si>
  <si>
    <t>Spark</t>
  </si>
  <si>
    <t>AWS</t>
  </si>
  <si>
    <t>Skills Per Job</t>
  </si>
  <si>
    <t>Median Salary</t>
  </si>
  <si>
    <t>Median Salary US</t>
  </si>
  <si>
    <t>Median Salary Non-US</t>
  </si>
  <si>
    <t>Median Salary - Skills</t>
  </si>
  <si>
    <t>Skill Likelihood</t>
  </si>
  <si>
    <t>Java</t>
  </si>
  <si>
    <t>Skills</t>
  </si>
  <si>
    <t>Job Titles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</si>
</sst>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\$#,##0;\(\$#,##0\);\$#,##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2"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26" Type="http://schemas.openxmlformats.org/officeDocument/2006/relationships/customXml" Target="../customXml/item8.xml"/><Relationship Id="rId39" Type="http://schemas.openxmlformats.org/officeDocument/2006/relationships/customXml" Target="../customXml/item21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2.xml"/><Relationship Id="rId29" Type="http://schemas.openxmlformats.org/officeDocument/2006/relationships/customXml" Target="../customXml/item11.xml"/><Relationship Id="rId41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microsoft.com/office/2007/relationships/slicerCache" Target="slicerCaches/slicerCache2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37" Type="http://schemas.openxmlformats.org/officeDocument/2006/relationships/customXml" Target="../customXml/item19.xml"/><Relationship Id="rId40" Type="http://schemas.openxmlformats.org/officeDocument/2006/relationships/customXml" Target="../customXml/item22.xml"/><Relationship Id="rId5" Type="http://schemas.openxmlformats.org/officeDocument/2006/relationships/pivotCacheDefinition" Target="pivotCache/pivotCacheDefinition1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36" Type="http://schemas.openxmlformats.org/officeDocument/2006/relationships/customXml" Target="../customXml/item18.xml"/><Relationship Id="rId10" Type="http://schemas.microsoft.com/office/2007/relationships/slicerCache" Target="slicerCaches/slicerCache1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styles" Target="styles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Relationship Id="rId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38" Type="http://schemas.openxmlformats.org/officeDocument/2006/relationships/customXml" Target="../customXml/item20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[1_Project_Analysis.xlsx]Skill_Job_Analysis!PivotTable2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What are the top skills of Data Jobs?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Skill_Job_Analysis!$B$1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Skill_Job_Analysis!$A$2:$A$12</c:f>
              <c:strCache>
                <c:ptCount val="10"/>
                <c:pt idx="0">
                  <c:v>Java</c:v>
                </c:pt>
                <c:pt idx="1">
                  <c:v>Azure</c:v>
                </c:pt>
                <c:pt idx="2">
                  <c:v>SAS</c:v>
                </c:pt>
                <c:pt idx="3">
                  <c:v>Spark</c:v>
                </c:pt>
                <c:pt idx="4">
                  <c:v>Excel</c:v>
                </c:pt>
                <c:pt idx="5">
                  <c:v>AWS</c:v>
                </c:pt>
                <c:pt idx="6">
                  <c:v>R</c:v>
                </c:pt>
                <c:pt idx="7">
                  <c:v>Tableau</c:v>
                </c:pt>
                <c:pt idx="8">
                  <c:v>Python</c:v>
                </c:pt>
                <c:pt idx="9">
                  <c:v>SQL</c:v>
                </c:pt>
              </c:strCache>
            </c:strRef>
          </c:cat>
          <c:val>
            <c:numRef>
              <c:f>Skill_Job_Analysis!$B$2:$B$12</c:f>
              <c:numCache>
                <c:formatCode>0%</c:formatCode>
                <c:ptCount val="10"/>
                <c:pt idx="0">
                  <c:v>0.11713393731635652</c:v>
                </c:pt>
                <c:pt idx="1">
                  <c:v>0.14569049951028404</c:v>
                </c:pt>
                <c:pt idx="2">
                  <c:v>0.14709843290891284</c:v>
                </c:pt>
                <c:pt idx="3">
                  <c:v>0.16191234084231146</c:v>
                </c:pt>
                <c:pt idx="4">
                  <c:v>0.19160137120470128</c:v>
                </c:pt>
                <c:pt idx="5">
                  <c:v>0.20947600391772772</c:v>
                </c:pt>
                <c:pt idx="6">
                  <c:v>0.21207761998041136</c:v>
                </c:pt>
                <c:pt idx="7">
                  <c:v>0.21556684622918706</c:v>
                </c:pt>
                <c:pt idx="8">
                  <c:v>0.54141160626836438</c:v>
                </c:pt>
                <c:pt idx="9">
                  <c:v>0.56623408423114596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3D-435C-BCC6-61177D8D3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72738543"/>
        <c:axId val="1472730383"/>
      </c:barChart>
      <c:catAx>
        <c:axId val="14727385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0383"/>
        <c:crosses val="autoZero"/>
        <c:auto val="1"/>
        <c:lblAlgn val="ctr"/>
        <c:lblOffset val="100"/>
        <c:noMultiLvlLbl val="0"/>
      </c:catAx>
      <c:valAx>
        <c:axId val="1472730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Skill Count in Job</a:t>
                </a:r>
                <a:r>
                  <a:rPr lang="en-US" baseline="0"/>
                  <a:t> Postings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8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 More Skills</a:t>
            </a:r>
            <a:r>
              <a:rPr lang="en-US" baseline="0"/>
              <a:t> Equal More Money For Data Job Seekers?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Salary_Vs_Skills!$G$1</c:f>
              <c:strCache>
                <c:ptCount val="1"/>
                <c:pt idx="0">
                  <c:v>Skills Per Job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2588310854206808"/>
                  <c:y val="0"/>
                </c:manualLayout>
              </c:layout>
              <c:tx>
                <c:rich>
                  <a:bodyPr/>
                  <a:lstStyle/>
                  <a:p>
                    <a:fld id="{09014F34-6BB2-4B39-A6BD-92906C58125C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32B1-487C-820F-02597E58BD12}"/>
                </c:ext>
              </c:extLst>
            </c:dLbl>
            <c:dLbl>
              <c:idx val="1"/>
              <c:layout>
                <c:manualLayout>
                  <c:x val="-0.1669877970456006"/>
                  <c:y val="-2.6058640833274627E-2"/>
                </c:manualLayout>
              </c:layout>
              <c:tx>
                <c:rich>
                  <a:bodyPr/>
                  <a:lstStyle/>
                  <a:p>
                    <a:fld id="{3926A9C7-5732-4737-9AF6-F44BAA0A6C06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32B1-487C-820F-02597E58BD12}"/>
                </c:ext>
              </c:extLst>
            </c:dLbl>
            <c:dLbl>
              <c:idx val="2"/>
              <c:layout>
                <c:manualLayout>
                  <c:x val="1.0276172125883108E-2"/>
                  <c:y val="5.2117281666549255E-2"/>
                </c:manualLayout>
              </c:layout>
              <c:tx>
                <c:rich>
                  <a:bodyPr/>
                  <a:lstStyle/>
                  <a:p>
                    <a:fld id="{8978F750-BC4E-4398-9566-A00088EFD7DE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32B1-487C-820F-02597E58BD12}"/>
                </c:ext>
              </c:extLst>
            </c:dLbl>
            <c:dLbl>
              <c:idx val="3"/>
              <c:layout>
                <c:manualLayout>
                  <c:x val="-0.10276172125883108"/>
                  <c:y val="-8.2519029305369695E-2"/>
                </c:manualLayout>
              </c:layout>
              <c:tx>
                <c:rich>
                  <a:bodyPr/>
                  <a:lstStyle/>
                  <a:p>
                    <a:fld id="{04BB2AC9-F24D-4B56-91E9-6CE92014A5A2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32B1-487C-820F-02597E58BD12}"/>
                </c:ext>
              </c:extLst>
            </c:dLbl>
            <c:dLbl>
              <c:idx val="4"/>
              <c:layout>
                <c:manualLayout>
                  <c:x val="-5.1380860629415539E-3"/>
                  <c:y val="6.0803495277640798E-2"/>
                </c:manualLayout>
              </c:layout>
              <c:tx>
                <c:rich>
                  <a:bodyPr/>
                  <a:lstStyle/>
                  <a:p>
                    <a:fld id="{84D46637-7DA4-45BE-8D1B-7559B1F778ED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32B1-487C-820F-02597E58BD12}"/>
                </c:ext>
              </c:extLst>
            </c:dLbl>
            <c:dLbl>
              <c:idx val="5"/>
              <c:layout>
                <c:manualLayout>
                  <c:x val="-5.6518946692357096E-2"/>
                  <c:y val="-0.14766563138855623"/>
                </c:manualLayout>
              </c:layout>
              <c:tx>
                <c:rich>
                  <a:bodyPr/>
                  <a:lstStyle/>
                  <a:p>
                    <a:fld id="{A117F172-661D-4F70-9F2C-EF410ADAEC94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32B1-487C-820F-02597E58BD12}"/>
                </c:ext>
              </c:extLst>
            </c:dLbl>
            <c:dLbl>
              <c:idx val="6"/>
              <c:layout>
                <c:manualLayout>
                  <c:x val="-0.14386640976236351"/>
                  <c:y val="-6.9489708888732418E-2"/>
                </c:manualLayout>
              </c:layout>
              <c:tx>
                <c:rich>
                  <a:bodyPr/>
                  <a:lstStyle/>
                  <a:p>
                    <a:fld id="{5CBE71E7-95C0-4928-9167-FCDE5A1CA40A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32B1-487C-820F-02597E58BD12}"/>
                </c:ext>
              </c:extLst>
            </c:dLbl>
            <c:dLbl>
              <c:idx val="7"/>
              <c:layout>
                <c:manualLayout>
                  <c:x val="3.5966602440590877E-2"/>
                  <c:y val="-1.3029320416637314E-2"/>
                </c:manualLayout>
              </c:layout>
              <c:tx>
                <c:rich>
                  <a:bodyPr/>
                  <a:lstStyle/>
                  <a:p>
                    <a:fld id="{64DA91DE-87BB-40F0-89C6-7B1916ECBC47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32B1-487C-820F-02597E58BD12}"/>
                </c:ext>
              </c:extLst>
            </c:dLbl>
            <c:dLbl>
              <c:idx val="8"/>
              <c:layout>
                <c:manualLayout>
                  <c:x val="-0.10276172125883108"/>
                  <c:y val="-6.0803495277640798E-2"/>
                </c:manualLayout>
              </c:layout>
              <c:tx>
                <c:rich>
                  <a:bodyPr/>
                  <a:lstStyle/>
                  <a:p>
                    <a:fld id="{14DC45FD-7777-42AC-B518-ECA957CF70A1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32B1-487C-820F-02597E58BD12}"/>
                </c:ext>
              </c:extLst>
            </c:dLbl>
            <c:dLbl>
              <c:idx val="9"/>
              <c:layout>
                <c:manualLayout>
                  <c:x val="2.5690430314707535E-3"/>
                  <c:y val="8.6862136110915419E-3"/>
                </c:manualLayout>
              </c:layout>
              <c:tx>
                <c:rich>
                  <a:bodyPr/>
                  <a:lstStyle/>
                  <a:p>
                    <a:fld id="{8083A12C-653A-4C6C-A734-D79F49028301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32B1-487C-820F-02597E58BD1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Salary_Vs_Skills!$F$2:$F$11</c:f>
              <c:numCache>
                <c:formatCode>General</c:formatCode>
                <c:ptCount val="10"/>
                <c:pt idx="0">
                  <c:v>155000</c:v>
                </c:pt>
                <c:pt idx="1">
                  <c:v>147500</c:v>
                </c:pt>
                <c:pt idx="2">
                  <c:v>127500</c:v>
                </c:pt>
                <c:pt idx="3">
                  <c:v>125000</c:v>
                </c:pt>
                <c:pt idx="4">
                  <c:v>111175</c:v>
                </c:pt>
                <c:pt idx="5">
                  <c:v>107550</c:v>
                </c:pt>
                <c:pt idx="6">
                  <c:v>99150</c:v>
                </c:pt>
                <c:pt idx="7">
                  <c:v>90000</c:v>
                </c:pt>
                <c:pt idx="8">
                  <c:v>90000</c:v>
                </c:pt>
                <c:pt idx="9">
                  <c:v>85000</c:v>
                </c:pt>
              </c:numCache>
            </c:numRef>
          </c:xVal>
          <c:yVal>
            <c:numRef>
              <c:f>Salary_Vs_Skills!$G$2:$G$11</c:f>
              <c:numCache>
                <c:formatCode>General</c:formatCode>
                <c:ptCount val="10"/>
                <c:pt idx="0">
                  <c:v>5.2608262817322053</c:v>
                </c:pt>
                <c:pt idx="1">
                  <c:v>8.1405163853028792</c:v>
                </c:pt>
                <c:pt idx="2">
                  <c:v>4.9271336080047083</c:v>
                </c:pt>
                <c:pt idx="3">
                  <c:v>6.961963732861566</c:v>
                </c:pt>
                <c:pt idx="4">
                  <c:v>4.3544474393531001</c:v>
                </c:pt>
                <c:pt idx="5">
                  <c:v>5.2834138486312403</c:v>
                </c:pt>
                <c:pt idx="6">
                  <c:v>5.5445026178010473</c:v>
                </c:pt>
                <c:pt idx="7">
                  <c:v>3.600978555069748</c:v>
                </c:pt>
                <c:pt idx="8">
                  <c:v>4.8023255813953485</c:v>
                </c:pt>
                <c:pt idx="9">
                  <c:v>3.2997002997002998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Salary_Vs_Skills!$E$2:$E$11</c15:f>
                <c15:dlblRangeCache>
                  <c:ptCount val="10"/>
                  <c:pt idx="0">
                    <c:v>Senior Data Scientist</c:v>
                  </c:pt>
                  <c:pt idx="1">
                    <c:v>Senior Data Engineer</c:v>
                  </c:pt>
                  <c:pt idx="2">
                    <c:v>Data Scientist</c:v>
                  </c:pt>
                  <c:pt idx="3">
                    <c:v>Data Engineer</c:v>
                  </c:pt>
                  <c:pt idx="4">
                    <c:v>Senior Data Analyst</c:v>
                  </c:pt>
                  <c:pt idx="5">
                    <c:v>Machine Learning Engineer</c:v>
                  </c:pt>
                  <c:pt idx="6">
                    <c:v>Software Engineer</c:v>
                  </c:pt>
                  <c:pt idx="7">
                    <c:v>Data Analyst</c:v>
                  </c:pt>
                  <c:pt idx="8">
                    <c:v>Cloud Engineer</c:v>
                  </c:pt>
                  <c:pt idx="9">
                    <c:v>Business Analyst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32B1-487C-820F-02597E58B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6082800"/>
        <c:axId val="1376080880"/>
      </c:scatterChart>
      <c:valAx>
        <c:axId val="1376082800"/>
        <c:scaling>
          <c:orientation val="minMax"/>
          <c:min val="8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Median Salary ($USD)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&quot;$&quot;#,##0,\K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76080880"/>
        <c:crosses val="autoZero"/>
        <c:crossBetween val="midCat"/>
      </c:valAx>
      <c:valAx>
        <c:axId val="1376080880"/>
        <c:scaling>
          <c:orientation val="minMax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Average</a:t>
                </a:r>
                <a:r>
                  <a:rPr lang="es-MX" baseline="0"/>
                  <a:t> Skills Requested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76082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[1_Project_Analysis.xlsx]Skill_Salary_Analysis!TablaDinámica1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What's the</a:t>
            </a:r>
            <a:r>
              <a:rPr lang="es-MX" baseline="0"/>
              <a:t> pay of the top 10 skills?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9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noFill/>
            <a:round/>
          </a:ln>
          <a:effectLst/>
        </c:spPr>
        <c:marker>
          <c:symbol val="diamond"/>
          <c:size val="9"/>
          <c:spPr>
            <a:solidFill>
              <a:schemeClr val="accent1">
                <a:tint val="77000"/>
              </a:schemeClr>
            </a:solidFill>
            <a:ln w="9525">
              <a:solidFill>
                <a:schemeClr val="accent1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Skill_Salary_Analysis!$B$1</c:f>
              <c:strCache>
                <c:ptCount val="1"/>
                <c:pt idx="0">
                  <c:v>Median Salary - Skills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Skill_Salary_Analysis!$A$2:$A$12</c:f>
              <c:strCache>
                <c:ptCount val="10"/>
                <c:pt idx="0">
                  <c:v>Spark</c:v>
                </c:pt>
                <c:pt idx="1">
                  <c:v>AWS</c:v>
                </c:pt>
                <c:pt idx="2">
                  <c:v>Java</c:v>
                </c:pt>
                <c:pt idx="3">
                  <c:v>Azure</c:v>
                </c:pt>
                <c:pt idx="4">
                  <c:v>Python</c:v>
                </c:pt>
                <c:pt idx="5">
                  <c:v>SQL</c:v>
                </c:pt>
                <c:pt idx="6">
                  <c:v>R</c:v>
                </c:pt>
                <c:pt idx="7">
                  <c:v>Tableau</c:v>
                </c:pt>
                <c:pt idx="8">
                  <c:v>SAS</c:v>
                </c:pt>
                <c:pt idx="9">
                  <c:v>Excel</c:v>
                </c:pt>
              </c:strCache>
            </c:strRef>
          </c:cat>
          <c:val>
            <c:numRef>
              <c:f>Skill_Salary_Analysis!$B$2:$B$12</c:f>
              <c:numCache>
                <c:formatCode>\$#,##0;\(\$#,##0\);\$#,##0</c:formatCode>
                <c:ptCount val="10"/>
                <c:pt idx="0">
                  <c:v>140000</c:v>
                </c:pt>
                <c:pt idx="1">
                  <c:v>135000</c:v>
                </c:pt>
                <c:pt idx="2">
                  <c:v>134241</c:v>
                </c:pt>
                <c:pt idx="3">
                  <c:v>125000</c:v>
                </c:pt>
                <c:pt idx="4">
                  <c:v>125000</c:v>
                </c:pt>
                <c:pt idx="5">
                  <c:v>120000</c:v>
                </c:pt>
                <c:pt idx="6">
                  <c:v>119550</c:v>
                </c:pt>
                <c:pt idx="7">
                  <c:v>111175</c:v>
                </c:pt>
                <c:pt idx="8">
                  <c:v>110000</c:v>
                </c:pt>
                <c:pt idx="9">
                  <c:v>92500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20-4001-B5C3-DE85102E1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37808400"/>
        <c:axId val="837812240"/>
      </c:barChart>
      <c:lineChart>
        <c:grouping val="standard"/>
        <c:varyColors val="0"/>
        <c:ser>
          <c:idx val="1"/>
          <c:order val="1"/>
          <c:tx>
            <c:strRef>
              <c:f>Skill_Salary_Analysis!$C$1</c:f>
              <c:strCache>
                <c:ptCount val="1"/>
                <c:pt idx="0">
                  <c:v>Skill Likelihood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9"/>
            <c:spPr>
              <a:solidFill>
                <a:schemeClr val="accent1">
                  <a:tint val="77000"/>
                </a:schemeClr>
              </a:solidFill>
              <a:ln w="9525">
                <a:solidFill>
                  <a:schemeClr val="accent1">
                    <a:tint val="77000"/>
                  </a:schemeClr>
                </a:solidFill>
              </a:ln>
              <a:effectLst/>
            </c:spPr>
          </c:marker>
          <c:cat>
            <c:strRef>
              <c:f>Skill_Salary_Analysis!$A$2:$A$12</c:f>
              <c:strCache>
                <c:ptCount val="10"/>
                <c:pt idx="0">
                  <c:v>Spark</c:v>
                </c:pt>
                <c:pt idx="1">
                  <c:v>AWS</c:v>
                </c:pt>
                <c:pt idx="2">
                  <c:v>Java</c:v>
                </c:pt>
                <c:pt idx="3">
                  <c:v>Azure</c:v>
                </c:pt>
                <c:pt idx="4">
                  <c:v>Python</c:v>
                </c:pt>
                <c:pt idx="5">
                  <c:v>SQL</c:v>
                </c:pt>
                <c:pt idx="6">
                  <c:v>R</c:v>
                </c:pt>
                <c:pt idx="7">
                  <c:v>Tableau</c:v>
                </c:pt>
                <c:pt idx="8">
                  <c:v>SAS</c:v>
                </c:pt>
                <c:pt idx="9">
                  <c:v>Excel</c:v>
                </c:pt>
              </c:strCache>
            </c:strRef>
          </c:cat>
          <c:val>
            <c:numRef>
              <c:f>Skill_Salary_Analysis!$C$2:$C$12</c:f>
              <c:numCache>
                <c:formatCode>0%</c:formatCode>
                <c:ptCount val="10"/>
                <c:pt idx="0">
                  <c:v>0.16191234084231146</c:v>
                </c:pt>
                <c:pt idx="1">
                  <c:v>0.20947600391772772</c:v>
                </c:pt>
                <c:pt idx="2">
                  <c:v>0.11713393731635652</c:v>
                </c:pt>
                <c:pt idx="3">
                  <c:v>0.14569049951028404</c:v>
                </c:pt>
                <c:pt idx="4">
                  <c:v>0.54141160626836438</c:v>
                </c:pt>
                <c:pt idx="5">
                  <c:v>0.56623408423114596</c:v>
                </c:pt>
                <c:pt idx="6">
                  <c:v>0.21207761998041136</c:v>
                </c:pt>
                <c:pt idx="7">
                  <c:v>0.21556684622918706</c:v>
                </c:pt>
                <c:pt idx="8">
                  <c:v>0.14709843290891284</c:v>
                </c:pt>
                <c:pt idx="9">
                  <c:v>0.19160137120470128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20-4001-B5C3-DE85102E1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1294560"/>
        <c:axId val="841294080"/>
      </c:lineChart>
      <c:catAx>
        <c:axId val="83780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37812240"/>
        <c:crosses val="autoZero"/>
        <c:auto val="1"/>
        <c:lblAlgn val="ctr"/>
        <c:lblOffset val="100"/>
        <c:noMultiLvlLbl val="0"/>
      </c:catAx>
      <c:valAx>
        <c:axId val="83781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Median</a:t>
                </a:r>
                <a:r>
                  <a:rPr lang="es-MX" baseline="0"/>
                  <a:t> Salary ($USD)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\$#,##0;\(\$#,##0\);\$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37808400"/>
        <c:crosses val="autoZero"/>
        <c:crossBetween val="between"/>
      </c:valAx>
      <c:valAx>
        <c:axId val="841294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Skill Likelihood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41294560"/>
        <c:crosses val="max"/>
        <c:crossBetween val="between"/>
      </c:valAx>
      <c:catAx>
        <c:axId val="841294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12940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156682438373001"/>
          <c:y val="1.5017511878539298E-2"/>
          <c:w val="0.20066364851016358"/>
          <c:h val="0.1446955464972023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2328</xdr:colOff>
      <xdr:row>0</xdr:row>
      <xdr:rowOff>0</xdr:rowOff>
    </xdr:from>
    <xdr:to>
      <xdr:col>9</xdr:col>
      <xdr:colOff>438996</xdr:colOff>
      <xdr:row>16</xdr:row>
      <xdr:rowOff>121920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3B6CAF-2990-EBFE-BDAD-8C1E9485B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445770</xdr:colOff>
      <xdr:row>0</xdr:row>
      <xdr:rowOff>0</xdr:rowOff>
    </xdr:from>
    <xdr:to>
      <xdr:col>12</xdr:col>
      <xdr:colOff>171450</xdr:colOff>
      <xdr:row>14</xdr:row>
      <xdr:rowOff>19685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job_title_short">
              <a:extLst>
                <a:ext uri="{FF2B5EF4-FFF2-40B4-BE49-F238E27FC236}">
                  <a16:creationId xmlns:a16="http://schemas.microsoft.com/office/drawing/2014/main" id="{6EC176D2-D788-2B3F-7D6E-50B75A131B0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title_shor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56145" y="0"/>
              <a:ext cx="1554480" cy="26866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148590</xdr:colOff>
      <xdr:row>0</xdr:row>
      <xdr:rowOff>0</xdr:rowOff>
    </xdr:from>
    <xdr:to>
      <xdr:col>14</xdr:col>
      <xdr:colOff>483870</xdr:colOff>
      <xdr:row>14</xdr:row>
      <xdr:rowOff>19685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job_country">
              <a:extLst>
                <a:ext uri="{FF2B5EF4-FFF2-40B4-BE49-F238E27FC236}">
                  <a16:creationId xmlns:a16="http://schemas.microsoft.com/office/drawing/2014/main" id="{14A0B585-467E-5A4D-585A-57F00C3F2A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87765" y="0"/>
              <a:ext cx="1554480" cy="26866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0</xdr:row>
      <xdr:rowOff>0</xdr:rowOff>
    </xdr:from>
    <xdr:to>
      <xdr:col>8</xdr:col>
      <xdr:colOff>19050</xdr:colOff>
      <xdr:row>15</xdr:row>
      <xdr:rowOff>66674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65D0449-8BB5-1D1C-240F-DA649E7B3C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19050</xdr:colOff>
      <xdr:row>0</xdr:row>
      <xdr:rowOff>0</xdr:rowOff>
    </xdr:from>
    <xdr:to>
      <xdr:col>10</xdr:col>
      <xdr:colOff>49530</xdr:colOff>
      <xdr:row>14</xdr:row>
      <xdr:rowOff>19685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job_country 3">
              <a:extLst>
                <a:ext uri="{FF2B5EF4-FFF2-40B4-BE49-F238E27FC236}">
                  <a16:creationId xmlns:a16="http://schemas.microsoft.com/office/drawing/2014/main" id="{13DBB23A-334C-4367-8112-CE6E2D59EF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country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10575" y="0"/>
              <a:ext cx="1554480" cy="26866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28575</xdr:colOff>
      <xdr:row>0</xdr:row>
      <xdr:rowOff>0</xdr:rowOff>
    </xdr:from>
    <xdr:to>
      <xdr:col>7</xdr:col>
      <xdr:colOff>333375</xdr:colOff>
      <xdr:row>14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job_country 1">
              <a:extLst>
                <a:ext uri="{FF2B5EF4-FFF2-40B4-BE49-F238E27FC236}">
                  <a16:creationId xmlns:a16="http://schemas.microsoft.com/office/drawing/2014/main" id="{4F0A2584-F90F-8E50-E717-F9AA82E5294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count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29300" y="0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</xdr:colOff>
      <xdr:row>0</xdr:row>
      <xdr:rowOff>0</xdr:rowOff>
    </xdr:from>
    <xdr:to>
      <xdr:col>12</xdr:col>
      <xdr:colOff>40005</xdr:colOff>
      <xdr:row>14</xdr:row>
      <xdr:rowOff>19685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job_title_short 1">
              <a:extLst>
                <a:ext uri="{FF2B5EF4-FFF2-40B4-BE49-F238E27FC236}">
                  <a16:creationId xmlns:a16="http://schemas.microsoft.com/office/drawing/2014/main" id="{653F641F-1594-4EBE-BA66-9C29271B5C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title_shor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86875" y="0"/>
              <a:ext cx="1554480" cy="26866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7620</xdr:colOff>
      <xdr:row>0</xdr:row>
      <xdr:rowOff>0</xdr:rowOff>
    </xdr:from>
    <xdr:to>
      <xdr:col>14</xdr:col>
      <xdr:colOff>9525</xdr:colOff>
      <xdr:row>14</xdr:row>
      <xdr:rowOff>19685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job_country 2">
              <a:extLst>
                <a:ext uri="{FF2B5EF4-FFF2-40B4-BE49-F238E27FC236}">
                  <a16:creationId xmlns:a16="http://schemas.microsoft.com/office/drawing/2014/main" id="{4EB1BC9A-C0E7-43DC-8452-7C1C44D277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job_country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08970" y="0"/>
              <a:ext cx="1525905" cy="26866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3</xdr:col>
      <xdr:colOff>0</xdr:colOff>
      <xdr:row>0</xdr:row>
      <xdr:rowOff>0</xdr:rowOff>
    </xdr:from>
    <xdr:to>
      <xdr:col>10</xdr:col>
      <xdr:colOff>9525</xdr:colOff>
      <xdr:row>15</xdr:row>
      <xdr:rowOff>104775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96D543B-5578-BFC9-5A0C-8E75B49EA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aquin san" refreshedDate="45691.494487384261" backgroundQuery="1" createdVersion="8" refreshedVersion="8" minRefreshableVersion="3" recordCount="0" supportSubquery="1" supportAdvancedDrill="1" xr:uid="{4790BEA5-824F-4145-86BE-BE141B0F05D6}">
  <cacheSource type="external" connectionId="3"/>
  <cacheFields count="4">
    <cacheField name="[data_jobs_salary].[job_title_short].[job_title_short]" caption="job_title_short" numFmtId="0" hierarchy="1" level="1">
      <sharedItems count="10">
        <s v="Business Analyst"/>
        <s v="Cloud Engineer"/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Skills Per Job]" caption="Skills Per Job" numFmtId="0" hierarchy="24" level="32767"/>
    <cacheField name="[Measures].[Median Salary]" caption="Median Salary" numFmtId="0" hierarchy="25" level="32767"/>
    <cacheField name="[data_jobs_salary].[job_country].[job_country]" caption="job_country" numFmtId="0" hierarchy="13" level="1">
      <sharedItems containsSemiMixedTypes="0" containsNonDate="0" containsString="0"/>
    </cacheField>
  </cacheFields>
  <cacheHierarchies count="36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0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>
      <fieldsUsage count="2">
        <fieldUsage x="-1"/>
        <fieldUsage x="3"/>
      </fieldsUsage>
    </cacheHierarchy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 oneField="1">
      <fieldsUsage count="1">
        <fieldUsage x="1"/>
      </fieldsUsage>
    </cacheHierarchy>
    <cacheHierarchy uniqueName="[Measures].[Median Salary]" caption="Median Salary" measure="1" displayFolder="" measureGroup="data_jobs_salary" count="0" oneField="1">
      <fieldsUsage count="1">
        <fieldUsage x="2"/>
      </fieldsUsage>
    </cacheHierarchy>
    <cacheHierarchy uniqueName="[Measures].[Median Salary US]" caption="Median Salary US" measure="1" displayFolder="" measureGroup="data_jobs_salary" count="0"/>
    <cacheHierarchy uniqueName="[Measures].[Median Salary Non-US]" caption="Median Salary Non-US" measure="1" displayFolder="" measureGroup="data_jobs_salary" count="0"/>
    <cacheHierarchy uniqueName="[Measures].[Median Salary - Skills]" caption="Median Salary - Skills" measure="1" displayFolder="" measureGroup="data_jobs_skills" count="0"/>
    <cacheHierarchy uniqueName="[Measures].[Skill Likelihood]" caption="Skill Likelihood" measure="1" displayFolder="" measureGroup="data_jobs_skills" count="0"/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  <cacheHierarchy uniqueName="[Measures].[Count of job_skills]" caption="Count of job_skills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job_id]" caption="Suma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Recuento de job_id]" caption="Recuento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aquin san" refreshedDate="45691.494489467594" backgroundQuery="1" createdVersion="8" refreshedVersion="8" minRefreshableVersion="3" recordCount="0" supportSubquery="1" supportAdvancedDrill="1" xr:uid="{DA36580E-51BD-4D10-A939-48B935238A4A}">
  <cacheSource type="external" connectionId="3"/>
  <cacheFields count="4">
    <cacheField name="[data_jobs_skills].[job_skills].[job_skills]" caption="job_skills" numFmtId="0" hierarchy="21" level="1">
      <sharedItems count="10">
        <s v="AWS"/>
        <s v="Azure"/>
        <s v="Excel"/>
        <s v="Java"/>
        <s v="Python"/>
        <s v="R"/>
        <s v="SAS"/>
        <s v="Spark"/>
        <s v="SQL"/>
        <s v="Tableau"/>
      </sharedItems>
    </cacheField>
    <cacheField name="[data_jobs_salary].[job_country].[job_country]" caption="job_country" numFmtId="0" hierarchy="13" level="1">
      <sharedItems containsSemiMixedTypes="0" containsNonDate="0" containsString="0"/>
    </cacheField>
    <cacheField name="[Measures].[Skill Likelihood]" caption="Skill Likelihood" numFmtId="0" hierarchy="29" level="32767"/>
    <cacheField name="[data_jobs_salary].[job_title_short].[job_title_short]" caption="job_title_short" numFmtId="0" hierarchy="1" level="1">
      <sharedItems containsSemiMixedTypes="0" containsNonDate="0" containsString="0"/>
    </cacheField>
  </cacheFields>
  <cacheHierarchies count="36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3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>
      <fieldsUsage count="2">
        <fieldUsage x="-1"/>
        <fieldUsage x="1"/>
      </fieldsUsage>
    </cacheHierarchy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2" memberValueDatatype="130" unbalanced="0">
      <fieldsUsage count="2">
        <fieldUsage x="-1"/>
        <fieldUsage x="0"/>
      </fieldsUsage>
    </cacheHierarchy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/>
    <cacheHierarchy uniqueName="[Measures].[Median Salary]" caption="Median Salary" measure="1" displayFolder="" measureGroup="data_jobs_salary" count="0"/>
    <cacheHierarchy uniqueName="[Measures].[Median Salary US]" caption="Median Salary US" measure="1" displayFolder="" measureGroup="data_jobs_salary" count="0"/>
    <cacheHierarchy uniqueName="[Measures].[Median Salary Non-US]" caption="Median Salary Non-US" measure="1" displayFolder="" measureGroup="data_jobs_salary" count="0"/>
    <cacheHierarchy uniqueName="[Measures].[Median Salary - Skills]" caption="Median Salary - Skills" measure="1" displayFolder="" measureGroup="data_jobs_skills" count="0"/>
    <cacheHierarchy uniqueName="[Measures].[Skill Likelihood]" caption="Skill Likelihood" measure="1" displayFolder="" measureGroup="data_jobs_skills" count="0" oneField="1">
      <fieldsUsage count="1">
        <fieldUsage x="2"/>
      </fieldsUsage>
    </cacheHierarchy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  <cacheHierarchy uniqueName="[Measures].[Count of job_skills]" caption="Count of job_skills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job_id]" caption="Suma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Recuento de job_id]" caption="Recuento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aquin san" refreshedDate="45691.494491435187" backgroundQuery="1" createdVersion="8" refreshedVersion="8" minRefreshableVersion="3" recordCount="0" supportSubquery="1" supportAdvancedDrill="1" xr:uid="{1B7C4756-7BBE-4325-A564-42159CA233A3}">
  <cacheSource type="external" connectionId="3"/>
  <cacheFields count="5">
    <cacheField name="[data_jobs_skills].[job_skills].[job_skills]" caption="job_skills" numFmtId="0" hierarchy="21" level="1">
      <sharedItems count="10">
        <s v="AWS"/>
        <s v="Azure"/>
        <s v="Excel"/>
        <s v="Java"/>
        <s v="Python"/>
        <s v="R"/>
        <s v="SAS"/>
        <s v="Spark"/>
        <s v="SQL"/>
        <s v="Tableau"/>
      </sharedItems>
    </cacheField>
    <cacheField name="[Measures].[Median Salary - Skills]" caption="Median Salary - Skills" numFmtId="0" hierarchy="28" level="32767"/>
    <cacheField name="[Measures].[Skill Likelihood]" caption="Skill Likelihood" numFmtId="0" hierarchy="29" level="32767"/>
    <cacheField name="[data_jobs_salary].[job_title_short].[job_title_short]" caption="job_title_short" numFmtId="0" hierarchy="1" level="1">
      <sharedItems containsSemiMixedTypes="0" containsNonDate="0" containsString="0"/>
    </cacheField>
    <cacheField name="[data_jobs_salary].[job_country].[job_country]" caption="job_country" numFmtId="0" hierarchy="13" level="1">
      <sharedItems containsSemiMixedTypes="0" containsNonDate="0" containsString="0"/>
    </cacheField>
  </cacheFields>
  <cacheHierarchies count="36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3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>
      <fieldsUsage count="2">
        <fieldUsage x="-1"/>
        <fieldUsage x="4"/>
      </fieldsUsage>
    </cacheHierarchy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2" memberValueDatatype="130" unbalanced="0">
      <fieldsUsage count="2">
        <fieldUsage x="-1"/>
        <fieldUsage x="0"/>
      </fieldsUsage>
    </cacheHierarchy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/>
    <cacheHierarchy uniqueName="[Measures].[Median Salary]" caption="Median Salary" measure="1" displayFolder="" measureGroup="data_jobs_salary" count="0"/>
    <cacheHierarchy uniqueName="[Measures].[Median Salary US]" caption="Median Salary US" measure="1" displayFolder="" measureGroup="data_jobs_salary" count="0"/>
    <cacheHierarchy uniqueName="[Measures].[Median Salary Non-US]" caption="Median Salary Non-US" measure="1" displayFolder="" measureGroup="data_jobs_salary" count="0"/>
    <cacheHierarchy uniqueName="[Measures].[Median Salary - Skills]" caption="Median Salary - Skills" measure="1" displayFolder="" measureGroup="data_jobs_skills" count="0" oneField="1">
      <fieldsUsage count="1">
        <fieldUsage x="1"/>
      </fieldsUsage>
    </cacheHierarchy>
    <cacheHierarchy uniqueName="[Measures].[Skill Likelihood]" caption="Skill Likelihood" measure="1" displayFolder="" measureGroup="data_jobs_skills" count="0" oneField="1">
      <fieldsUsage count="1">
        <fieldUsage x="2"/>
      </fieldsUsage>
    </cacheHierarchy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  <cacheHierarchy uniqueName="[Measures].[Count of job_skills]" caption="Count of job_skills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job_id]" caption="Suma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Recuento de job_id]" caption="Recuento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aquin san" refreshedDate="45691.494492939812" backgroundQuery="1" createdVersion="8" refreshedVersion="8" minRefreshableVersion="3" recordCount="0" supportSubquery="1" supportAdvancedDrill="1" xr:uid="{611B9240-3471-4949-B8D0-BB1DEFEB8C60}">
  <cacheSource type="external" connectionId="3"/>
  <cacheFields count="5">
    <cacheField name="[data_jobs_salary].[job_title_short].[job_title_short]" caption="job_title_short" numFmtId="0" hierarchy="1" level="1">
      <sharedItems count="10">
        <s v="Business Analyst"/>
        <s v="Cloud Engineer"/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Median Salary]" caption="Median Salary" numFmtId="0" hierarchy="25" level="32767"/>
    <cacheField name="[Measures].[Median Salary US]" caption="Median Salary US" numFmtId="0" hierarchy="26" level="32767"/>
    <cacheField name="[Measures].[Median Salary Non-US]" caption="Median Salary Non-US" numFmtId="0" hierarchy="27" level="32767"/>
    <cacheField name="[data_jobs_salary].[job_country].[job_country]" caption="job_country" numFmtId="0" hierarchy="13" level="1">
      <sharedItems containsSemiMixedTypes="0" containsNonDate="0" containsString="0"/>
    </cacheField>
  </cacheFields>
  <cacheHierarchies count="36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0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>
      <fieldsUsage count="2">
        <fieldUsage x="-1"/>
        <fieldUsage x="4"/>
      </fieldsUsage>
    </cacheHierarchy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/>
    <cacheHierarchy uniqueName="[Measures].[Median Salary]" caption="Median Salary" measure="1" displayFolder="" measureGroup="data_jobs_salary" count="0" oneField="1">
      <fieldsUsage count="1">
        <fieldUsage x="1"/>
      </fieldsUsage>
    </cacheHierarchy>
    <cacheHierarchy uniqueName="[Measures].[Median Salary US]" caption="Median Salary US" measure="1" displayFolder="" measureGroup="data_jobs_salary" count="0" oneField="1">
      <fieldsUsage count="1">
        <fieldUsage x="2"/>
      </fieldsUsage>
    </cacheHierarchy>
    <cacheHierarchy uniqueName="[Measures].[Median Salary Non-US]" caption="Median Salary Non-US" measure="1" displayFolder="" measureGroup="data_jobs_salary" count="0" oneField="1">
      <fieldsUsage count="1">
        <fieldUsage x="3"/>
      </fieldsUsage>
    </cacheHierarchy>
    <cacheHierarchy uniqueName="[Measures].[Median Salary - Skills]" caption="Median Salary - Skills" measure="1" displayFolder="" measureGroup="data_jobs_skills" count="0"/>
    <cacheHierarchy uniqueName="[Measures].[Skill Likelihood]" caption="Skill Likelihood" measure="1" displayFolder="" measureGroup="data_jobs_skills" count="0"/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  <cacheHierarchy uniqueName="[Measures].[Count of job_skills]" caption="Count of job_skills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job_id]" caption="Suma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Recuento de job_id]" caption="Recuento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oaquin san" refreshedDate="45691.494485995368" backgroundQuery="1" createdVersion="3" refreshedVersion="8" minRefreshableVersion="3" recordCount="0" supportSubquery="1" supportAdvancedDrill="1" xr:uid="{BC34D928-ABF0-4C28-830C-C73B7F041C4D}">
  <cacheSource type="external" connectionId="3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6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/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2" memberValueDatatype="130" unbalanced="0"/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Skill Count]" caption="Skill Count" measure="1" displayFolder="" measureGroup="data_jobs_skills" count="0"/>
    <cacheHierarchy uniqueName="[Measures].[Job Count]" caption="Job Count" measure="1" displayFolder="" measureGroup="data_jobs_salary" count="0"/>
    <cacheHierarchy uniqueName="[Measures].[Skills Per Job]" caption="Skills Per Job" measure="1" displayFolder="" measureGroup="data_jobs_skills" count="0"/>
    <cacheHierarchy uniqueName="[Measures].[Median Salary]" caption="Median Salary" measure="1" displayFolder="" measureGroup="data_jobs_salary" count="0"/>
    <cacheHierarchy uniqueName="[Measures].[Median Salary US]" caption="Median Salary US" measure="1" displayFolder="" measureGroup="data_jobs_salary" count="0"/>
    <cacheHierarchy uniqueName="[Measures].[Median Salary Non-US]" caption="Median Salary Non-US" measure="1" displayFolder="" measureGroup="data_jobs_salary" count="0"/>
    <cacheHierarchy uniqueName="[Measures].[Median Salary - Skills]" caption="Median Salary - Skills" measure="1" displayFolder="" measureGroup="data_jobs_skills" count="0"/>
    <cacheHierarchy uniqueName="[Measures].[Skill Likelihood]" caption="Skill Likelihood" measure="1" displayFolder="" measureGroup="data_jobs_skills" count="0"/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  <cacheHierarchy uniqueName="[Measures].[Count of job_skills]" caption="Count of job_skills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a de job_id]" caption="Suma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Recuento de job_id]" caption="Recuento de job_id" measure="1" displayFolder="" measureGroup="data_jobs_skill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909625819"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454C7E-880F-4822-8531-4AE72CC0428F}" name="PivotTable2" cacheId="1" applyNumberFormats="0" applyBorderFormats="0" applyFontFormats="0" applyPatternFormats="0" applyAlignmentFormats="0" applyWidthHeightFormats="1" dataCaption="Values" grandTotalCaption="Grand Total" tag="08ec167a-641f-45e8-b843-d0785a857989" updatedVersion="8" minRefreshableVersion="3" useAutoFormatting="1" itemPrintTitles="1" createdVersion="8" indent="0" outline="1" outlineData="1" multipleFieldFilters="0" chartFormat="1" rowHeaderCaption="Skills">
  <location ref="A1:B12" firstHeaderRow="1" firstDataRow="1" firstDataCol="1"/>
  <pivotFields count="4"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1">
    <i>
      <x v="3"/>
    </i>
    <i>
      <x v="1"/>
    </i>
    <i>
      <x v="6"/>
    </i>
    <i>
      <x v="7"/>
    </i>
    <i>
      <x v="2"/>
    </i>
    <i>
      <x/>
    </i>
    <i>
      <x v="5"/>
    </i>
    <i>
      <x v="9"/>
    </i>
    <i>
      <x v="4"/>
    </i>
    <i>
      <x v="8"/>
    </i>
    <i t="grand">
      <x/>
    </i>
  </rowItems>
  <colItems count="1">
    <i/>
  </colItems>
  <dataFields count="1">
    <dataField fld="2" subtotal="count" baseField="0" baseItem="0" numFmtId="9"/>
  </dataFields>
  <formats count="1">
    <format dxfId="1">
      <pivotArea outline="0" collapsedLevelsAreSubtotals="1" fieldPosition="0"/>
    </format>
  </formats>
  <chartFormats count="1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6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Recuento de job_id"/>
  </pivotHierarchies>
  <pivotTableStyleInfo name="PivotStyleLight16" showRowHeaders="1" showColHeaders="1" showRowStripes="0" showColStripes="0" showLastColumn="1"/>
  <filters count="1">
    <filter fld="0" type="count" id="4" iMeasureHier="29">
      <autoFilter ref="A1">
        <filterColumn colId="0">
          <top10 val="10" filterVal="10"/>
        </filterColumn>
      </autoFilter>
    </filter>
  </filters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kills]"/>
        <x15:activeTabTopLevelEntity name="[data_jobs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1958C8-048D-4F83-80AF-55D9C11B15E7}" name="TablaDinámica3" cacheId="0" applyNumberFormats="0" applyBorderFormats="0" applyFontFormats="0" applyPatternFormats="0" applyAlignmentFormats="0" applyWidthHeightFormats="1" dataCaption="Valores" grandTotalCaption="Grand Total" tag="f842a4b8-370f-43e7-9a4b-fcf54235b15e" updatedVersion="8" minRefreshableVersion="3" useAutoFormatting="1" itemPrintTitles="1" createdVersion="8" indent="0" outline="1" outlineData="1" multipleFieldFilters="0" rowHeaderCaption="Job Titles">
  <location ref="A1:C12" firstHeaderRow="0" firstDataRow="1" firstDataCol="1"/>
  <pivotFields count="4">
    <pivotField axis="axisRow" allDrilled="1" subtotalTop="0" showAll="0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1">
    <i>
      <x v="8"/>
    </i>
    <i>
      <x v="7"/>
    </i>
    <i>
      <x v="4"/>
    </i>
    <i>
      <x v="3"/>
    </i>
    <i>
      <x v="6"/>
    </i>
    <i>
      <x v="5"/>
    </i>
    <i>
      <x v="9"/>
    </i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fld="2" subtotal="count" baseField="0" baseItem="0"/>
    <dataField fld="1" subtotal="count" baseField="0" baseItem="0"/>
  </dataFields>
  <pivotHierarchies count="36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alary]"/>
        <x15:activeTabTopLevelEntity name="[data_jobs_skil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AD227A-20F0-4F5C-B19C-4E28A9FCFB0F}" name="TablaDinámica4" cacheId="3" applyNumberFormats="0" applyBorderFormats="0" applyFontFormats="0" applyPatternFormats="0" applyAlignmentFormats="0" applyWidthHeightFormats="1" dataCaption="Valores" grandTotalCaption="Grand Total" tag="bfc6fcaa-9f43-41bd-a76c-6d55a3c8fd4b" updatedVersion="8" minRefreshableVersion="3" useAutoFormatting="1" itemPrintTitles="1" createdVersion="8" indent="0" outline="1" outlineData="1" multipleFieldFilters="0" rowHeaderCaption="Job Titles">
  <location ref="A1:D12" firstHeaderRow="0" firstDataRow="1" firstDataCol="1"/>
  <pivotFields count="5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1" subtotal="count" baseField="0" baseItem="0"/>
    <dataField fld="2" subtotal="count" baseField="0" baseItem="0"/>
    <dataField fld="3" subtotal="count" baseField="0" baseItem="0"/>
  </dataFields>
  <pivotHierarchies count="36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alary]"/>
        <x15:activeTabTopLevelEntity name="[data_jobs_skil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B9D9B3-9A7C-48AF-A4F9-C6365E8E389B}" name="TablaDinámica1" cacheId="2" applyNumberFormats="0" applyBorderFormats="0" applyFontFormats="0" applyPatternFormats="0" applyAlignmentFormats="0" applyWidthHeightFormats="1" dataCaption="Valores" grandTotalCaption="Grand Total" tag="aea927ff-87d0-43db-9f9a-da02b6b394e6" updatedVersion="8" minRefreshableVersion="3" useAutoFormatting="1" itemPrintTitles="1" createdVersion="8" indent="0" outline="1" outlineData="1" multipleFieldFilters="0" chartFormat="8" rowHeaderCaption="Skills">
  <location ref="A1:C12" firstHeaderRow="0" firstDataRow="1" firstDataCol="1"/>
  <pivotFields count="5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11">
    <i>
      <x v="7"/>
    </i>
    <i>
      <x/>
    </i>
    <i>
      <x v="3"/>
    </i>
    <i>
      <x v="1"/>
    </i>
    <i>
      <x v="4"/>
    </i>
    <i>
      <x v="8"/>
    </i>
    <i>
      <x v="5"/>
    </i>
    <i>
      <x v="9"/>
    </i>
    <i>
      <x v="6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fld="2" subtotal="count" baseField="0" baseItem="0" numFmtId="9"/>
  </dataFields>
  <formats count="1">
    <format dxfId="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6">
    <pivotHierarchy dragToData="1"/>
    <pivotHierarchy multipleItemSelectionAllowed="1" dragToData="1">
      <members count="1" level="1">
        <member name="[data_jobs_salary].[job_title_short].&amp;[Data Analyst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22">
      <autoFilter ref="A1">
        <filterColumn colId="0">
          <top10 val="10" filterVal="10"/>
        </filterColumn>
      </autoFilter>
    </filter>
  </filters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kills]"/>
        <x15:activeTabTopLevelEntity name="[data_jobs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job_title_short" xr10:uid="{C2FA3334-E0E1-44F1-831C-133DAF6D6D47}" sourceName="[data_jobs_salary].[job_title_short]">
  <pivotTables>
    <pivotTable tabId="16" name="PivotTable2"/>
  </pivotTables>
  <data>
    <olap pivotCacheId="1909625819">
      <levels count="2">
        <level uniqueName="[data_jobs_salary].[job_title_short].[(All)]" sourceCaption="(All)" count="0"/>
        <level uniqueName="[data_jobs_salary].[job_title_short].[job_title_short]" sourceCaption="job_title_short" count="10">
          <ranges>
            <range startItem="0">
              <i n="[data_jobs_salary].[job_title_short].&amp;[Business Analyst]" c="Business Analyst"/>
              <i n="[data_jobs_salary].[job_title_short].&amp;[Cloud Engineer]" c="Cloud Engineer"/>
              <i n="[data_jobs_salary].[job_title_short].&amp;[Data Analyst]" c="Data Analyst"/>
              <i n="[data_jobs_salary].[job_title_short].&amp;[Data Engineer]" c="Data Engineer"/>
              <i n="[data_jobs_salary].[job_title_short].&amp;[Data Scientist]" c="Data Scientist"/>
              <i n="[data_jobs_salary].[job_title_short].&amp;[Machine Learning Engineer]" c="Machine Learning Engineer"/>
              <i n="[data_jobs_salary].[job_title_short].&amp;[Senior Data Analyst]" c="Senior Data Analyst"/>
              <i n="[data_jobs_salary].[job_title_short].&amp;[Senior Data Engineer]" c="Senior Data Engineer"/>
              <i n="[data_jobs_salary].[job_title_short].&amp;[Senior Data Scientist]" c="Senior Data Scientist"/>
              <i n="[data_jobs_salary].[job_title_short].&amp;[Software Engineer]" c="Software Engineer"/>
            </range>
          </ranges>
        </level>
      </levels>
      <selections count="1">
        <selection n="[data_jobs_salary].[job_title_short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job_country" xr10:uid="{10DDA24A-DF3A-4352-A9A8-CFF69EF71E3B}" sourceName="[data_jobs_salary].[job_country]">
  <pivotTables>
    <pivotTable tabId="18" name="TablaDinámica4"/>
    <pivotTable tabId="17" name="TablaDinámica3"/>
    <pivotTable tabId="16" name="PivotTable2"/>
    <pivotTable tabId="19" name="TablaDinámica1"/>
  </pivotTables>
  <data>
    <olap pivotCacheId="1909625819">
      <levels count="2">
        <level uniqueName="[data_jobs_salary].[job_country].[(All)]" sourceCaption="(All)" count="0"/>
        <level uniqueName="[data_jobs_salary].[job_country].[job_country]" sourceCaption="job_country" count="111">
          <ranges>
            <range startItem="0">
              <i n="[data_jobs_salary].[job_country].&amp;[Albania]" c="Albania"/>
              <i n="[data_jobs_salary].[job_country].&amp;[Algeria]" c="Algeria"/>
              <i n="[data_jobs_salary].[job_country].&amp;[Argentina]" c="Argentina"/>
              <i n="[data_jobs_salary].[job_country].&amp;[Armenia]" c="Armenia"/>
              <i n="[data_jobs_salary].[job_country].&amp;[Australia]" c="Australia"/>
              <i n="[data_jobs_salary].[job_country].&amp;[Austria]" c="Austria"/>
              <i n="[data_jobs_salary].[job_country].&amp;[Azerbaijan]" c="Azerbaijan"/>
              <i n="[data_jobs_salary].[job_country].&amp;[Bahamas]" c="Bahamas"/>
              <i n="[data_jobs_salary].[job_country].&amp;[Bangladesh]" c="Bangladesh"/>
              <i n="[data_jobs_salary].[job_country].&amp;[Belarus]" c="Belarus"/>
              <i n="[data_jobs_salary].[job_country].&amp;[Belgium]" c="Belgium"/>
              <i n="[data_jobs_salary].[job_country].&amp;[Benin]" c="Benin"/>
              <i n="[data_jobs_salary].[job_country].&amp;[Bolivia]" c="Bolivia"/>
              <i n="[data_jobs_salary].[job_country].&amp;[Bosnia and Herzegovina]" c="Bosnia and Herzegovina"/>
              <i n="[data_jobs_salary].[job_country].&amp;[Brazil]" c="Brazil"/>
              <i n="[data_jobs_salary].[job_country].&amp;[Brunei]" c="Brunei"/>
              <i n="[data_jobs_salary].[job_country].&amp;[Bulgaria]" c="Bulgaria"/>
              <i n="[data_jobs_salary].[job_country].&amp;[Cambodia]" c="Cambodia"/>
              <i n="[data_jobs_salary].[job_country].&amp;[Cameroon]" c="Cameroon"/>
              <i n="[data_jobs_salary].[job_country].&amp;[Canada]" c="Canada"/>
              <i n="[data_jobs_salary].[job_country].&amp;[Chile]" c="Chile"/>
              <i n="[data_jobs_salary].[job_country].&amp;[China]" c="China"/>
              <i n="[data_jobs_salary].[job_country].&amp;[Colombia]" c="Colombia"/>
              <i n="[data_jobs_salary].[job_country].&amp;[Congo, Democratic Republic of the]" c="Congo, Democratic Republic of the"/>
              <i n="[data_jobs_salary].[job_country].&amp;[Costa Rica]" c="Costa Rica"/>
              <i n="[data_jobs_salary].[job_country].&amp;[Côte d'Ivoire]" c="Côte d'Ivoire"/>
              <i n="[data_jobs_salary].[job_country].&amp;[Croatia]" c="Croatia"/>
              <i n="[data_jobs_salary].[job_country].&amp;[Cyprus]" c="Cyprus"/>
              <i n="[data_jobs_salary].[job_country].&amp;[Czechia]" c="Czechia"/>
              <i n="[data_jobs_salary].[job_country].&amp;[Denmark]" c="Denmark"/>
              <i n="[data_jobs_salary].[job_country].&amp;[Dominican Republic]" c="Dominican Republic"/>
              <i n="[data_jobs_salary].[job_country].&amp;[Ecuador]" c="Ecuador"/>
              <i n="[data_jobs_salary].[job_country].&amp;[Egypt]" c="Egypt"/>
              <i n="[data_jobs_salary].[job_country].&amp;[El Salvador]" c="El Salvador"/>
              <i n="[data_jobs_salary].[job_country].&amp;[Estonia]" c="Estonia"/>
              <i n="[data_jobs_salary].[job_country].&amp;[Finland]" c="Finland"/>
              <i n="[data_jobs_salary].[job_country].&amp;[France]" c="France"/>
              <i n="[data_jobs_salary].[job_country].&amp;[Gambia]" c="Gambia"/>
              <i n="[data_jobs_salary].[job_country].&amp;[Germany]" c="Germany"/>
              <i n="[data_jobs_salary].[job_country].&amp;[Ghana]" c="Ghana"/>
              <i n="[data_jobs_salary].[job_country].&amp;[Greece]" c="Greece"/>
              <i n="[data_jobs_salary].[job_country].&amp;[Guam]" c="Guam"/>
              <i n="[data_jobs_salary].[job_country].&amp;[Guatemala]" c="Guatemala"/>
              <i n="[data_jobs_salary].[job_country].&amp;[Honduras]" c="Honduras"/>
              <i n="[data_jobs_salary].[job_country].&amp;[Hong Kong]" c="Hong Kong"/>
              <i n="[data_jobs_salary].[job_country].&amp;[Hungary]" c="Hungary"/>
              <i n="[data_jobs_salary].[job_country].&amp;[India]" c="India"/>
              <i n="[data_jobs_salary].[job_country].&amp;[Indonesia]" c="Indonesia"/>
              <i n="[data_jobs_salary].[job_country].&amp;[Ireland]" c="Ireland"/>
              <i n="[data_jobs_salary].[job_country].&amp;[Israel]" c="Israel"/>
              <i n="[data_jobs_salary].[job_country].&amp;[Italy]" c="Italy"/>
              <i n="[data_jobs_salary].[job_country].&amp;[Jamaica]" c="Jamaica"/>
              <i n="[data_jobs_salary].[job_country].&amp;[Japan]" c="Japan"/>
              <i n="[data_jobs_salary].[job_country].&amp;[Jordan]" c="Jordan"/>
              <i n="[data_jobs_salary].[job_country].&amp;[Kazakhstan]" c="Kazakhstan"/>
              <i n="[data_jobs_salary].[job_country].&amp;[Kenya]" c="Kenya"/>
              <i n="[data_jobs_salary].[job_country].&amp;[Latvia]" c="Latvia"/>
              <i n="[data_jobs_salary].[job_country].&amp;[Lebanon]" c="Lebanon"/>
              <i n="[data_jobs_salary].[job_country].&amp;[Lithuania]" c="Lithuania"/>
              <i n="[data_jobs_salary].[job_country].&amp;[Luxembourg]" c="Luxembourg"/>
              <i n="[data_jobs_salary].[job_country].&amp;[Macedonia (FYROM)]" c="Macedonia (FYROM)"/>
              <i n="[data_jobs_salary].[job_country].&amp;[Malaysia]" c="Malaysia"/>
              <i n="[data_jobs_salary].[job_country].&amp;[Malta]" c="Malta"/>
              <i n="[data_jobs_salary].[job_country].&amp;[Mauritius]" c="Mauritius"/>
              <i n="[data_jobs_salary].[job_country].&amp;[Mexico]" c="Mexico"/>
              <i n="[data_jobs_salary].[job_country].&amp;[Montenegro]" c="Montenegro"/>
              <i n="[data_jobs_salary].[job_country].&amp;[Morocco]" c="Morocco"/>
              <i n="[data_jobs_salary].[job_country].&amp;[Namibia]" c="Namibia"/>
              <i n="[data_jobs_salary].[job_country].&amp;[Nepal]" c="Nepal"/>
              <i n="[data_jobs_salary].[job_country].&amp;[Netherlands]" c="Netherlands"/>
              <i n="[data_jobs_salary].[job_country].&amp;[New Zealand]" c="New Zealand"/>
              <i n="[data_jobs_salary].[job_country].&amp;[Nicaragua]" c="Nicaragua"/>
              <i n="[data_jobs_salary].[job_country].&amp;[Nigeria]" c="Nigeria"/>
              <i n="[data_jobs_salary].[job_country].&amp;[Norway]" c="Norway"/>
              <i n="[data_jobs_salary].[job_country].&amp;[Pakistan]" c="Pakistan"/>
              <i n="[data_jobs_salary].[job_country].&amp;[Panama]" c="Panama"/>
              <i n="[data_jobs_salary].[job_country].&amp;[Paraguay]" c="Paraguay"/>
              <i n="[data_jobs_salary].[job_country].&amp;[Peru]" c="Peru"/>
              <i n="[data_jobs_salary].[job_country].&amp;[Philippines]" c="Philippines"/>
              <i n="[data_jobs_salary].[job_country].&amp;[Poland]" c="Poland"/>
              <i n="[data_jobs_salary].[job_country].&amp;[Portugal]" c="Portugal"/>
              <i n="[data_jobs_salary].[job_country].&amp;[Puerto Rico]" c="Puerto Rico"/>
              <i n="[data_jobs_salary].[job_country].&amp;[Romania]" c="Romania"/>
              <i n="[data_jobs_salary].[job_country].&amp;[Russia]" c="Russia"/>
              <i n="[data_jobs_salary].[job_country].&amp;[Senegal]" c="Senegal"/>
              <i n="[data_jobs_salary].[job_country].&amp;[Serbia]" c="Serbia"/>
              <i n="[data_jobs_salary].[job_country].&amp;[Singapore]" c="Singapore"/>
              <i n="[data_jobs_salary].[job_country].&amp;[Slovakia]" c="Slovakia"/>
              <i n="[data_jobs_salary].[job_country].&amp;[Slovenia]" c="Slovenia"/>
              <i n="[data_jobs_salary].[job_country].&amp;[South Africa]" c="South Africa"/>
              <i n="[data_jobs_salary].[job_country].&amp;[South Korea]" c="South Korea"/>
              <i n="[data_jobs_salary].[job_country].&amp;[Spain]" c="Spain"/>
              <i n="[data_jobs_salary].[job_country].&amp;[Sri Lanka]" c="Sri Lanka"/>
              <i n="[data_jobs_salary].[job_country].&amp;[Sudan]" c="Sudan"/>
              <i n="[data_jobs_salary].[job_country].&amp;[Sweden]" c="Sweden"/>
              <i n="[data_jobs_salary].[job_country].&amp;[Switzerland]" c="Switzerland"/>
              <i n="[data_jobs_salary].[job_country].&amp;[Taiwan]" c="Taiwan"/>
              <i n="[data_jobs_salary].[job_country].&amp;[Thailand]" c="Thailand"/>
              <i n="[data_jobs_salary].[job_country].&amp;[Tunisia]" c="Tunisia"/>
              <i n="[data_jobs_salary].[job_country].&amp;[Turkey]" c="Turkey"/>
              <i n="[data_jobs_salary].[job_country].&amp;[U.S. Virgin Islands]" c="U.S. Virgin Islands"/>
              <i n="[data_jobs_salary].[job_country].&amp;[Uganda]" c="Uganda"/>
              <i n="[data_jobs_salary].[job_country].&amp;[Ukraine]" c="Ukraine"/>
              <i n="[data_jobs_salary].[job_country].&amp;[United Arab Emirates]" c="United Arab Emirates"/>
              <i n="[data_jobs_salary].[job_country].&amp;[United Kingdom]" c="United Kingdom"/>
              <i n="[data_jobs_salary].[job_country].&amp;[United States]" c="United States"/>
              <i n="[data_jobs_salary].[job_country].&amp;[Uruguay]" c="Uruguay"/>
              <i n="[data_jobs_salary].[job_country].&amp;[Venezuela]" c="Venezuela"/>
              <i n="[data_jobs_salary].[job_country].&amp;[Vietnam]" c="Vietnam"/>
              <i n="[data_jobs_salary].[job_country].&amp;[Zambia]" c="Zambia"/>
              <i n="[data_jobs_salary].[job_country].&amp;[Zimbabwe]" c="Zimbabwe"/>
            </range>
          </ranges>
        </level>
      </levels>
      <selections count="1">
        <selection n="[data_jobs_salary].[job_country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title_short" xr10:uid="{B36A5758-9CB5-440A-A007-FA058BF3769B}" cache="Slicer_job_title_short" caption="Job Title" level="1" rowHeight="234950"/>
  <slicer name="job_country" xr10:uid="{9846ADD1-A959-4FDA-939A-06685B788C12}" cache="SegmentaciónDeDatos_job_country" caption="Country" startItem="103" level="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country 3" xr10:uid="{3C477444-8D96-427D-A17D-93662900ED08}" cache="SegmentaciónDeDatos_job_country" caption="Country" level="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country 1" xr10:uid="{D1820594-BA72-45AF-BE72-154FADD283DE}" cache="SegmentaciónDeDatos_job_country" caption="Country" level="1" rowHeight="257175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job_title_short 1" xr10:uid="{19593543-B150-446B-98EE-DE05A24B0380}" cache="Slicer_job_title_short" caption="Job Title" level="1" rowHeight="234950"/>
  <slicer name="job_country 2" xr10:uid="{ECD6DA58-6F9B-4C3C-BC3D-F3D42F216C47}" cache="SegmentaciónDeDatos_job_country" caption="Country" startItem="103" level="1" rowHeight="234950"/>
</slicer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54395-52C4-4474-8A92-1C09E4F31CE9}">
  <dimension ref="A1:B12"/>
  <sheetViews>
    <sheetView tabSelected="1" workbookViewId="0">
      <selection activeCell="E22" sqref="E22"/>
    </sheetView>
  </sheetViews>
  <sheetFormatPr baseColWidth="10" defaultColWidth="9.140625" defaultRowHeight="15" x14ac:dyDescent="0.25"/>
  <cols>
    <col min="1" max="1" width="17.85546875" bestFit="1" customWidth="1"/>
    <col min="2" max="3" width="14.7109375" bestFit="1" customWidth="1"/>
  </cols>
  <sheetData>
    <row r="1" spans="1:2" x14ac:dyDescent="0.25">
      <c r="A1" s="1" t="s">
        <v>27</v>
      </c>
      <c r="B1" t="s">
        <v>25</v>
      </c>
    </row>
    <row r="2" spans="1:2" x14ac:dyDescent="0.25">
      <c r="A2" s="2" t="s">
        <v>26</v>
      </c>
      <c r="B2" s="5">
        <v>0.11713393731635652</v>
      </c>
    </row>
    <row r="3" spans="1:2" x14ac:dyDescent="0.25">
      <c r="A3" s="2" t="s">
        <v>17</v>
      </c>
      <c r="B3" s="5">
        <v>0.14569049951028404</v>
      </c>
    </row>
    <row r="4" spans="1:2" x14ac:dyDescent="0.25">
      <c r="A4" s="2" t="s">
        <v>16</v>
      </c>
      <c r="B4" s="5">
        <v>0.14709843290891284</v>
      </c>
    </row>
    <row r="5" spans="1:2" x14ac:dyDescent="0.25">
      <c r="A5" s="2" t="s">
        <v>18</v>
      </c>
      <c r="B5" s="5">
        <v>0.16191234084231146</v>
      </c>
    </row>
    <row r="6" spans="1:2" x14ac:dyDescent="0.25">
      <c r="A6" s="2" t="s">
        <v>15</v>
      </c>
      <c r="B6" s="5">
        <v>0.19160137120470128</v>
      </c>
    </row>
    <row r="7" spans="1:2" x14ac:dyDescent="0.25">
      <c r="A7" s="2" t="s">
        <v>19</v>
      </c>
      <c r="B7" s="5">
        <v>0.20947600391772772</v>
      </c>
    </row>
    <row r="8" spans="1:2" x14ac:dyDescent="0.25">
      <c r="A8" s="2" t="s">
        <v>14</v>
      </c>
      <c r="B8" s="5">
        <v>0.21207761998041136</v>
      </c>
    </row>
    <row r="9" spans="1:2" x14ac:dyDescent="0.25">
      <c r="A9" s="2" t="s">
        <v>13</v>
      </c>
      <c r="B9" s="5">
        <v>0.21556684622918706</v>
      </c>
    </row>
    <row r="10" spans="1:2" x14ac:dyDescent="0.25">
      <c r="A10" s="2" t="s">
        <v>12</v>
      </c>
      <c r="B10" s="5">
        <v>0.54141160626836438</v>
      </c>
    </row>
    <row r="11" spans="1:2" x14ac:dyDescent="0.25">
      <c r="A11" s="2" t="s">
        <v>11</v>
      </c>
      <c r="B11" s="5">
        <v>0.56623408423114596</v>
      </c>
    </row>
    <row r="12" spans="1:2" x14ac:dyDescent="0.25">
      <c r="A12" s="2" t="s">
        <v>10</v>
      </c>
      <c r="B12" s="5">
        <v>2.5082027424094027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C9737-190B-4A15-A22D-70406B8F7026}">
  <dimension ref="A1:G12"/>
  <sheetViews>
    <sheetView workbookViewId="0">
      <selection activeCell="L11" sqref="L11"/>
    </sheetView>
  </sheetViews>
  <sheetFormatPr baseColWidth="10" defaultRowHeight="15" x14ac:dyDescent="0.25"/>
  <cols>
    <col min="1" max="1" width="24.85546875" bestFit="1" customWidth="1"/>
    <col min="2" max="2" width="13.42578125" bestFit="1" customWidth="1"/>
    <col min="3" max="4" width="12.7109375" bestFit="1" customWidth="1"/>
    <col min="5" max="5" width="24.85546875" bestFit="1" customWidth="1"/>
    <col min="6" max="6" width="13.42578125" bestFit="1" customWidth="1"/>
    <col min="7" max="7" width="12.42578125" bestFit="1" customWidth="1"/>
  </cols>
  <sheetData>
    <row r="1" spans="1:7" x14ac:dyDescent="0.25">
      <c r="A1" s="1" t="s">
        <v>28</v>
      </c>
      <c r="B1" t="s">
        <v>21</v>
      </c>
      <c r="C1" t="s">
        <v>20</v>
      </c>
      <c r="E1" t="str" cm="1">
        <f t="array" ref="E1:G11">A1:C11</f>
        <v>Job Titles</v>
      </c>
      <c r="F1" t="str">
        <v>Median Salary</v>
      </c>
      <c r="G1" t="str">
        <v>Skills Per Job</v>
      </c>
    </row>
    <row r="2" spans="1:7" x14ac:dyDescent="0.25">
      <c r="A2" s="2" t="s">
        <v>0</v>
      </c>
      <c r="B2" s="4">
        <v>155000</v>
      </c>
      <c r="C2" s="3">
        <v>5.2608262817322053</v>
      </c>
      <c r="E2" t="str">
        <v>Senior Data Scientist</v>
      </c>
      <c r="F2">
        <v>155000</v>
      </c>
      <c r="G2">
        <v>5.2608262817322053</v>
      </c>
    </row>
    <row r="3" spans="1:7" x14ac:dyDescent="0.25">
      <c r="A3" s="2" t="s">
        <v>5</v>
      </c>
      <c r="B3" s="4">
        <v>147500</v>
      </c>
      <c r="C3" s="3">
        <v>8.1405163853028792</v>
      </c>
      <c r="E3" t="str">
        <v>Senior Data Engineer</v>
      </c>
      <c r="F3">
        <v>147500</v>
      </c>
      <c r="G3">
        <v>8.1405163853028792</v>
      </c>
    </row>
    <row r="4" spans="1:7" x14ac:dyDescent="0.25">
      <c r="A4" s="2" t="s">
        <v>4</v>
      </c>
      <c r="B4" s="4">
        <v>127500</v>
      </c>
      <c r="C4" s="3">
        <v>4.9271336080047083</v>
      </c>
      <c r="E4" t="str">
        <v>Data Scientist</v>
      </c>
      <c r="F4">
        <v>127500</v>
      </c>
      <c r="G4">
        <v>4.9271336080047083</v>
      </c>
    </row>
    <row r="5" spans="1:7" x14ac:dyDescent="0.25">
      <c r="A5" s="2" t="s">
        <v>1</v>
      </c>
      <c r="B5" s="4">
        <v>125000</v>
      </c>
      <c r="C5" s="3">
        <v>6.961963732861566</v>
      </c>
      <c r="E5" t="str">
        <v>Data Engineer</v>
      </c>
      <c r="F5">
        <v>125000</v>
      </c>
      <c r="G5">
        <v>6.961963732861566</v>
      </c>
    </row>
    <row r="6" spans="1:7" x14ac:dyDescent="0.25">
      <c r="A6" s="2" t="s">
        <v>2</v>
      </c>
      <c r="B6" s="4">
        <v>111175</v>
      </c>
      <c r="C6" s="3">
        <v>4.3544474393531001</v>
      </c>
      <c r="E6" t="str">
        <v>Senior Data Analyst</v>
      </c>
      <c r="F6">
        <v>111175</v>
      </c>
      <c r="G6">
        <v>4.3544474393531001</v>
      </c>
    </row>
    <row r="7" spans="1:7" x14ac:dyDescent="0.25">
      <c r="A7" s="2" t="s">
        <v>3</v>
      </c>
      <c r="B7" s="4">
        <v>107550</v>
      </c>
      <c r="C7" s="3">
        <v>5.2834138486312403</v>
      </c>
      <c r="E7" t="str">
        <v>Machine Learning Engineer</v>
      </c>
      <c r="F7">
        <v>107550</v>
      </c>
      <c r="G7">
        <v>5.2834138486312403</v>
      </c>
    </row>
    <row r="8" spans="1:7" x14ac:dyDescent="0.25">
      <c r="A8" s="2" t="s">
        <v>7</v>
      </c>
      <c r="B8" s="4">
        <v>99150</v>
      </c>
      <c r="C8" s="3">
        <v>5.5445026178010473</v>
      </c>
      <c r="E8" t="str">
        <v>Software Engineer</v>
      </c>
      <c r="F8">
        <v>99150</v>
      </c>
      <c r="G8">
        <v>5.5445026178010473</v>
      </c>
    </row>
    <row r="9" spans="1:7" x14ac:dyDescent="0.25">
      <c r="A9" s="2" t="s">
        <v>6</v>
      </c>
      <c r="B9" s="4">
        <v>90000</v>
      </c>
      <c r="C9" s="3">
        <v>3.600978555069748</v>
      </c>
      <c r="E9" t="str">
        <v>Data Analyst</v>
      </c>
      <c r="F9">
        <v>90000</v>
      </c>
      <c r="G9">
        <v>3.600978555069748</v>
      </c>
    </row>
    <row r="10" spans="1:7" x14ac:dyDescent="0.25">
      <c r="A10" s="2" t="s">
        <v>9</v>
      </c>
      <c r="B10" s="4">
        <v>90000</v>
      </c>
      <c r="C10" s="3">
        <v>4.8023255813953485</v>
      </c>
      <c r="E10" t="str">
        <v>Cloud Engineer</v>
      </c>
      <c r="F10">
        <v>90000</v>
      </c>
      <c r="G10">
        <v>4.8023255813953485</v>
      </c>
    </row>
    <row r="11" spans="1:7" x14ac:dyDescent="0.25">
      <c r="A11" s="2" t="s">
        <v>8</v>
      </c>
      <c r="B11" s="4">
        <v>85000</v>
      </c>
      <c r="C11" s="3">
        <v>3.2997002997002998</v>
      </c>
      <c r="E11" t="str">
        <v>Business Analyst</v>
      </c>
      <c r="F11">
        <v>85000</v>
      </c>
      <c r="G11">
        <v>3.2997002997002998</v>
      </c>
    </row>
    <row r="12" spans="1:7" x14ac:dyDescent="0.25">
      <c r="A12" s="2" t="s">
        <v>10</v>
      </c>
      <c r="B12" s="4">
        <v>115000</v>
      </c>
      <c r="C12" s="3">
        <v>5.1196743388834474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C4F1F-0816-463D-A6B9-0DB862B8EBA2}">
  <dimension ref="A1:D12"/>
  <sheetViews>
    <sheetView workbookViewId="0">
      <selection activeCell="A2" sqref="A2"/>
    </sheetView>
  </sheetViews>
  <sheetFormatPr baseColWidth="10" defaultRowHeight="15" x14ac:dyDescent="0.25"/>
  <cols>
    <col min="1" max="1" width="24.85546875" bestFit="1" customWidth="1"/>
    <col min="2" max="2" width="13.42578125" bestFit="1" customWidth="1"/>
    <col min="3" max="3" width="16.42578125" bestFit="1" customWidth="1"/>
    <col min="4" max="4" width="20.85546875" bestFit="1" customWidth="1"/>
  </cols>
  <sheetData>
    <row r="1" spans="1:4" x14ac:dyDescent="0.25">
      <c r="A1" s="1" t="s">
        <v>28</v>
      </c>
      <c r="B1" t="s">
        <v>21</v>
      </c>
      <c r="C1" t="s">
        <v>22</v>
      </c>
      <c r="D1" t="s">
        <v>23</v>
      </c>
    </row>
    <row r="2" spans="1:4" x14ac:dyDescent="0.25">
      <c r="A2" s="2" t="s">
        <v>8</v>
      </c>
      <c r="B2" s="4">
        <v>85000</v>
      </c>
      <c r="C2" s="4">
        <v>90000</v>
      </c>
      <c r="D2" s="4">
        <v>75000</v>
      </c>
    </row>
    <row r="3" spans="1:4" x14ac:dyDescent="0.25">
      <c r="A3" s="2" t="s">
        <v>9</v>
      </c>
      <c r="B3" s="4">
        <v>90000</v>
      </c>
      <c r="C3" s="4">
        <v>115000</v>
      </c>
      <c r="D3" s="4">
        <v>89100</v>
      </c>
    </row>
    <row r="4" spans="1:4" x14ac:dyDescent="0.25">
      <c r="A4" s="2" t="s">
        <v>6</v>
      </c>
      <c r="B4" s="4">
        <v>90000</v>
      </c>
      <c r="C4" s="4">
        <v>90000</v>
      </c>
      <c r="D4" s="4">
        <v>90000</v>
      </c>
    </row>
    <row r="5" spans="1:4" x14ac:dyDescent="0.25">
      <c r="A5" s="2" t="s">
        <v>1</v>
      </c>
      <c r="B5" s="4">
        <v>125000</v>
      </c>
      <c r="C5" s="4">
        <v>125000</v>
      </c>
      <c r="D5" s="4">
        <v>123500</v>
      </c>
    </row>
    <row r="6" spans="1:4" x14ac:dyDescent="0.25">
      <c r="A6" s="2" t="s">
        <v>4</v>
      </c>
      <c r="B6" s="4">
        <v>127500</v>
      </c>
      <c r="C6" s="4">
        <v>130000</v>
      </c>
      <c r="D6" s="4">
        <v>119550</v>
      </c>
    </row>
    <row r="7" spans="1:4" x14ac:dyDescent="0.25">
      <c r="A7" s="2" t="s">
        <v>3</v>
      </c>
      <c r="B7" s="4">
        <v>107550</v>
      </c>
      <c r="C7" s="4">
        <v>150000</v>
      </c>
      <c r="D7" s="4">
        <v>101029</v>
      </c>
    </row>
    <row r="8" spans="1:4" x14ac:dyDescent="0.25">
      <c r="A8" s="2" t="s">
        <v>2</v>
      </c>
      <c r="B8" s="4">
        <v>111175</v>
      </c>
      <c r="C8" s="4">
        <v>110000</v>
      </c>
      <c r="D8" s="4">
        <v>111175</v>
      </c>
    </row>
    <row r="9" spans="1:4" x14ac:dyDescent="0.25">
      <c r="A9" s="2" t="s">
        <v>5</v>
      </c>
      <c r="B9" s="4">
        <v>147500</v>
      </c>
      <c r="C9" s="4">
        <v>150000</v>
      </c>
      <c r="D9" s="4">
        <v>147500</v>
      </c>
    </row>
    <row r="10" spans="1:4" x14ac:dyDescent="0.25">
      <c r="A10" s="2" t="s">
        <v>0</v>
      </c>
      <c r="B10" s="4">
        <v>155000</v>
      </c>
      <c r="C10" s="4">
        <v>155000</v>
      </c>
      <c r="D10" s="4">
        <v>155000</v>
      </c>
    </row>
    <row r="11" spans="1:4" x14ac:dyDescent="0.25">
      <c r="A11" s="2" t="s">
        <v>7</v>
      </c>
      <c r="B11" s="4">
        <v>99150</v>
      </c>
      <c r="C11" s="4">
        <v>125000</v>
      </c>
      <c r="D11" s="4">
        <v>89100</v>
      </c>
    </row>
    <row r="12" spans="1:4" x14ac:dyDescent="0.25">
      <c r="A12" s="2" t="s">
        <v>10</v>
      </c>
      <c r="B12" s="4">
        <v>115000</v>
      </c>
      <c r="C12" s="4">
        <v>118940</v>
      </c>
      <c r="D12" s="4">
        <v>111175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9D656-8DA6-42D6-9603-AE1563DE3413}">
  <dimension ref="A1:C12"/>
  <sheetViews>
    <sheetView workbookViewId="0">
      <selection activeCell="A13" sqref="A13"/>
    </sheetView>
  </sheetViews>
  <sheetFormatPr baseColWidth="10" defaultRowHeight="15" x14ac:dyDescent="0.25"/>
  <cols>
    <col min="1" max="1" width="17.85546875" bestFit="1" customWidth="1"/>
    <col min="2" max="2" width="20" bestFit="1" customWidth="1"/>
    <col min="3" max="5" width="14.7109375" bestFit="1" customWidth="1"/>
  </cols>
  <sheetData>
    <row r="1" spans="1:3" x14ac:dyDescent="0.25">
      <c r="A1" s="1" t="s">
        <v>27</v>
      </c>
      <c r="B1" t="s">
        <v>24</v>
      </c>
      <c r="C1" t="s">
        <v>25</v>
      </c>
    </row>
    <row r="2" spans="1:3" x14ac:dyDescent="0.25">
      <c r="A2" s="2" t="s">
        <v>18</v>
      </c>
      <c r="B2" s="4">
        <v>140000</v>
      </c>
      <c r="C2" s="5">
        <v>0.16191234084231146</v>
      </c>
    </row>
    <row r="3" spans="1:3" x14ac:dyDescent="0.25">
      <c r="A3" s="2" t="s">
        <v>19</v>
      </c>
      <c r="B3" s="4">
        <v>135000</v>
      </c>
      <c r="C3" s="5">
        <v>0.20947600391772772</v>
      </c>
    </row>
    <row r="4" spans="1:3" x14ac:dyDescent="0.25">
      <c r="A4" s="2" t="s">
        <v>26</v>
      </c>
      <c r="B4" s="4">
        <v>134241</v>
      </c>
      <c r="C4" s="5">
        <v>0.11713393731635652</v>
      </c>
    </row>
    <row r="5" spans="1:3" x14ac:dyDescent="0.25">
      <c r="A5" s="2" t="s">
        <v>17</v>
      </c>
      <c r="B5" s="4">
        <v>125000</v>
      </c>
      <c r="C5" s="5">
        <v>0.14569049951028404</v>
      </c>
    </row>
    <row r="6" spans="1:3" x14ac:dyDescent="0.25">
      <c r="A6" s="2" t="s">
        <v>12</v>
      </c>
      <c r="B6" s="4">
        <v>125000</v>
      </c>
      <c r="C6" s="5">
        <v>0.54141160626836438</v>
      </c>
    </row>
    <row r="7" spans="1:3" x14ac:dyDescent="0.25">
      <c r="A7" s="2" t="s">
        <v>11</v>
      </c>
      <c r="B7" s="4">
        <v>120000</v>
      </c>
      <c r="C7" s="5">
        <v>0.56623408423114596</v>
      </c>
    </row>
    <row r="8" spans="1:3" x14ac:dyDescent="0.25">
      <c r="A8" s="2" t="s">
        <v>14</v>
      </c>
      <c r="B8" s="4">
        <v>119550</v>
      </c>
      <c r="C8" s="5">
        <v>0.21207761998041136</v>
      </c>
    </row>
    <row r="9" spans="1:3" x14ac:dyDescent="0.25">
      <c r="A9" s="2" t="s">
        <v>13</v>
      </c>
      <c r="B9" s="4">
        <v>111175</v>
      </c>
      <c r="C9" s="5">
        <v>0.21556684622918706</v>
      </c>
    </row>
    <row r="10" spans="1:3" x14ac:dyDescent="0.25">
      <c r="A10" s="2" t="s">
        <v>16</v>
      </c>
      <c r="B10" s="4">
        <v>110000</v>
      </c>
      <c r="C10" s="5">
        <v>0.14709843290891284</v>
      </c>
    </row>
    <row r="11" spans="1:3" x14ac:dyDescent="0.25">
      <c r="A11" s="2" t="s">
        <v>15</v>
      </c>
      <c r="B11" s="4">
        <v>92500</v>
      </c>
      <c r="C11" s="5">
        <v>0.19160137120470128</v>
      </c>
    </row>
    <row r="12" spans="1:3" x14ac:dyDescent="0.25">
      <c r="A12" s="2" t="s">
        <v>10</v>
      </c>
      <c r="B12" s="4">
        <v>117500</v>
      </c>
      <c r="C12" s="5">
        <v>2.5082027424094027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B4224699-315B-4574-9A8A-FD8D7423F83B}">
  <ds:schemaRefs/>
</ds:datastoreItem>
</file>

<file path=customXml/itemProps2.xml><?xml version="1.0" encoding="utf-8"?>
<ds:datastoreItem xmlns:ds="http://schemas.openxmlformats.org/officeDocument/2006/customXml" ds:itemID="{C2798E58-4C7D-41AD-83FC-69385FE9B7FD}">
  <ds:schemaRefs/>
</ds:datastoreItem>
</file>

<file path=customXml/itemProps3.xml><?xml version="1.0" encoding="utf-8"?>
<ds:datastoreItem xmlns:ds="http://schemas.openxmlformats.org/officeDocument/2006/customXml" ds:itemID="{11673309-4459-4F84-806B-2022BF13ADEE}">
  <ds:schemaRefs/>
</ds:datastoreItem>
</file>

<file path=customXml/itemProps4.xml><?xml version="1.0" encoding="utf-8"?>
<ds:datastoreItem xmlns:ds="http://schemas.openxmlformats.org/officeDocument/2006/customXml" ds:itemID="{4DDE43EA-BB6C-470C-9E67-1F8DB644D357}">
  <ds:schemaRefs/>
</ds:datastoreItem>
</file>

<file path=customXml/itemProps5.xml><?xml version="1.0" encoding="utf-8"?>
<ds:datastoreItem xmlns:ds="http://schemas.openxmlformats.org/officeDocument/2006/customXml" ds:itemID="{7642B243-8DDC-4581-9FEA-8E0432D9F660}">
  <ds:schemaRefs/>
</ds:datastoreItem>
</file>

<file path=customXml/itemProps6.xml><?xml version="1.0" encoding="utf-8"?>
<ds:datastoreItem xmlns:ds="http://schemas.openxmlformats.org/officeDocument/2006/customXml" ds:itemID="{5E3F300F-E40D-4221-ADE5-7D7AF47D68D1}">
  <ds:schemaRefs/>
</ds:datastoreItem>
</file>

<file path=customXml/itemProps7.xml><?xml version="1.0" encoding="utf-8"?>
<ds:datastoreItem xmlns:ds="http://schemas.openxmlformats.org/officeDocument/2006/customXml" ds:itemID="{3D23E338-C161-4B4F-B416-9E2193553040}">
  <ds:schemaRefs/>
</ds:datastoreItem>
</file>

<file path=customXml/itemProps8.xml><?xml version="1.0" encoding="utf-8"?>
<ds:datastoreItem xmlns:ds="http://schemas.openxmlformats.org/officeDocument/2006/customXml" ds:itemID="{0FD3075D-5498-45E1-B271-06736B23E682}">
  <ds:schemaRefs/>
</ds:datastoreItem>
</file>

<file path=customXml/itemProps9.xml><?xml version="1.0" encoding="utf-8"?>
<ds:datastoreItem xmlns:ds="http://schemas.openxmlformats.org/officeDocument/2006/customXml" ds:itemID="{07DC4AF4-4D02-466A-B181-EE1007F8597F}">
  <ds:schemaRefs/>
</ds:datastoreItem>
</file>

<file path=customXml/itemProps10.xml><?xml version="1.0" encoding="utf-8"?>
<ds:datastoreItem xmlns:ds="http://schemas.openxmlformats.org/officeDocument/2006/customXml" ds:itemID="{54EBDA10-54FE-41B5-A6E8-A93F2532175D}">
  <ds:schemaRefs/>
</ds:datastoreItem>
</file>

<file path=customXml/itemProps11.xml><?xml version="1.0" encoding="utf-8"?>
<ds:datastoreItem xmlns:ds="http://schemas.openxmlformats.org/officeDocument/2006/customXml" ds:itemID="{25540F80-5D3D-484D-A1D0-3ED0BC42C540}">
  <ds:schemaRefs/>
</ds:datastoreItem>
</file>

<file path=customXml/itemProps12.xml><?xml version="1.0" encoding="utf-8"?>
<ds:datastoreItem xmlns:ds="http://schemas.openxmlformats.org/officeDocument/2006/customXml" ds:itemID="{4FA590C1-7CBF-4BF9-97EC-5B78D2E4675F}">
  <ds:schemaRefs/>
</ds:datastoreItem>
</file>

<file path=customXml/itemProps13.xml><?xml version="1.0" encoding="utf-8"?>
<ds:datastoreItem xmlns:ds="http://schemas.openxmlformats.org/officeDocument/2006/customXml" ds:itemID="{9992E8B6-092F-4699-B0FD-944C17F102BA}">
  <ds:schemaRefs/>
</ds:datastoreItem>
</file>

<file path=customXml/itemProps14.xml><?xml version="1.0" encoding="utf-8"?>
<ds:datastoreItem xmlns:ds="http://schemas.openxmlformats.org/officeDocument/2006/customXml" ds:itemID="{610EAA60-97E3-4B04-ACE1-10A6848CFEB1}">
  <ds:schemaRefs/>
</ds:datastoreItem>
</file>

<file path=customXml/itemProps15.xml><?xml version="1.0" encoding="utf-8"?>
<ds:datastoreItem xmlns:ds="http://schemas.openxmlformats.org/officeDocument/2006/customXml" ds:itemID="{ADA2C7E1-6806-454B-AADC-A8DF130EA498}">
  <ds:schemaRefs/>
</ds:datastoreItem>
</file>

<file path=customXml/itemProps16.xml><?xml version="1.0" encoding="utf-8"?>
<ds:datastoreItem xmlns:ds="http://schemas.openxmlformats.org/officeDocument/2006/customXml" ds:itemID="{F405983F-5E1D-4642-81F6-B7E4F873D87E}">
  <ds:schemaRefs/>
</ds:datastoreItem>
</file>

<file path=customXml/itemProps17.xml><?xml version="1.0" encoding="utf-8"?>
<ds:datastoreItem xmlns:ds="http://schemas.openxmlformats.org/officeDocument/2006/customXml" ds:itemID="{D16FE254-00BF-4647-ACAC-8BA307803681}">
  <ds:schemaRefs/>
</ds:datastoreItem>
</file>

<file path=customXml/itemProps18.xml><?xml version="1.0" encoding="utf-8"?>
<ds:datastoreItem xmlns:ds="http://schemas.openxmlformats.org/officeDocument/2006/customXml" ds:itemID="{A842C573-2CAC-4E75-BED3-F283BFBCCD69}">
  <ds:schemaRefs/>
</ds:datastoreItem>
</file>

<file path=customXml/itemProps19.xml><?xml version="1.0" encoding="utf-8"?>
<ds:datastoreItem xmlns:ds="http://schemas.openxmlformats.org/officeDocument/2006/customXml" ds:itemID="{D24F1E95-E2EC-4E53-9E37-D7FF866A5525}">
  <ds:schemaRefs/>
</ds:datastoreItem>
</file>

<file path=customXml/itemProps20.xml><?xml version="1.0" encoding="utf-8"?>
<ds:datastoreItem xmlns:ds="http://schemas.openxmlformats.org/officeDocument/2006/customXml" ds:itemID="{AD038328-33AE-44FB-BDEB-9CB5188B52B8}">
  <ds:schemaRefs/>
</ds:datastoreItem>
</file>

<file path=customXml/itemProps21.xml><?xml version="1.0" encoding="utf-8"?>
<ds:datastoreItem xmlns:ds="http://schemas.openxmlformats.org/officeDocument/2006/customXml" ds:itemID="{B85A8A55-C89F-4DF7-8842-530D49BC9114}">
  <ds:schemaRefs/>
</ds:datastoreItem>
</file>

<file path=customXml/itemProps22.xml><?xml version="1.0" encoding="utf-8"?>
<ds:datastoreItem xmlns:ds="http://schemas.openxmlformats.org/officeDocument/2006/customXml" ds:itemID="{3C328CA2-81E4-448E-B50E-8FC3161CE84A}">
  <ds:schemaRefs>
    <ds:schemaRef ds:uri="http://schemas.microsoft.com/DataMashup"/>
  </ds:schemaRefs>
</ds:datastoreItem>
</file>

<file path=customXml/itemProps23.xml><?xml version="1.0" encoding="utf-8"?>
<ds:datastoreItem xmlns:ds="http://schemas.openxmlformats.org/officeDocument/2006/customXml" ds:itemID="{251882AE-68BB-44B4-8C75-BF5C13B276E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Skill_Job_Analysis</vt:lpstr>
      <vt:lpstr>Salary_Vs_Skills</vt:lpstr>
      <vt:lpstr>Salary_Analysis</vt:lpstr>
      <vt:lpstr>Skill_Salary_Analysis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Barousse</dc:creator>
  <cp:lastModifiedBy>Cornelio Càrdenas</cp:lastModifiedBy>
  <dcterms:created xsi:type="dcterms:W3CDTF">2024-08-10T22:21:34Z</dcterms:created>
  <dcterms:modified xsi:type="dcterms:W3CDTF">2025-02-04T15:11:57Z</dcterms:modified>
</cp:coreProperties>
</file>