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1"/>
  <workbookPr codeName="ThisWorkbook" hidePivotFieldList="1" defaultThemeVersion="202300"/>
  <mc:AlternateContent xmlns:mc="http://schemas.openxmlformats.org/markup-compatibility/2006">
    <mc:Choice Requires="x15">
      <x15ac:absPath xmlns:x15ac="http://schemas.microsoft.com/office/spreadsheetml/2010/11/ac" url="C:\Users\joaqu\Desktop\Estudio\Portfolio - Projects\Excel Basic Project\Excel_Data_Analytics_Course-main\8_Power_Pivot\"/>
    </mc:Choice>
  </mc:AlternateContent>
  <xr:revisionPtr revIDLastSave="0" documentId="13_ncr:1_{22D09960-79A2-4236-818C-9D0DB49179A5}" xr6:coauthVersionLast="47" xr6:coauthVersionMax="47" xr10:uidLastSave="{00000000-0000-0000-0000-000000000000}"/>
  <bookViews>
    <workbookView xWindow="-120" yWindow="-120" windowWidth="20730" windowHeight="11040" xr2:uid="{6F716FE0-A4DF-418B-900B-3408E44BFC15}"/>
  </bookViews>
  <sheets>
    <sheet name="Skill_Job_Analysis" sheetId="16" r:id="rId1"/>
    <sheet name="Salary_Vs_Skills" sheetId="17" r:id="rId2"/>
    <sheet name="Salary_Analysis" sheetId="18" r:id="rId3"/>
    <sheet name="Skill_Salary_Analysis" sheetId="19" r:id="rId4"/>
  </sheets>
  <definedNames>
    <definedName name="SegmentaciónDeDatos_job_country">#N/A</definedName>
    <definedName name="Slicer_job_title_short">#N/A</definedName>
  </definedNames>
  <calcPr calcId="191029"/>
  <pivotCaches>
    <pivotCache cacheId="404" r:id="rId5"/>
    <pivotCache cacheId="407" r:id="rId6"/>
    <pivotCache cacheId="413" r:id="rId7"/>
    <pivotCache cacheId="425" r:id="rId8"/>
  </pivotCaches>
  <extLst>
    <ext xmlns:x14="http://schemas.microsoft.com/office/spreadsheetml/2009/9/main" uri="{876F7934-8845-4945-9796-88D515C7AA90}">
      <x14:pivotCaches>
        <pivotCache cacheId="27" r:id="rId9"/>
        <pivotCache cacheId="34"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<sst xmlns="http://schemas.openxmlformats.org/spreadsheetml/2006/main" count="56" uniqueCount="33">
  <si>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</si>
  <si>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</si>
  <si>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</si>
  <si>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</si>
  <si>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</si>
  <si>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</si>
  <si>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</si>
  <si>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</si>
  <si>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</si>
  <si>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</si>
  <si>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</si>
  <si>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</si>
  <si>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</si>
  <si>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</si>
  <si>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</si>
  <si>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</si>
  <si>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</si>
  <si>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</si>
  <si>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Azure</t>
  </si>
  <si>
    <t>Spark</t>
  </si>
  <si>
    <t>AWS</t>
  </si>
  <si>
    <t>Etiquetas de fila</t>
  </si>
  <si>
    <t>Total general</t>
  </si>
  <si>
    <t>Skills Per Job</t>
  </si>
  <si>
    <t>Median Salary</t>
  </si>
  <si>
    <t>Median Salary US</t>
  </si>
  <si>
    <t>Median Salary Non-US</t>
  </si>
  <si>
    <t>Oracle</t>
  </si>
  <si>
    <t>Power BI</t>
  </si>
  <si>
    <t>Powerpoint</t>
  </si>
  <si>
    <t>Word</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</si>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</sst>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0.0"/>
    <numFmt numFmtId="166"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[Last_Lesson.xlsx]Skill_Job_Analysis!PivotTable2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4-B13D-435C-BCC6-61177D8D3D39}"/>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a:t>
            </a:r>
            <a:r>
              <a:rPr lang="en-US" baseline="0"/>
              <a:t> Equal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0.12588310854206808"/>
                  <c:y val="0"/>
                </c:manualLayout>
              </c:layout>
              <c:tx>
                <c:rich>
                  <a:bodyPr/>
                  <a:lstStyle/>
                  <a:p>
                    <a:fld id="{666991E3-549E-4957-87AC-4ABB0C42D20F}" type="CELLRANGE">
                      <a:rPr lang="en-US"/>
                      <a:pPr/>
                      <a:t>[CELLRANGE]</a:t>
                    </a:fld>
                    <a:endParaRPr lang="es-MX"/>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32B1-487C-820F-02597E58BD12}"/>
                </c:ext>
              </c:extLst>
            </c:dLbl>
            <c:dLbl>
              <c:idx val="1"/>
              <c:layout>
                <c:manualLayout>
                  <c:x val="-0.1669877970456006"/>
                  <c:y val="-2.6058640833274627E-2"/>
                </c:manualLayout>
              </c:layout>
              <c:tx>
                <c:rich>
                  <a:bodyPr/>
                  <a:lstStyle/>
                  <a:p>
                    <a:fld id="{40C7255A-E983-4AE4-99E7-B50AFDFFEF3F}" type="CELLRANGE">
                      <a:rPr lang="en-US"/>
                      <a:pPr/>
                      <a:t>[CELLRANGE]</a:t>
                    </a:fld>
                    <a:endParaRPr lang="es-MX"/>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32B1-487C-820F-02597E58BD12}"/>
                </c:ext>
              </c:extLst>
            </c:dLbl>
            <c:dLbl>
              <c:idx val="2"/>
              <c:layout>
                <c:manualLayout>
                  <c:x val="1.0276172125883108E-2"/>
                  <c:y val="5.2117281666549255E-2"/>
                </c:manualLayout>
              </c:layout>
              <c:tx>
                <c:rich>
                  <a:bodyPr/>
                  <a:lstStyle/>
                  <a:p>
                    <a:fld id="{780F6FA7-0045-4E71-B706-B1C08224F7F5}" type="CELLRANGE">
                      <a:rPr lang="en-US"/>
                      <a:pPr/>
                      <a:t>[CELLRANGE]</a:t>
                    </a:fld>
                    <a:endParaRPr lang="es-MX"/>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32B1-487C-820F-02597E58BD12}"/>
                </c:ext>
              </c:extLst>
            </c:dLbl>
            <c:dLbl>
              <c:idx val="3"/>
              <c:layout>
                <c:manualLayout>
                  <c:x val="-0.10276172125883108"/>
                  <c:y val="-8.2519029305369695E-2"/>
                </c:manualLayout>
              </c:layout>
              <c:tx>
                <c:rich>
                  <a:bodyPr/>
                  <a:lstStyle/>
                  <a:p>
                    <a:fld id="{B6C53B1D-467D-4644-A62D-D0D885EA08C3}" type="CELLRANGE">
                      <a:rPr lang="en-US"/>
                      <a:pPr/>
                      <a:t>[CELLRANGE]</a:t>
                    </a:fld>
                    <a:endParaRPr lang="es-MX"/>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32B1-487C-820F-02597E58BD12}"/>
                </c:ext>
              </c:extLst>
            </c:dLbl>
            <c:dLbl>
              <c:idx val="4"/>
              <c:layout>
                <c:manualLayout>
                  <c:x val="-5.1380860629415539E-3"/>
                  <c:y val="6.0803495277640798E-2"/>
                </c:manualLayout>
              </c:layout>
              <c:tx>
                <c:rich>
                  <a:bodyPr/>
                  <a:lstStyle/>
                  <a:p>
                    <a:fld id="{5EA0E37E-5A9D-42B5-95D9-BC2BD5EF766D}" type="CELLRANGE">
                      <a:rPr lang="en-US"/>
                      <a:pPr/>
                      <a:t>[CELLRANGE]</a:t>
                    </a:fld>
                    <a:endParaRPr lang="es-MX"/>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32B1-487C-820F-02597E58BD12}"/>
                </c:ext>
              </c:extLst>
            </c:dLbl>
            <c:dLbl>
              <c:idx val="5"/>
              <c:layout>
                <c:manualLayout>
                  <c:x val="-5.6518946692357096E-2"/>
                  <c:y val="-0.14766563138855623"/>
                </c:manualLayout>
              </c:layout>
              <c:tx>
                <c:rich>
                  <a:bodyPr/>
                  <a:lstStyle/>
                  <a:p>
                    <a:fld id="{CE0A21EA-9160-43A4-B49B-D6A88CE58D0F}" type="CELLRANGE">
                      <a:rPr lang="en-US"/>
                      <a:pPr/>
                      <a:t>[CELLRANGE]</a:t>
                    </a:fld>
                    <a:endParaRPr lang="es-MX"/>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32B1-487C-820F-02597E58BD12}"/>
                </c:ext>
              </c:extLst>
            </c:dLbl>
            <c:dLbl>
              <c:idx val="6"/>
              <c:layout>
                <c:manualLayout>
                  <c:x val="-0.14386640976236351"/>
                  <c:y val="-6.9489708888732418E-2"/>
                </c:manualLayout>
              </c:layout>
              <c:tx>
                <c:rich>
                  <a:bodyPr/>
                  <a:lstStyle/>
                  <a:p>
                    <a:fld id="{F86F7517-1CD8-48C3-9521-9DE5E1171CD4}" type="CELLRANGE">
                      <a:rPr lang="en-US"/>
                      <a:pPr/>
                      <a:t>[CELLRANGE]</a:t>
                    </a:fld>
                    <a:endParaRPr lang="es-MX"/>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32B1-487C-820F-02597E58BD12}"/>
                </c:ext>
              </c:extLst>
            </c:dLbl>
            <c:dLbl>
              <c:idx val="7"/>
              <c:layout>
                <c:manualLayout>
                  <c:x val="3.5966602440590877E-2"/>
                  <c:y val="-1.3029320416637314E-2"/>
                </c:manualLayout>
              </c:layout>
              <c:tx>
                <c:rich>
                  <a:bodyPr/>
                  <a:lstStyle/>
                  <a:p>
                    <a:fld id="{C242171E-592F-4861-B049-4E333A6B8DC0}" type="CELLRANGE">
                      <a:rPr lang="en-US"/>
                      <a:pPr/>
                      <a:t>[CELLRANGE]</a:t>
                    </a:fld>
                    <a:endParaRPr lang="es-MX"/>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32B1-487C-820F-02597E58BD12}"/>
                </c:ext>
              </c:extLst>
            </c:dLbl>
            <c:dLbl>
              <c:idx val="8"/>
              <c:layout>
                <c:manualLayout>
                  <c:x val="-0.10276172125883108"/>
                  <c:y val="-6.0803495277640798E-2"/>
                </c:manualLayout>
              </c:layout>
              <c:tx>
                <c:rich>
                  <a:bodyPr/>
                  <a:lstStyle/>
                  <a:p>
                    <a:fld id="{C0DE30F8-8A5B-47D8-8E62-DBB5ABE90AF1}" type="CELLRANGE">
                      <a:rPr lang="en-US"/>
                      <a:pPr/>
                      <a:t>[CELLRANGE]</a:t>
                    </a:fld>
                    <a:endParaRPr lang="es-MX"/>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32B1-487C-820F-02597E58BD12}"/>
                </c:ext>
              </c:extLst>
            </c:dLbl>
            <c:dLbl>
              <c:idx val="9"/>
              <c:layout>
                <c:manualLayout>
                  <c:x val="2.5690430314707535E-3"/>
                  <c:y val="8.6862136110915419E-3"/>
                </c:manualLayout>
              </c:layout>
              <c:tx>
                <c:rich>
                  <a:bodyPr/>
                  <a:lstStyle/>
                  <a:p>
                    <a:fld id="{76543736-7773-4268-B07C-1D28DBEBDFB8}" type="CELLRANGE">
                      <a:rPr lang="en-US"/>
                      <a:pPr/>
                      <a:t>[CELLRANGE]</a:t>
                    </a:fld>
                    <a:endParaRPr lang="es-MX"/>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32B1-487C-820F-02597E58BD1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Salary_Vs_Skills!$G$2:$G$11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32B1-487C-820F-02597E58BD12}"/>
            </c:ext>
          </c:extLst>
        </c:ser>
        <c:dLbls>
          <c:showLegendKey val="0"/>
          <c:showVal val="0"/>
          <c:showCatName val="0"/>
          <c:showSerName val="0"/>
          <c:showPercent val="0"/>
          <c:showBubbleSize val="0"/>
        </c:dLbls>
        <c:axId val="1376082800"/>
        <c:axId val="1376080880"/>
      </c:scatterChart>
      <c:valAx>
        <c:axId val="1376082800"/>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376080880"/>
        <c:crosses val="autoZero"/>
        <c:crossBetween val="midCat"/>
      </c:valAx>
      <c:valAx>
        <c:axId val="1376080880"/>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Average</a:t>
                </a:r>
                <a:r>
                  <a:rPr lang="es-MX" baseline="0"/>
                  <a:t> Skills Requested</a:t>
                </a:r>
                <a:endParaRPr lang="es-MX"/>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3760828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3"/>
    </mc:Choice>
    <mc:Fallback>
      <c:style val="3"/>
    </mc:Fallback>
  </mc:AlternateContent>
  <c:pivotSource>
    <c:name>[Last_Lesson.xlsx]Skill_Salary_Analysis!TablaDinámica1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What's the</a:t>
            </a:r>
            <a:r>
              <a:rPr lang="es-MX" baseline="0"/>
              <a:t> pay of the top 10 skills?</a:t>
            </a:r>
            <a:endParaRPr lang="es-MX"/>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Spark</c:v>
                </c:pt>
                <c:pt idx="1">
                  <c:v>AWS</c:v>
                </c:pt>
                <c:pt idx="2">
                  <c:v>Azure</c:v>
                </c:pt>
                <c:pt idx="3">
                  <c:v>Python</c:v>
                </c:pt>
                <c:pt idx="4">
                  <c:v>R</c:v>
                </c:pt>
                <c:pt idx="5">
                  <c:v>SQL</c:v>
                </c:pt>
                <c:pt idx="6">
                  <c:v>Tableau</c:v>
                </c:pt>
                <c:pt idx="7">
                  <c:v>SAS</c:v>
                </c:pt>
                <c:pt idx="8">
                  <c:v>Power BI</c:v>
                </c:pt>
                <c:pt idx="9">
                  <c:v>Excel</c:v>
                </c:pt>
              </c:strCache>
            </c:strRef>
          </c:cat>
          <c:val>
            <c:numRef>
              <c:f>Skill_Salary_Analysis!$B$2:$B$12</c:f>
              <c:numCache>
                <c:formatCode>\$#,##0;\(\$#,##0\);\$#,##0</c:formatCode>
                <c:ptCount val="10"/>
                <c:pt idx="0">
                  <c:v>142500</c:v>
                </c:pt>
                <c:pt idx="1">
                  <c:v>136980</c:v>
                </c:pt>
                <c:pt idx="2">
                  <c:v>128408.6836</c:v>
                </c:pt>
                <c:pt idx="3">
                  <c:v>128050</c:v>
                </c:pt>
                <c:pt idx="4">
                  <c:v>121500</c:v>
                </c:pt>
                <c:pt idx="5">
                  <c:v>120000</c:v>
                </c:pt>
                <c:pt idx="6">
                  <c:v>113775</c:v>
                </c:pt>
                <c:pt idx="7">
                  <c:v>109159</c:v>
                </c:pt>
                <c:pt idx="8">
                  <c:v>101000</c:v>
                </c:pt>
                <c:pt idx="9">
                  <c:v>92500</c:v>
                </c:pt>
              </c:numCache>
            </c:numRef>
          </c:val>
          <c:extLst>
            <c:ext xmlns:c16="http://schemas.microsoft.com/office/drawing/2014/chart" uri="{C3380CC4-5D6E-409C-BE32-E72D297353CC}">
              <c16:uniqueId val="{00000000-F620-4001-B5C3-DE85102E17AB}"/>
            </c:ext>
          </c:extLst>
        </c:ser>
        <c:dLbls>
          <c:showLegendKey val="0"/>
          <c:showVal val="0"/>
          <c:showCatName val="0"/>
          <c:showSerName val="0"/>
          <c:showPercent val="0"/>
          <c:showBubbleSize val="0"/>
        </c:dLbls>
        <c:gapWidth val="219"/>
        <c:axId val="837808400"/>
        <c:axId val="837812240"/>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Skill_Salary_Analysis!$A$2:$A$12</c:f>
              <c:strCache>
                <c:ptCount val="10"/>
                <c:pt idx="0">
                  <c:v>Spark</c:v>
                </c:pt>
                <c:pt idx="1">
                  <c:v>AWS</c:v>
                </c:pt>
                <c:pt idx="2">
                  <c:v>Azure</c:v>
                </c:pt>
                <c:pt idx="3">
                  <c:v>Python</c:v>
                </c:pt>
                <c:pt idx="4">
                  <c:v>R</c:v>
                </c:pt>
                <c:pt idx="5">
                  <c:v>SQL</c:v>
                </c:pt>
                <c:pt idx="6">
                  <c:v>Tableau</c:v>
                </c:pt>
                <c:pt idx="7">
                  <c:v>SAS</c:v>
                </c:pt>
                <c:pt idx="8">
                  <c:v>Power BI</c:v>
                </c:pt>
                <c:pt idx="9">
                  <c:v>Excel</c:v>
                </c:pt>
              </c:strCache>
            </c:strRef>
          </c:cat>
          <c:val>
            <c:numRef>
              <c:f>Skill_Salary_Analysis!$C$2:$C$12</c:f>
              <c:numCache>
                <c:formatCode>0%</c:formatCode>
                <c:ptCount val="10"/>
                <c:pt idx="0">
                  <c:v>0.14362992721053261</c:v>
                </c:pt>
                <c:pt idx="1">
                  <c:v>0.19430412473648623</c:v>
                </c:pt>
                <c:pt idx="2">
                  <c:v>0.13281094626307624</c:v>
                </c:pt>
                <c:pt idx="3">
                  <c:v>0.52957320711188893</c:v>
                </c:pt>
                <c:pt idx="4">
                  <c:v>0.22843164551927131</c:v>
                </c:pt>
                <c:pt idx="5">
                  <c:v>0.57451970884213044</c:v>
                </c:pt>
                <c:pt idx="6">
                  <c:v>0.23065908277315939</c:v>
                </c:pt>
                <c:pt idx="7">
                  <c:v>0.16363708683027722</c:v>
                </c:pt>
                <c:pt idx="8">
                  <c:v>0.12107712501491587</c:v>
                </c:pt>
                <c:pt idx="9">
                  <c:v>0.21248160375482281</c:v>
                </c:pt>
              </c:numCache>
            </c:numRef>
          </c:val>
          <c:smooth val="0"/>
          <c:extLst>
            <c:ext xmlns:c16="http://schemas.microsoft.com/office/drawing/2014/chart" uri="{C3380CC4-5D6E-409C-BE32-E72D297353CC}">
              <c16:uniqueId val="{00000001-F620-4001-B5C3-DE85102E17AB}"/>
            </c:ext>
          </c:extLst>
        </c:ser>
        <c:dLbls>
          <c:showLegendKey val="0"/>
          <c:showVal val="0"/>
          <c:showCatName val="0"/>
          <c:showSerName val="0"/>
          <c:showPercent val="0"/>
          <c:showBubbleSize val="0"/>
        </c:dLbls>
        <c:marker val="1"/>
        <c:smooth val="0"/>
        <c:axId val="841294560"/>
        <c:axId val="841294080"/>
      </c:lineChart>
      <c:catAx>
        <c:axId val="837808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837812240"/>
        <c:crosses val="autoZero"/>
        <c:auto val="1"/>
        <c:lblAlgn val="ctr"/>
        <c:lblOffset val="100"/>
        <c:noMultiLvlLbl val="0"/>
      </c:catAx>
      <c:valAx>
        <c:axId val="8378122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Median</a:t>
                </a:r>
                <a:r>
                  <a:rPr lang="es-MX" baseline="0"/>
                  <a:t> Salary ($USD)</a:t>
                </a:r>
                <a:endParaRPr lang="es-MX"/>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837808400"/>
        <c:crosses val="autoZero"/>
        <c:crossBetween val="between"/>
      </c:valAx>
      <c:valAx>
        <c:axId val="84129408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841294560"/>
        <c:crosses val="max"/>
        <c:crossBetween val="between"/>
      </c:valAx>
      <c:catAx>
        <c:axId val="841294560"/>
        <c:scaling>
          <c:orientation val="minMax"/>
        </c:scaling>
        <c:delete val="1"/>
        <c:axPos val="b"/>
        <c:numFmt formatCode="General" sourceLinked="1"/>
        <c:majorTickMark val="out"/>
        <c:minorTickMark val="none"/>
        <c:tickLblPos val="nextTo"/>
        <c:crossAx val="841294080"/>
        <c:auto val="1"/>
        <c:lblAlgn val="ctr"/>
        <c:lblOffset val="100"/>
        <c:noMultiLvlLbl val="0"/>
      </c:catAx>
      <c:spPr>
        <a:noFill/>
        <a:ln>
          <a:noFill/>
        </a:ln>
        <a:effectLst/>
      </c:spPr>
    </c:plotArea>
    <c:legend>
      <c:legendPos val="r"/>
      <c:layout>
        <c:manualLayout>
          <c:xMode val="edge"/>
          <c:yMode val="edge"/>
          <c:x val="0.75156682438373001"/>
          <c:y val="1.5017511878539298E-2"/>
          <c:w val="0.20066364851016358"/>
          <c:h val="0.14469554649720234"/>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428624</xdr:colOff>
      <xdr:row>0</xdr:row>
      <xdr:rowOff>0</xdr:rowOff>
    </xdr:from>
    <xdr:to>
      <xdr:col>8</xdr:col>
      <xdr:colOff>380999</xdr:colOff>
      <xdr:row>15</xdr:row>
      <xdr:rowOff>66674</xdr:rowOff>
    </xdr:to>
    <xdr:graphicFrame macro="">
      <xdr:nvGraphicFramePr>
        <xdr:cNvPr id="3" name="Gráfico 2">
          <a:extLst>
            <a:ext uri="{FF2B5EF4-FFF2-40B4-BE49-F238E27FC236}">
              <a16:creationId xmlns:a16="http://schemas.microsoft.com/office/drawing/2014/main" id="{A65D0449-8BB5-1D1C-240F-DA649E7B3C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0</xdr:colOff>
      <xdr:row>0</xdr:row>
      <xdr:rowOff>0</xdr:rowOff>
    </xdr:from>
    <xdr:to>
      <xdr:col>11</xdr:col>
      <xdr:colOff>30480</xdr:colOff>
      <xdr:row>14</xdr:row>
      <xdr:rowOff>19685</xdr:rowOff>
    </xdr:to>
    <mc:AlternateContent xmlns:mc="http://schemas.openxmlformats.org/markup-compatibility/2006">
      <mc:Choice xmlns:a14="http://schemas.microsoft.com/office/drawing/2010/main" Requires="a14">
        <xdr:graphicFrame macro="">
          <xdr:nvGraphicFramePr>
            <xdr:cNvPr id="2" name="job_country 3">
              <a:extLst>
                <a:ext uri="{FF2B5EF4-FFF2-40B4-BE49-F238E27FC236}">
                  <a16:creationId xmlns:a16="http://schemas.microsoft.com/office/drawing/2014/main" id="{13DBB23A-334C-4367-8112-CE6E2D59EFEB}"/>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9153525" y="0"/>
              <a:ext cx="1554480" cy="2686685"/>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28575</xdr:colOff>
      <xdr:row>0</xdr:row>
      <xdr:rowOff>0</xdr:rowOff>
    </xdr:from>
    <xdr:to>
      <xdr:col>7</xdr:col>
      <xdr:colOff>333375</xdr:colOff>
      <xdr:row>14</xdr:row>
      <xdr:rowOff>0</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4F0A2584-F90F-8E50-E717-F9AA82E52949}"/>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829300" y="0"/>
              <a:ext cx="1828800" cy="2667000"/>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9525</xdr:colOff>
      <xdr:row>0</xdr:row>
      <xdr:rowOff>0</xdr:rowOff>
    </xdr:from>
    <xdr:to>
      <xdr:col>12</xdr:col>
      <xdr:colOff>40005</xdr:colOff>
      <xdr:row>14</xdr:row>
      <xdr:rowOff>19685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653F641F-1594-4EBE-BA66-9C29271B5CE4}"/>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9286875" y="0"/>
              <a:ext cx="1554480" cy="2686685"/>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12</xdr:col>
      <xdr:colOff>7620</xdr:colOff>
      <xdr:row>0</xdr:row>
      <xdr:rowOff>0</xdr:rowOff>
    </xdr:from>
    <xdr:to>
      <xdr:col>14</xdr:col>
      <xdr:colOff>9525</xdr:colOff>
      <xdr:row>14</xdr:row>
      <xdr:rowOff>19685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4EB1BC9A-C0E7-43DC-8452-7C1C44D27755}"/>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0808970" y="0"/>
              <a:ext cx="1525905" cy="2686685"/>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3</xdr:col>
      <xdr:colOff>0</xdr:colOff>
      <xdr:row>0</xdr:row>
      <xdr:rowOff>0</xdr:rowOff>
    </xdr:from>
    <xdr:to>
      <xdr:col>10</xdr:col>
      <xdr:colOff>9525</xdr:colOff>
      <xdr:row>15</xdr:row>
      <xdr:rowOff>104775</xdr:rowOff>
    </xdr:to>
    <xdr:graphicFrame macro="">
      <xdr:nvGraphicFramePr>
        <xdr:cNvPr id="4" name="Gráfico 3">
          <a:extLst>
            <a:ext uri="{FF2B5EF4-FFF2-40B4-BE49-F238E27FC236}">
              <a16:creationId xmlns:a16="http://schemas.microsoft.com/office/drawing/2014/main" id="{296D543B-5578-BFC9-5A0C-8E75B49EAB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aquin san" refreshedDate="45687.503286805557" backgroundQuery="1" createdVersion="8" refreshedVersion="8" minRefreshableVersion="3" recordCount="0" supportSubquery="1" supportAdvancedDrill="1" xr:uid="{611B9240-3471-4949-B8D0-BB1DEFEB8C60}">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5" level="32767"/>
    <cacheField name="[Measures].[Median Salary US]" caption="Median Salary US" numFmtId="0" hierarchy="26" level="32767"/>
    <cacheField name="[Measures].[Median Salary Non-US]" caption="Median Salary Non-US" numFmtId="0" hierarchy="27"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y uniqueName="[Measures].[Count of job_skills]" caption="Count of job_skills" measure="1" displayFolder="" measureGroup="data_jobs_skills" count="0" hidden="1">
      <extLst>
        <ext xmlns:x15="http://schemas.microsoft.com/office/spreadsheetml/2010/11/main" uri="{B97F6D7D-B522-45F9-BDA1-12C45D357490}">
          <x15:cacheHierarchy aggregatedColumn="21"/>
        </ext>
      </extLst>
    </cacheHierarchy>
    <cacheHierarchy uniqueName="[Measures].[Suma de job_id]" caption="Suma de job_id" measure="1" displayFolder="" measureGroup="data_jobs_skills" count="0" hidden="1">
      <extLst>
        <ext xmlns:x15="http://schemas.microsoft.com/office/spreadsheetml/2010/11/main" uri="{B97F6D7D-B522-45F9-BDA1-12C45D357490}">
          <x15:cacheHierarchy aggregatedColumn="20"/>
        </ext>
      </extLst>
    </cacheHierarchy>
    <cacheHierarchy uniqueName="[Measures].[Recuento de job_id]" caption="Recuento de job_id" measure="1" displayFolder="" measureGroup="data_jobs_skills" count="0" hidden="1">
      <extLst>
        <ext xmlns:x15="http://schemas.microsoft.com/office/spreadsheetml/2010/11/main" uri="{B97F6D7D-B522-45F9-BDA1-12C45D357490}">
          <x15:cacheHierarchy aggregatedColumn="20"/>
        </ext>
      </extLst>
    </cacheHierarchy>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aquin san" refreshedDate="45687.503287962965" backgroundQuery="1" createdVersion="8" refreshedVersion="8" minRefreshableVersion="3" recordCount="0" supportSubquery="1" supportAdvancedDrill="1" xr:uid="{4790BEA5-824F-4145-86BE-BE141B0F05D6}">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4" level="32767"/>
    <cacheField name="[Measures].[Median Salary]" caption="Median Salary" numFmtId="0" hierarchy="25"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y uniqueName="[Measures].[Count of job_skills]" caption="Count of job_skills" measure="1" displayFolder="" measureGroup="data_jobs_skills" count="0" hidden="1">
      <extLst>
        <ext xmlns:x15="http://schemas.microsoft.com/office/spreadsheetml/2010/11/main" uri="{B97F6D7D-B522-45F9-BDA1-12C45D357490}">
          <x15:cacheHierarchy aggregatedColumn="21"/>
        </ext>
      </extLst>
    </cacheHierarchy>
    <cacheHierarchy uniqueName="[Measures].[Suma de job_id]" caption="Suma de job_id" measure="1" displayFolder="" measureGroup="data_jobs_skills" count="0" hidden="1">
      <extLst>
        <ext xmlns:x15="http://schemas.microsoft.com/office/spreadsheetml/2010/11/main" uri="{B97F6D7D-B522-45F9-BDA1-12C45D357490}">
          <x15:cacheHierarchy aggregatedColumn="20"/>
        </ext>
      </extLst>
    </cacheHierarchy>
    <cacheHierarchy uniqueName="[Measures].[Recuento de job_id]" caption="Recuento de job_id" measure="1" displayFolder="" measureGroup="data_jobs_skills" count="0" hidden="1">
      <extLst>
        <ext xmlns:x15="http://schemas.microsoft.com/office/spreadsheetml/2010/11/main" uri="{B97F6D7D-B522-45F9-BDA1-12C45D357490}">
          <x15:cacheHierarchy aggregatedColumn="20"/>
        </ext>
      </extLst>
    </cacheHierarchy>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aquin san" refreshedDate="45687.503291203706" backgroundQuery="1" createdVersion="8" refreshedVersion="8" minRefreshableVersion="3" recordCount="0" supportSubquery="1" supportAdvancedDrill="1" xr:uid="{1B7C4756-7BBE-4325-A564-42159CA233A3}">
  <cacheSource type="external" connectionId="3"/>
  <cacheFields count="5">
    <cacheField name="[data_jobs_skills].[job_skills].[job_skills]" caption="job_skills" numFmtId="0" hierarchy="21" level="1">
      <sharedItems count="10">
        <s v="AWS"/>
        <s v="Azure"/>
        <s v="Excel"/>
        <s v="Power BI"/>
        <s v="Python"/>
        <s v="R"/>
        <s v="SAS"/>
        <s v="Spark"/>
        <s v="SQL"/>
        <s v="Tableau"/>
      </sharedItems>
    </cacheField>
    <cacheField name="[Measures].[Median Salary - Skills]" caption="Median Salary - Skills" numFmtId="0" hierarchy="28" level="32767"/>
    <cacheField name="[Measures].[Skill Likelihood]" caption="Skill Likelihood" numFmtId="0" hierarchy="29"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y uniqueName="[Measures].[Count of job_skills]" caption="Count of job_skills" measure="1" displayFolder="" measureGroup="data_jobs_skills" count="0" hidden="1">
      <extLst>
        <ext xmlns:x15="http://schemas.microsoft.com/office/spreadsheetml/2010/11/main" uri="{B97F6D7D-B522-45F9-BDA1-12C45D357490}">
          <x15:cacheHierarchy aggregatedColumn="21"/>
        </ext>
      </extLst>
    </cacheHierarchy>
    <cacheHierarchy uniqueName="[Measures].[Suma de job_id]" caption="Suma de job_id" measure="1" displayFolder="" measureGroup="data_jobs_skills" count="0" hidden="1">
      <extLst>
        <ext xmlns:x15="http://schemas.microsoft.com/office/spreadsheetml/2010/11/main" uri="{B97F6D7D-B522-45F9-BDA1-12C45D357490}">
          <x15:cacheHierarchy aggregatedColumn="20"/>
        </ext>
      </extLst>
    </cacheHierarchy>
    <cacheHierarchy uniqueName="[Measures].[Recuento de job_id]" caption="Recuento de job_id" measure="1" displayFolder="" measureGroup="data_jobs_skills" count="0" hidden="1">
      <extLst>
        <ext xmlns:x15="http://schemas.microsoft.com/office/spreadsheetml/2010/11/main" uri="{B97F6D7D-B522-45F9-BDA1-12C45D357490}">
          <x15:cacheHierarchy aggregatedColumn="20"/>
        </ext>
      </extLst>
    </cacheHierarchy>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aquin san" refreshedDate="45687.504000347224"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29"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y uniqueName="[Measures].[Count of job_skills]" caption="Count of job_skills" measure="1" displayFolder="" measureGroup="data_jobs_skills" count="0" hidden="1">
      <extLst>
        <ext xmlns:x15="http://schemas.microsoft.com/office/spreadsheetml/2010/11/main" uri="{B97F6D7D-B522-45F9-BDA1-12C45D357490}">
          <x15:cacheHierarchy aggregatedColumn="21"/>
        </ext>
      </extLst>
    </cacheHierarchy>
    <cacheHierarchy uniqueName="[Measures].[Suma de job_id]" caption="Suma de job_id" measure="1" displayFolder="" measureGroup="data_jobs_skills" count="0" hidden="1">
      <extLst>
        <ext xmlns:x15="http://schemas.microsoft.com/office/spreadsheetml/2010/11/main" uri="{B97F6D7D-B522-45F9-BDA1-12C45D357490}">
          <x15:cacheHierarchy aggregatedColumn="20"/>
        </ext>
      </extLst>
    </cacheHierarchy>
    <cacheHierarchy uniqueName="[Measures].[Recuento de job_id]" caption="Recuento de job_id" measure="1" displayFolder="" measureGroup="data_jobs_skills" count="0" hidden="1">
      <extLst>
        <ext xmlns:x15="http://schemas.microsoft.com/office/spreadsheetml/2010/11/main" uri="{B97F6D7D-B522-45F9-BDA1-12C45D357490}">
          <x15:cacheHierarchy aggregatedColumn="20"/>
        </ext>
      </extLst>
    </cacheHierarchy>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aquin san" refreshedDate="45687.480849305553" backgroundQuery="1" createdVersion="3" refreshedVersion="8" minRefreshableVersion="3" recordCount="0" supportSubquery="1" supportAdvancedDrill="1" xr:uid="{E4467F83-1422-443C-9927-3EAFA586CF6E}">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47904352"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oaquin san" refreshedDate="45687.480854166664" backgroundQuery="1" createdVersion="3" refreshedVersion="8" minRefreshableVersion="3" recordCount="0" supportSubquery="1" supportAdvancedDrill="1" xr:uid="{A2E02509-3EDD-4E47-9527-A921DFCF9499}">
  <cacheSource type="external" connectionId="3">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1531663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425"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0">
      <pivotArea outline="0" collapsedLevelsAreSubtotals="1" fieldPosition="0"/>
    </format>
  </formats>
  <chartFormats count="1">
    <chartFormat chart="0" format="5"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Recuento de job_id"/>
  </pivotHierarchies>
  <pivotTableStyleInfo name="PivotStyleLight16" showRowHeaders="1" showColHeaders="1" showRowStripes="0" showColStripes="0" showLastColumn="1"/>
  <filters count="1">
    <filter fld="0" type="count" id="4" iMeasureHier="29">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1958C8-048D-4F83-80AF-55D9C11B15E7}" name="TablaDinámica3" cacheId="407" applyNumberFormats="0" applyBorderFormats="0" applyFontFormats="0" applyPatternFormats="0" applyAlignmentFormats="0" applyWidthHeightFormats="1" dataCaption="Valores" tag="f842a4b8-370f-43e7-9a4b-fcf54235b15e" updatedVersion="8" minRefreshableVersion="3" useAutoFormatting="1" itemPrintTitles="1" createdVersion="8" indent="0" outline="1" outlineData="1" multipleFieldFilters="0" rowHeaderCaption="Row Labels">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DAD227A-20F0-4F5C-B19C-4E28A9FCFB0F}" name="TablaDinámica4" cacheId="404" applyNumberFormats="0" applyBorderFormats="0" applyFontFormats="0" applyPatternFormats="0" applyAlignmentFormats="0" applyWidthHeightFormats="1" dataCaption="Valores" grandTotalCaption="Grand Total" tag="bfc6fcaa-9f43-41bd-a76c-6d55a3c8fd4b" updatedVersion="8" minRefreshableVersion="3" useAutoFormatting="1" itemPrintTitles="1" createdVersion="8" indent="0" outline="1" outlineData="1" multipleFieldFilters="0" rowHeaderCaption="Row Labels">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B9D9B3-9A7C-48AF-A4F9-C6365E8E389B}" name="TablaDinámica1" cacheId="413" applyNumberFormats="0" applyBorderFormats="0" applyFontFormats="0" applyPatternFormats="0" applyAlignmentFormats="0" applyWidthHeightFormats="1" dataCaption="Valores" tag="aea927ff-87d0-43db-9f9a-da02b6b394e6" updatedVersion="8" minRefreshableVersion="3" useAutoFormatting="1" itemPrintTitles="1" createdVersion="8" indent="0" outline="1" outlineData="1" multipleFieldFilters="0" chartFormat="8">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7"/>
    </i>
    <i>
      <x/>
    </i>
    <i>
      <x v="1"/>
    </i>
    <i>
      <x v="4"/>
    </i>
    <i>
      <x v="5"/>
    </i>
    <i>
      <x v="8"/>
    </i>
    <i>
      <x v="9"/>
    </i>
    <i>
      <x v="6"/>
    </i>
    <i>
      <x v="3"/>
    </i>
    <i>
      <x v="2"/>
    </i>
    <i t="grand">
      <x/>
    </i>
  </rowItems>
  <colFields count="1">
    <field x="-2"/>
  </colFields>
  <colItems count="2">
    <i>
      <x/>
    </i>
    <i i="1">
      <x v="1"/>
    </i>
  </colItems>
  <dataFields count="2">
    <dataField fld="1" subtotal="count" baseField="0" baseItem="0"/>
    <dataField fld="2" subtotal="count" baseField="0" baseItem="0" numFmtId="9"/>
  </dataFields>
  <formats count="1">
    <format dxfId="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s>
  <data>
    <olap pivotCacheId="1915316630">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job_country" xr10:uid="{10DDA24A-DF3A-4352-A9A8-CFF69EF71E3B}" sourceName="[data_jobs_salary].[job_country]">
  <pivotTables>
    <pivotTable tabId="18" name="TablaDinámica4"/>
    <pivotTable tabId="17" name="TablaDinámica3"/>
    <pivotTable tabId="16" name="PivotTable2"/>
    <pivotTable tabId="19" name="TablaDinámica1"/>
  </pivotTables>
  <data>
    <olap pivotCacheId="2047904352">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egmentaciónDeDatos_job_country" caption="Country" startItem="103"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3C477444-8D96-427D-A17D-93662900ED08}" cache="SegmentaciónDeDatos_job_country" caption="Country"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D1820594-BA72-45AF-BE72-154FADD283DE}" cache="SegmentaciónDeDatos_job_country" caption="Country"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19593543-B150-446B-98EE-DE05A24B0380}" cache="Slicer_job_title_short" caption="Job Title" level="1" rowHeight="234950"/>
  <slicer name="job_country 2" xr10:uid="{ECD6DA58-6F9B-4C3C-BC3D-F3D42F216C47}" cache="SegmentaciónDeDatos_job_country" caption="Country" startItem="103" level="1" rowHeight="234950"/>
</slicer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B5" sqref="B5"/>
    </sheetView>
  </sheetViews>
  <sheetFormatPr baseColWidth="10" defaultColWidth="9.140625" defaultRowHeight="15" x14ac:dyDescent="0.25"/>
  <cols>
    <col min="1" max="1" width="17.85546875" bestFit="1" customWidth="1"/>
    <col min="2" max="3" width="14.7109375" bestFit="1" customWidth="1"/>
  </cols>
  <sheetData>
    <row r="3" spans="1:2" x14ac:dyDescent="0.25">
      <c r="A3" s="1" t="s">
        <v>21</v>
      </c>
      <c r="B3" t="s">
        <v>32</v>
      </c>
    </row>
    <row r="4" spans="1:2" x14ac:dyDescent="0.25">
      <c r="A4" s="2" t="s">
        <v>27</v>
      </c>
      <c r="B4" s="5">
        <v>6.7873845784866285E-2</v>
      </c>
    </row>
    <row r="5" spans="1:2" x14ac:dyDescent="0.25">
      <c r="A5" s="2" t="s">
        <v>29</v>
      </c>
      <c r="B5" s="5">
        <v>9.653435663748651E-2</v>
      </c>
    </row>
    <row r="6" spans="1:2" x14ac:dyDescent="0.25">
      <c r="A6" s="2" t="s">
        <v>30</v>
      </c>
      <c r="B6" s="5">
        <v>0.10420913778630531</v>
      </c>
    </row>
    <row r="7" spans="1:2" x14ac:dyDescent="0.25">
      <c r="A7" s="2" t="s">
        <v>15</v>
      </c>
      <c r="B7" s="5">
        <v>0.16033097493704282</v>
      </c>
    </row>
    <row r="8" spans="1:2" x14ac:dyDescent="0.25">
      <c r="A8" s="2" t="s">
        <v>28</v>
      </c>
      <c r="B8" s="5">
        <v>0.1680057560858616</v>
      </c>
    </row>
    <row r="9" spans="1:2" x14ac:dyDescent="0.25">
      <c r="A9" s="2" t="s">
        <v>17</v>
      </c>
      <c r="B9" s="5">
        <v>0.18803213814606068</v>
      </c>
    </row>
    <row r="10" spans="1:2" x14ac:dyDescent="0.25">
      <c r="A10" s="2" t="s">
        <v>13</v>
      </c>
      <c r="B10" s="5">
        <v>0.27653195826837751</v>
      </c>
    </row>
    <row r="11" spans="1:2" x14ac:dyDescent="0.25">
      <c r="A11" s="2" t="s">
        <v>14</v>
      </c>
      <c r="B11" s="5">
        <v>0.28696486389255305</v>
      </c>
    </row>
    <row r="12" spans="1:2" x14ac:dyDescent="0.25">
      <c r="A12" s="2" t="s">
        <v>16</v>
      </c>
      <c r="B12" s="5">
        <v>0.41455810049166569</v>
      </c>
    </row>
    <row r="13" spans="1:2" x14ac:dyDescent="0.25">
      <c r="A13" s="2" t="s">
        <v>12</v>
      </c>
      <c r="B13" s="5">
        <v>0.52500299796138628</v>
      </c>
    </row>
    <row r="14" spans="1:2" x14ac:dyDescent="0.25">
      <c r="A14" s="2" t="s">
        <v>22</v>
      </c>
      <c r="B14"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C9737-190B-4A15-A22D-70406B8F7026}">
  <dimension ref="A1:G12"/>
  <sheetViews>
    <sheetView workbookViewId="0"/>
  </sheetViews>
  <sheetFormatPr baseColWidth="10" defaultRowHeight="15" x14ac:dyDescent="0.25"/>
  <cols>
    <col min="1" max="1" width="24.85546875" bestFit="1" customWidth="1"/>
    <col min="2" max="2" width="13.42578125" bestFit="1" customWidth="1"/>
    <col min="3" max="4" width="12.7109375" bestFit="1" customWidth="1"/>
    <col min="5" max="5" width="24.85546875" bestFit="1" customWidth="1"/>
    <col min="6" max="6" width="13.42578125" bestFit="1" customWidth="1"/>
    <col min="7" max="7" width="12.42578125" bestFit="1" customWidth="1"/>
  </cols>
  <sheetData>
    <row r="1" spans="1:7" x14ac:dyDescent="0.25">
      <c r="A1" s="1" t="s">
        <v>10</v>
      </c>
      <c r="B1" t="s">
        <v>24</v>
      </c>
      <c r="C1" t="s">
        <v>23</v>
      </c>
      <c r="E1" t="str" cm="1">
        <f t="array" ref="E1:G11">A1:C11</f>
        <v>Row Labels</v>
      </c>
      <c r="F1" t="str">
        <v>Median Salary</v>
      </c>
      <c r="G1" t="str">
        <v>Skills Per Job</v>
      </c>
    </row>
    <row r="2" spans="1:7" x14ac:dyDescent="0.25">
      <c r="A2" s="2" t="s">
        <v>0</v>
      </c>
      <c r="B2" s="4">
        <v>155000</v>
      </c>
      <c r="C2" s="3">
        <v>5.2262295081967212</v>
      </c>
      <c r="E2" t="str">
        <v>Senior Data Scientist</v>
      </c>
      <c r="F2">
        <v>155000</v>
      </c>
      <c r="G2">
        <v>5.2262295081967212</v>
      </c>
    </row>
    <row r="3" spans="1:7" x14ac:dyDescent="0.25">
      <c r="A3" s="2" t="s">
        <v>5</v>
      </c>
      <c r="B3" s="4">
        <v>150000</v>
      </c>
      <c r="C3" s="3">
        <v>8.2632711621233863</v>
      </c>
      <c r="E3" t="str">
        <v>Senior Data Engineer</v>
      </c>
      <c r="F3">
        <v>150000</v>
      </c>
      <c r="G3">
        <v>8.2632711621233863</v>
      </c>
    </row>
    <row r="4" spans="1:7" x14ac:dyDescent="0.25">
      <c r="A4" s="2" t="s">
        <v>3</v>
      </c>
      <c r="B4" s="4">
        <v>150000</v>
      </c>
      <c r="C4" s="3">
        <v>4.7012987012987013</v>
      </c>
      <c r="E4" t="str">
        <v>Machine Learning Engineer</v>
      </c>
      <c r="F4">
        <v>150000</v>
      </c>
      <c r="G4">
        <v>4.7012987012987013</v>
      </c>
    </row>
    <row r="5" spans="1:7" x14ac:dyDescent="0.25">
      <c r="A5" s="2" t="s">
        <v>4</v>
      </c>
      <c r="B5" s="4">
        <v>130000</v>
      </c>
      <c r="C5" s="3">
        <v>5.0074794315632012</v>
      </c>
      <c r="E5" t="str">
        <v>Data Scientist</v>
      </c>
      <c r="F5">
        <v>130000</v>
      </c>
      <c r="G5">
        <v>5.0074794315632012</v>
      </c>
    </row>
    <row r="6" spans="1:7" x14ac:dyDescent="0.25">
      <c r="A6" s="2" t="s">
        <v>7</v>
      </c>
      <c r="B6" s="4">
        <v>125000</v>
      </c>
      <c r="C6" s="3">
        <v>5.1339285714285712</v>
      </c>
      <c r="E6" t="str">
        <v>Software Engineer</v>
      </c>
      <c r="F6">
        <v>125000</v>
      </c>
      <c r="G6">
        <v>5.1339285714285712</v>
      </c>
    </row>
    <row r="7" spans="1:7" x14ac:dyDescent="0.25">
      <c r="A7" s="2" t="s">
        <v>1</v>
      </c>
      <c r="B7" s="4">
        <v>125000</v>
      </c>
      <c r="C7" s="3">
        <v>6.9082665541965413</v>
      </c>
      <c r="E7" t="str">
        <v>Data Engineer</v>
      </c>
      <c r="F7">
        <v>125000</v>
      </c>
      <c r="G7">
        <v>6.9082665541965413</v>
      </c>
    </row>
    <row r="8" spans="1:7" x14ac:dyDescent="0.25">
      <c r="A8" s="2" t="s">
        <v>9</v>
      </c>
      <c r="B8" s="4">
        <v>115000</v>
      </c>
      <c r="C8" s="3">
        <v>4.7878787878787881</v>
      </c>
      <c r="E8" t="str">
        <v>Cloud Engineer</v>
      </c>
      <c r="F8">
        <v>115000</v>
      </c>
      <c r="G8">
        <v>4.7878787878787881</v>
      </c>
    </row>
    <row r="9" spans="1:7" x14ac:dyDescent="0.25">
      <c r="A9" s="2" t="s">
        <v>2</v>
      </c>
      <c r="B9" s="4">
        <v>110000</v>
      </c>
      <c r="C9" s="3">
        <v>4.4124203821656049</v>
      </c>
      <c r="E9" t="str">
        <v>Senior Data Analyst</v>
      </c>
      <c r="F9">
        <v>110000</v>
      </c>
      <c r="G9">
        <v>4.4124203821656049</v>
      </c>
    </row>
    <row r="10" spans="1:7" x14ac:dyDescent="0.25">
      <c r="A10" s="2" t="s">
        <v>6</v>
      </c>
      <c r="B10" s="4">
        <v>90000</v>
      </c>
      <c r="C10" s="3">
        <v>3.6000719510732702</v>
      </c>
      <c r="E10" t="str">
        <v>Data Analyst</v>
      </c>
      <c r="F10">
        <v>90000</v>
      </c>
      <c r="G10">
        <v>3.6000719510732702</v>
      </c>
    </row>
    <row r="11" spans="1:7" x14ac:dyDescent="0.25">
      <c r="A11" s="2" t="s">
        <v>8</v>
      </c>
      <c r="B11" s="4">
        <v>90000</v>
      </c>
      <c r="C11" s="3">
        <v>3.3282636248415716</v>
      </c>
      <c r="E11" t="str">
        <v>Business Analyst</v>
      </c>
      <c r="F11">
        <v>90000</v>
      </c>
      <c r="G11">
        <v>3.3282636248415716</v>
      </c>
    </row>
    <row r="12" spans="1:7" x14ac:dyDescent="0.25">
      <c r="A12" s="2" t="s">
        <v>22</v>
      </c>
      <c r="B12" s="4">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C4F1F-0816-463D-A6B9-0DB862B8EBA2}">
  <dimension ref="A1:D12"/>
  <sheetViews>
    <sheetView workbookViewId="0"/>
  </sheetViews>
  <sheetFormatPr baseColWidth="10" defaultRowHeight="15" x14ac:dyDescent="0.25"/>
  <cols>
    <col min="1" max="1" width="24.85546875" bestFit="1" customWidth="1"/>
    <col min="2" max="2" width="13.42578125" bestFit="1" customWidth="1"/>
    <col min="3" max="3" width="16.42578125" bestFit="1" customWidth="1"/>
    <col min="4" max="4" width="20.85546875" bestFit="1" customWidth="1"/>
  </cols>
  <sheetData>
    <row r="1" spans="1:4" x14ac:dyDescent="0.25">
      <c r="A1" s="1" t="s">
        <v>10</v>
      </c>
      <c r="B1" t="s">
        <v>24</v>
      </c>
      <c r="C1" t="s">
        <v>25</v>
      </c>
      <c r="D1" t="s">
        <v>26</v>
      </c>
    </row>
    <row r="2" spans="1:4" x14ac:dyDescent="0.25">
      <c r="A2" s="2" t="s">
        <v>8</v>
      </c>
      <c r="B2" s="4">
        <v>90000</v>
      </c>
      <c r="C2" s="4">
        <v>90000</v>
      </c>
      <c r="D2" s="4">
        <v>75000</v>
      </c>
    </row>
    <row r="3" spans="1:4" x14ac:dyDescent="0.25">
      <c r="A3" s="2" t="s">
        <v>9</v>
      </c>
      <c r="B3" s="4">
        <v>115000</v>
      </c>
      <c r="C3" s="4">
        <v>115000</v>
      </c>
      <c r="D3" s="4">
        <v>89100</v>
      </c>
    </row>
    <row r="4" spans="1:4" x14ac:dyDescent="0.25">
      <c r="A4" s="2" t="s">
        <v>6</v>
      </c>
      <c r="B4" s="4">
        <v>90000</v>
      </c>
      <c r="C4" s="4">
        <v>90000</v>
      </c>
      <c r="D4" s="4">
        <v>90000</v>
      </c>
    </row>
    <row r="5" spans="1:4" x14ac:dyDescent="0.25">
      <c r="A5" s="2" t="s">
        <v>1</v>
      </c>
      <c r="B5" s="4">
        <v>125000</v>
      </c>
      <c r="C5" s="4">
        <v>125000</v>
      </c>
      <c r="D5" s="4">
        <v>123500</v>
      </c>
    </row>
    <row r="6" spans="1:4" x14ac:dyDescent="0.25">
      <c r="A6" s="2" t="s">
        <v>4</v>
      </c>
      <c r="B6" s="4">
        <v>130000</v>
      </c>
      <c r="C6" s="4">
        <v>130000</v>
      </c>
      <c r="D6" s="4">
        <v>119550</v>
      </c>
    </row>
    <row r="7" spans="1:4" x14ac:dyDescent="0.25">
      <c r="A7" s="2" t="s">
        <v>3</v>
      </c>
      <c r="B7" s="4">
        <v>150000</v>
      </c>
      <c r="C7" s="4">
        <v>150000</v>
      </c>
      <c r="D7" s="4">
        <v>101029</v>
      </c>
    </row>
    <row r="8" spans="1:4" x14ac:dyDescent="0.25">
      <c r="A8" s="2" t="s">
        <v>2</v>
      </c>
      <c r="B8" s="4">
        <v>110000</v>
      </c>
      <c r="C8" s="4">
        <v>110000</v>
      </c>
      <c r="D8" s="4">
        <v>111175</v>
      </c>
    </row>
    <row r="9" spans="1:4" x14ac:dyDescent="0.25">
      <c r="A9" s="2" t="s">
        <v>5</v>
      </c>
      <c r="B9" s="4">
        <v>150000</v>
      </c>
      <c r="C9" s="4">
        <v>150000</v>
      </c>
      <c r="D9" s="4">
        <v>147500</v>
      </c>
    </row>
    <row r="10" spans="1:4" x14ac:dyDescent="0.25">
      <c r="A10" s="2" t="s">
        <v>0</v>
      </c>
      <c r="B10" s="4">
        <v>155000</v>
      </c>
      <c r="C10" s="4">
        <v>155000</v>
      </c>
      <c r="D10" s="4">
        <v>155000</v>
      </c>
    </row>
    <row r="11" spans="1:4" x14ac:dyDescent="0.25">
      <c r="A11" s="2" t="s">
        <v>7</v>
      </c>
      <c r="B11" s="4">
        <v>125000</v>
      </c>
      <c r="C11" s="4">
        <v>125000</v>
      </c>
      <c r="D11" s="4">
        <v>89100</v>
      </c>
    </row>
    <row r="12" spans="1:4" x14ac:dyDescent="0.25">
      <c r="A12" s="2" t="s">
        <v>11</v>
      </c>
      <c r="B12" s="4">
        <v>118940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9D656-8DA6-42D6-9603-AE1563DE3413}">
  <dimension ref="A1:C12"/>
  <sheetViews>
    <sheetView workbookViewId="0"/>
  </sheetViews>
  <sheetFormatPr baseColWidth="10" defaultRowHeight="15" x14ac:dyDescent="0.25"/>
  <cols>
    <col min="1" max="1" width="17.85546875" bestFit="1" customWidth="1"/>
    <col min="2" max="2" width="20" bestFit="1" customWidth="1"/>
    <col min="3" max="5" width="14.7109375" bestFit="1" customWidth="1"/>
  </cols>
  <sheetData>
    <row r="1" spans="1:3" x14ac:dyDescent="0.25">
      <c r="A1" s="1" t="s">
        <v>21</v>
      </c>
      <c r="B1" t="s">
        <v>31</v>
      </c>
      <c r="C1" t="s">
        <v>32</v>
      </c>
    </row>
    <row r="2" spans="1:3" x14ac:dyDescent="0.25">
      <c r="A2" s="2" t="s">
        <v>19</v>
      </c>
      <c r="B2" s="4">
        <v>142500</v>
      </c>
      <c r="C2" s="5">
        <v>0.14362992721053261</v>
      </c>
    </row>
    <row r="3" spans="1:3" x14ac:dyDescent="0.25">
      <c r="A3" s="2" t="s">
        <v>20</v>
      </c>
      <c r="B3" s="4">
        <v>136980</v>
      </c>
      <c r="C3" s="5">
        <v>0.19430412473648623</v>
      </c>
    </row>
    <row r="4" spans="1:3" x14ac:dyDescent="0.25">
      <c r="A4" s="2" t="s">
        <v>18</v>
      </c>
      <c r="B4" s="4">
        <v>128408.6836</v>
      </c>
      <c r="C4" s="5">
        <v>0.13281094626307624</v>
      </c>
    </row>
    <row r="5" spans="1:3" x14ac:dyDescent="0.25">
      <c r="A5" s="2" t="s">
        <v>13</v>
      </c>
      <c r="B5" s="4">
        <v>128050</v>
      </c>
      <c r="C5" s="5">
        <v>0.52957320711188893</v>
      </c>
    </row>
    <row r="6" spans="1:3" x14ac:dyDescent="0.25">
      <c r="A6" s="2" t="s">
        <v>15</v>
      </c>
      <c r="B6" s="4">
        <v>121500</v>
      </c>
      <c r="C6" s="5">
        <v>0.22843164551927131</v>
      </c>
    </row>
    <row r="7" spans="1:3" x14ac:dyDescent="0.25">
      <c r="A7" s="2" t="s">
        <v>12</v>
      </c>
      <c r="B7" s="4">
        <v>120000</v>
      </c>
      <c r="C7" s="5">
        <v>0.57451970884213044</v>
      </c>
    </row>
    <row r="8" spans="1:3" x14ac:dyDescent="0.25">
      <c r="A8" s="2" t="s">
        <v>14</v>
      </c>
      <c r="B8" s="4">
        <v>113775</v>
      </c>
      <c r="C8" s="5">
        <v>0.23065908277315939</v>
      </c>
    </row>
    <row r="9" spans="1:3" x14ac:dyDescent="0.25">
      <c r="A9" s="2" t="s">
        <v>17</v>
      </c>
      <c r="B9" s="4">
        <v>109159</v>
      </c>
      <c r="C9" s="5">
        <v>0.16363708683027722</v>
      </c>
    </row>
    <row r="10" spans="1:3" x14ac:dyDescent="0.25">
      <c r="A10" s="2" t="s">
        <v>28</v>
      </c>
      <c r="B10" s="4">
        <v>101000</v>
      </c>
      <c r="C10" s="5">
        <v>0.12107712501491587</v>
      </c>
    </row>
    <row r="11" spans="1:3" x14ac:dyDescent="0.25">
      <c r="A11" s="2" t="s">
        <v>16</v>
      </c>
      <c r="B11" s="4">
        <v>92500</v>
      </c>
      <c r="C11" s="5">
        <v>0.21248160375482281</v>
      </c>
    </row>
    <row r="12" spans="1:3" x14ac:dyDescent="0.25">
      <c r="A12" s="2" t="s">
        <v>22</v>
      </c>
      <c r="B12" s="4">
        <v>120000</v>
      </c>
      <c r="C12" s="5">
        <v>2.5311244580565608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C2798E58-4C7D-41AD-83FC-69385FE9B7FD}">
  <ds:schemaRefs/>
</ds:datastoreItem>
</file>

<file path=customXml/itemProps2.xml><?xml version="1.0" encoding="utf-8"?>
<ds:datastoreItem xmlns:ds="http://schemas.openxmlformats.org/officeDocument/2006/customXml" ds:itemID="{F405983F-5E1D-4642-81F6-B7E4F873D87E}">
  <ds:schemaRefs/>
</ds:datastoreItem>
</file>

<file path=customXml/itemProps3.xml><?xml version="1.0" encoding="utf-8"?>
<ds:datastoreItem xmlns:ds="http://schemas.openxmlformats.org/officeDocument/2006/customXml" ds:itemID="{B4224699-315B-4574-9A8A-FD8D7423F83B}">
  <ds:schemaRefs/>
</ds:datastoreItem>
</file>

<file path=customXml/itemProps4.xml><?xml version="1.0" encoding="utf-8"?>
<ds:datastoreItem xmlns:ds="http://schemas.openxmlformats.org/officeDocument/2006/customXml" ds:itemID="{ADA2C7E1-6806-454B-AADC-A8DF130EA498}">
  <ds:schemaRefs/>
</ds:datastoreItem>
</file>

<file path=customXml/itemProps5.xml><?xml version="1.0" encoding="utf-8"?>
<ds:datastoreItem xmlns:ds="http://schemas.openxmlformats.org/officeDocument/2006/customXml" ds:itemID="{D24F1E95-E2EC-4E53-9E37-D7FF866A5525}">
  <ds:schemaRefs/>
</ds:datastoreItem>
</file>

<file path=customXml/itemProps6.xml><?xml version="1.0" encoding="utf-8"?>
<ds:datastoreItem xmlns:ds="http://schemas.openxmlformats.org/officeDocument/2006/customXml" ds:itemID="{54EBDA10-54FE-41B5-A6E8-A93F2532175D}">
  <ds:schemaRefs/>
</ds:datastoreItem>
</file>

<file path=customXml/itemProps7.xml><?xml version="1.0" encoding="utf-8"?>
<ds:datastoreItem xmlns:ds="http://schemas.openxmlformats.org/officeDocument/2006/customXml" ds:itemID="{07DC4AF4-4D02-466A-B181-EE1007F8597F}">
  <ds:schemaRefs/>
</ds:datastoreItem>
</file>

<file path=customXml/itemProps8.xml><?xml version="1.0" encoding="utf-8"?>
<ds:datastoreItem xmlns:ds="http://schemas.openxmlformats.org/officeDocument/2006/customXml" ds:itemID="{AD038328-33AE-44FB-BDEB-9CB5188B52B8}">
  <ds:schemaRefs/>
</ds:datastoreItem>
</file>

<file path=customXml/itemProps9.xml><?xml version="1.0" encoding="utf-8"?>
<ds:datastoreItem xmlns:ds="http://schemas.openxmlformats.org/officeDocument/2006/customXml" ds:itemID="{7642B243-8DDC-4581-9FEA-8E0432D9F660}">
  <ds:schemaRefs/>
</ds:datastoreItem>
</file>

<file path=customXml/itemProps10.xml><?xml version="1.0" encoding="utf-8"?>
<ds:datastoreItem xmlns:ds="http://schemas.openxmlformats.org/officeDocument/2006/customXml" ds:itemID="{3C328CA2-81E4-448E-B50E-8FC3161CE84A}">
  <ds:schemaRefs>
    <ds:schemaRef ds:uri="http://schemas.microsoft.com/DataMashup"/>
  </ds:schemaRefs>
</ds:datastoreItem>
</file>

<file path=customXml/itemProps11.xml><?xml version="1.0" encoding="utf-8"?>
<ds:datastoreItem xmlns:ds="http://schemas.openxmlformats.org/officeDocument/2006/customXml" ds:itemID="{251882AE-68BB-44B4-8C75-BF5C13B276E7}">
  <ds:schemaRefs/>
</ds:datastoreItem>
</file>

<file path=customXml/itemProps12.xml><?xml version="1.0" encoding="utf-8"?>
<ds:datastoreItem xmlns:ds="http://schemas.openxmlformats.org/officeDocument/2006/customXml" ds:itemID="{0FD3075D-5498-45E1-B271-06736B23E682}">
  <ds:schemaRefs/>
</ds:datastoreItem>
</file>

<file path=customXml/itemProps13.xml><?xml version="1.0" encoding="utf-8"?>
<ds:datastoreItem xmlns:ds="http://schemas.openxmlformats.org/officeDocument/2006/customXml" ds:itemID="{4FA590C1-7CBF-4BF9-97EC-5B78D2E4675F}">
  <ds:schemaRefs/>
</ds:datastoreItem>
</file>

<file path=customXml/itemProps14.xml><?xml version="1.0" encoding="utf-8"?>
<ds:datastoreItem xmlns:ds="http://schemas.openxmlformats.org/officeDocument/2006/customXml" ds:itemID="{610EAA60-97E3-4B04-ACE1-10A6848CFEB1}">
  <ds:schemaRefs/>
</ds:datastoreItem>
</file>

<file path=customXml/itemProps15.xml><?xml version="1.0" encoding="utf-8"?>
<ds:datastoreItem xmlns:ds="http://schemas.openxmlformats.org/officeDocument/2006/customXml" ds:itemID="{3D23E338-C161-4B4F-B416-9E2193553040}">
  <ds:schemaRefs/>
</ds:datastoreItem>
</file>

<file path=customXml/itemProps16.xml><?xml version="1.0" encoding="utf-8"?>
<ds:datastoreItem xmlns:ds="http://schemas.openxmlformats.org/officeDocument/2006/customXml" ds:itemID="{B85A8A55-C89F-4DF7-8842-530D49BC9114}">
  <ds:schemaRefs/>
</ds:datastoreItem>
</file>

<file path=customXml/itemProps17.xml><?xml version="1.0" encoding="utf-8"?>
<ds:datastoreItem xmlns:ds="http://schemas.openxmlformats.org/officeDocument/2006/customXml" ds:itemID="{25540F80-5D3D-484D-A1D0-3ED0BC42C540}">
  <ds:schemaRefs/>
</ds:datastoreItem>
</file>

<file path=customXml/itemProps18.xml><?xml version="1.0" encoding="utf-8"?>
<ds:datastoreItem xmlns:ds="http://schemas.openxmlformats.org/officeDocument/2006/customXml" ds:itemID="{11673309-4459-4F84-806B-2022BF13ADEE}">
  <ds:schemaRefs/>
</ds:datastoreItem>
</file>

<file path=customXml/itemProps19.xml><?xml version="1.0" encoding="utf-8"?>
<ds:datastoreItem xmlns:ds="http://schemas.openxmlformats.org/officeDocument/2006/customXml" ds:itemID="{9992E8B6-092F-4699-B0FD-944C17F102BA}">
  <ds:schemaRefs/>
</ds:datastoreItem>
</file>

<file path=customXml/itemProps20.xml><?xml version="1.0" encoding="utf-8"?>
<ds:datastoreItem xmlns:ds="http://schemas.openxmlformats.org/officeDocument/2006/customXml" ds:itemID="{5E3F300F-E40D-4221-ADE5-7D7AF47D68D1}">
  <ds:schemaRefs/>
</ds:datastoreItem>
</file>

<file path=customXml/itemProps21.xml><?xml version="1.0" encoding="utf-8"?>
<ds:datastoreItem xmlns:ds="http://schemas.openxmlformats.org/officeDocument/2006/customXml" ds:itemID="{4DDE43EA-BB6C-470C-9E67-1F8DB644D357}">
  <ds:schemaRefs/>
</ds:datastoreItem>
</file>

<file path=customXml/itemProps22.xml><?xml version="1.0" encoding="utf-8"?>
<ds:datastoreItem xmlns:ds="http://schemas.openxmlformats.org/officeDocument/2006/customXml" ds:itemID="{A842C573-2CAC-4E75-BED3-F283BFBCCD69}">
  <ds:schemaRefs/>
</ds:datastoreItem>
</file>

<file path=customXml/itemProps23.xml><?xml version="1.0" encoding="utf-8"?>
<ds:datastoreItem xmlns:ds="http://schemas.openxmlformats.org/officeDocument/2006/customXml" ds:itemID="{D16FE254-00BF-4647-ACAC-8BA30780368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Cornelio Càrdenas</cp:lastModifiedBy>
  <dcterms:created xsi:type="dcterms:W3CDTF">2024-08-10T22:21:34Z</dcterms:created>
  <dcterms:modified xsi:type="dcterms:W3CDTF">2025-01-30T18:06:59Z</dcterms:modified>
</cp:coreProperties>
</file>