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320" yWindow="2540" windowWidth="30760" windowHeight="19020" tabRatio="500"/>
  </bookViews>
  <sheets>
    <sheet name="Weak" sheetId="1" r:id="rId1"/>
    <sheet name="Stro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2" l="1"/>
  <c r="E38" i="2"/>
  <c r="F38" i="2"/>
  <c r="G38" i="2"/>
  <c r="H38" i="2"/>
  <c r="I38" i="2"/>
  <c r="J38" i="2"/>
  <c r="K38" i="2"/>
  <c r="L38" i="2"/>
  <c r="M38" i="2"/>
  <c r="N38" i="2"/>
  <c r="C38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B38" i="2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B38" i="1"/>
  <c r="D38" i="1"/>
  <c r="E38" i="1"/>
  <c r="F38" i="1"/>
  <c r="G38" i="1"/>
  <c r="H38" i="1"/>
  <c r="I38" i="1"/>
  <c r="J38" i="1"/>
  <c r="K38" i="1"/>
  <c r="L38" i="1"/>
  <c r="M38" i="1"/>
  <c r="N38" i="1"/>
  <c r="C38" i="1"/>
  <c r="B31" i="2"/>
  <c r="C31" i="2"/>
  <c r="C44" i="2"/>
  <c r="D31" i="2"/>
  <c r="D44" i="2"/>
  <c r="E31" i="2"/>
  <c r="E44" i="2"/>
  <c r="F31" i="2"/>
  <c r="F44" i="2"/>
  <c r="G31" i="2"/>
  <c r="G44" i="2"/>
  <c r="H31" i="2"/>
  <c r="H44" i="2"/>
  <c r="I31" i="2"/>
  <c r="I44" i="2"/>
  <c r="J31" i="2"/>
  <c r="J44" i="2"/>
  <c r="K31" i="2"/>
  <c r="K44" i="2"/>
  <c r="L31" i="2"/>
  <c r="L44" i="2"/>
  <c r="M31" i="2"/>
  <c r="M44" i="2"/>
  <c r="N31" i="2"/>
  <c r="N44" i="2"/>
  <c r="B44" i="2"/>
  <c r="C45" i="2"/>
  <c r="D45" i="2"/>
  <c r="E45" i="2"/>
  <c r="F45" i="2"/>
  <c r="G45" i="2"/>
  <c r="H45" i="2"/>
  <c r="I45" i="2"/>
  <c r="J45" i="2"/>
  <c r="K45" i="2"/>
  <c r="L45" i="2"/>
  <c r="M45" i="2"/>
  <c r="N45" i="2"/>
  <c r="B45" i="2"/>
  <c r="B32" i="2"/>
  <c r="N32" i="2"/>
  <c r="M32" i="2"/>
  <c r="L32" i="2"/>
  <c r="K32" i="2"/>
  <c r="J32" i="2"/>
  <c r="I32" i="2"/>
  <c r="H32" i="2"/>
  <c r="G32" i="2"/>
  <c r="F32" i="2"/>
  <c r="E32" i="2"/>
  <c r="D32" i="2"/>
  <c r="C32" i="2"/>
  <c r="B31" i="1"/>
  <c r="D31" i="1"/>
  <c r="E31" i="1"/>
  <c r="F31" i="1"/>
  <c r="G31" i="1"/>
  <c r="H31" i="1"/>
  <c r="I31" i="1"/>
  <c r="J31" i="1"/>
  <c r="K31" i="1"/>
  <c r="L31" i="1"/>
  <c r="M31" i="1"/>
  <c r="N31" i="1"/>
  <c r="C31" i="1"/>
  <c r="C32" i="1"/>
  <c r="D32" i="1"/>
  <c r="E32" i="1"/>
  <c r="F32" i="1"/>
  <c r="G32" i="1"/>
  <c r="H32" i="1"/>
  <c r="I32" i="1"/>
  <c r="J32" i="1"/>
  <c r="K32" i="1"/>
  <c r="L32" i="1"/>
  <c r="M32" i="1"/>
  <c r="N32" i="1"/>
  <c r="B32" i="1"/>
</calcChain>
</file>

<file path=xl/sharedStrings.xml><?xml version="1.0" encoding="utf-8"?>
<sst xmlns="http://schemas.openxmlformats.org/spreadsheetml/2006/main" count="28" uniqueCount="8">
  <si>
    <t>MPI</t>
  </si>
  <si>
    <t>OpenMP</t>
  </si>
  <si>
    <t>Threads</t>
  </si>
  <si>
    <t>Efficiency</t>
  </si>
  <si>
    <t>Mean</t>
  </si>
  <si>
    <t>Weak Scaling for n=100/thread</t>
  </si>
  <si>
    <t>Strong Scaling for n=1800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</si>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</sst>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Weak!$A$38</c:f>
              <c:strCache>
                <c:ptCount val="1"/>
                <c:pt idx="0">
                  <c:v>OpenMP</c:v>
                </c:pt>
              </c:strCache>
            </c:strRef>
          </c:tx>
          <c:marker>
            <c:symbol val="none"/>
          </c:marker>
          <c:xVal>
            <c:numRef>
              <c:f>Weak!$B$37:$N$37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  <c:pt idx="9">
                  <c:v>15.0</c:v>
                </c:pt>
                <c:pt idx="10">
                  <c:v>18.0</c:v>
                </c:pt>
                <c:pt idx="11">
                  <c:v>20.0</c:v>
                </c:pt>
                <c:pt idx="12">
                  <c:v>24.0</c:v>
                </c:pt>
              </c:numCache>
            </c:numRef>
          </c:xVal>
          <c:yVal>
            <c:numRef>
              <c:f>Weak!$B$38:$N$38</c:f>
              <c:numCache>
                <c:formatCode>General</c:formatCode>
                <c:ptCount val="13"/>
                <c:pt idx="0">
                  <c:v>100.0</c:v>
                </c:pt>
                <c:pt idx="1">
                  <c:v>41.83865163583881</c:v>
                </c:pt>
                <c:pt idx="2">
                  <c:v>15.92693998126666</c:v>
                </c:pt>
                <c:pt idx="3">
                  <c:v>8.882801668999606</c:v>
                </c:pt>
                <c:pt idx="4">
                  <c:v>4.95044190376318</c:v>
                </c:pt>
                <c:pt idx="5">
                  <c:v>2.189591142361198</c:v>
                </c:pt>
                <c:pt idx="6">
                  <c:v>1.232709741409033</c:v>
                </c:pt>
                <c:pt idx="7">
                  <c:v>0.691633956447793</c:v>
                </c:pt>
                <c:pt idx="8">
                  <c:v>0.414593436508212</c:v>
                </c:pt>
                <c:pt idx="9">
                  <c:v>0.181222831019924</c:v>
                </c:pt>
                <c:pt idx="10">
                  <c:v>0.155242903031083</c:v>
                </c:pt>
                <c:pt idx="11">
                  <c:v>0.11248673291191</c:v>
                </c:pt>
                <c:pt idx="12">
                  <c:v>0.0357199102882288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Weak!$A$39</c:f>
              <c:strCache>
                <c:ptCount val="1"/>
                <c:pt idx="0">
                  <c:v>MPI</c:v>
                </c:pt>
              </c:strCache>
            </c:strRef>
          </c:tx>
          <c:marker>
            <c:symbol val="none"/>
          </c:marker>
          <c:xVal>
            <c:numRef>
              <c:f>Weak!$B$37:$N$37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  <c:pt idx="9">
                  <c:v>15.0</c:v>
                </c:pt>
                <c:pt idx="10">
                  <c:v>18.0</c:v>
                </c:pt>
                <c:pt idx="11">
                  <c:v>20.0</c:v>
                </c:pt>
                <c:pt idx="12">
                  <c:v>24.0</c:v>
                </c:pt>
              </c:numCache>
            </c:numRef>
          </c:xVal>
          <c:yVal>
            <c:numRef>
              <c:f>Weak!$B$39:$N$39</c:f>
              <c:numCache>
                <c:formatCode>General</c:formatCode>
                <c:ptCount val="13"/>
                <c:pt idx="0">
                  <c:v>100.0</c:v>
                </c:pt>
                <c:pt idx="1">
                  <c:v>37.45231602323066</c:v>
                </c:pt>
                <c:pt idx="2">
                  <c:v>13.46989737237901</c:v>
                </c:pt>
                <c:pt idx="3">
                  <c:v>7.967150276691219</c:v>
                </c:pt>
                <c:pt idx="4">
                  <c:v>3.787187759630262</c:v>
                </c:pt>
                <c:pt idx="5">
                  <c:v>1.831380181772455</c:v>
                </c:pt>
                <c:pt idx="6">
                  <c:v>0.795830759701322</c:v>
                </c:pt>
                <c:pt idx="7">
                  <c:v>0.519301232592281</c:v>
                </c:pt>
                <c:pt idx="8">
                  <c:v>0.367404202075599</c:v>
                </c:pt>
                <c:pt idx="9">
                  <c:v>0.0803136491218044</c:v>
                </c:pt>
                <c:pt idx="10">
                  <c:v>0.06037868976145</c:v>
                </c:pt>
                <c:pt idx="11">
                  <c:v>0.0448118860450571</c:v>
                </c:pt>
                <c:pt idx="12">
                  <c:v>0.0221104251148845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30536"/>
        <c:axId val="609855384"/>
      </c:scatterChart>
      <c:valAx>
        <c:axId val="54353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855384"/>
        <c:crosses val="autoZero"/>
        <c:crossBetween val="midCat"/>
      </c:valAx>
      <c:valAx>
        <c:axId val="60985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Weak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530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Strong!$A$44</c:f>
              <c:strCache>
                <c:ptCount val="1"/>
                <c:pt idx="0">
                  <c:v>OpenMP</c:v>
                </c:pt>
              </c:strCache>
            </c:strRef>
          </c:tx>
          <c:marker>
            <c:symbol val="none"/>
          </c:marker>
          <c:xVal>
            <c:numRef>
              <c:f>Strong!$B$43:$N$43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  <c:pt idx="9">
                  <c:v>15.0</c:v>
                </c:pt>
                <c:pt idx="10">
                  <c:v>18.0</c:v>
                </c:pt>
                <c:pt idx="11">
                  <c:v>20.0</c:v>
                </c:pt>
                <c:pt idx="12">
                  <c:v>24.0</c:v>
                </c:pt>
              </c:numCache>
            </c:numRef>
          </c:xVal>
          <c:yVal>
            <c:numRef>
              <c:f>Strong!$B$44:$N$44</c:f>
              <c:numCache>
                <c:formatCode>General</c:formatCode>
                <c:ptCount val="13"/>
                <c:pt idx="0">
                  <c:v>1.0</c:v>
                </c:pt>
                <c:pt idx="1">
                  <c:v>2.042646972170376</c:v>
                </c:pt>
                <c:pt idx="2">
                  <c:v>3.00858105038413</c:v>
                </c:pt>
                <c:pt idx="3">
                  <c:v>3.98408318893059</c:v>
                </c:pt>
                <c:pt idx="4">
                  <c:v>4.513340059113927</c:v>
                </c:pt>
                <c:pt idx="5">
                  <c:v>5.374960099786024</c:v>
                </c:pt>
                <c:pt idx="6">
                  <c:v>6.792635342463107</c:v>
                </c:pt>
                <c:pt idx="7">
                  <c:v>7.726871979317695</c:v>
                </c:pt>
                <c:pt idx="8">
                  <c:v>9.144335654982465</c:v>
                </c:pt>
                <c:pt idx="9">
                  <c:v>4.261818809376146</c:v>
                </c:pt>
                <c:pt idx="10">
                  <c:v>4.902659520961543</c:v>
                </c:pt>
                <c:pt idx="11">
                  <c:v>5.423014593852009</c:v>
                </c:pt>
                <c:pt idx="12">
                  <c:v>6.147767833725907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Strong!$A$45</c:f>
              <c:strCache>
                <c:ptCount val="1"/>
                <c:pt idx="0">
                  <c:v>MPI</c:v>
                </c:pt>
              </c:strCache>
            </c:strRef>
          </c:tx>
          <c:marker>
            <c:symbol val="none"/>
          </c:marker>
          <c:xVal>
            <c:numRef>
              <c:f>Strong!$B$43:$N$43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  <c:pt idx="9">
                  <c:v>15.0</c:v>
                </c:pt>
                <c:pt idx="10">
                  <c:v>18.0</c:v>
                </c:pt>
                <c:pt idx="11">
                  <c:v>20.0</c:v>
                </c:pt>
                <c:pt idx="12">
                  <c:v>24.0</c:v>
                </c:pt>
              </c:numCache>
            </c:numRef>
          </c:xVal>
          <c:yVal>
            <c:numRef>
              <c:f>Strong!$B$45:$N$45</c:f>
              <c:numCache>
                <c:formatCode>General</c:formatCode>
                <c:ptCount val="13"/>
                <c:pt idx="0">
                  <c:v>1.0</c:v>
                </c:pt>
                <c:pt idx="1">
                  <c:v>1.925969351573755</c:v>
                </c:pt>
                <c:pt idx="2">
                  <c:v>2.810521001947516</c:v>
                </c:pt>
                <c:pt idx="3">
                  <c:v>3.508185351488073</c:v>
                </c:pt>
                <c:pt idx="4">
                  <c:v>4.480988730200999</c:v>
                </c:pt>
                <c:pt idx="5">
                  <c:v>5.218607745907696</c:v>
                </c:pt>
                <c:pt idx="6">
                  <c:v>7.063100870117212</c:v>
                </c:pt>
                <c:pt idx="7">
                  <c:v>8.143047993738111</c:v>
                </c:pt>
                <c:pt idx="8">
                  <c:v>7.85662916583321</c:v>
                </c:pt>
                <c:pt idx="9">
                  <c:v>7.366973281285733</c:v>
                </c:pt>
                <c:pt idx="10">
                  <c:v>8.330826493055977</c:v>
                </c:pt>
                <c:pt idx="11">
                  <c:v>9.249447241371678</c:v>
                </c:pt>
                <c:pt idx="12">
                  <c:v>6.9160149030584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00776"/>
        <c:axId val="600488568"/>
      </c:scatterChart>
      <c:valAx>
        <c:axId val="40610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0488568"/>
        <c:crosses val="autoZero"/>
        <c:crossBetween val="midCat"/>
      </c:valAx>
      <c:valAx>
        <c:axId val="60048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100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Strong!$A$38</c:f>
              <c:strCache>
                <c:ptCount val="1"/>
                <c:pt idx="0">
                  <c:v>OpenMP</c:v>
                </c:pt>
              </c:strCache>
            </c:strRef>
          </c:tx>
          <c:marker>
            <c:symbol val="none"/>
          </c:marker>
          <c:xVal>
            <c:numRef>
              <c:f>Strong!$B$37:$N$37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  <c:pt idx="9">
                  <c:v>15.0</c:v>
                </c:pt>
                <c:pt idx="10">
                  <c:v>18.0</c:v>
                </c:pt>
                <c:pt idx="11">
                  <c:v>20.0</c:v>
                </c:pt>
                <c:pt idx="12">
                  <c:v>24.0</c:v>
                </c:pt>
              </c:numCache>
            </c:numRef>
          </c:xVal>
          <c:yVal>
            <c:numRef>
              <c:f>Strong!$B$38:$N$38</c:f>
              <c:numCache>
                <c:formatCode>General</c:formatCode>
                <c:ptCount val="13"/>
                <c:pt idx="0">
                  <c:v>100.0</c:v>
                </c:pt>
                <c:pt idx="1">
                  <c:v>102.1323486085188</c:v>
                </c:pt>
                <c:pt idx="2">
                  <c:v>100.2860350128043</c:v>
                </c:pt>
                <c:pt idx="3">
                  <c:v>99.60207972326475</c:v>
                </c:pt>
                <c:pt idx="4">
                  <c:v>90.26680118227855</c:v>
                </c:pt>
                <c:pt idx="5">
                  <c:v>89.58266832976705</c:v>
                </c:pt>
                <c:pt idx="6">
                  <c:v>84.90794178078884</c:v>
                </c:pt>
                <c:pt idx="7">
                  <c:v>77.26871979317695</c:v>
                </c:pt>
                <c:pt idx="8">
                  <c:v>76.20279712485387</c:v>
                </c:pt>
                <c:pt idx="9">
                  <c:v>28.41212539584098</c:v>
                </c:pt>
                <c:pt idx="10">
                  <c:v>27.23699733867524</c:v>
                </c:pt>
                <c:pt idx="11">
                  <c:v>27.11507296926004</c:v>
                </c:pt>
                <c:pt idx="12">
                  <c:v>25.61569930719128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Strong!$A$39</c:f>
              <c:strCache>
                <c:ptCount val="1"/>
                <c:pt idx="0">
                  <c:v>MPI</c:v>
                </c:pt>
              </c:strCache>
            </c:strRef>
          </c:tx>
          <c:marker>
            <c:symbol val="none"/>
          </c:marker>
          <c:xVal>
            <c:numRef>
              <c:f>Strong!$B$37:$N$37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10.0</c:v>
                </c:pt>
                <c:pt idx="8">
                  <c:v>12.0</c:v>
                </c:pt>
                <c:pt idx="9">
                  <c:v>15.0</c:v>
                </c:pt>
                <c:pt idx="10">
                  <c:v>18.0</c:v>
                </c:pt>
                <c:pt idx="11">
                  <c:v>20.0</c:v>
                </c:pt>
                <c:pt idx="12">
                  <c:v>24.0</c:v>
                </c:pt>
              </c:numCache>
            </c:numRef>
          </c:xVal>
          <c:yVal>
            <c:numRef>
              <c:f>Strong!$B$39:$N$39</c:f>
              <c:numCache>
                <c:formatCode>General</c:formatCode>
                <c:ptCount val="13"/>
                <c:pt idx="0">
                  <c:v>100.0</c:v>
                </c:pt>
                <c:pt idx="1">
                  <c:v>96.29846757868778</c:v>
                </c:pt>
                <c:pt idx="2">
                  <c:v>93.68403339825056</c:v>
                </c:pt>
                <c:pt idx="3">
                  <c:v>87.70463378720184</c:v>
                </c:pt>
                <c:pt idx="4">
                  <c:v>89.61977460401999</c:v>
                </c:pt>
                <c:pt idx="5">
                  <c:v>86.97679576512825</c:v>
                </c:pt>
                <c:pt idx="6">
                  <c:v>88.28876087646515</c:v>
                </c:pt>
                <c:pt idx="7">
                  <c:v>81.43047993738112</c:v>
                </c:pt>
                <c:pt idx="8">
                  <c:v>65.47190971527675</c:v>
                </c:pt>
                <c:pt idx="9">
                  <c:v>49.11315520857155</c:v>
                </c:pt>
                <c:pt idx="10">
                  <c:v>46.28236940586654</c:v>
                </c:pt>
                <c:pt idx="11">
                  <c:v>46.24723620685839</c:v>
                </c:pt>
                <c:pt idx="12">
                  <c:v>28.81672876274334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54616"/>
        <c:axId val="543619624"/>
      </c:scatterChart>
      <c:valAx>
        <c:axId val="61005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619624"/>
        <c:crosses val="autoZero"/>
        <c:crossBetween val="midCat"/>
      </c:valAx>
      <c:valAx>
        <c:axId val="543619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Strong 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0054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419652</xdr:colOff>
      <xdr:row>41</xdr:row>
      <xdr:rowOff>163443</xdr:rowOff>
    </xdr:from>
    <xdr:to>
      <xdr:col>12</xdr:col>
      <xdr:colOff>585305</xdr:colOff>
      <xdr:row>67</xdr:row>
      <xdr:rowOff>154608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50</xdr:row>
      <xdr:rowOff>38100</xdr:rowOff>
    </xdr:from>
    <xdr:to>
      <xdr:col>17</xdr:col>
      <xdr:colOff>152400</xdr:colOff>
      <xdr:row>64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774700</xdr:colOff>
      <xdr:row>47</xdr:row>
      <xdr:rowOff>177800</xdr:rowOff>
    </xdr:from>
    <xdr:to>
      <xdr:col>7</xdr:col>
      <xdr:colOff>393700</xdr:colOff>
      <xdr:row>62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showRuler="0" zoomScale="115" zoomScaleNormal="115" zoomScalePageLayoutView="115" workbookViewId="0">
      <selection activeCell="Q52" sqref="Q52"/>
    </sheetView>
  </sheetViews>
  <sheetFormatPr baseColWidth="10" defaultRowHeight="15" x14ac:dyDescent="0"/>
  <sheetData>
    <row r="1" spans="1:14">
      <c r="C1" t="s">
        <v>5</v>
      </c>
    </row>
    <row r="4" spans="1:14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8</v>
      </c>
      <c r="I4">
        <v>10</v>
      </c>
      <c r="J4">
        <v>12</v>
      </c>
      <c r="K4">
        <v>15</v>
      </c>
      <c r="L4">
        <v>18</v>
      </c>
      <c r="M4">
        <v>20</v>
      </c>
      <c r="N4">
        <v>24</v>
      </c>
    </row>
    <row r="5" spans="1:14">
      <c r="A5" t="s">
        <v>1</v>
      </c>
      <c r="B5">
        <v>2.8130999999999998E-3</v>
      </c>
      <c r="C5">
        <v>6.4368200000000002E-3</v>
      </c>
      <c r="D5">
        <v>1.7484900000000001E-2</v>
      </c>
      <c r="E5">
        <v>3.0852999999999998E-2</v>
      </c>
      <c r="F5">
        <v>5.6384799999999999E-2</v>
      </c>
      <c r="G5">
        <v>0.11440500000000001</v>
      </c>
      <c r="H5">
        <v>0.46044200000000002</v>
      </c>
      <c r="I5">
        <v>0.41122300000000001</v>
      </c>
      <c r="J5">
        <v>0.45017299999999999</v>
      </c>
      <c r="K5">
        <v>1.4129499999999999</v>
      </c>
      <c r="L5">
        <v>1.77603</v>
      </c>
      <c r="M5">
        <v>2.3424200000000002</v>
      </c>
      <c r="N5">
        <v>8.3963900000000002</v>
      </c>
    </row>
    <row r="6" spans="1:14">
      <c r="B6">
        <v>2.6829200000000001E-3</v>
      </c>
      <c r="C6">
        <v>6.5369599999999996E-3</v>
      </c>
      <c r="D6">
        <v>1.75149E-2</v>
      </c>
      <c r="E6">
        <v>3.3446799999999999E-2</v>
      </c>
      <c r="F6">
        <v>5.9922000000000003E-2</v>
      </c>
      <c r="G6">
        <v>0.11244999999999999</v>
      </c>
      <c r="H6">
        <v>0.19809099999999999</v>
      </c>
      <c r="I6">
        <v>0.31758199999999998</v>
      </c>
      <c r="J6">
        <v>0.60861600000000005</v>
      </c>
      <c r="K6">
        <v>1.54023</v>
      </c>
      <c r="L6">
        <v>1.6748099999999999</v>
      </c>
      <c r="M6">
        <v>2.25617</v>
      </c>
      <c r="N6">
        <v>7.5412699999999999</v>
      </c>
    </row>
    <row r="7" spans="1:14">
      <c r="B7">
        <v>2.74611E-3</v>
      </c>
      <c r="C7">
        <v>6.4971400000000002E-3</v>
      </c>
      <c r="D7">
        <v>1.7632999999999999E-2</v>
      </c>
      <c r="E7">
        <v>3.09088E-2</v>
      </c>
      <c r="F7">
        <v>5.7169900000000003E-2</v>
      </c>
      <c r="G7">
        <v>0.11636199999999999</v>
      </c>
      <c r="H7">
        <v>0.19961999999999999</v>
      </c>
      <c r="I7">
        <v>0.485093</v>
      </c>
      <c r="J7">
        <v>0.52584699999999995</v>
      </c>
      <c r="K7">
        <v>1.5632299999999999</v>
      </c>
      <c r="L7">
        <v>1.9639500000000001</v>
      </c>
      <c r="M7">
        <v>2.3061400000000001</v>
      </c>
      <c r="N7">
        <v>7.9653999999999998</v>
      </c>
    </row>
    <row r="8" spans="1:14">
      <c r="B8">
        <v>2.83694E-3</v>
      </c>
      <c r="C8">
        <v>6.5228899999999999E-3</v>
      </c>
      <c r="D8">
        <v>1.7495900000000002E-2</v>
      </c>
      <c r="E8">
        <v>3.0903799999999999E-2</v>
      </c>
      <c r="F8">
        <v>5.5167899999999999E-2</v>
      </c>
      <c r="G8">
        <v>0.112484</v>
      </c>
      <c r="H8">
        <v>0.200099</v>
      </c>
      <c r="I8">
        <v>0.47428799999999999</v>
      </c>
      <c r="J8">
        <v>0.45070700000000002</v>
      </c>
      <c r="K8">
        <v>1.18421</v>
      </c>
      <c r="L8">
        <v>1.71052</v>
      </c>
      <c r="M8">
        <v>2.4731999999999998</v>
      </c>
      <c r="N8">
        <v>7.8802300000000001</v>
      </c>
    </row>
    <row r="9" spans="1:14">
      <c r="B9">
        <v>2.6800600000000002E-3</v>
      </c>
      <c r="C9">
        <v>6.6471100000000003E-3</v>
      </c>
      <c r="D9">
        <v>1.74921E-2</v>
      </c>
      <c r="E9">
        <v>3.07639E-2</v>
      </c>
      <c r="F9">
        <v>5.4723000000000001E-2</v>
      </c>
      <c r="G9">
        <v>0.112993</v>
      </c>
      <c r="H9">
        <v>0.20194100000000001</v>
      </c>
      <c r="I9">
        <v>0.42248400000000003</v>
      </c>
      <c r="J9">
        <v>0.51434999999999997</v>
      </c>
      <c r="K9">
        <v>1.79321</v>
      </c>
      <c r="L9">
        <v>1.7703899999999999</v>
      </c>
      <c r="M9">
        <v>2.1329899999999999</v>
      </c>
      <c r="N9">
        <v>6.3813700000000004</v>
      </c>
    </row>
    <row r="10" spans="1:14">
      <c r="B10">
        <v>2.8469599999999999E-3</v>
      </c>
      <c r="C10">
        <v>7.0231E-3</v>
      </c>
      <c r="D10">
        <v>1.74348E-2</v>
      </c>
      <c r="E10">
        <v>3.3029099999999999E-2</v>
      </c>
      <c r="F10">
        <v>5.6607999999999999E-2</v>
      </c>
      <c r="G10">
        <v>0.11240600000000001</v>
      </c>
      <c r="H10">
        <v>0.19866400000000001</v>
      </c>
      <c r="I10">
        <v>0.31438199999999999</v>
      </c>
      <c r="J10">
        <v>1.73976</v>
      </c>
      <c r="K10">
        <v>1.36171</v>
      </c>
      <c r="L10">
        <v>1.5146999999999999</v>
      </c>
      <c r="M10">
        <v>2.7512699999999999</v>
      </c>
      <c r="N10">
        <v>5.9064300000000003</v>
      </c>
    </row>
    <row r="11" spans="1:14">
      <c r="B11">
        <v>2.8119099999999999E-3</v>
      </c>
      <c r="C11">
        <v>6.7408099999999999E-3</v>
      </c>
      <c r="D11">
        <v>1.7617899999999999E-2</v>
      </c>
      <c r="E11">
        <v>3.0873100000000001E-2</v>
      </c>
      <c r="F11">
        <v>5.4748999999999999E-2</v>
      </c>
      <c r="G11">
        <v>0.113066</v>
      </c>
      <c r="H11">
        <v>0.19982900000000001</v>
      </c>
      <c r="I11">
        <v>0.31594899999999998</v>
      </c>
      <c r="J11">
        <v>0.68310700000000002</v>
      </c>
      <c r="K11">
        <v>1.9365399999999999</v>
      </c>
      <c r="L11">
        <v>1.9134899999999999</v>
      </c>
      <c r="M11">
        <v>2.48047</v>
      </c>
      <c r="N11">
        <v>8.5051000000000005</v>
      </c>
    </row>
    <row r="12" spans="1:14">
      <c r="B12">
        <v>2.8259800000000001E-3</v>
      </c>
      <c r="C12">
        <v>6.8469000000000004E-3</v>
      </c>
      <c r="D12">
        <v>1.7324900000000001E-2</v>
      </c>
      <c r="E12">
        <v>3.0921000000000001E-2</v>
      </c>
      <c r="F12">
        <v>5.4333899999999997E-2</v>
      </c>
      <c r="G12">
        <v>0.112569</v>
      </c>
      <c r="H12">
        <v>0.19900899999999999</v>
      </c>
      <c r="I12">
        <v>0.42427399999999998</v>
      </c>
      <c r="J12">
        <v>0.59946500000000003</v>
      </c>
      <c r="K12">
        <v>1.3251999999999999</v>
      </c>
      <c r="L12">
        <v>1.4612400000000001</v>
      </c>
      <c r="M12">
        <v>2.95181</v>
      </c>
      <c r="N12">
        <v>9.3027099999999994</v>
      </c>
    </row>
    <row r="13" spans="1:14">
      <c r="B13">
        <v>2.8490999999999998E-3</v>
      </c>
      <c r="C13">
        <v>6.7899199999999996E-3</v>
      </c>
      <c r="D13">
        <v>1.7470099999999999E-2</v>
      </c>
      <c r="E13">
        <v>3.09708E-2</v>
      </c>
      <c r="F13">
        <v>5.6854000000000002E-2</v>
      </c>
      <c r="G13">
        <v>0.18230199999999999</v>
      </c>
      <c r="H13">
        <v>0.20022599999999999</v>
      </c>
      <c r="I13">
        <v>0.371693</v>
      </c>
      <c r="J13">
        <v>0.45035700000000001</v>
      </c>
      <c r="K13">
        <v>1.90357</v>
      </c>
      <c r="L13">
        <v>1.6948099999999999</v>
      </c>
      <c r="M13">
        <v>2.6591999999999998</v>
      </c>
      <c r="N13">
        <v>9.3690300000000004</v>
      </c>
    </row>
    <row r="14" spans="1:14">
      <c r="B14">
        <v>2.7592200000000002E-3</v>
      </c>
      <c r="C14">
        <v>6.5290900000000004E-3</v>
      </c>
      <c r="D14">
        <v>1.7406899999999999E-2</v>
      </c>
      <c r="E14">
        <v>3.0882799999999998E-2</v>
      </c>
      <c r="F14">
        <v>5.6710000000000003E-2</v>
      </c>
      <c r="G14">
        <v>0.18299499999999999</v>
      </c>
      <c r="H14">
        <v>0.201516</v>
      </c>
      <c r="I14">
        <v>0.49006100000000002</v>
      </c>
      <c r="J14">
        <v>0.69559700000000002</v>
      </c>
      <c r="K14">
        <v>1.3482400000000001</v>
      </c>
      <c r="L14">
        <v>2.4611700000000001</v>
      </c>
      <c r="M14">
        <v>2.4068499999999999</v>
      </c>
      <c r="N14">
        <v>6.7262300000000002</v>
      </c>
    </row>
    <row r="16" spans="1:14">
      <c r="A16" t="s">
        <v>0</v>
      </c>
      <c r="B16">
        <v>1.7480900000000001E-3</v>
      </c>
      <c r="C16">
        <v>4.8799500000000001E-3</v>
      </c>
      <c r="D16">
        <v>1.3657799999999999E-2</v>
      </c>
      <c r="E16">
        <v>2.3032899999999999E-2</v>
      </c>
      <c r="F16">
        <v>4.8593999999999998E-2</v>
      </c>
      <c r="G16">
        <v>9.8890099999999995E-2</v>
      </c>
      <c r="H16">
        <v>0.36072700000000002</v>
      </c>
      <c r="I16">
        <v>0.35876400000000003</v>
      </c>
      <c r="J16">
        <v>0.49858799999999998</v>
      </c>
      <c r="K16">
        <v>2.6252</v>
      </c>
      <c r="L16">
        <v>2.9048699999999998</v>
      </c>
      <c r="M16">
        <v>4.15388</v>
      </c>
      <c r="N16">
        <v>8.2254900000000006</v>
      </c>
    </row>
    <row r="17" spans="1:14">
      <c r="B17">
        <v>1.83797E-3</v>
      </c>
      <c r="C17">
        <v>5.0988199999999996E-3</v>
      </c>
      <c r="D17">
        <v>1.3627999999999999E-2</v>
      </c>
      <c r="E17">
        <v>2.29521E-2</v>
      </c>
      <c r="F17">
        <v>4.8169900000000002E-2</v>
      </c>
      <c r="G17">
        <v>9.7675999999999999E-2</v>
      </c>
      <c r="H17">
        <v>0.36163899999999999</v>
      </c>
      <c r="I17">
        <v>0.350551</v>
      </c>
      <c r="J17">
        <v>0.498276</v>
      </c>
      <c r="K17">
        <v>2.1619000000000002</v>
      </c>
      <c r="L17">
        <v>2.88544</v>
      </c>
      <c r="M17">
        <v>4.04305</v>
      </c>
      <c r="N17">
        <v>8.2714200000000009</v>
      </c>
    </row>
    <row r="18" spans="1:14">
      <c r="B18">
        <v>1.8589500000000001E-3</v>
      </c>
      <c r="C18">
        <v>4.8129599999999998E-3</v>
      </c>
      <c r="D18">
        <v>1.37339E-2</v>
      </c>
      <c r="E18">
        <v>2.3179100000000001E-2</v>
      </c>
      <c r="F18">
        <v>4.8469999999999999E-2</v>
      </c>
      <c r="G18">
        <v>9.8855999999999999E-2</v>
      </c>
      <c r="H18">
        <v>0.19852800000000001</v>
      </c>
      <c r="I18">
        <v>0.35017799999999999</v>
      </c>
      <c r="J18">
        <v>0.49446299999999999</v>
      </c>
      <c r="K18">
        <v>2.0471300000000001</v>
      </c>
      <c r="L18">
        <v>3.0886100000000001</v>
      </c>
      <c r="M18">
        <v>4.0425300000000002</v>
      </c>
      <c r="N18">
        <v>8.2256699999999991</v>
      </c>
    </row>
    <row r="19" spans="1:14">
      <c r="B19">
        <v>1.80101E-3</v>
      </c>
      <c r="C19">
        <v>4.8110499999999999E-3</v>
      </c>
      <c r="D19">
        <v>1.3399100000000001E-2</v>
      </c>
      <c r="E19">
        <v>2.3098E-2</v>
      </c>
      <c r="F19">
        <v>4.7826800000000003E-2</v>
      </c>
      <c r="G19">
        <v>0.100426</v>
      </c>
      <c r="H19">
        <v>0.199432</v>
      </c>
      <c r="I19">
        <v>0.35027999999999998</v>
      </c>
      <c r="J19">
        <v>0.49775200000000003</v>
      </c>
      <c r="K19">
        <v>2.3275899999999998</v>
      </c>
      <c r="L19">
        <v>2.9786199999999998</v>
      </c>
      <c r="M19">
        <v>4.1130399999999998</v>
      </c>
      <c r="N19">
        <v>8.2849500000000003</v>
      </c>
    </row>
    <row r="20" spans="1:14">
      <c r="B20">
        <v>1.8611000000000001E-3</v>
      </c>
      <c r="C20">
        <v>4.7991300000000004E-3</v>
      </c>
      <c r="D20">
        <v>1.3377E-2</v>
      </c>
      <c r="E20">
        <v>2.2841899999999998E-2</v>
      </c>
      <c r="F20">
        <v>4.83081E-2</v>
      </c>
      <c r="G20">
        <v>0.10100199999999999</v>
      </c>
      <c r="H20">
        <v>0.190746</v>
      </c>
      <c r="I20">
        <v>0.350964</v>
      </c>
      <c r="J20">
        <v>0.49882900000000002</v>
      </c>
      <c r="K20">
        <v>2.5179499999999999</v>
      </c>
      <c r="L20">
        <v>3.2212800000000001</v>
      </c>
      <c r="M20">
        <v>4.0813100000000002</v>
      </c>
      <c r="N20">
        <v>8.2537800000000008</v>
      </c>
    </row>
    <row r="21" spans="1:14">
      <c r="B21">
        <v>1.8310500000000001E-3</v>
      </c>
      <c r="C21">
        <v>4.8019899999999999E-3</v>
      </c>
      <c r="D21">
        <v>1.3789900000000001E-2</v>
      </c>
      <c r="E21">
        <v>2.26331E-2</v>
      </c>
      <c r="F21">
        <v>4.7876099999999998E-2</v>
      </c>
      <c r="G21">
        <v>9.8693799999999998E-2</v>
      </c>
      <c r="H21">
        <v>0.19678599999999999</v>
      </c>
      <c r="I21">
        <v>0.35008499999999998</v>
      </c>
      <c r="J21">
        <v>0.49829000000000001</v>
      </c>
      <c r="K21">
        <v>2.4205999999999999</v>
      </c>
      <c r="L21">
        <v>3.0731700000000002</v>
      </c>
      <c r="M21">
        <v>4.04033</v>
      </c>
      <c r="N21">
        <v>8.2516400000000001</v>
      </c>
    </row>
    <row r="22" spans="1:14">
      <c r="B22">
        <v>1.86396E-3</v>
      </c>
      <c r="C22">
        <v>4.9509999999999997E-3</v>
      </c>
      <c r="D22">
        <v>1.3679999999999999E-2</v>
      </c>
      <c r="E22">
        <v>2.2882E-2</v>
      </c>
      <c r="F22">
        <v>4.8465000000000001E-2</v>
      </c>
      <c r="G22">
        <v>0.10065499999999999</v>
      </c>
      <c r="H22">
        <v>0.19309799999999999</v>
      </c>
      <c r="I22">
        <v>0.34900599999999998</v>
      </c>
      <c r="J22">
        <v>0.49899500000000002</v>
      </c>
      <c r="K22">
        <v>2.3574600000000001</v>
      </c>
      <c r="L22">
        <v>3.0872700000000002</v>
      </c>
      <c r="M22">
        <v>4.1253900000000003</v>
      </c>
      <c r="N22">
        <v>8.2934099999999997</v>
      </c>
    </row>
    <row r="23" spans="1:14">
      <c r="B23">
        <v>1.80912E-3</v>
      </c>
      <c r="C23">
        <v>4.9581499999999997E-3</v>
      </c>
      <c r="D23">
        <v>1.3398200000000001E-2</v>
      </c>
      <c r="E23">
        <v>2.3093900000000001E-2</v>
      </c>
      <c r="F23">
        <v>4.8162900000000002E-2</v>
      </c>
      <c r="G23">
        <v>0.101983</v>
      </c>
      <c r="H23">
        <v>0.19281100000000001</v>
      </c>
      <c r="I23">
        <v>0.35272999999999999</v>
      </c>
      <c r="J23">
        <v>0.49455900000000003</v>
      </c>
      <c r="K23">
        <v>2.0321099999999999</v>
      </c>
      <c r="L23">
        <v>2.9613499999999999</v>
      </c>
      <c r="M23">
        <v>4.0326300000000002</v>
      </c>
      <c r="N23">
        <v>8.3419500000000006</v>
      </c>
    </row>
    <row r="24" spans="1:14">
      <c r="B24">
        <v>1.82796E-3</v>
      </c>
      <c r="C24">
        <v>4.8120000000000003E-3</v>
      </c>
      <c r="D24">
        <v>1.3483999999999999E-2</v>
      </c>
      <c r="E24">
        <v>2.2804999999999999E-2</v>
      </c>
      <c r="F24">
        <v>4.8281900000000003E-2</v>
      </c>
      <c r="G24">
        <v>0.10015</v>
      </c>
      <c r="H24">
        <v>0.20208499999999999</v>
      </c>
      <c r="I24">
        <v>0.35586800000000002</v>
      </c>
      <c r="J24">
        <v>0.494892</v>
      </c>
      <c r="K24">
        <v>1.9608099999999999</v>
      </c>
      <c r="L24">
        <v>3.0830899999999999</v>
      </c>
      <c r="M24">
        <v>4.0399200000000004</v>
      </c>
      <c r="N24">
        <v>8.2250599999999991</v>
      </c>
    </row>
    <row r="25" spans="1:14">
      <c r="B25">
        <v>1.8308199999999999E-3</v>
      </c>
      <c r="C25">
        <v>4.8570599999999998E-3</v>
      </c>
      <c r="D25">
        <v>1.3488099999999999E-2</v>
      </c>
      <c r="E25">
        <v>2.2799E-2</v>
      </c>
      <c r="F25">
        <v>4.8262100000000002E-2</v>
      </c>
      <c r="G25">
        <v>9.9278000000000005E-2</v>
      </c>
      <c r="H25">
        <v>0.19986599999999999</v>
      </c>
      <c r="I25">
        <v>0.349769</v>
      </c>
      <c r="J25">
        <v>0.498089</v>
      </c>
      <c r="K25">
        <v>2.2976000000000001</v>
      </c>
      <c r="L25">
        <v>2.9753699999999998</v>
      </c>
      <c r="M25">
        <v>4.09842</v>
      </c>
      <c r="N25">
        <v>8.2574699999999996</v>
      </c>
    </row>
    <row r="29" spans="1:14">
      <c r="C29" t="s">
        <v>4</v>
      </c>
    </row>
    <row r="30" spans="1:14">
      <c r="A30" t="s">
        <v>2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8</v>
      </c>
      <c r="I30">
        <v>10</v>
      </c>
      <c r="J30">
        <v>12</v>
      </c>
      <c r="K30">
        <v>15</v>
      </c>
      <c r="L30">
        <v>18</v>
      </c>
      <c r="M30">
        <v>20</v>
      </c>
      <c r="N30">
        <v>24</v>
      </c>
    </row>
    <row r="31" spans="1:14">
      <c r="A31" t="s">
        <v>1</v>
      </c>
      <c r="B31">
        <f>AVERAGE(B5:B14)</f>
        <v>2.7852300000000001E-3</v>
      </c>
      <c r="C31">
        <f t="shared" ref="C31:N31" si="0">AVERAGE(C5:C14)</f>
        <v>6.6570740000000007E-3</v>
      </c>
      <c r="D31">
        <f t="shared" si="0"/>
        <v>1.7487539999999999E-2</v>
      </c>
      <c r="E31">
        <f t="shared" si="0"/>
        <v>3.1355309999999997E-2</v>
      </c>
      <c r="F31">
        <f t="shared" si="0"/>
        <v>5.626225E-2</v>
      </c>
      <c r="G31">
        <f t="shared" si="0"/>
        <v>0.12720320000000002</v>
      </c>
      <c r="H31">
        <f t="shared" si="0"/>
        <v>0.22594369999999997</v>
      </c>
      <c r="I31">
        <f t="shared" si="0"/>
        <v>0.40270289999999997</v>
      </c>
      <c r="J31">
        <f t="shared" si="0"/>
        <v>0.67179790000000006</v>
      </c>
      <c r="K31">
        <f t="shared" si="0"/>
        <v>1.5369090000000001</v>
      </c>
      <c r="L31">
        <f t="shared" si="0"/>
        <v>1.7941109999999998</v>
      </c>
      <c r="M31">
        <f t="shared" si="0"/>
        <v>2.4760519999999993</v>
      </c>
      <c r="N31">
        <f t="shared" si="0"/>
        <v>7.7974160000000001</v>
      </c>
    </row>
    <row r="32" spans="1:14">
      <c r="A32" t="s">
        <v>0</v>
      </c>
      <c r="B32">
        <f>AVERAGE(B16:B25)</f>
        <v>1.827003E-3</v>
      </c>
      <c r="C32">
        <f t="shared" ref="C32:N32" si="1">AVERAGE(C16:C25)</f>
        <v>4.8782109999999986E-3</v>
      </c>
      <c r="D32">
        <f t="shared" si="1"/>
        <v>1.35636E-2</v>
      </c>
      <c r="E32">
        <f t="shared" si="1"/>
        <v>2.2931699999999999E-2</v>
      </c>
      <c r="F32">
        <f t="shared" si="1"/>
        <v>4.8241679999999995E-2</v>
      </c>
      <c r="G32">
        <f t="shared" si="1"/>
        <v>9.9760989999999994E-2</v>
      </c>
      <c r="H32">
        <f t="shared" si="1"/>
        <v>0.22957180000000005</v>
      </c>
      <c r="I32">
        <f t="shared" si="1"/>
        <v>0.35181950000000006</v>
      </c>
      <c r="J32">
        <f t="shared" si="1"/>
        <v>0.49727329999999997</v>
      </c>
      <c r="K32">
        <f t="shared" si="1"/>
        <v>2.2748349999999999</v>
      </c>
      <c r="L32">
        <f t="shared" si="1"/>
        <v>3.0259070000000001</v>
      </c>
      <c r="M32">
        <f t="shared" si="1"/>
        <v>4.0770499999999998</v>
      </c>
      <c r="N32">
        <f t="shared" si="1"/>
        <v>8.263084000000001</v>
      </c>
    </row>
    <row r="36" spans="1:14">
      <c r="C36" t="s">
        <v>3</v>
      </c>
    </row>
    <row r="37" spans="1:14">
      <c r="A37" t="s">
        <v>2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8</v>
      </c>
      <c r="I37">
        <v>10</v>
      </c>
      <c r="J37">
        <v>12</v>
      </c>
      <c r="K37">
        <v>15</v>
      </c>
      <c r="L37">
        <v>18</v>
      </c>
      <c r="M37">
        <v>20</v>
      </c>
      <c r="N37">
        <v>24</v>
      </c>
    </row>
    <row r="38" spans="1:14">
      <c r="A38" t="s">
        <v>1</v>
      </c>
      <c r="B38">
        <f>$B31*100/(B31)</f>
        <v>100</v>
      </c>
      <c r="C38">
        <f>$B31*100/(C31)</f>
        <v>41.838651635838808</v>
      </c>
      <c r="D38">
        <f t="shared" ref="D38:N38" si="2">$B31*100/(D31)</f>
        <v>15.926939981266663</v>
      </c>
      <c r="E38">
        <f t="shared" si="2"/>
        <v>8.8828016689996065</v>
      </c>
      <c r="F38">
        <f t="shared" si="2"/>
        <v>4.9504419037631813</v>
      </c>
      <c r="G38">
        <f t="shared" si="2"/>
        <v>2.1895911423611985</v>
      </c>
      <c r="H38">
        <f t="shared" si="2"/>
        <v>1.2327097414090327</v>
      </c>
      <c r="I38">
        <f t="shared" si="2"/>
        <v>0.69163395644779324</v>
      </c>
      <c r="J38">
        <f t="shared" si="2"/>
        <v>0.41459343650821179</v>
      </c>
      <c r="K38">
        <f t="shared" si="2"/>
        <v>0.18122283101992376</v>
      </c>
      <c r="L38">
        <f t="shared" si="2"/>
        <v>0.1552429030310834</v>
      </c>
      <c r="M38">
        <f t="shared" si="2"/>
        <v>0.1124867329119098</v>
      </c>
      <c r="N38">
        <f t="shared" si="2"/>
        <v>3.5719910288228823E-2</v>
      </c>
    </row>
    <row r="39" spans="1:14">
      <c r="A39" t="s">
        <v>0</v>
      </c>
      <c r="B39">
        <f>$B32*100/B32</f>
        <v>100</v>
      </c>
      <c r="C39">
        <f t="shared" ref="C39:N39" si="3">$B32*100/C32</f>
        <v>37.452316023230658</v>
      </c>
      <c r="D39">
        <f t="shared" si="3"/>
        <v>13.469897372379014</v>
      </c>
      <c r="E39">
        <f t="shared" si="3"/>
        <v>7.9671502766912186</v>
      </c>
      <c r="F39">
        <f t="shared" si="3"/>
        <v>3.7871877596302621</v>
      </c>
      <c r="G39">
        <f t="shared" si="3"/>
        <v>1.8313801817724547</v>
      </c>
      <c r="H39">
        <f t="shared" si="3"/>
        <v>0.79583075970132211</v>
      </c>
      <c r="I39">
        <f t="shared" si="3"/>
        <v>0.51930123259228089</v>
      </c>
      <c r="J39">
        <f t="shared" si="3"/>
        <v>0.3674042020755991</v>
      </c>
      <c r="K39">
        <f t="shared" si="3"/>
        <v>8.0313649121804442E-2</v>
      </c>
      <c r="L39">
        <f t="shared" si="3"/>
        <v>6.0378689761450041E-2</v>
      </c>
      <c r="M39">
        <f t="shared" si="3"/>
        <v>4.4811886045057092E-2</v>
      </c>
      <c r="N39">
        <f t="shared" si="3"/>
        <v>2.2110425114884466E-2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17" workbookViewId="0">
      <selection activeCell="J58" sqref="J58"/>
    </sheetView>
  </sheetViews>
  <sheetFormatPr baseColWidth="10" defaultRowHeight="15" x14ac:dyDescent="0"/>
  <sheetData>
    <row r="1" spans="1:14">
      <c r="C1" t="s">
        <v>6</v>
      </c>
    </row>
    <row r="4" spans="1:14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8</v>
      </c>
      <c r="I4">
        <v>10</v>
      </c>
      <c r="J4">
        <v>12</v>
      </c>
      <c r="K4">
        <v>15</v>
      </c>
      <c r="L4">
        <v>18</v>
      </c>
      <c r="M4">
        <v>20</v>
      </c>
      <c r="N4">
        <v>24</v>
      </c>
    </row>
    <row r="5" spans="1:14">
      <c r="A5" t="s">
        <v>1</v>
      </c>
      <c r="B5">
        <v>15.089399999999999</v>
      </c>
      <c r="C5">
        <v>7.2301000000000002</v>
      </c>
      <c r="D5">
        <v>4.8645100000000001</v>
      </c>
      <c r="E5">
        <v>3.7211599999999998</v>
      </c>
      <c r="F5">
        <v>3.2448700000000001</v>
      </c>
      <c r="G5">
        <v>2.7244999999999999</v>
      </c>
      <c r="H5">
        <v>2.20072</v>
      </c>
      <c r="I5">
        <v>1.9210400000000001</v>
      </c>
      <c r="J5">
        <v>1.6178300000000001</v>
      </c>
      <c r="K5">
        <v>3.4123299999999999</v>
      </c>
      <c r="L5">
        <v>2.8923000000000001</v>
      </c>
      <c r="M5">
        <v>2.7892000000000001</v>
      </c>
      <c r="N5">
        <v>2.4107699999999999</v>
      </c>
    </row>
    <row r="6" spans="1:14">
      <c r="B6">
        <v>15.139099999999999</v>
      </c>
      <c r="C6">
        <v>7.2343900000000003</v>
      </c>
      <c r="D6">
        <v>4.9405599999999996</v>
      </c>
      <c r="E6">
        <v>3.7467700000000002</v>
      </c>
      <c r="F6">
        <v>3.2542200000000001</v>
      </c>
      <c r="G6">
        <v>2.7215500000000001</v>
      </c>
      <c r="H6">
        <v>2.1577299999999999</v>
      </c>
      <c r="I6">
        <v>1.91174</v>
      </c>
      <c r="J6">
        <v>1.615</v>
      </c>
      <c r="K6">
        <v>3.5657100000000002</v>
      </c>
      <c r="L6">
        <v>3.0879799999999999</v>
      </c>
      <c r="M6">
        <v>2.6841200000000001</v>
      </c>
      <c r="N6">
        <v>2.3237700000000001</v>
      </c>
    </row>
    <row r="7" spans="1:14">
      <c r="B7">
        <v>14.408300000000001</v>
      </c>
      <c r="C7">
        <v>7.2326800000000002</v>
      </c>
      <c r="D7">
        <v>4.9641099999999998</v>
      </c>
      <c r="E7">
        <v>3.68086</v>
      </c>
      <c r="F7">
        <v>3.25251</v>
      </c>
      <c r="G7">
        <v>2.76559</v>
      </c>
      <c r="H7">
        <v>2.1895600000000002</v>
      </c>
      <c r="I7">
        <v>1.91482</v>
      </c>
      <c r="J7">
        <v>1.6149</v>
      </c>
      <c r="K7">
        <v>3.6676799999999998</v>
      </c>
      <c r="L7">
        <v>3.0540500000000002</v>
      </c>
      <c r="M7">
        <v>2.6685300000000001</v>
      </c>
      <c r="N7">
        <v>2.4563799999999998</v>
      </c>
    </row>
    <row r="8" spans="1:14">
      <c r="B8">
        <v>14.724399999999999</v>
      </c>
      <c r="C8">
        <v>7.2293799999999999</v>
      </c>
      <c r="D8">
        <v>4.9137599999999999</v>
      </c>
      <c r="E8">
        <v>3.72844</v>
      </c>
      <c r="F8">
        <v>3.2570800000000002</v>
      </c>
      <c r="G8">
        <v>2.7442799999999998</v>
      </c>
      <c r="H8">
        <v>2.19272</v>
      </c>
      <c r="I8">
        <v>1.91282</v>
      </c>
      <c r="J8">
        <v>1.61792</v>
      </c>
      <c r="K8">
        <v>3.31813</v>
      </c>
      <c r="L8">
        <v>2.89994</v>
      </c>
      <c r="M8">
        <v>2.6331000000000002</v>
      </c>
      <c r="N8">
        <v>2.4003800000000002</v>
      </c>
    </row>
    <row r="9" spans="1:14">
      <c r="B9">
        <v>14.824</v>
      </c>
      <c r="C9">
        <v>7.2281399999999998</v>
      </c>
      <c r="D9">
        <v>4.8755199999999999</v>
      </c>
      <c r="E9">
        <v>3.68777</v>
      </c>
      <c r="F9">
        <v>3.2955299999999998</v>
      </c>
      <c r="G9">
        <v>2.72065</v>
      </c>
      <c r="H9">
        <v>2.1683699999999999</v>
      </c>
      <c r="I9">
        <v>1.9074199999999999</v>
      </c>
      <c r="J9">
        <v>1.6138699999999999</v>
      </c>
      <c r="K9">
        <v>3.4577599999999999</v>
      </c>
      <c r="L9">
        <v>3.02264</v>
      </c>
      <c r="M9">
        <v>2.7938399999999999</v>
      </c>
      <c r="N9">
        <v>2.4568099999999999</v>
      </c>
    </row>
    <row r="10" spans="1:14">
      <c r="B10">
        <v>14.7643</v>
      </c>
      <c r="C10">
        <v>7.2257600000000002</v>
      </c>
      <c r="D10">
        <v>4.9080399999999997</v>
      </c>
      <c r="E10">
        <v>3.6943700000000002</v>
      </c>
      <c r="F10">
        <v>3.30219</v>
      </c>
      <c r="G10">
        <v>2.7185899999999998</v>
      </c>
      <c r="H10">
        <v>2.1599400000000002</v>
      </c>
      <c r="I10">
        <v>1.90801</v>
      </c>
      <c r="J10">
        <v>1.61493</v>
      </c>
      <c r="K10">
        <v>3.6020799999999999</v>
      </c>
      <c r="L10">
        <v>3.0182099999999998</v>
      </c>
      <c r="M10">
        <v>2.76816</v>
      </c>
      <c r="N10">
        <v>2.4552499999999999</v>
      </c>
    </row>
    <row r="11" spans="1:14">
      <c r="B11">
        <v>14.740600000000001</v>
      </c>
      <c r="C11">
        <v>7.2282700000000002</v>
      </c>
      <c r="D11">
        <v>4.9237399999999996</v>
      </c>
      <c r="E11">
        <v>3.6860200000000001</v>
      </c>
      <c r="F11">
        <v>3.2882699999999998</v>
      </c>
      <c r="G11">
        <v>2.7773099999999999</v>
      </c>
      <c r="H11">
        <v>2.1469499999999999</v>
      </c>
      <c r="I11">
        <v>1.9163300000000001</v>
      </c>
      <c r="J11">
        <v>1.6145799999999999</v>
      </c>
      <c r="K11">
        <v>3.48759</v>
      </c>
      <c r="L11">
        <v>3.1353900000000001</v>
      </c>
      <c r="M11">
        <v>2.64635</v>
      </c>
      <c r="N11">
        <v>2.3538399999999999</v>
      </c>
    </row>
    <row r="12" spans="1:14">
      <c r="B12">
        <v>14.2525</v>
      </c>
      <c r="C12">
        <v>7.22959</v>
      </c>
      <c r="D12">
        <v>4.8711200000000003</v>
      </c>
      <c r="E12">
        <v>3.7146599999999999</v>
      </c>
      <c r="F12">
        <v>3.2806099999999998</v>
      </c>
      <c r="G12">
        <v>2.7552099999999999</v>
      </c>
      <c r="H12">
        <v>2.1527500000000002</v>
      </c>
      <c r="I12">
        <v>1.9079600000000001</v>
      </c>
      <c r="J12">
        <v>1.6117900000000001</v>
      </c>
      <c r="K12">
        <v>3.4406599999999998</v>
      </c>
      <c r="L12">
        <v>2.9632700000000001</v>
      </c>
      <c r="M12">
        <v>2.6993999999999998</v>
      </c>
      <c r="N12">
        <v>2.3256100000000002</v>
      </c>
    </row>
    <row r="13" spans="1:14">
      <c r="B13">
        <v>14.910500000000001</v>
      </c>
      <c r="C13">
        <v>7.2288500000000004</v>
      </c>
      <c r="D13">
        <v>4.9559499999999996</v>
      </c>
      <c r="E13">
        <v>3.7027999999999999</v>
      </c>
      <c r="F13">
        <v>3.2916699999999999</v>
      </c>
      <c r="G13">
        <v>2.7723</v>
      </c>
      <c r="H13">
        <v>2.1889500000000002</v>
      </c>
      <c r="I13">
        <v>1.9047700000000001</v>
      </c>
      <c r="J13">
        <v>1.61216</v>
      </c>
      <c r="K13">
        <v>3.3822299999999998</v>
      </c>
      <c r="L13">
        <v>2.9406400000000001</v>
      </c>
      <c r="M13">
        <v>2.7044199999999998</v>
      </c>
      <c r="N13">
        <v>2.3923000000000001</v>
      </c>
    </row>
    <row r="14" spans="1:14">
      <c r="B14">
        <v>14.822800000000001</v>
      </c>
      <c r="C14">
        <v>7.2291800000000004</v>
      </c>
      <c r="D14">
        <v>4.8675899999999999</v>
      </c>
      <c r="E14">
        <v>3.7036199999999999</v>
      </c>
      <c r="F14">
        <v>3.25292</v>
      </c>
      <c r="G14">
        <v>2.77481</v>
      </c>
      <c r="H14">
        <v>2.1829000000000001</v>
      </c>
      <c r="I14">
        <v>1.9070800000000001</v>
      </c>
      <c r="J14">
        <v>1.61646</v>
      </c>
      <c r="K14">
        <v>3.3167399999999998</v>
      </c>
      <c r="L14">
        <v>3.10717</v>
      </c>
      <c r="M14">
        <v>2.8442099999999999</v>
      </c>
      <c r="N14">
        <v>2.4459499999999998</v>
      </c>
    </row>
    <row r="16" spans="1:14">
      <c r="A16" t="s">
        <v>0</v>
      </c>
      <c r="B16">
        <v>16.234400000000001</v>
      </c>
      <c r="C16">
        <v>8.1010200000000001</v>
      </c>
      <c r="D16">
        <v>5.3437400000000004</v>
      </c>
      <c r="E16">
        <v>4.1349999999999998</v>
      </c>
      <c r="F16">
        <v>3.5441799999999999</v>
      </c>
      <c r="G16">
        <v>2.83847</v>
      </c>
      <c r="H16">
        <v>2.1468400000000001</v>
      </c>
      <c r="I16">
        <v>2.0199400000000001</v>
      </c>
      <c r="J16">
        <v>1.599</v>
      </c>
      <c r="K16">
        <v>2.0992199999999999</v>
      </c>
      <c r="L16">
        <v>1.69171</v>
      </c>
      <c r="M16">
        <v>1.64985</v>
      </c>
      <c r="N16">
        <v>2.0509900000000001</v>
      </c>
    </row>
    <row r="17" spans="1:14">
      <c r="B17">
        <v>14.7165</v>
      </c>
      <c r="C17">
        <v>7.6116400000000004</v>
      </c>
      <c r="D17">
        <v>5.2881400000000003</v>
      </c>
      <c r="E17">
        <v>4.3168600000000001</v>
      </c>
      <c r="F17">
        <v>3.7235299999999998</v>
      </c>
      <c r="G17">
        <v>3.0008300000000001</v>
      </c>
      <c r="H17">
        <v>2.1305100000000001</v>
      </c>
      <c r="I17">
        <v>1.7736000000000001</v>
      </c>
      <c r="J17">
        <v>1.52074</v>
      </c>
      <c r="K17">
        <v>2.09578</v>
      </c>
      <c r="L17">
        <v>1.7382299999999999</v>
      </c>
      <c r="M17">
        <v>1.42991</v>
      </c>
      <c r="N17">
        <v>1.9664299999999999</v>
      </c>
    </row>
    <row r="18" spans="1:14">
      <c r="B18">
        <v>14.717700000000001</v>
      </c>
      <c r="C18">
        <v>7.5339700000000001</v>
      </c>
      <c r="D18">
        <v>5.3744100000000001</v>
      </c>
      <c r="E18">
        <v>4.3347699999999998</v>
      </c>
      <c r="F18">
        <v>3.4354</v>
      </c>
      <c r="G18">
        <v>2.7964500000000001</v>
      </c>
      <c r="H18">
        <v>2.1833300000000002</v>
      </c>
      <c r="I18">
        <v>1.81891</v>
      </c>
      <c r="J18">
        <v>2.2846899999999999</v>
      </c>
      <c r="K18">
        <v>1.72794</v>
      </c>
      <c r="L18">
        <v>1.9987600000000001</v>
      </c>
      <c r="M18">
        <v>1.63951</v>
      </c>
      <c r="N18">
        <v>2.29047</v>
      </c>
    </row>
    <row r="19" spans="1:14">
      <c r="B19">
        <v>14.6761</v>
      </c>
      <c r="C19">
        <v>7.5232799999999997</v>
      </c>
      <c r="D19">
        <v>5.4815399999999999</v>
      </c>
      <c r="E19">
        <v>4.3832899999999997</v>
      </c>
      <c r="F19">
        <v>3.2631999999999999</v>
      </c>
      <c r="G19">
        <v>2.8492299999999999</v>
      </c>
      <c r="H19">
        <v>2.1500900000000001</v>
      </c>
      <c r="I19">
        <v>1.7707200000000001</v>
      </c>
      <c r="J19">
        <v>2.0825999999999998</v>
      </c>
      <c r="K19">
        <v>2.1468799999999999</v>
      </c>
      <c r="L19">
        <v>1.5379499999999999</v>
      </c>
      <c r="M19">
        <v>1.7496100000000001</v>
      </c>
      <c r="N19">
        <v>2.25623</v>
      </c>
    </row>
    <row r="20" spans="1:14">
      <c r="B20">
        <v>15.5015</v>
      </c>
      <c r="C20">
        <v>7.4972899999999996</v>
      </c>
      <c r="D20">
        <v>5.1939099999999998</v>
      </c>
      <c r="E20">
        <v>4.2904099999999996</v>
      </c>
      <c r="F20">
        <v>3.3206799999999999</v>
      </c>
      <c r="G20">
        <v>2.89331</v>
      </c>
      <c r="H20">
        <v>2.1400899999999998</v>
      </c>
      <c r="I20">
        <v>1.74986</v>
      </c>
      <c r="J20">
        <v>2.0779700000000001</v>
      </c>
      <c r="K20">
        <v>2.3253499999999998</v>
      </c>
      <c r="L20">
        <v>1.92561</v>
      </c>
      <c r="M20">
        <v>1.8826799999999999</v>
      </c>
      <c r="N20">
        <v>2.1097000000000001</v>
      </c>
    </row>
    <row r="21" spans="1:14">
      <c r="B21">
        <v>14.66</v>
      </c>
      <c r="C21">
        <v>7.9264299999999999</v>
      </c>
      <c r="D21">
        <v>5.4901499999999999</v>
      </c>
      <c r="E21">
        <v>4.3649899999999997</v>
      </c>
      <c r="F21">
        <v>3.2628400000000002</v>
      </c>
      <c r="G21">
        <v>2.7153800000000001</v>
      </c>
      <c r="H21">
        <v>2.11978</v>
      </c>
      <c r="I21">
        <v>1.8799600000000001</v>
      </c>
      <c r="J21">
        <v>1.52519</v>
      </c>
      <c r="K21">
        <v>2.2120799999999998</v>
      </c>
      <c r="L21">
        <v>2.0827599999999999</v>
      </c>
      <c r="M21">
        <v>1.4116500000000001</v>
      </c>
      <c r="N21">
        <v>2.1539700000000002</v>
      </c>
    </row>
    <row r="22" spans="1:14">
      <c r="B22">
        <v>14.6473</v>
      </c>
      <c r="C22">
        <v>8.0497800000000002</v>
      </c>
      <c r="D22">
        <v>5.1493900000000004</v>
      </c>
      <c r="E22">
        <v>4.2754300000000001</v>
      </c>
      <c r="F22">
        <v>3.1515499999999999</v>
      </c>
      <c r="G22">
        <v>2.8294299999999999</v>
      </c>
      <c r="H22">
        <v>2.0420500000000001</v>
      </c>
      <c r="I22">
        <v>2.1540699999999999</v>
      </c>
      <c r="J22">
        <v>1.99387</v>
      </c>
      <c r="K22">
        <v>1.99336</v>
      </c>
      <c r="L22">
        <v>1.39652</v>
      </c>
      <c r="M22">
        <v>1.53121</v>
      </c>
      <c r="N22">
        <v>2.1072199999999999</v>
      </c>
    </row>
    <row r="23" spans="1:14">
      <c r="B23">
        <v>14.6492</v>
      </c>
      <c r="C23">
        <v>7.9653799999999997</v>
      </c>
      <c r="D23">
        <v>5.3675600000000001</v>
      </c>
      <c r="E23">
        <v>4.6530199999999997</v>
      </c>
      <c r="F23">
        <v>3.15367</v>
      </c>
      <c r="G23">
        <v>3.0401899999999999</v>
      </c>
      <c r="H23">
        <v>2.1519599999999999</v>
      </c>
      <c r="I23">
        <v>1.75627</v>
      </c>
      <c r="J23">
        <v>2.0622799999999999</v>
      </c>
      <c r="K23">
        <v>2.1705299999999998</v>
      </c>
      <c r="L23">
        <v>1.6119399999999999</v>
      </c>
      <c r="M23">
        <v>1.56307</v>
      </c>
      <c r="N23">
        <v>2.1345100000000001</v>
      </c>
    </row>
    <row r="24" spans="1:14">
      <c r="B24">
        <v>14.528700000000001</v>
      </c>
      <c r="C24">
        <v>7.9559100000000003</v>
      </c>
      <c r="D24">
        <v>5.4876199999999997</v>
      </c>
      <c r="E24">
        <v>4.3279300000000003</v>
      </c>
      <c r="F24">
        <v>3.37229</v>
      </c>
      <c r="G24">
        <v>3.0832099999999998</v>
      </c>
      <c r="H24">
        <v>2.1916600000000002</v>
      </c>
      <c r="I24">
        <v>1.7581100000000001</v>
      </c>
      <c r="J24">
        <v>1.5201100000000001</v>
      </c>
      <c r="K24">
        <v>1.8053699999999999</v>
      </c>
      <c r="L24">
        <v>1.6555500000000001</v>
      </c>
      <c r="M24">
        <v>1.5417799999999999</v>
      </c>
      <c r="N24">
        <v>2.2818399999999999</v>
      </c>
    </row>
    <row r="25" spans="1:14">
      <c r="B25">
        <v>16.1005</v>
      </c>
      <c r="C25">
        <v>7.9424099999999997</v>
      </c>
      <c r="D25">
        <v>5.3480999999999996</v>
      </c>
      <c r="E25">
        <v>3.7985600000000002</v>
      </c>
      <c r="F25">
        <v>3.3437999999999999</v>
      </c>
      <c r="G25">
        <v>2.77956</v>
      </c>
      <c r="H25">
        <v>2.0419700000000001</v>
      </c>
      <c r="I25">
        <v>1.7922199999999999</v>
      </c>
      <c r="J25">
        <v>2.48068</v>
      </c>
      <c r="K25">
        <v>1.8432599999999999</v>
      </c>
      <c r="L25">
        <v>2.4182299999999999</v>
      </c>
      <c r="M25">
        <v>1.8646100000000001</v>
      </c>
      <c r="N25">
        <v>2.39988</v>
      </c>
    </row>
    <row r="29" spans="1:14">
      <c r="C29" t="s">
        <v>4</v>
      </c>
    </row>
    <row r="30" spans="1:14">
      <c r="A30" t="s">
        <v>2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8</v>
      </c>
      <c r="I30">
        <v>10</v>
      </c>
      <c r="J30">
        <v>12</v>
      </c>
      <c r="K30">
        <v>15</v>
      </c>
      <c r="L30">
        <v>18</v>
      </c>
      <c r="M30">
        <v>20</v>
      </c>
      <c r="N30">
        <v>24</v>
      </c>
    </row>
    <row r="31" spans="1:14">
      <c r="A31" t="s">
        <v>1</v>
      </c>
      <c r="B31">
        <f>AVERAGE(B5:B14)</f>
        <v>14.767590000000002</v>
      </c>
      <c r="C31">
        <f t="shared" ref="C31:N31" si="0">AVERAGE(C5:C14)</f>
        <v>7.2296339999999999</v>
      </c>
      <c r="D31">
        <f t="shared" si="0"/>
        <v>4.9084900000000005</v>
      </c>
      <c r="E31">
        <f t="shared" si="0"/>
        <v>3.7066469999999994</v>
      </c>
      <c r="F31">
        <f t="shared" si="0"/>
        <v>3.2719870000000002</v>
      </c>
      <c r="G31">
        <f t="shared" si="0"/>
        <v>2.7474789999999993</v>
      </c>
      <c r="H31">
        <f t="shared" si="0"/>
        <v>2.1740590000000002</v>
      </c>
      <c r="I31">
        <f t="shared" si="0"/>
        <v>1.9111990000000003</v>
      </c>
      <c r="J31">
        <f t="shared" si="0"/>
        <v>1.6149439999999999</v>
      </c>
      <c r="K31">
        <f t="shared" si="0"/>
        <v>3.4650910000000001</v>
      </c>
      <c r="L31">
        <f t="shared" si="0"/>
        <v>3.012159</v>
      </c>
      <c r="M31">
        <f t="shared" si="0"/>
        <v>2.7231329999999998</v>
      </c>
      <c r="N31">
        <f t="shared" si="0"/>
        <v>2.4021059999999999</v>
      </c>
    </row>
    <row r="32" spans="1:14">
      <c r="A32" t="s">
        <v>0</v>
      </c>
      <c r="B32">
        <f>AVERAGE(B16:B25)</f>
        <v>15.043189999999999</v>
      </c>
      <c r="C32">
        <f t="shared" ref="C32:N32" si="1">AVERAGE(C16:C25)</f>
        <v>7.8107109999999995</v>
      </c>
      <c r="D32">
        <f t="shared" si="1"/>
        <v>5.3524560000000001</v>
      </c>
      <c r="E32">
        <f t="shared" si="1"/>
        <v>4.2880260000000003</v>
      </c>
      <c r="F32">
        <f t="shared" si="1"/>
        <v>3.3571140000000002</v>
      </c>
      <c r="G32">
        <f t="shared" si="1"/>
        <v>2.882606</v>
      </c>
      <c r="H32">
        <f t="shared" si="1"/>
        <v>2.1298279999999998</v>
      </c>
      <c r="I32">
        <f t="shared" si="1"/>
        <v>1.8473659999999998</v>
      </c>
      <c r="J32">
        <f t="shared" si="1"/>
        <v>1.9147129999999997</v>
      </c>
      <c r="K32">
        <f t="shared" si="1"/>
        <v>2.0419770000000002</v>
      </c>
      <c r="L32">
        <f t="shared" si="1"/>
        <v>1.8057260000000004</v>
      </c>
      <c r="M32">
        <f t="shared" si="1"/>
        <v>1.6263879999999999</v>
      </c>
      <c r="N32">
        <f t="shared" si="1"/>
        <v>2.1751239999999998</v>
      </c>
    </row>
    <row r="36" spans="1:14">
      <c r="C36" t="s">
        <v>3</v>
      </c>
    </row>
    <row r="37" spans="1:14">
      <c r="A37" t="s">
        <v>2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8</v>
      </c>
      <c r="I37">
        <v>10</v>
      </c>
      <c r="J37">
        <v>12</v>
      </c>
      <c r="K37">
        <v>15</v>
      </c>
      <c r="L37">
        <v>18</v>
      </c>
      <c r="M37">
        <v>20</v>
      </c>
      <c r="N37">
        <v>24</v>
      </c>
    </row>
    <row r="38" spans="1:14">
      <c r="A38" t="s">
        <v>1</v>
      </c>
      <c r="B38">
        <f>$B31*100/(B31)</f>
        <v>100</v>
      </c>
      <c r="C38">
        <f>$B31*100/(C30*C31)</f>
        <v>102.1323486085188</v>
      </c>
      <c r="D38">
        <f t="shared" ref="D38:N38" si="2">$B31*100/(D30*D31)</f>
        <v>100.28603501280435</v>
      </c>
      <c r="E38">
        <f t="shared" si="2"/>
        <v>99.602079723264751</v>
      </c>
      <c r="F38">
        <f t="shared" si="2"/>
        <v>90.266801182278556</v>
      </c>
      <c r="G38">
        <f t="shared" si="2"/>
        <v>89.58266832976706</v>
      </c>
      <c r="H38">
        <f t="shared" si="2"/>
        <v>84.907941780788846</v>
      </c>
      <c r="I38">
        <f t="shared" si="2"/>
        <v>77.268719793176956</v>
      </c>
      <c r="J38">
        <f t="shared" si="2"/>
        <v>76.202797124853873</v>
      </c>
      <c r="K38">
        <f t="shared" si="2"/>
        <v>28.412125395840977</v>
      </c>
      <c r="L38">
        <f t="shared" si="2"/>
        <v>27.236997338675241</v>
      </c>
      <c r="M38">
        <f t="shared" si="2"/>
        <v>27.115072969260044</v>
      </c>
      <c r="N38">
        <f t="shared" si="2"/>
        <v>25.615699307191278</v>
      </c>
    </row>
    <row r="39" spans="1:14">
      <c r="A39" t="s">
        <v>0</v>
      </c>
      <c r="B39">
        <f>$B32*100/(B30*B32)</f>
        <v>100</v>
      </c>
      <c r="C39">
        <f t="shared" ref="C39:N39" si="3">$B32*100/(C30*C32)</f>
        <v>96.298467578687777</v>
      </c>
      <c r="D39">
        <f t="shared" si="3"/>
        <v>93.684033398250563</v>
      </c>
      <c r="E39">
        <f t="shared" si="3"/>
        <v>87.704633787201843</v>
      </c>
      <c r="F39">
        <f t="shared" si="3"/>
        <v>89.619774604019995</v>
      </c>
      <c r="G39">
        <f t="shared" si="3"/>
        <v>86.976795765128259</v>
      </c>
      <c r="H39">
        <f t="shared" si="3"/>
        <v>88.288760876465147</v>
      </c>
      <c r="I39">
        <f t="shared" si="3"/>
        <v>81.430479937381122</v>
      </c>
      <c r="J39">
        <f t="shared" si="3"/>
        <v>65.471909715276752</v>
      </c>
      <c r="K39">
        <f t="shared" si="3"/>
        <v>49.113155208571555</v>
      </c>
      <c r="L39">
        <f t="shared" si="3"/>
        <v>46.28236940586654</v>
      </c>
      <c r="M39">
        <f t="shared" si="3"/>
        <v>46.247236206858389</v>
      </c>
      <c r="N39">
        <f t="shared" si="3"/>
        <v>28.816728762743338</v>
      </c>
    </row>
    <row r="42" spans="1:14">
      <c r="C42" t="s">
        <v>7</v>
      </c>
    </row>
    <row r="43" spans="1:14">
      <c r="A43" t="s">
        <v>2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8</v>
      </c>
      <c r="I43">
        <v>10</v>
      </c>
      <c r="J43">
        <v>12</v>
      </c>
      <c r="K43">
        <v>15</v>
      </c>
      <c r="L43">
        <v>18</v>
      </c>
      <c r="M43">
        <v>20</v>
      </c>
      <c r="N43">
        <v>24</v>
      </c>
    </row>
    <row r="44" spans="1:14">
      <c r="A44" t="s">
        <v>1</v>
      </c>
      <c r="B44">
        <f>$B31/B31</f>
        <v>1</v>
      </c>
      <c r="C44">
        <f t="shared" ref="C44:N44" si="4">$B31/C31</f>
        <v>2.0426469721703757</v>
      </c>
      <c r="D44">
        <f t="shared" si="4"/>
        <v>3.0085810503841306</v>
      </c>
      <c r="E44">
        <f t="shared" si="4"/>
        <v>3.9840831889305899</v>
      </c>
      <c r="F44">
        <f t="shared" si="4"/>
        <v>4.5133400591139274</v>
      </c>
      <c r="G44">
        <f t="shared" si="4"/>
        <v>5.3749600997860236</v>
      </c>
      <c r="H44">
        <f t="shared" si="4"/>
        <v>6.7926353424631074</v>
      </c>
      <c r="I44">
        <f t="shared" si="4"/>
        <v>7.7268719793176954</v>
      </c>
      <c r="J44">
        <f t="shared" si="4"/>
        <v>9.1443356549824646</v>
      </c>
      <c r="K44">
        <f t="shared" si="4"/>
        <v>4.2618188093761464</v>
      </c>
      <c r="L44">
        <f t="shared" si="4"/>
        <v>4.9026595209615431</v>
      </c>
      <c r="M44">
        <f t="shared" si="4"/>
        <v>5.4230145938520087</v>
      </c>
      <c r="N44">
        <f t="shared" si="4"/>
        <v>6.147767833725907</v>
      </c>
    </row>
    <row r="45" spans="1:14">
      <c r="A45" t="s">
        <v>0</v>
      </c>
      <c r="B45">
        <f>$B32/B32</f>
        <v>1</v>
      </c>
      <c r="C45">
        <f t="shared" ref="C45:N45" si="5">$B32/C32</f>
        <v>1.9259693515737555</v>
      </c>
      <c r="D45">
        <f t="shared" si="5"/>
        <v>2.8105210019475169</v>
      </c>
      <c r="E45">
        <f t="shared" si="5"/>
        <v>3.5081853514880734</v>
      </c>
      <c r="F45">
        <f t="shared" si="5"/>
        <v>4.4809887302009992</v>
      </c>
      <c r="G45">
        <f t="shared" si="5"/>
        <v>5.218607745907696</v>
      </c>
      <c r="H45">
        <f t="shared" si="5"/>
        <v>7.0631008701172115</v>
      </c>
      <c r="I45">
        <f t="shared" si="5"/>
        <v>8.1430479937381115</v>
      </c>
      <c r="J45">
        <f t="shared" si="5"/>
        <v>7.8566291658332092</v>
      </c>
      <c r="K45">
        <f t="shared" si="5"/>
        <v>7.3669732812857331</v>
      </c>
      <c r="L45">
        <f t="shared" si="5"/>
        <v>8.3308264930559766</v>
      </c>
      <c r="M45">
        <f t="shared" si="5"/>
        <v>9.2494472413716782</v>
      </c>
      <c r="N45">
        <f t="shared" si="5"/>
        <v>6.9160149030584002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Weak</vt:lpstr>
      <vt:lpstr>Strong</vt:lpstr>
    </vt:vector>
  </TitlesOfParts>
  <Company>Cornell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Patel</dc:creator>
  <cp:lastModifiedBy>Ravi Patel</cp:lastModifiedBy>
  <dcterms:created xsi:type="dcterms:W3CDTF">2015-11-10T18:53:15Z</dcterms:created>
  <dcterms:modified xsi:type="dcterms:W3CDTF">2015-11-10T20:52:10Z</dcterms:modified>
</cp:coreProperties>
</file>