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Documents\Finance\Finance-Manager\transactions\code\"/>
    </mc:Choice>
  </mc:AlternateContent>
  <bookViews>
    <workbookView showHorizontalScroll="0" showVerticalScroll="0" showSheetTabs="0" xWindow="2208" yWindow="0" windowWidth="20832" windowHeight="9648" tabRatio="637"/>
  </bookViews>
  <sheets>
    <sheet name="budget-planner" sheetId="17" r:id="rId1"/>
  </sheets>
  <calcPr calcId="162913"/>
  <customWorkbookViews>
    <customWorkbookView name="main" guid="{5DEB68D0-18B0-409F-A1B7-526211C97239}" maximized="1" xWindow="1" yWindow="1" windowWidth="1676" windowHeight="825" tabRatio="704" activeSheetId="13"/>
  </customWorkbookViews>
</workbook>
</file>

<file path=xl/calcChain.xml><?xml version="1.0" encoding="utf-8"?>
<calcChain xmlns="http://schemas.openxmlformats.org/spreadsheetml/2006/main">
  <c r="G102" i="17" l="1"/>
  <c r="G101" i="17"/>
  <c r="G100" i="17"/>
  <c r="G99" i="17"/>
  <c r="G98" i="17"/>
  <c r="G97" i="17"/>
  <c r="G96" i="17"/>
  <c r="G95" i="17"/>
  <c r="G94" i="17"/>
  <c r="G93" i="17"/>
  <c r="G92" i="17"/>
  <c r="G90" i="17"/>
  <c r="G89" i="17"/>
  <c r="G88" i="17"/>
  <c r="G87" i="17"/>
  <c r="G86" i="17"/>
  <c r="G85" i="17"/>
  <c r="G84" i="17"/>
  <c r="G83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AC11" i="17" s="1"/>
  <c r="G52" i="17"/>
  <c r="G51" i="17"/>
  <c r="G50" i="17"/>
  <c r="G49" i="17"/>
  <c r="G48" i="17"/>
  <c r="G47" i="17"/>
  <c r="G46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7" i="17"/>
  <c r="G16" i="17"/>
  <c r="G15" i="17"/>
  <c r="G14" i="17"/>
  <c r="G13" i="17"/>
  <c r="G12" i="17"/>
  <c r="G11" i="17"/>
  <c r="G10" i="17"/>
  <c r="G45" i="17"/>
  <c r="AC10" i="17" s="1"/>
  <c r="G91" i="17"/>
  <c r="AC14" i="17" s="1"/>
  <c r="G82" i="17"/>
  <c r="AC13" i="17" s="1"/>
  <c r="G68" i="17"/>
  <c r="AC12" i="17" s="1"/>
  <c r="G32" i="17"/>
  <c r="AC9" i="17" s="1"/>
  <c r="G18" i="17"/>
  <c r="AC8" i="17" s="1"/>
  <c r="G9" i="17"/>
  <c r="G103" i="17" s="1"/>
  <c r="B104" i="17" s="1"/>
</calcChain>
</file>

<file path=xl/sharedStrings.xml><?xml version="1.0" encoding="utf-8"?>
<sst xmlns="http://schemas.openxmlformats.org/spreadsheetml/2006/main" count="235" uniqueCount="104">
  <si>
    <t>Income</t>
  </si>
  <si>
    <t>Education</t>
  </si>
  <si>
    <t>Your take-home pay</t>
  </si>
  <si>
    <t>Your partner's take-home pay</t>
  </si>
  <si>
    <t>Income from savings and investments</t>
  </si>
  <si>
    <t>Centrelink benefits</t>
  </si>
  <si>
    <t>Family benefit payments</t>
  </si>
  <si>
    <t>Other</t>
  </si>
  <si>
    <t>Child support received</t>
  </si>
  <si>
    <t>Credit card interest</t>
  </si>
  <si>
    <t>Savings</t>
  </si>
  <si>
    <t>Council rates</t>
  </si>
  <si>
    <t>Electricity</t>
  </si>
  <si>
    <t>Gas</t>
  </si>
  <si>
    <t>Water</t>
  </si>
  <si>
    <t>Internet</t>
  </si>
  <si>
    <t>Pay TV</t>
  </si>
  <si>
    <t>Home phone</t>
  </si>
  <si>
    <t>School fees</t>
  </si>
  <si>
    <t>School uniforms</t>
  </si>
  <si>
    <t>Excursions</t>
  </si>
  <si>
    <t>Supermarket</t>
  </si>
  <si>
    <t>Baby products</t>
  </si>
  <si>
    <t>Car insurance</t>
  </si>
  <si>
    <t>Petrol</t>
  </si>
  <si>
    <t>Holidays</t>
  </si>
  <si>
    <t>Cigarettes</t>
  </si>
  <si>
    <t>Hobbies</t>
  </si>
  <si>
    <t>Restaurants</t>
  </si>
  <si>
    <t>Weekly</t>
  </si>
  <si>
    <t>Fortnightly</t>
  </si>
  <si>
    <t>Monthly</t>
  </si>
  <si>
    <t>Annually</t>
  </si>
  <si>
    <t>Summary</t>
  </si>
  <si>
    <t>Quarterly</t>
  </si>
  <si>
    <t xml:space="preserve">Budget planner </t>
  </si>
  <si>
    <t>Annual</t>
  </si>
  <si>
    <t>This calculator enables you to:</t>
  </si>
  <si>
    <t>work out where your money is going</t>
  </si>
  <si>
    <t xml:space="preserve">View : </t>
  </si>
  <si>
    <t>Home &amp; utilities</t>
  </si>
  <si>
    <t>Mortgage &amp; rent</t>
  </si>
  <si>
    <t>Body corporate fees</t>
  </si>
  <si>
    <t>Furniture &amp; appliances</t>
  </si>
  <si>
    <t>Renovations &amp; maintenance</t>
  </si>
  <si>
    <t>Mobile</t>
  </si>
  <si>
    <t>Insurance &amp; financial</t>
  </si>
  <si>
    <t>Home &amp; contents insurance</t>
  </si>
  <si>
    <t>Personal &amp; life insurance</t>
  </si>
  <si>
    <t>Health insurance</t>
  </si>
  <si>
    <t>Car loan</t>
  </si>
  <si>
    <t>Other loans</t>
  </si>
  <si>
    <t>Paying off debt</t>
  </si>
  <si>
    <t>Investments &amp; super contributions</t>
  </si>
  <si>
    <t>Charity donations</t>
  </si>
  <si>
    <t>Groceries</t>
  </si>
  <si>
    <t>Fruit &amp; veg market</t>
  </si>
  <si>
    <t>Fish shop</t>
  </si>
  <si>
    <t>Pet food</t>
  </si>
  <si>
    <t>Butcher</t>
  </si>
  <si>
    <t>Personal &amp; medical</t>
  </si>
  <si>
    <t>Cosmetics &amp; toiletries</t>
  </si>
  <si>
    <t>Bonuses / overtime</t>
  </si>
  <si>
    <t>Deli &amp; bakery</t>
  </si>
  <si>
    <t>Hair &amp; beauty</t>
  </si>
  <si>
    <t>Medicines &amp; pharmacy</t>
  </si>
  <si>
    <t>Glasses &amp; eye care</t>
  </si>
  <si>
    <t>Dental</t>
  </si>
  <si>
    <t>Doctors &amp; medical</t>
  </si>
  <si>
    <t>Clothing &amp; shoes</t>
  </si>
  <si>
    <t>Jewellery &amp; accessories</t>
  </si>
  <si>
    <t>Computers &amp; gadgets</t>
  </si>
  <si>
    <t>Sports &amp; gym</t>
  </si>
  <si>
    <t>Pet care &amp; vet</t>
  </si>
  <si>
    <t>Entertainment &amp; eat-out</t>
  </si>
  <si>
    <t>Coffee &amp; tea</t>
  </si>
  <si>
    <t>Lunches bought</t>
  </si>
  <si>
    <t>Drinks &amp; alcohol</t>
  </si>
  <si>
    <t>Bars &amp; clubs</t>
  </si>
  <si>
    <t>Books</t>
  </si>
  <si>
    <t>Newspapers &amp; magazines</t>
  </si>
  <si>
    <t>Movies &amp; music</t>
  </si>
  <si>
    <t>Celebrations &amp; gifts</t>
  </si>
  <si>
    <t>Take-away &amp; snacks</t>
  </si>
  <si>
    <t>Transport &amp; auto</t>
  </si>
  <si>
    <t>Bus &amp; train &amp; ferry</t>
  </si>
  <si>
    <t>Road tolls &amp; parking</t>
  </si>
  <si>
    <t>Rego &amp; licence</t>
  </si>
  <si>
    <t>Repairs &amp; maintenance</t>
  </si>
  <si>
    <t>Fines</t>
  </si>
  <si>
    <t>Airfares</t>
  </si>
  <si>
    <t>Children</t>
  </si>
  <si>
    <t>Toys</t>
  </si>
  <si>
    <t>Babysitting</t>
  </si>
  <si>
    <t>Childcare</t>
  </si>
  <si>
    <t>Sports &amp; activities</t>
  </si>
  <si>
    <t>Other school needs</t>
  </si>
  <si>
    <t>Child support payment</t>
  </si>
  <si>
    <t>Budget planner</t>
  </si>
  <si>
    <t>*</t>
  </si>
  <si>
    <t>$</t>
  </si>
  <si>
    <t>Frequency</t>
  </si>
  <si>
    <t>customise item names</t>
  </si>
  <si>
    <t>save your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</si>
</sst>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;[Red]\-&quot;$&quot;#,##0"/>
    <numFmt numFmtId="164" formatCode="&quot;$&quot;#,##0"/>
    <numFmt numFmtId="169" formatCode="&quot;$&quot;#,##0;[Red]&quot;$&quot;#,##0"/>
  </numFmts>
  <fonts count="11" x14ac:knownFonts="1">
    <font>
      <sz val="10"/>
      <color indexed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3"/>
      <name val="Arial"/>
      <family val="2"/>
    </font>
    <font>
      <b/>
      <sz val="13"/>
      <color indexed="8"/>
      <name val="Arial"/>
      <family val="2"/>
    </font>
    <font>
      <b/>
      <sz val="18"/>
      <color theme="6" tint="-0.249977111117893"/>
      <name val="Arial"/>
      <family val="2"/>
    </font>
    <font>
      <sz val="10"/>
      <color rgb="FF0070C0"/>
      <name val="Arial"/>
      <family val="2"/>
    </font>
    <font>
      <sz val="10"/>
      <color theme="0"/>
      <name val="Arial"/>
      <family val="2"/>
    </font>
    <font>
      <b/>
      <sz val="20"/>
      <color theme="0"/>
      <name val="Arial"/>
      <family val="2"/>
    </font>
    <font>
      <b/>
      <i/>
      <sz val="10"/>
      <color theme="1" tint="0.249977111117893"/>
      <name val="Arial"/>
      <family val="2"/>
    </font>
    <font>
      <sz val="10"/>
      <color rgb="FF305FBE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6B8E0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29A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B485"/>
        <bgColor indexed="64"/>
      </patternFill>
    </fill>
    <fill>
      <patternFill patternType="solid">
        <fgColor rgb="FF652B91"/>
        <bgColor indexed="64"/>
      </patternFill>
    </fill>
    <fill>
      <patternFill patternType="solid">
        <fgColor rgb="FFE62C00"/>
        <bgColor indexed="64"/>
      </patternFill>
    </fill>
    <fill>
      <patternFill patternType="solid">
        <fgColor rgb="FFFF9BDE"/>
        <bgColor indexed="64"/>
      </patternFill>
    </fill>
    <fill>
      <patternFill patternType="solid">
        <fgColor rgb="FFB485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DA40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medium">
        <color theme="0" tint="-0.24994659260841701"/>
      </right>
      <top style="hair">
        <color theme="0" tint="-0.24994659260841701"/>
      </top>
      <bottom/>
      <diagonal/>
    </border>
    <border>
      <left/>
      <right style="medium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rgb="FF6B8E06"/>
      </left>
      <right/>
      <top style="thick">
        <color rgb="FF6B8E06"/>
      </top>
      <bottom style="thick">
        <color rgb="FF6B8E06"/>
      </bottom>
      <diagonal/>
    </border>
    <border>
      <left/>
      <right/>
      <top style="thick">
        <color rgb="FF6B8E06"/>
      </top>
      <bottom style="thick">
        <color rgb="FF6B8E06"/>
      </bottom>
      <diagonal/>
    </border>
    <border>
      <left/>
      <right style="thick">
        <color rgb="FF6B8E06"/>
      </right>
      <top style="thick">
        <color rgb="FF6B8E06"/>
      </top>
      <bottom style="thick">
        <color rgb="FF6B8E06"/>
      </bottom>
      <diagonal/>
    </border>
    <border>
      <left style="thick">
        <color rgb="FF6DA400"/>
      </left>
      <right/>
      <top/>
      <bottom/>
      <diagonal/>
    </border>
    <border>
      <left/>
      <right style="thick">
        <color rgb="FF6DA400"/>
      </right>
      <top/>
      <bottom/>
      <diagonal/>
    </border>
    <border>
      <left style="thick">
        <color rgb="FF6DA400"/>
      </left>
      <right/>
      <top style="medium">
        <color rgb="FF006699"/>
      </top>
      <bottom/>
      <diagonal/>
    </border>
    <border>
      <left/>
      <right/>
      <top style="medium">
        <color rgb="FF006699"/>
      </top>
      <bottom/>
      <diagonal/>
    </border>
    <border>
      <left/>
      <right style="thick">
        <color rgb="FF6DA400"/>
      </right>
      <top style="medium">
        <color rgb="FF006699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 style="hair">
        <color theme="0" tint="-0.24994659260841701"/>
      </bottom>
      <diagonal/>
    </border>
    <border>
      <left style="medium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ck">
        <color rgb="FF6DA400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 style="hair">
        <color theme="0" tint="-0.24994659260841701"/>
      </top>
      <bottom/>
      <diagonal/>
    </border>
    <border>
      <left/>
      <right style="thick">
        <color rgb="FF6DA400"/>
      </right>
      <top style="hair">
        <color theme="0" tint="-0.24994659260841701"/>
      </top>
      <bottom/>
      <diagonal/>
    </border>
    <border>
      <left style="thick">
        <color rgb="FF6DA400"/>
      </left>
      <right/>
      <top style="medium">
        <color rgb="FF00CCFF"/>
      </top>
      <bottom/>
      <diagonal/>
    </border>
    <border>
      <left/>
      <right/>
      <top style="medium">
        <color rgb="FF00CCFF"/>
      </top>
      <bottom/>
      <diagonal/>
    </border>
    <border>
      <left/>
      <right/>
      <top style="medium">
        <color rgb="FF00B0F0"/>
      </top>
      <bottom/>
      <diagonal/>
    </border>
    <border>
      <left/>
      <right style="thick">
        <color rgb="FF6DA400"/>
      </right>
      <top style="medium">
        <color rgb="FF00CCFF"/>
      </top>
      <bottom/>
      <diagonal/>
    </border>
    <border>
      <left style="thick">
        <color rgb="FF6DA400"/>
      </left>
      <right/>
      <top style="medium">
        <color rgb="FF00B485"/>
      </top>
      <bottom/>
      <diagonal/>
    </border>
    <border>
      <left/>
      <right/>
      <top style="medium">
        <color rgb="FF00B485"/>
      </top>
      <bottom/>
      <diagonal/>
    </border>
    <border>
      <left/>
      <right/>
      <top style="medium">
        <color rgb="FF339966"/>
      </top>
      <bottom/>
      <diagonal/>
    </border>
    <border>
      <left/>
      <right style="thick">
        <color rgb="FF6DA400"/>
      </right>
      <top style="medium">
        <color rgb="FF00B485"/>
      </top>
      <bottom/>
      <diagonal/>
    </border>
    <border>
      <left style="thick">
        <color rgb="FF6DA400"/>
      </left>
      <right/>
      <top style="medium">
        <color rgb="FF652B91"/>
      </top>
      <bottom/>
      <diagonal/>
    </border>
    <border>
      <left/>
      <right/>
      <top style="medium">
        <color rgb="FF652B91"/>
      </top>
      <bottom/>
      <diagonal/>
    </border>
    <border>
      <left/>
      <right/>
      <top style="medium">
        <color rgb="FF7030A0"/>
      </top>
      <bottom/>
      <diagonal/>
    </border>
    <border>
      <left/>
      <right style="thick">
        <color rgb="FF6DA400"/>
      </right>
      <top style="medium">
        <color rgb="FF652B91"/>
      </top>
      <bottom/>
      <diagonal/>
    </border>
    <border>
      <left style="thick">
        <color rgb="FF6DA400"/>
      </left>
      <right/>
      <top style="medium">
        <color rgb="FFE62C00"/>
      </top>
      <bottom/>
      <diagonal/>
    </border>
    <border>
      <left/>
      <right/>
      <top style="medium">
        <color rgb="FFE62C00"/>
      </top>
      <bottom/>
      <diagonal/>
    </border>
    <border>
      <left/>
      <right/>
      <top style="medium">
        <color rgb="FFFF0000"/>
      </top>
      <bottom/>
      <diagonal/>
    </border>
    <border>
      <left/>
      <right style="thick">
        <color rgb="FF6DA400"/>
      </right>
      <top style="medium">
        <color rgb="FFE62C00"/>
      </top>
      <bottom/>
      <diagonal/>
    </border>
    <border>
      <left style="thick">
        <color rgb="FF6DA400"/>
      </left>
      <right/>
      <top style="medium">
        <color rgb="FFFF9BDE"/>
      </top>
      <bottom/>
      <diagonal/>
    </border>
    <border>
      <left/>
      <right/>
      <top style="medium">
        <color rgb="FFFF9BDE"/>
      </top>
      <bottom/>
      <diagonal/>
    </border>
    <border>
      <left/>
      <right/>
      <top style="medium">
        <color rgb="FFFF99FF"/>
      </top>
      <bottom/>
      <diagonal/>
    </border>
    <border>
      <left/>
      <right style="thick">
        <color rgb="FF6DA400"/>
      </right>
      <top style="medium">
        <color rgb="FFFF9BDE"/>
      </top>
      <bottom/>
      <diagonal/>
    </border>
    <border>
      <left style="thick">
        <color rgb="FF6DA400"/>
      </left>
      <right/>
      <top style="medium">
        <color rgb="FFB48500"/>
      </top>
      <bottom/>
      <diagonal/>
    </border>
    <border>
      <left/>
      <right/>
      <top style="medium">
        <color rgb="FFB48500"/>
      </top>
      <bottom/>
      <diagonal/>
    </border>
    <border>
      <left/>
      <right/>
      <top style="medium">
        <color rgb="FF996633"/>
      </top>
      <bottom/>
      <diagonal/>
    </border>
    <border>
      <left/>
      <right style="thick">
        <color rgb="FF6DA400"/>
      </right>
      <top style="medium">
        <color rgb="FFB48500"/>
      </top>
      <bottom/>
      <diagonal/>
    </border>
    <border>
      <left/>
      <right/>
      <top style="medium">
        <color rgb="FFE25B00"/>
      </top>
      <bottom/>
      <diagonal/>
    </border>
    <border>
      <left/>
      <right/>
      <top style="medium">
        <color theme="9" tint="-0.24994659260841701"/>
      </top>
      <bottom/>
      <diagonal/>
    </border>
    <border>
      <left/>
      <right style="thick">
        <color rgb="FF6DA400"/>
      </right>
      <top style="medium">
        <color rgb="FFE25B00"/>
      </top>
      <bottom/>
      <diagonal/>
    </border>
    <border>
      <left style="thick">
        <color rgb="FF6DA400"/>
      </left>
      <right/>
      <top style="medium">
        <color rgb="FF6DA400"/>
      </top>
      <bottom/>
      <diagonal/>
    </border>
    <border>
      <left/>
      <right/>
      <top style="thick">
        <color rgb="FF6DA400"/>
      </top>
      <bottom/>
      <diagonal/>
    </border>
    <border>
      <left/>
      <right style="thick">
        <color rgb="FF6DA400"/>
      </right>
      <top style="thick">
        <color rgb="FF6DA400"/>
      </top>
      <bottom/>
      <diagonal/>
    </border>
    <border>
      <left/>
      <right/>
      <top/>
      <bottom style="thick">
        <color rgb="FF6DA400"/>
      </bottom>
      <diagonal/>
    </border>
    <border>
      <left/>
      <right style="thick">
        <color rgb="FF6DA400"/>
      </right>
      <top/>
      <bottom style="thick">
        <color rgb="FF6DA40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5" fillId="0" borderId="1" xfId="0" applyFont="1" applyFill="1" applyBorder="1" applyProtection="1"/>
    <xf numFmtId="0" fontId="0" fillId="3" borderId="1" xfId="0" applyFill="1" applyBorder="1" applyProtection="1"/>
    <xf numFmtId="169" fontId="0" fillId="3" borderId="1" xfId="0" applyNumberFormat="1" applyFill="1" applyBorder="1" applyProtection="1"/>
    <xf numFmtId="0" fontId="0" fillId="3" borderId="0" xfId="0" applyFill="1" applyProtection="1"/>
    <xf numFmtId="0" fontId="1" fillId="3" borderId="0" xfId="0" applyFont="1" applyFill="1" applyProtection="1"/>
    <xf numFmtId="0" fontId="1" fillId="2" borderId="0" xfId="0" applyFont="1" applyFill="1" applyProtection="1"/>
    <xf numFmtId="0" fontId="0" fillId="0" borderId="0" xfId="0" applyProtection="1"/>
    <xf numFmtId="0" fontId="0" fillId="0" borderId="0" xfId="0" applyFont="1" applyProtection="1"/>
    <xf numFmtId="169" fontId="0" fillId="0" borderId="0" xfId="0" applyNumberFormat="1" applyFont="1" applyProtection="1"/>
    <xf numFmtId="0" fontId="0" fillId="0" borderId="0" xfId="0" applyFont="1" applyAlignment="1" applyProtection="1"/>
    <xf numFmtId="0" fontId="6" fillId="0" borderId="0" xfId="0" applyFont="1" applyProtection="1"/>
    <xf numFmtId="0" fontId="7" fillId="4" borderId="5" xfId="0" applyFont="1" applyFill="1" applyBorder="1" applyAlignment="1" applyProtection="1">
      <alignment vertical="center"/>
    </xf>
    <xf numFmtId="0" fontId="8" fillId="4" borderId="6" xfId="0" applyFont="1" applyFill="1" applyBorder="1" applyAlignment="1" applyProtection="1">
      <alignment vertical="center"/>
    </xf>
    <xf numFmtId="0" fontId="7" fillId="4" borderId="6" xfId="0" applyFont="1" applyFill="1" applyBorder="1" applyAlignment="1" applyProtection="1">
      <alignment vertical="center"/>
    </xf>
    <xf numFmtId="169" fontId="7" fillId="4" borderId="6" xfId="0" applyNumberFormat="1" applyFont="1" applyFill="1" applyBorder="1" applyAlignment="1" applyProtection="1">
      <alignment vertical="center"/>
    </xf>
    <xf numFmtId="0" fontId="7" fillId="4" borderId="7" xfId="0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5" borderId="8" xfId="0" applyFill="1" applyBorder="1" applyProtection="1"/>
    <xf numFmtId="0" fontId="0" fillId="5" borderId="0" xfId="0" applyFill="1" applyBorder="1" applyProtection="1"/>
    <xf numFmtId="0" fontId="2" fillId="5" borderId="0" xfId="0" applyFont="1" applyFill="1" applyBorder="1" applyAlignment="1" applyProtection="1">
      <alignment horizontal="right"/>
    </xf>
    <xf numFmtId="0" fontId="0" fillId="5" borderId="9" xfId="0" applyFill="1" applyBorder="1" applyProtection="1"/>
    <xf numFmtId="164" fontId="0" fillId="0" borderId="0" xfId="0" applyNumberFormat="1" applyProtection="1"/>
    <xf numFmtId="0" fontId="0" fillId="6" borderId="10" xfId="0" applyFont="1" applyFill="1" applyBorder="1" applyProtection="1"/>
    <xf numFmtId="0" fontId="3" fillId="2" borderId="11" xfId="0" applyFont="1" applyFill="1" applyBorder="1" applyAlignment="1" applyProtection="1">
      <alignment vertical="center"/>
    </xf>
    <xf numFmtId="0" fontId="9" fillId="0" borderId="11" xfId="0" applyFont="1" applyBorder="1" applyAlignment="1" applyProtection="1">
      <alignment horizontal="right"/>
    </xf>
    <xf numFmtId="0" fontId="9" fillId="0" borderId="11" xfId="0" applyFont="1" applyBorder="1" applyAlignment="1" applyProtection="1">
      <alignment horizontal="center"/>
    </xf>
    <xf numFmtId="0" fontId="9" fillId="0" borderId="11" xfId="0" applyFont="1" applyBorder="1" applyAlignment="1" applyProtection="1">
      <alignment horizontal="left"/>
    </xf>
    <xf numFmtId="0" fontId="0" fillId="0" borderId="11" xfId="0" applyFont="1" applyBorder="1" applyProtection="1"/>
    <xf numFmtId="169" fontId="4" fillId="0" borderId="11" xfId="0" applyNumberFormat="1" applyFont="1" applyBorder="1" applyProtection="1"/>
    <xf numFmtId="0" fontId="0" fillId="0" borderId="12" xfId="0" applyFont="1" applyBorder="1" applyProtection="1"/>
    <xf numFmtId="164" fontId="0" fillId="0" borderId="0" xfId="0" applyNumberFormat="1" applyFont="1" applyProtection="1"/>
    <xf numFmtId="0" fontId="0" fillId="6" borderId="8" xfId="0" applyFont="1" applyFill="1" applyBorder="1" applyProtection="1"/>
    <xf numFmtId="0" fontId="10" fillId="0" borderId="13" xfId="0" applyFont="1" applyBorder="1" applyProtection="1"/>
    <xf numFmtId="0" fontId="0" fillId="0" borderId="14" xfId="0" applyFont="1" applyBorder="1" applyProtection="1"/>
    <xf numFmtId="169" fontId="0" fillId="0" borderId="15" xfId="0" applyNumberFormat="1" applyFont="1" applyBorder="1" applyProtection="1"/>
    <xf numFmtId="0" fontId="0" fillId="0" borderId="16" xfId="0" applyFont="1" applyBorder="1" applyProtection="1"/>
    <xf numFmtId="0" fontId="10" fillId="0" borderId="17" xfId="0" applyFont="1" applyBorder="1" applyProtection="1"/>
    <xf numFmtId="0" fontId="0" fillId="0" borderId="18" xfId="0" applyFont="1" applyBorder="1" applyProtection="1"/>
    <xf numFmtId="0" fontId="0" fillId="0" borderId="19" xfId="0" applyFont="1" applyBorder="1" applyProtection="1"/>
    <xf numFmtId="0" fontId="0" fillId="7" borderId="20" xfId="0" applyFont="1" applyFill="1" applyBorder="1" applyProtection="1"/>
    <xf numFmtId="0" fontId="3" fillId="2" borderId="21" xfId="0" applyFont="1" applyFill="1" applyBorder="1" applyAlignment="1" applyProtection="1">
      <alignment vertical="center"/>
    </xf>
    <xf numFmtId="0" fontId="9" fillId="0" borderId="22" xfId="0" applyFont="1" applyBorder="1" applyAlignment="1" applyProtection="1">
      <alignment horizontal="right"/>
    </xf>
    <xf numFmtId="0" fontId="9" fillId="0" borderId="22" xfId="0" applyFont="1" applyBorder="1" applyAlignment="1" applyProtection="1">
      <alignment horizontal="center"/>
    </xf>
    <xf numFmtId="0" fontId="9" fillId="0" borderId="22" xfId="0" applyFont="1" applyBorder="1" applyAlignment="1" applyProtection="1">
      <alignment horizontal="left"/>
    </xf>
    <xf numFmtId="0" fontId="0" fillId="0" borderId="21" xfId="0" applyFont="1" applyBorder="1" applyProtection="1"/>
    <xf numFmtId="164" fontId="4" fillId="0" borderId="21" xfId="0" applyNumberFormat="1" applyFont="1" applyBorder="1" applyProtection="1"/>
    <xf numFmtId="0" fontId="0" fillId="0" borderId="23" xfId="0" applyFont="1" applyBorder="1" applyProtection="1"/>
    <xf numFmtId="0" fontId="0" fillId="7" borderId="8" xfId="0" applyFont="1" applyFill="1" applyBorder="1" applyProtection="1"/>
    <xf numFmtId="0" fontId="0" fillId="8" borderId="24" xfId="0" applyFont="1" applyFill="1" applyBorder="1" applyProtection="1"/>
    <xf numFmtId="0" fontId="3" fillId="2" borderId="25" xfId="0" applyFont="1" applyFill="1" applyBorder="1" applyAlignment="1" applyProtection="1">
      <alignment vertical="center"/>
    </xf>
    <xf numFmtId="0" fontId="9" fillId="0" borderId="26" xfId="0" applyFont="1" applyBorder="1" applyAlignment="1" applyProtection="1">
      <alignment horizontal="right"/>
    </xf>
    <xf numFmtId="0" fontId="9" fillId="0" borderId="26" xfId="0" applyFont="1" applyBorder="1" applyAlignment="1" applyProtection="1">
      <alignment horizontal="center"/>
    </xf>
    <xf numFmtId="0" fontId="9" fillId="0" borderId="26" xfId="0" applyFont="1" applyBorder="1" applyAlignment="1" applyProtection="1">
      <alignment horizontal="left"/>
    </xf>
    <xf numFmtId="0" fontId="0" fillId="0" borderId="25" xfId="0" applyFont="1" applyBorder="1" applyProtection="1"/>
    <xf numFmtId="164" fontId="4" fillId="0" borderId="25" xfId="0" applyNumberFormat="1" applyFont="1" applyBorder="1" applyProtection="1"/>
    <xf numFmtId="0" fontId="0" fillId="0" borderId="27" xfId="0" applyFont="1" applyBorder="1" applyProtection="1"/>
    <xf numFmtId="0" fontId="0" fillId="8" borderId="8" xfId="0" applyFont="1" applyFill="1" applyBorder="1" applyProtection="1"/>
    <xf numFmtId="0" fontId="0" fillId="9" borderId="28" xfId="0" applyFont="1" applyFill="1" applyBorder="1" applyProtection="1"/>
    <xf numFmtId="0" fontId="3" fillId="2" borderId="29" xfId="0" applyFont="1" applyFill="1" applyBorder="1" applyAlignment="1" applyProtection="1">
      <alignment vertical="center"/>
    </xf>
    <xf numFmtId="0" fontId="9" fillId="0" borderId="30" xfId="0" applyFont="1" applyBorder="1" applyAlignment="1" applyProtection="1">
      <alignment horizontal="right"/>
    </xf>
    <xf numFmtId="0" fontId="9" fillId="0" borderId="30" xfId="0" applyFont="1" applyBorder="1" applyAlignment="1" applyProtection="1">
      <alignment horizontal="center"/>
    </xf>
    <xf numFmtId="0" fontId="9" fillId="0" borderId="30" xfId="0" applyFont="1" applyBorder="1" applyAlignment="1" applyProtection="1">
      <alignment horizontal="left"/>
    </xf>
    <xf numFmtId="0" fontId="0" fillId="0" borderId="29" xfId="0" applyFont="1" applyBorder="1" applyProtection="1"/>
    <xf numFmtId="164" fontId="4" fillId="0" borderId="29" xfId="0" applyNumberFormat="1" applyFont="1" applyBorder="1" applyProtection="1"/>
    <xf numFmtId="0" fontId="0" fillId="0" borderId="31" xfId="0" applyFont="1" applyBorder="1" applyProtection="1"/>
    <xf numFmtId="0" fontId="0" fillId="9" borderId="8" xfId="0" applyFont="1" applyFill="1" applyBorder="1" applyProtection="1"/>
    <xf numFmtId="0" fontId="0" fillId="10" borderId="32" xfId="0" applyFont="1" applyFill="1" applyBorder="1" applyProtection="1"/>
    <xf numFmtId="0" fontId="3" fillId="2" borderId="33" xfId="0" applyFont="1" applyFill="1" applyBorder="1" applyAlignment="1" applyProtection="1">
      <alignment vertical="center"/>
    </xf>
    <xf numFmtId="0" fontId="9" fillId="0" borderId="34" xfId="0" applyFont="1" applyBorder="1" applyAlignment="1" applyProtection="1">
      <alignment horizontal="right"/>
    </xf>
    <xf numFmtId="0" fontId="9" fillId="0" borderId="34" xfId="0" applyFont="1" applyBorder="1" applyAlignment="1" applyProtection="1">
      <alignment horizontal="center"/>
    </xf>
    <xf numFmtId="0" fontId="9" fillId="0" borderId="34" xfId="0" applyFont="1" applyBorder="1" applyAlignment="1" applyProtection="1">
      <alignment horizontal="left"/>
    </xf>
    <xf numFmtId="0" fontId="0" fillId="0" borderId="33" xfId="0" applyFont="1" applyBorder="1" applyProtection="1"/>
    <xf numFmtId="164" fontId="4" fillId="0" borderId="33" xfId="0" applyNumberFormat="1" applyFont="1" applyBorder="1" applyProtection="1"/>
    <xf numFmtId="0" fontId="0" fillId="0" borderId="35" xfId="0" applyFont="1" applyBorder="1" applyProtection="1"/>
    <xf numFmtId="0" fontId="0" fillId="10" borderId="8" xfId="0" applyFont="1" applyFill="1" applyBorder="1" applyProtection="1"/>
    <xf numFmtId="0" fontId="0" fillId="11" borderId="36" xfId="0" applyFont="1" applyFill="1" applyBorder="1" applyProtection="1"/>
    <xf numFmtId="0" fontId="3" fillId="2" borderId="37" xfId="0" applyFont="1" applyFill="1" applyBorder="1" applyAlignment="1" applyProtection="1">
      <alignment vertical="center"/>
    </xf>
    <xf numFmtId="0" fontId="9" fillId="0" borderId="38" xfId="0" applyFont="1" applyBorder="1" applyAlignment="1" applyProtection="1">
      <alignment horizontal="right"/>
    </xf>
    <xf numFmtId="0" fontId="9" fillId="0" borderId="38" xfId="0" applyFont="1" applyBorder="1" applyAlignment="1" applyProtection="1">
      <alignment horizontal="center"/>
    </xf>
    <xf numFmtId="0" fontId="9" fillId="0" borderId="38" xfId="0" applyFont="1" applyBorder="1" applyAlignment="1" applyProtection="1">
      <alignment horizontal="left"/>
    </xf>
    <xf numFmtId="0" fontId="0" fillId="0" borderId="37" xfId="0" applyFont="1" applyBorder="1" applyProtection="1"/>
    <xf numFmtId="164" fontId="4" fillId="0" borderId="37" xfId="0" applyNumberFormat="1" applyFont="1" applyBorder="1" applyProtection="1"/>
    <xf numFmtId="0" fontId="0" fillId="0" borderId="39" xfId="0" applyFont="1" applyBorder="1" applyProtection="1"/>
    <xf numFmtId="0" fontId="0" fillId="11" borderId="8" xfId="0" applyFont="1" applyFill="1" applyBorder="1" applyProtection="1"/>
    <xf numFmtId="0" fontId="0" fillId="12" borderId="40" xfId="0" applyFont="1" applyFill="1" applyBorder="1" applyProtection="1"/>
    <xf numFmtId="0" fontId="3" fillId="2" borderId="41" xfId="0" applyFont="1" applyFill="1" applyBorder="1" applyAlignment="1" applyProtection="1">
      <alignment vertical="center"/>
    </xf>
    <xf numFmtId="0" fontId="9" fillId="0" borderId="42" xfId="0" applyFont="1" applyBorder="1" applyAlignment="1" applyProtection="1">
      <alignment horizontal="right"/>
    </xf>
    <xf numFmtId="0" fontId="9" fillId="0" borderId="42" xfId="0" applyFont="1" applyBorder="1" applyAlignment="1" applyProtection="1">
      <alignment horizontal="center"/>
    </xf>
    <xf numFmtId="0" fontId="9" fillId="0" borderId="42" xfId="0" applyFont="1" applyBorder="1" applyAlignment="1" applyProtection="1">
      <alignment horizontal="left"/>
    </xf>
    <xf numFmtId="0" fontId="0" fillId="0" borderId="41" xfId="0" applyFont="1" applyBorder="1" applyProtection="1"/>
    <xf numFmtId="164" fontId="4" fillId="0" borderId="41" xfId="0" applyNumberFormat="1" applyFont="1" applyBorder="1" applyProtection="1"/>
    <xf numFmtId="0" fontId="0" fillId="0" borderId="43" xfId="0" applyFont="1" applyBorder="1" applyProtection="1"/>
    <xf numFmtId="0" fontId="0" fillId="12" borderId="8" xfId="0" applyFont="1" applyFill="1" applyBorder="1" applyProtection="1"/>
    <xf numFmtId="0" fontId="0" fillId="13" borderId="8" xfId="0" applyFont="1" applyFill="1" applyBorder="1" applyProtection="1"/>
    <xf numFmtId="0" fontId="3" fillId="2" borderId="44" xfId="0" applyFont="1" applyFill="1" applyBorder="1" applyAlignment="1" applyProtection="1">
      <alignment vertical="center"/>
    </xf>
    <xf numFmtId="0" fontId="9" fillId="0" borderId="45" xfId="0" applyFont="1" applyBorder="1" applyAlignment="1" applyProtection="1">
      <alignment horizontal="right"/>
    </xf>
    <xf numFmtId="0" fontId="9" fillId="0" borderId="45" xfId="0" applyFont="1" applyBorder="1" applyAlignment="1" applyProtection="1">
      <alignment horizontal="center"/>
    </xf>
    <xf numFmtId="0" fontId="9" fillId="0" borderId="45" xfId="0" applyFont="1" applyBorder="1" applyAlignment="1" applyProtection="1">
      <alignment horizontal="left"/>
    </xf>
    <xf numFmtId="0" fontId="0" fillId="0" borderId="44" xfId="0" applyFont="1" applyBorder="1" applyProtection="1"/>
    <xf numFmtId="164" fontId="4" fillId="0" borderId="44" xfId="0" applyNumberFormat="1" applyFont="1" applyBorder="1" applyProtection="1"/>
    <xf numFmtId="0" fontId="0" fillId="0" borderId="46" xfId="0" applyFont="1" applyBorder="1" applyProtection="1"/>
    <xf numFmtId="0" fontId="0" fillId="0" borderId="0" xfId="0" applyFont="1" applyBorder="1" applyProtection="1"/>
    <xf numFmtId="0" fontId="0" fillId="0" borderId="9" xfId="0" applyFont="1" applyBorder="1" applyProtection="1"/>
    <xf numFmtId="0" fontId="0" fillId="14" borderId="47" xfId="0" applyFont="1" applyFill="1" applyBorder="1" applyProtection="1"/>
    <xf numFmtId="0" fontId="3" fillId="0" borderId="48" xfId="0" applyFont="1" applyFill="1" applyBorder="1" applyAlignment="1" applyProtection="1"/>
    <xf numFmtId="0" fontId="0" fillId="0" borderId="48" xfId="0" applyFont="1" applyFill="1" applyBorder="1" applyAlignment="1" applyProtection="1"/>
    <xf numFmtId="6" fontId="4" fillId="0" borderId="48" xfId="0" applyNumberFormat="1" applyFont="1" applyFill="1" applyBorder="1" applyAlignment="1" applyProtection="1"/>
    <xf numFmtId="0" fontId="0" fillId="0" borderId="49" xfId="0" applyFont="1" applyFill="1" applyBorder="1" applyProtection="1"/>
    <xf numFmtId="0" fontId="0" fillId="14" borderId="8" xfId="0" applyFont="1" applyFill="1" applyBorder="1" applyProtection="1"/>
    <xf numFmtId="0" fontId="2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169" fontId="4" fillId="0" borderId="0" xfId="0" applyNumberFormat="1" applyFont="1" applyFill="1" applyBorder="1" applyAlignment="1" applyProtection="1"/>
    <xf numFmtId="0" fontId="0" fillId="0" borderId="9" xfId="0" applyFont="1" applyFill="1" applyBorder="1" applyProtection="1"/>
    <xf numFmtId="0" fontId="3" fillId="0" borderId="0" xfId="0" applyFont="1" applyFill="1" applyBorder="1" applyAlignment="1" applyProtection="1"/>
    <xf numFmtId="0" fontId="0" fillId="0" borderId="50" xfId="0" applyFont="1" applyFill="1" applyBorder="1" applyProtection="1"/>
    <xf numFmtId="169" fontId="0" fillId="0" borderId="50" xfId="0" applyNumberFormat="1" applyFont="1" applyFill="1" applyBorder="1" applyProtection="1"/>
    <xf numFmtId="0" fontId="0" fillId="0" borderId="51" xfId="0" applyFont="1" applyFill="1" applyBorder="1" applyProtection="1"/>
    <xf numFmtId="169" fontId="0" fillId="0" borderId="0" xfId="0" applyNumberFormat="1" applyProtection="1"/>
    <xf numFmtId="6" fontId="10" fillId="0" borderId="52" xfId="0" applyNumberFormat="1" applyFont="1" applyBorder="1" applyProtection="1">
      <protection locked="0"/>
    </xf>
    <xf numFmtId="0" fontId="10" fillId="0" borderId="52" xfId="0" applyFont="1" applyBorder="1" applyProtection="1">
      <protection locked="0"/>
    </xf>
    <xf numFmtId="0" fontId="10" fillId="0" borderId="53" xfId="0" applyFont="1" applyBorder="1" applyProtection="1">
      <protection locked="0"/>
    </xf>
    <xf numFmtId="169" fontId="10" fillId="0" borderId="0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CC00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F5353"/>
      <rgbColor rgb="009933FF"/>
      <rgbColor rgb="009999FF"/>
      <rgbColor rgb="00C80000"/>
      <rgbColor rgb="0066FF66"/>
      <rgbColor rgb="00ECE978"/>
      <rgbColor rgb="00FF99FF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B2A300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CCFF"/>
              </a:solidFill>
            </c:spPr>
            <c:extLst>
              <c:ext xmlns:c16="http://schemas.microsoft.com/office/drawing/2014/chart" uri="{C3380CC4-5D6E-409C-BE32-E72D297353CC}">
                <c16:uniqueId val="{00000000-1F89-4916-AACE-9321A751A946}"/>
              </c:ext>
            </c:extLst>
          </c:dPt>
          <c:dPt>
            <c:idx val="1"/>
            <c:bubble3D val="0"/>
            <c:spPr>
              <a:solidFill>
                <a:srgbClr val="00B485"/>
              </a:solidFill>
            </c:spPr>
            <c:extLst>
              <c:ext xmlns:c16="http://schemas.microsoft.com/office/drawing/2014/chart" uri="{C3380CC4-5D6E-409C-BE32-E72D297353CC}">
                <c16:uniqueId val="{00000001-1F89-4916-AACE-9321A751A946}"/>
              </c:ext>
            </c:extLst>
          </c:dPt>
          <c:dPt>
            <c:idx val="2"/>
            <c:bubble3D val="0"/>
            <c:spPr>
              <a:solidFill>
                <a:srgbClr val="652B91"/>
              </a:solidFill>
            </c:spPr>
            <c:extLst>
              <c:ext xmlns:c16="http://schemas.microsoft.com/office/drawing/2014/chart" uri="{C3380CC4-5D6E-409C-BE32-E72D297353CC}">
                <c16:uniqueId val="{00000002-1F89-4916-AACE-9321A751A946}"/>
              </c:ext>
            </c:extLst>
          </c:dPt>
          <c:dPt>
            <c:idx val="3"/>
            <c:bubble3D val="0"/>
            <c:spPr>
              <a:solidFill>
                <a:srgbClr val="E62C00"/>
              </a:solidFill>
            </c:spPr>
            <c:extLst>
              <c:ext xmlns:c16="http://schemas.microsoft.com/office/drawing/2014/chart" uri="{C3380CC4-5D6E-409C-BE32-E72D297353CC}">
                <c16:uniqueId val="{00000003-1F89-4916-AACE-9321A751A946}"/>
              </c:ext>
            </c:extLst>
          </c:dPt>
          <c:dPt>
            <c:idx val="4"/>
            <c:bubble3D val="0"/>
            <c:spPr>
              <a:solidFill>
                <a:srgbClr val="FF9BDE"/>
              </a:solidFill>
            </c:spPr>
            <c:extLst>
              <c:ext xmlns:c16="http://schemas.microsoft.com/office/drawing/2014/chart" uri="{C3380CC4-5D6E-409C-BE32-E72D297353CC}">
                <c16:uniqueId val="{00000004-1F89-4916-AACE-9321A751A946}"/>
              </c:ext>
            </c:extLst>
          </c:dPt>
          <c:dPt>
            <c:idx val="5"/>
            <c:bubble3D val="0"/>
            <c:spPr>
              <a:solidFill>
                <a:srgbClr val="B48500"/>
              </a:solidFill>
            </c:spPr>
            <c:extLst>
              <c:ext xmlns:c16="http://schemas.microsoft.com/office/drawing/2014/chart" uri="{C3380CC4-5D6E-409C-BE32-E72D297353CC}">
                <c16:uniqueId val="{00000005-1F89-4916-AACE-9321A751A946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6-1F89-4916-AACE-9321A751A946}"/>
              </c:ext>
            </c:extLst>
          </c:dPt>
          <c:cat>
            <c:multiLvlStrRef>
              <c:f>'budget-planner'!$AA$8:$AC$14</c:f>
              <c:multiLvlStrCache>
                <c:ptCount val="7"/>
                <c:lvl>
                  <c:pt idx="0">
                    <c:v>$0</c:v>
                  </c:pt>
                  <c:pt idx="1">
                    <c:v>$0</c:v>
                  </c:pt>
                  <c:pt idx="2">
                    <c:v>$0</c:v>
                  </c:pt>
                  <c:pt idx="3">
                    <c:v>$0</c:v>
                  </c:pt>
                  <c:pt idx="4">
                    <c:v>$0</c:v>
                  </c:pt>
                  <c:pt idx="5">
                    <c:v>$0</c:v>
                  </c:pt>
                  <c:pt idx="6">
                    <c:v>$0</c:v>
                  </c:pt>
                </c:lvl>
                <c:lvl>
                  <c:pt idx="0">
                    <c:v>Home &amp; utilities</c:v>
                  </c:pt>
                  <c:pt idx="1">
                    <c:v>Insurance &amp; financial</c:v>
                  </c:pt>
                  <c:pt idx="2">
                    <c:v>Groceries</c:v>
                  </c:pt>
                  <c:pt idx="3">
                    <c:v>Personal &amp; medical</c:v>
                  </c:pt>
                  <c:pt idx="4">
                    <c:v>Entertainment &amp; eat-out</c:v>
                  </c:pt>
                  <c:pt idx="5">
                    <c:v>Transport &amp; auto</c:v>
                  </c:pt>
                  <c:pt idx="6">
                    <c:v>Children</c:v>
                  </c:pt>
                </c:lvl>
              </c:multiLvlStrCache>
            </c:multiLvlStrRef>
          </c:cat>
          <c:val>
            <c:numRef>
              <c:f>'budget-planner'!$AC$8:$AC$14</c:f>
              <c:numCache>
                <c:formatCode>"$"#,##0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89-4916-AACE-9321A751A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8955564051005926"/>
          <c:y val="0.18127494349910209"/>
          <c:w val="0.39035424661758189"/>
          <c:h val="0.63144105318853894"/>
        </c:manualLayout>
      </c:layout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5</xdr:row>
      <xdr:rowOff>0</xdr:rowOff>
    </xdr:from>
    <xdr:to>
      <xdr:col>26</xdr:col>
      <xdr:colOff>632460</xdr:colOff>
      <xdr:row>6</xdr:row>
      <xdr:rowOff>106680</xdr:rowOff>
    </xdr:to>
    <xdr:pic>
      <xdr:nvPicPr>
        <xdr:cNvPr id="502004" name="Picture 19">
          <a:extLst>
            <a:ext uri="{FF2B5EF4-FFF2-40B4-BE49-F238E27FC236}">
              <a16:creationId xmlns:a16="http://schemas.microsoft.com/office/drawing/2014/main" id="{D7F33C14-EF4B-41AF-B4BD-2BA57E7FE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51240" y="1249680"/>
          <a:ext cx="63246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320040</xdr:colOff>
      <xdr:row>105</xdr:row>
      <xdr:rowOff>7620</xdr:rowOff>
    </xdr:from>
    <xdr:to>
      <xdr:col>6</xdr:col>
      <xdr:colOff>929640</xdr:colOff>
      <xdr:row>116</xdr:row>
      <xdr:rowOff>182880</xdr:rowOff>
    </xdr:to>
    <xdr:graphicFrame macro="">
      <xdr:nvGraphicFramePr>
        <xdr:cNvPr id="502005" name="Chart 21">
          <a:extLst>
            <a:ext uri="{FF2B5EF4-FFF2-40B4-BE49-F238E27FC236}">
              <a16:creationId xmlns:a16="http://schemas.microsoft.com/office/drawing/2014/main" id="{BD4BBB23-C5F6-4D65-98FE-F5DA9B6FB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50000"/>
          </a:schemeClr>
        </a:solidFill>
        <a:ln>
          <a:solidFill>
            <a:schemeClr val="tx1"/>
          </a:solidFill>
        </a:ln>
      </a:spPr>
      <a:bodyPr vertOverflow="clip" rtlCol="0" anchor="ctr"/>
      <a:lstStyle>
        <a:defPPr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121"/>
  <sheetViews>
    <sheetView showGridLines="0" tabSelected="1" topLeftCell="A9" workbookViewId="0">
      <selection activeCell="B35" sqref="B35"/>
    </sheetView>
  </sheetViews>
  <sheetFormatPr defaultColWidth="9.109375" defaultRowHeight="17.25" customHeight="1" x14ac:dyDescent="0.25"/>
  <cols>
    <col min="1" max="1" width="2.6640625" style="10" customWidth="1"/>
    <col min="2" max="2" width="45.5546875" style="10" customWidth="1"/>
    <col min="3" max="3" width="18.109375" style="10" customWidth="1"/>
    <col min="4" max="4" width="1.88671875" style="10" customWidth="1"/>
    <col min="5" max="6" width="18" style="10" customWidth="1"/>
    <col min="7" max="7" width="18" style="121" customWidth="1"/>
    <col min="8" max="8" width="3.5546875" style="10" customWidth="1"/>
    <col min="9" max="9" width="9.109375" style="10"/>
    <col min="10" max="10" width="9.109375" style="10" customWidth="1"/>
    <col min="11" max="12" width="19.88671875" style="10" customWidth="1"/>
    <col min="13" max="26" width="9.109375" style="10" customWidth="1"/>
    <col min="27" max="29" width="10.6640625" style="10" customWidth="1"/>
    <col min="30" max="16384" width="9.109375" style="10"/>
  </cols>
  <sheetData>
    <row r="1" spans="1:31" s="8" customFormat="1" ht="31.5" customHeight="1" x14ac:dyDescent="0.4">
      <c r="A1" s="4" t="s">
        <v>35</v>
      </c>
      <c r="B1" s="5"/>
      <c r="C1" s="5"/>
      <c r="D1" s="5"/>
      <c r="E1" s="5"/>
      <c r="F1" s="5"/>
      <c r="G1" s="6"/>
      <c r="H1" s="7"/>
      <c r="I1" s="7"/>
      <c r="J1" s="7"/>
      <c r="K1" s="7"/>
      <c r="L1" s="7"/>
      <c r="N1" s="9"/>
      <c r="O1" s="9"/>
      <c r="P1" s="9"/>
      <c r="Q1" s="9"/>
      <c r="R1" s="9"/>
      <c r="AA1" s="8" t="s">
        <v>32</v>
      </c>
      <c r="AB1" s="8" t="s">
        <v>36</v>
      </c>
      <c r="AC1" s="10" t="s">
        <v>29</v>
      </c>
      <c r="AD1" s="8" t="s">
        <v>32</v>
      </c>
      <c r="AE1" s="8">
        <v>1</v>
      </c>
    </row>
    <row r="2" spans="1:31" s="11" customFormat="1" ht="17.25" customHeight="1" x14ac:dyDescent="0.25">
      <c r="A2" s="11" t="s">
        <v>37</v>
      </c>
      <c r="G2" s="12"/>
      <c r="AA2" s="11" t="s">
        <v>34</v>
      </c>
      <c r="AB2" s="11" t="s">
        <v>34</v>
      </c>
      <c r="AC2" s="11" t="s">
        <v>30</v>
      </c>
      <c r="AD2" s="11" t="s">
        <v>30</v>
      </c>
      <c r="AE2" s="11">
        <v>26</v>
      </c>
    </row>
    <row r="3" spans="1:31" s="11" customFormat="1" ht="17.25" customHeight="1" x14ac:dyDescent="0.25">
      <c r="A3" s="13" t="s">
        <v>99</v>
      </c>
      <c r="B3" s="11" t="s">
        <v>38</v>
      </c>
      <c r="G3" s="12"/>
      <c r="AA3" s="11" t="s">
        <v>31</v>
      </c>
      <c r="AB3" s="11" t="s">
        <v>31</v>
      </c>
      <c r="AC3" s="11" t="s">
        <v>31</v>
      </c>
      <c r="AD3" s="11" t="s">
        <v>31</v>
      </c>
      <c r="AE3" s="11">
        <v>12</v>
      </c>
    </row>
    <row r="4" spans="1:31" s="11" customFormat="1" ht="17.25" customHeight="1" x14ac:dyDescent="0.25">
      <c r="A4" s="13" t="s">
        <v>99</v>
      </c>
      <c r="B4" s="11" t="s">
        <v>102</v>
      </c>
      <c r="G4" s="12"/>
      <c r="AA4" s="11" t="s">
        <v>29</v>
      </c>
      <c r="AB4" s="11" t="s">
        <v>29</v>
      </c>
      <c r="AC4" s="11" t="s">
        <v>34</v>
      </c>
      <c r="AD4" s="11" t="s">
        <v>34</v>
      </c>
      <c r="AE4" s="11">
        <v>4</v>
      </c>
    </row>
    <row r="5" spans="1:31" s="11" customFormat="1" ht="17.25" customHeight="1" x14ac:dyDescent="0.25">
      <c r="A5" s="13" t="s">
        <v>99</v>
      </c>
      <c r="B5" s="10" t="s">
        <v>103</v>
      </c>
      <c r="E5" s="14"/>
      <c r="G5" s="12"/>
      <c r="AA5" s="11" t="s">
        <v>30</v>
      </c>
      <c r="AB5" s="11" t="s">
        <v>30</v>
      </c>
      <c r="AC5" s="8" t="s">
        <v>32</v>
      </c>
      <c r="AD5" s="11" t="s">
        <v>29</v>
      </c>
      <c r="AE5" s="11">
        <v>52</v>
      </c>
    </row>
    <row r="6" spans="1:31" s="11" customFormat="1" ht="17.25" customHeight="1" thickBot="1" x14ac:dyDescent="0.3">
      <c r="G6" s="12"/>
    </row>
    <row r="7" spans="1:31" s="20" customFormat="1" ht="29.25" customHeight="1" thickTop="1" thickBot="1" x14ac:dyDescent="0.3">
      <c r="A7" s="15"/>
      <c r="B7" s="16" t="s">
        <v>98</v>
      </c>
      <c r="C7" s="17"/>
      <c r="D7" s="17"/>
      <c r="E7" s="17"/>
      <c r="F7" s="17"/>
      <c r="G7" s="18"/>
      <c r="H7" s="19"/>
      <c r="AC7" s="11"/>
      <c r="AD7" s="11"/>
      <c r="AE7" s="11"/>
    </row>
    <row r="8" spans="1:31" ht="17.25" customHeight="1" thickTop="1" thickBot="1" x14ac:dyDescent="0.3">
      <c r="A8" s="21"/>
      <c r="B8" s="22"/>
      <c r="C8" s="22"/>
      <c r="D8" s="22"/>
      <c r="E8" s="22"/>
      <c r="F8" s="23" t="s">
        <v>39</v>
      </c>
      <c r="G8" s="125" t="s">
        <v>32</v>
      </c>
      <c r="H8" s="24"/>
      <c r="AA8" s="10" t="s">
        <v>40</v>
      </c>
      <c r="AC8" s="25">
        <f>-G18</f>
        <v>0</v>
      </c>
      <c r="AD8" s="20"/>
      <c r="AE8" s="20"/>
    </row>
    <row r="9" spans="1:31" s="11" customFormat="1" ht="17.25" customHeight="1" thickBot="1" x14ac:dyDescent="0.35">
      <c r="A9" s="26"/>
      <c r="B9" s="27" t="s">
        <v>0</v>
      </c>
      <c r="C9" s="28" t="s">
        <v>100</v>
      </c>
      <c r="D9" s="29"/>
      <c r="E9" s="30" t="s">
        <v>101</v>
      </c>
      <c r="F9" s="31"/>
      <c r="G9" s="32">
        <f>SUM(G10:G17)</f>
        <v>0</v>
      </c>
      <c r="H9" s="33"/>
      <c r="AA9" s="11" t="s">
        <v>46</v>
      </c>
      <c r="AC9" s="34">
        <f>-G32</f>
        <v>0</v>
      </c>
      <c r="AD9" s="10"/>
      <c r="AE9" s="10"/>
    </row>
    <row r="10" spans="1:31" s="11" customFormat="1" ht="17.25" customHeight="1" thickBot="1" x14ac:dyDescent="0.3">
      <c r="A10" s="35"/>
      <c r="B10" s="1" t="s">
        <v>2</v>
      </c>
      <c r="C10" s="122"/>
      <c r="D10" s="36"/>
      <c r="E10" s="123" t="s">
        <v>30</v>
      </c>
      <c r="F10" s="37"/>
      <c r="G10" s="38">
        <f t="shared" ref="G10:G17" si="0">IF(E10="","",(C10*VLOOKUP(E10,$AD$1:$AE$5,2)/VLOOKUP($G$8,$AD$1:$AE$5,2)))</f>
        <v>0</v>
      </c>
      <c r="H10" s="39"/>
      <c r="AA10" s="11" t="s">
        <v>55</v>
      </c>
      <c r="AC10" s="34">
        <f>-G45</f>
        <v>0</v>
      </c>
    </row>
    <row r="11" spans="1:31" s="11" customFormat="1" ht="17.25" customHeight="1" thickBot="1" x14ac:dyDescent="0.3">
      <c r="A11" s="35"/>
      <c r="B11" s="1" t="s">
        <v>3</v>
      </c>
      <c r="C11" s="122"/>
      <c r="D11" s="36"/>
      <c r="E11" s="123" t="s">
        <v>29</v>
      </c>
      <c r="F11" s="37"/>
      <c r="G11" s="38">
        <f t="shared" si="0"/>
        <v>0</v>
      </c>
      <c r="H11" s="39"/>
      <c r="AA11" s="11" t="s">
        <v>60</v>
      </c>
      <c r="AC11" s="34">
        <f>-G53</f>
        <v>0</v>
      </c>
    </row>
    <row r="12" spans="1:31" s="11" customFormat="1" ht="17.25" customHeight="1" thickBot="1" x14ac:dyDescent="0.3">
      <c r="A12" s="35"/>
      <c r="B12" s="1" t="s">
        <v>62</v>
      </c>
      <c r="C12" s="122"/>
      <c r="D12" s="36"/>
      <c r="E12" s="123" t="s">
        <v>32</v>
      </c>
      <c r="F12" s="37"/>
      <c r="G12" s="38">
        <f t="shared" si="0"/>
        <v>0</v>
      </c>
      <c r="H12" s="39"/>
      <c r="AA12" s="11" t="s">
        <v>74</v>
      </c>
      <c r="AC12" s="34">
        <f>-G68</f>
        <v>0</v>
      </c>
    </row>
    <row r="13" spans="1:31" s="11" customFormat="1" ht="17.25" customHeight="1" thickBot="1" x14ac:dyDescent="0.3">
      <c r="A13" s="35"/>
      <c r="B13" s="1" t="s">
        <v>4</v>
      </c>
      <c r="C13" s="123"/>
      <c r="D13" s="36"/>
      <c r="E13" s="123" t="s">
        <v>31</v>
      </c>
      <c r="F13" s="37"/>
      <c r="G13" s="38">
        <f t="shared" si="0"/>
        <v>0</v>
      </c>
      <c r="H13" s="39"/>
      <c r="AA13" s="11" t="s">
        <v>84</v>
      </c>
      <c r="AC13" s="34">
        <f>-G82</f>
        <v>0</v>
      </c>
    </row>
    <row r="14" spans="1:31" s="11" customFormat="1" ht="17.25" customHeight="1" thickBot="1" x14ac:dyDescent="0.3">
      <c r="A14" s="35"/>
      <c r="B14" s="1" t="s">
        <v>5</v>
      </c>
      <c r="C14" s="123"/>
      <c r="D14" s="36"/>
      <c r="E14" s="123" t="s">
        <v>30</v>
      </c>
      <c r="F14" s="37"/>
      <c r="G14" s="38">
        <f t="shared" si="0"/>
        <v>0</v>
      </c>
      <c r="H14" s="39"/>
      <c r="AA14" s="11" t="s">
        <v>91</v>
      </c>
      <c r="AC14" s="34">
        <f>-G91</f>
        <v>0</v>
      </c>
    </row>
    <row r="15" spans="1:31" s="11" customFormat="1" ht="17.25" customHeight="1" thickBot="1" x14ac:dyDescent="0.3">
      <c r="A15" s="35"/>
      <c r="B15" s="1" t="s">
        <v>6</v>
      </c>
      <c r="C15" s="123"/>
      <c r="D15" s="36"/>
      <c r="E15" s="123" t="s">
        <v>30</v>
      </c>
      <c r="F15" s="37"/>
      <c r="G15" s="38">
        <f t="shared" si="0"/>
        <v>0</v>
      </c>
      <c r="H15" s="39"/>
    </row>
    <row r="16" spans="1:31" s="11" customFormat="1" ht="17.25" customHeight="1" thickBot="1" x14ac:dyDescent="0.3">
      <c r="A16" s="35"/>
      <c r="B16" s="1" t="s">
        <v>8</v>
      </c>
      <c r="C16" s="123"/>
      <c r="D16" s="36"/>
      <c r="E16" s="123" t="s">
        <v>31</v>
      </c>
      <c r="F16" s="37"/>
      <c r="G16" s="38">
        <f t="shared" si="0"/>
        <v>0</v>
      </c>
      <c r="H16" s="39"/>
    </row>
    <row r="17" spans="1:27" s="11" customFormat="1" ht="17.25" customHeight="1" thickBot="1" x14ac:dyDescent="0.3">
      <c r="A17" s="35"/>
      <c r="B17" s="2" t="s">
        <v>7</v>
      </c>
      <c r="C17" s="124"/>
      <c r="D17" s="40"/>
      <c r="E17" s="123" t="s">
        <v>31</v>
      </c>
      <c r="F17" s="41"/>
      <c r="G17" s="38">
        <f t="shared" si="0"/>
        <v>0</v>
      </c>
      <c r="H17" s="42"/>
    </row>
    <row r="18" spans="1:27" s="11" customFormat="1" ht="17.25" customHeight="1" thickBot="1" x14ac:dyDescent="0.35">
      <c r="A18" s="43"/>
      <c r="B18" s="44" t="s">
        <v>40</v>
      </c>
      <c r="C18" s="45" t="s">
        <v>100</v>
      </c>
      <c r="D18" s="46"/>
      <c r="E18" s="47" t="s">
        <v>101</v>
      </c>
      <c r="F18" s="48"/>
      <c r="G18" s="49">
        <f>-SUM(G19:G31)</f>
        <v>0</v>
      </c>
      <c r="H18" s="50"/>
      <c r="AA18" s="34"/>
    </row>
    <row r="19" spans="1:27" s="11" customFormat="1" ht="17.25" customHeight="1" thickBot="1" x14ac:dyDescent="0.3">
      <c r="A19" s="51"/>
      <c r="B19" s="3" t="s">
        <v>41</v>
      </c>
      <c r="C19" s="123"/>
      <c r="D19" s="36"/>
      <c r="E19" s="123" t="s">
        <v>31</v>
      </c>
      <c r="F19" s="37"/>
      <c r="G19" s="38">
        <f t="shared" ref="G19:G31" si="1">IF(E19="","",(C19*VLOOKUP(E19,$AD$1:$AE$5,2)/VLOOKUP($G$8,$AD$1:$AE$5,2)))</f>
        <v>0</v>
      </c>
      <c r="H19" s="39"/>
    </row>
    <row r="20" spans="1:27" s="11" customFormat="1" ht="17.25" customHeight="1" thickBot="1" x14ac:dyDescent="0.3">
      <c r="A20" s="51"/>
      <c r="B20" s="3" t="s">
        <v>42</v>
      </c>
      <c r="C20" s="123"/>
      <c r="D20" s="36"/>
      <c r="E20" s="123" t="s">
        <v>34</v>
      </c>
      <c r="F20" s="37"/>
      <c r="G20" s="38">
        <f t="shared" si="1"/>
        <v>0</v>
      </c>
      <c r="H20" s="39"/>
    </row>
    <row r="21" spans="1:27" s="11" customFormat="1" ht="17.25" customHeight="1" thickBot="1" x14ac:dyDescent="0.3">
      <c r="A21" s="51"/>
      <c r="B21" s="3" t="s">
        <v>11</v>
      </c>
      <c r="C21" s="123"/>
      <c r="D21" s="36"/>
      <c r="E21" s="123" t="s">
        <v>34</v>
      </c>
      <c r="F21" s="37"/>
      <c r="G21" s="38">
        <f t="shared" si="1"/>
        <v>0</v>
      </c>
      <c r="H21" s="39"/>
    </row>
    <row r="22" spans="1:27" s="11" customFormat="1" ht="17.25" customHeight="1" thickBot="1" x14ac:dyDescent="0.3">
      <c r="A22" s="51"/>
      <c r="B22" s="3" t="s">
        <v>43</v>
      </c>
      <c r="C22" s="123"/>
      <c r="D22" s="36"/>
      <c r="E22" s="123" t="s">
        <v>32</v>
      </c>
      <c r="F22" s="37"/>
      <c r="G22" s="38">
        <f t="shared" si="1"/>
        <v>0</v>
      </c>
      <c r="H22" s="39"/>
    </row>
    <row r="23" spans="1:27" s="11" customFormat="1" ht="17.25" customHeight="1" thickBot="1" x14ac:dyDescent="0.3">
      <c r="A23" s="51"/>
      <c r="B23" s="3" t="s">
        <v>44</v>
      </c>
      <c r="C23" s="123"/>
      <c r="D23" s="36"/>
      <c r="E23" s="123" t="s">
        <v>32</v>
      </c>
      <c r="F23" s="37"/>
      <c r="G23" s="38">
        <f t="shared" si="1"/>
        <v>0</v>
      </c>
      <c r="H23" s="39"/>
    </row>
    <row r="24" spans="1:27" s="11" customFormat="1" ht="17.25" customHeight="1" thickBot="1" x14ac:dyDescent="0.3">
      <c r="A24" s="51"/>
      <c r="B24" s="3" t="s">
        <v>12</v>
      </c>
      <c r="C24" s="123"/>
      <c r="D24" s="36"/>
      <c r="E24" s="123" t="s">
        <v>34</v>
      </c>
      <c r="F24" s="37"/>
      <c r="G24" s="38">
        <f t="shared" si="1"/>
        <v>0</v>
      </c>
      <c r="H24" s="39"/>
    </row>
    <row r="25" spans="1:27" s="11" customFormat="1" ht="17.25" customHeight="1" thickBot="1" x14ac:dyDescent="0.3">
      <c r="A25" s="51"/>
      <c r="B25" s="3" t="s">
        <v>13</v>
      </c>
      <c r="C25" s="123"/>
      <c r="D25" s="36"/>
      <c r="E25" s="123" t="s">
        <v>34</v>
      </c>
      <c r="F25" s="37"/>
      <c r="G25" s="38">
        <f t="shared" si="1"/>
        <v>0</v>
      </c>
      <c r="H25" s="39"/>
    </row>
    <row r="26" spans="1:27" s="11" customFormat="1" ht="17.25" customHeight="1" thickBot="1" x14ac:dyDescent="0.3">
      <c r="A26" s="51"/>
      <c r="B26" s="3" t="s">
        <v>14</v>
      </c>
      <c r="C26" s="123"/>
      <c r="D26" s="36"/>
      <c r="E26" s="123" t="s">
        <v>34</v>
      </c>
      <c r="F26" s="37"/>
      <c r="G26" s="38">
        <f t="shared" si="1"/>
        <v>0</v>
      </c>
      <c r="H26" s="39"/>
    </row>
    <row r="27" spans="1:27" s="11" customFormat="1" ht="17.25" customHeight="1" thickBot="1" x14ac:dyDescent="0.3">
      <c r="A27" s="51"/>
      <c r="B27" s="3" t="s">
        <v>15</v>
      </c>
      <c r="C27" s="123"/>
      <c r="D27" s="36"/>
      <c r="E27" s="123" t="s">
        <v>31</v>
      </c>
      <c r="F27" s="37"/>
      <c r="G27" s="38">
        <f t="shared" si="1"/>
        <v>0</v>
      </c>
      <c r="H27" s="39"/>
    </row>
    <row r="28" spans="1:27" s="11" customFormat="1" ht="17.25" customHeight="1" thickBot="1" x14ac:dyDescent="0.3">
      <c r="A28" s="51"/>
      <c r="B28" s="3" t="s">
        <v>16</v>
      </c>
      <c r="C28" s="123"/>
      <c r="D28" s="36"/>
      <c r="E28" s="123" t="s">
        <v>31</v>
      </c>
      <c r="F28" s="37"/>
      <c r="G28" s="38">
        <f t="shared" si="1"/>
        <v>0</v>
      </c>
      <c r="H28" s="39"/>
    </row>
    <row r="29" spans="1:27" s="11" customFormat="1" ht="17.25" customHeight="1" thickBot="1" x14ac:dyDescent="0.3">
      <c r="A29" s="51"/>
      <c r="B29" s="3" t="s">
        <v>17</v>
      </c>
      <c r="C29" s="123"/>
      <c r="D29" s="36"/>
      <c r="E29" s="123" t="s">
        <v>31</v>
      </c>
      <c r="F29" s="37"/>
      <c r="G29" s="38">
        <f t="shared" si="1"/>
        <v>0</v>
      </c>
      <c r="H29" s="39"/>
    </row>
    <row r="30" spans="1:27" s="11" customFormat="1" ht="17.25" customHeight="1" thickBot="1" x14ac:dyDescent="0.3">
      <c r="A30" s="51"/>
      <c r="B30" s="3" t="s">
        <v>45</v>
      </c>
      <c r="C30" s="123"/>
      <c r="D30" s="36"/>
      <c r="E30" s="123" t="s">
        <v>31</v>
      </c>
      <c r="F30" s="37"/>
      <c r="G30" s="38">
        <f t="shared" si="1"/>
        <v>0</v>
      </c>
      <c r="H30" s="39"/>
    </row>
    <row r="31" spans="1:27" s="11" customFormat="1" ht="17.25" customHeight="1" thickBot="1" x14ac:dyDescent="0.3">
      <c r="A31" s="51"/>
      <c r="B31" s="2" t="s">
        <v>7</v>
      </c>
      <c r="C31" s="124"/>
      <c r="D31" s="40"/>
      <c r="E31" s="123" t="s">
        <v>30</v>
      </c>
      <c r="F31" s="41"/>
      <c r="G31" s="38">
        <f t="shared" si="1"/>
        <v>0</v>
      </c>
      <c r="H31" s="42"/>
    </row>
    <row r="32" spans="1:27" s="11" customFormat="1" ht="17.25" customHeight="1" thickBot="1" x14ac:dyDescent="0.35">
      <c r="A32" s="52"/>
      <c r="B32" s="53" t="s">
        <v>46</v>
      </c>
      <c r="C32" s="54" t="s">
        <v>100</v>
      </c>
      <c r="D32" s="55"/>
      <c r="E32" s="56" t="s">
        <v>101</v>
      </c>
      <c r="F32" s="57"/>
      <c r="G32" s="58">
        <f>-SUM(G33:G44)</f>
        <v>0</v>
      </c>
      <c r="H32" s="59"/>
    </row>
    <row r="33" spans="1:8" s="11" customFormat="1" ht="17.25" customHeight="1" thickBot="1" x14ac:dyDescent="0.3">
      <c r="A33" s="60"/>
      <c r="B33" s="3" t="s">
        <v>23</v>
      </c>
      <c r="C33" s="123"/>
      <c r="D33" s="36"/>
      <c r="E33" s="123" t="s">
        <v>31</v>
      </c>
      <c r="F33" s="37"/>
      <c r="G33" s="38">
        <f t="shared" ref="G33:G44" si="2">IF(E33="","",(C33*VLOOKUP(E33,$AD$1:$AE$5,2)/VLOOKUP($G$8,$AD$1:$AE$5,2)))</f>
        <v>0</v>
      </c>
      <c r="H33" s="39"/>
    </row>
    <row r="34" spans="1:8" s="11" customFormat="1" ht="17.25" customHeight="1" thickBot="1" x14ac:dyDescent="0.3">
      <c r="A34" s="60"/>
      <c r="B34" s="3" t="s">
        <v>47</v>
      </c>
      <c r="C34" s="123"/>
      <c r="D34" s="36"/>
      <c r="E34" s="123" t="s">
        <v>31</v>
      </c>
      <c r="F34" s="37"/>
      <c r="G34" s="38">
        <f t="shared" si="2"/>
        <v>0</v>
      </c>
      <c r="H34" s="39"/>
    </row>
    <row r="35" spans="1:8" s="11" customFormat="1" ht="17.25" customHeight="1" thickBot="1" x14ac:dyDescent="0.3">
      <c r="A35" s="60"/>
      <c r="B35" s="3" t="s">
        <v>48</v>
      </c>
      <c r="C35" s="123"/>
      <c r="D35" s="36"/>
      <c r="E35" s="123" t="s">
        <v>31</v>
      </c>
      <c r="F35" s="37"/>
      <c r="G35" s="38">
        <f t="shared" si="2"/>
        <v>0</v>
      </c>
      <c r="H35" s="39"/>
    </row>
    <row r="36" spans="1:8" s="11" customFormat="1" ht="17.25" customHeight="1" thickBot="1" x14ac:dyDescent="0.3">
      <c r="A36" s="60"/>
      <c r="B36" s="3" t="s">
        <v>49</v>
      </c>
      <c r="C36" s="123"/>
      <c r="D36" s="36"/>
      <c r="E36" s="123" t="s">
        <v>31</v>
      </c>
      <c r="F36" s="37"/>
      <c r="G36" s="38">
        <f t="shared" si="2"/>
        <v>0</v>
      </c>
      <c r="H36" s="39"/>
    </row>
    <row r="37" spans="1:8" s="11" customFormat="1" ht="17.25" customHeight="1" thickBot="1" x14ac:dyDescent="0.3">
      <c r="A37" s="60"/>
      <c r="B37" s="3" t="s">
        <v>50</v>
      </c>
      <c r="C37" s="123"/>
      <c r="D37" s="36"/>
      <c r="E37" s="123" t="s">
        <v>31</v>
      </c>
      <c r="F37" s="37"/>
      <c r="G37" s="38">
        <f t="shared" si="2"/>
        <v>0</v>
      </c>
      <c r="H37" s="39"/>
    </row>
    <row r="38" spans="1:8" s="11" customFormat="1" ht="17.25" customHeight="1" thickBot="1" x14ac:dyDescent="0.3">
      <c r="A38" s="60"/>
      <c r="B38" s="3" t="s">
        <v>9</v>
      </c>
      <c r="C38" s="123"/>
      <c r="D38" s="36"/>
      <c r="E38" s="123" t="s">
        <v>31</v>
      </c>
      <c r="F38" s="37"/>
      <c r="G38" s="38">
        <f t="shared" si="2"/>
        <v>0</v>
      </c>
      <c r="H38" s="39"/>
    </row>
    <row r="39" spans="1:8" s="11" customFormat="1" ht="17.25" customHeight="1" thickBot="1" x14ac:dyDescent="0.3">
      <c r="A39" s="60"/>
      <c r="B39" s="3" t="s">
        <v>51</v>
      </c>
      <c r="C39" s="123"/>
      <c r="D39" s="36"/>
      <c r="E39" s="123" t="s">
        <v>31</v>
      </c>
      <c r="F39" s="37"/>
      <c r="G39" s="38">
        <f t="shared" si="2"/>
        <v>0</v>
      </c>
      <c r="H39" s="39"/>
    </row>
    <row r="40" spans="1:8" s="11" customFormat="1" ht="17.25" customHeight="1" thickBot="1" x14ac:dyDescent="0.3">
      <c r="A40" s="60"/>
      <c r="B40" s="3" t="s">
        <v>52</v>
      </c>
      <c r="C40" s="123"/>
      <c r="D40" s="36"/>
      <c r="E40" s="123" t="s">
        <v>31</v>
      </c>
      <c r="F40" s="37"/>
      <c r="G40" s="38">
        <f t="shared" si="2"/>
        <v>0</v>
      </c>
      <c r="H40" s="39"/>
    </row>
    <row r="41" spans="1:8" s="11" customFormat="1" ht="17.25" customHeight="1" thickBot="1" x14ac:dyDescent="0.3">
      <c r="A41" s="60"/>
      <c r="B41" s="3" t="s">
        <v>10</v>
      </c>
      <c r="C41" s="123"/>
      <c r="D41" s="36"/>
      <c r="E41" s="123" t="s">
        <v>31</v>
      </c>
      <c r="F41" s="37"/>
      <c r="G41" s="38">
        <f t="shared" si="2"/>
        <v>0</v>
      </c>
      <c r="H41" s="39"/>
    </row>
    <row r="42" spans="1:8" s="11" customFormat="1" ht="17.25" customHeight="1" thickBot="1" x14ac:dyDescent="0.3">
      <c r="A42" s="60"/>
      <c r="B42" s="3" t="s">
        <v>53</v>
      </c>
      <c r="C42" s="123"/>
      <c r="D42" s="36"/>
      <c r="E42" s="123" t="s">
        <v>31</v>
      </c>
      <c r="F42" s="37"/>
      <c r="G42" s="38">
        <f t="shared" si="2"/>
        <v>0</v>
      </c>
      <c r="H42" s="39"/>
    </row>
    <row r="43" spans="1:8" s="11" customFormat="1" ht="17.25" customHeight="1" thickBot="1" x14ac:dyDescent="0.3">
      <c r="A43" s="60"/>
      <c r="B43" s="3" t="s">
        <v>54</v>
      </c>
      <c r="C43" s="123"/>
      <c r="D43" s="36"/>
      <c r="E43" s="123" t="s">
        <v>31</v>
      </c>
      <c r="F43" s="37"/>
      <c r="G43" s="38">
        <f t="shared" si="2"/>
        <v>0</v>
      </c>
      <c r="H43" s="39"/>
    </row>
    <row r="44" spans="1:8" s="11" customFormat="1" ht="17.25" customHeight="1" thickBot="1" x14ac:dyDescent="0.3">
      <c r="A44" s="60"/>
      <c r="B44" s="2" t="s">
        <v>7</v>
      </c>
      <c r="C44" s="124"/>
      <c r="D44" s="40"/>
      <c r="E44" s="123" t="s">
        <v>31</v>
      </c>
      <c r="F44" s="41"/>
      <c r="G44" s="38">
        <f t="shared" si="2"/>
        <v>0</v>
      </c>
      <c r="H44" s="42"/>
    </row>
    <row r="45" spans="1:8" s="11" customFormat="1" ht="17.25" customHeight="1" thickBot="1" x14ac:dyDescent="0.35">
      <c r="A45" s="61"/>
      <c r="B45" s="62" t="s">
        <v>55</v>
      </c>
      <c r="C45" s="63" t="s">
        <v>100</v>
      </c>
      <c r="D45" s="64"/>
      <c r="E45" s="65" t="s">
        <v>101</v>
      </c>
      <c r="F45" s="66"/>
      <c r="G45" s="67">
        <f>-SUM(G46:G52)</f>
        <v>0</v>
      </c>
      <c r="H45" s="68"/>
    </row>
    <row r="46" spans="1:8" s="11" customFormat="1" ht="17.25" customHeight="1" thickBot="1" x14ac:dyDescent="0.3">
      <c r="A46" s="69"/>
      <c r="B46" s="3" t="s">
        <v>21</v>
      </c>
      <c r="C46" s="123"/>
      <c r="D46" s="36"/>
      <c r="E46" s="123" t="s">
        <v>29</v>
      </c>
      <c r="F46" s="37"/>
      <c r="G46" s="38">
        <f t="shared" ref="G46:G52" si="3">IF(E46="","",(C46*VLOOKUP(E46,$AD$1:$AE$5,2)/VLOOKUP($G$8,$AD$1:$AE$5,2)))</f>
        <v>0</v>
      </c>
      <c r="H46" s="39"/>
    </row>
    <row r="47" spans="1:8" s="11" customFormat="1" ht="17.25" customHeight="1" thickBot="1" x14ac:dyDescent="0.3">
      <c r="A47" s="69"/>
      <c r="B47" s="3" t="s">
        <v>59</v>
      </c>
      <c r="C47" s="123"/>
      <c r="D47" s="36"/>
      <c r="E47" s="123" t="s">
        <v>29</v>
      </c>
      <c r="F47" s="37"/>
      <c r="G47" s="38">
        <f t="shared" si="3"/>
        <v>0</v>
      </c>
      <c r="H47" s="39"/>
    </row>
    <row r="48" spans="1:8" s="11" customFormat="1" ht="17.25" customHeight="1" thickBot="1" x14ac:dyDescent="0.3">
      <c r="A48" s="69"/>
      <c r="B48" s="3" t="s">
        <v>56</v>
      </c>
      <c r="C48" s="123"/>
      <c r="D48" s="36"/>
      <c r="E48" s="123" t="s">
        <v>29</v>
      </c>
      <c r="F48" s="37"/>
      <c r="G48" s="38">
        <f t="shared" si="3"/>
        <v>0</v>
      </c>
      <c r="H48" s="39"/>
    </row>
    <row r="49" spans="1:8" s="11" customFormat="1" ht="17.25" customHeight="1" thickBot="1" x14ac:dyDescent="0.3">
      <c r="A49" s="69"/>
      <c r="B49" s="3" t="s">
        <v>57</v>
      </c>
      <c r="C49" s="123"/>
      <c r="D49" s="36"/>
      <c r="E49" s="123" t="s">
        <v>29</v>
      </c>
      <c r="F49" s="37"/>
      <c r="G49" s="38">
        <f t="shared" si="3"/>
        <v>0</v>
      </c>
      <c r="H49" s="39"/>
    </row>
    <row r="50" spans="1:8" s="11" customFormat="1" ht="17.25" customHeight="1" thickBot="1" x14ac:dyDescent="0.3">
      <c r="A50" s="69"/>
      <c r="B50" s="3" t="s">
        <v>63</v>
      </c>
      <c r="C50" s="123"/>
      <c r="D50" s="36"/>
      <c r="E50" s="123" t="s">
        <v>29</v>
      </c>
      <c r="F50" s="37"/>
      <c r="G50" s="38">
        <f t="shared" si="3"/>
        <v>0</v>
      </c>
      <c r="H50" s="39"/>
    </row>
    <row r="51" spans="1:8" s="11" customFormat="1" ht="17.25" customHeight="1" thickBot="1" x14ac:dyDescent="0.3">
      <c r="A51" s="69"/>
      <c r="B51" s="3" t="s">
        <v>58</v>
      </c>
      <c r="C51" s="123"/>
      <c r="D51" s="36"/>
      <c r="E51" s="123" t="s">
        <v>29</v>
      </c>
      <c r="F51" s="37"/>
      <c r="G51" s="38">
        <f t="shared" si="3"/>
        <v>0</v>
      </c>
      <c r="H51" s="39"/>
    </row>
    <row r="52" spans="1:8" s="11" customFormat="1" ht="17.25" customHeight="1" thickBot="1" x14ac:dyDescent="0.3">
      <c r="A52" s="69"/>
      <c r="B52" s="2" t="s">
        <v>7</v>
      </c>
      <c r="C52" s="124"/>
      <c r="D52" s="40"/>
      <c r="E52" s="123" t="s">
        <v>31</v>
      </c>
      <c r="F52" s="41"/>
      <c r="G52" s="38">
        <f t="shared" si="3"/>
        <v>0</v>
      </c>
      <c r="H52" s="42"/>
    </row>
    <row r="53" spans="1:8" s="11" customFormat="1" ht="17.25" customHeight="1" thickBot="1" x14ac:dyDescent="0.35">
      <c r="A53" s="70"/>
      <c r="B53" s="71" t="s">
        <v>60</v>
      </c>
      <c r="C53" s="72" t="s">
        <v>100</v>
      </c>
      <c r="D53" s="73"/>
      <c r="E53" s="74" t="s">
        <v>101</v>
      </c>
      <c r="F53" s="75"/>
      <c r="G53" s="76">
        <f>-SUM(G54:G67)</f>
        <v>0</v>
      </c>
      <c r="H53" s="77"/>
    </row>
    <row r="54" spans="1:8" s="11" customFormat="1" ht="17.25" customHeight="1" thickBot="1" x14ac:dyDescent="0.3">
      <c r="A54" s="78"/>
      <c r="B54" s="3" t="s">
        <v>61</v>
      </c>
      <c r="C54" s="123"/>
      <c r="D54" s="36"/>
      <c r="E54" s="123" t="s">
        <v>31</v>
      </c>
      <c r="F54" s="37"/>
      <c r="G54" s="38">
        <f t="shared" ref="G54:G67" si="4">IF(E54="","",(C54*VLOOKUP(E54,$AD$1:$AE$5,2)/VLOOKUP($G$8,$AD$1:$AE$5,2)))</f>
        <v>0</v>
      </c>
      <c r="H54" s="39"/>
    </row>
    <row r="55" spans="1:8" s="11" customFormat="1" ht="17.25" customHeight="1" thickBot="1" x14ac:dyDescent="0.3">
      <c r="A55" s="78"/>
      <c r="B55" s="3" t="s">
        <v>64</v>
      </c>
      <c r="C55" s="123"/>
      <c r="D55" s="36"/>
      <c r="E55" s="123" t="s">
        <v>31</v>
      </c>
      <c r="F55" s="37"/>
      <c r="G55" s="38">
        <f t="shared" si="4"/>
        <v>0</v>
      </c>
      <c r="H55" s="39"/>
    </row>
    <row r="56" spans="1:8" s="11" customFormat="1" ht="17.25" customHeight="1" thickBot="1" x14ac:dyDescent="0.3">
      <c r="A56" s="78"/>
      <c r="B56" s="3" t="s">
        <v>65</v>
      </c>
      <c r="C56" s="123"/>
      <c r="D56" s="36"/>
      <c r="E56" s="123" t="s">
        <v>31</v>
      </c>
      <c r="F56" s="37"/>
      <c r="G56" s="38">
        <f t="shared" si="4"/>
        <v>0</v>
      </c>
      <c r="H56" s="39"/>
    </row>
    <row r="57" spans="1:8" s="11" customFormat="1" ht="17.25" customHeight="1" thickBot="1" x14ac:dyDescent="0.3">
      <c r="A57" s="78"/>
      <c r="B57" s="3" t="s">
        <v>66</v>
      </c>
      <c r="C57" s="123"/>
      <c r="D57" s="36"/>
      <c r="E57" s="123" t="s">
        <v>31</v>
      </c>
      <c r="F57" s="37"/>
      <c r="G57" s="38">
        <f t="shared" si="4"/>
        <v>0</v>
      </c>
      <c r="H57" s="39"/>
    </row>
    <row r="58" spans="1:8" s="11" customFormat="1" ht="17.25" customHeight="1" thickBot="1" x14ac:dyDescent="0.3">
      <c r="A58" s="78"/>
      <c r="B58" s="3" t="s">
        <v>67</v>
      </c>
      <c r="C58" s="123"/>
      <c r="D58" s="36"/>
      <c r="E58" s="123" t="s">
        <v>31</v>
      </c>
      <c r="F58" s="37"/>
      <c r="G58" s="38">
        <f t="shared" si="4"/>
        <v>0</v>
      </c>
      <c r="H58" s="39"/>
    </row>
    <row r="59" spans="1:8" s="11" customFormat="1" ht="17.25" customHeight="1" thickBot="1" x14ac:dyDescent="0.3">
      <c r="A59" s="78"/>
      <c r="B59" s="3" t="s">
        <v>68</v>
      </c>
      <c r="C59" s="123"/>
      <c r="D59" s="36"/>
      <c r="E59" s="123" t="s">
        <v>31</v>
      </c>
      <c r="F59" s="37"/>
      <c r="G59" s="38">
        <f t="shared" si="4"/>
        <v>0</v>
      </c>
      <c r="H59" s="39"/>
    </row>
    <row r="60" spans="1:8" s="11" customFormat="1" ht="17.25" customHeight="1" thickBot="1" x14ac:dyDescent="0.3">
      <c r="A60" s="78"/>
      <c r="B60" s="3" t="s">
        <v>27</v>
      </c>
      <c r="C60" s="123"/>
      <c r="D60" s="36"/>
      <c r="E60" s="123" t="s">
        <v>31</v>
      </c>
      <c r="F60" s="37"/>
      <c r="G60" s="38">
        <f t="shared" si="4"/>
        <v>0</v>
      </c>
      <c r="H60" s="39"/>
    </row>
    <row r="61" spans="1:8" s="11" customFormat="1" ht="17.25" customHeight="1" thickBot="1" x14ac:dyDescent="0.3">
      <c r="A61" s="78"/>
      <c r="B61" s="3" t="s">
        <v>69</v>
      </c>
      <c r="C61" s="123"/>
      <c r="D61" s="36"/>
      <c r="E61" s="123" t="s">
        <v>31</v>
      </c>
      <c r="F61" s="37"/>
      <c r="G61" s="38">
        <f t="shared" si="4"/>
        <v>0</v>
      </c>
      <c r="H61" s="39"/>
    </row>
    <row r="62" spans="1:8" s="11" customFormat="1" ht="17.25" customHeight="1" thickBot="1" x14ac:dyDescent="0.3">
      <c r="A62" s="78"/>
      <c r="B62" s="3" t="s">
        <v>70</v>
      </c>
      <c r="C62" s="123"/>
      <c r="D62" s="36"/>
      <c r="E62" s="123" t="s">
        <v>31</v>
      </c>
      <c r="F62" s="37"/>
      <c r="G62" s="38">
        <f t="shared" si="4"/>
        <v>0</v>
      </c>
      <c r="H62" s="39"/>
    </row>
    <row r="63" spans="1:8" s="11" customFormat="1" ht="17.25" customHeight="1" thickBot="1" x14ac:dyDescent="0.3">
      <c r="A63" s="78"/>
      <c r="B63" s="3" t="s">
        <v>71</v>
      </c>
      <c r="C63" s="123"/>
      <c r="D63" s="36"/>
      <c r="E63" s="123" t="s">
        <v>31</v>
      </c>
      <c r="F63" s="37"/>
      <c r="G63" s="38">
        <f t="shared" si="4"/>
        <v>0</v>
      </c>
      <c r="H63" s="39"/>
    </row>
    <row r="64" spans="1:8" s="11" customFormat="1" ht="17.25" customHeight="1" thickBot="1" x14ac:dyDescent="0.3">
      <c r="A64" s="78"/>
      <c r="B64" s="3" t="s">
        <v>72</v>
      </c>
      <c r="C64" s="123"/>
      <c r="D64" s="36"/>
      <c r="E64" s="123" t="s">
        <v>31</v>
      </c>
      <c r="F64" s="37"/>
      <c r="G64" s="38">
        <f t="shared" si="4"/>
        <v>0</v>
      </c>
      <c r="H64" s="39"/>
    </row>
    <row r="65" spans="1:8" s="11" customFormat="1" ht="17.25" customHeight="1" thickBot="1" x14ac:dyDescent="0.3">
      <c r="A65" s="78"/>
      <c r="B65" s="3" t="s">
        <v>1</v>
      </c>
      <c r="C65" s="123"/>
      <c r="D65" s="36"/>
      <c r="E65" s="123" t="s">
        <v>31</v>
      </c>
      <c r="F65" s="37"/>
      <c r="G65" s="38">
        <f t="shared" si="4"/>
        <v>0</v>
      </c>
      <c r="H65" s="39"/>
    </row>
    <row r="66" spans="1:8" s="11" customFormat="1" ht="17.25" customHeight="1" thickBot="1" x14ac:dyDescent="0.3">
      <c r="A66" s="78"/>
      <c r="B66" s="3" t="s">
        <v>73</v>
      </c>
      <c r="C66" s="123"/>
      <c r="D66" s="36"/>
      <c r="E66" s="123" t="s">
        <v>31</v>
      </c>
      <c r="F66" s="37"/>
      <c r="G66" s="38">
        <f t="shared" si="4"/>
        <v>0</v>
      </c>
      <c r="H66" s="39"/>
    </row>
    <row r="67" spans="1:8" s="11" customFormat="1" ht="17.25" customHeight="1" thickBot="1" x14ac:dyDescent="0.3">
      <c r="A67" s="78"/>
      <c r="B67" s="2" t="s">
        <v>7</v>
      </c>
      <c r="C67" s="124"/>
      <c r="D67" s="40"/>
      <c r="E67" s="123" t="s">
        <v>31</v>
      </c>
      <c r="F67" s="41"/>
      <c r="G67" s="38">
        <f t="shared" si="4"/>
        <v>0</v>
      </c>
      <c r="H67" s="42"/>
    </row>
    <row r="68" spans="1:8" s="11" customFormat="1" ht="17.25" customHeight="1" thickBot="1" x14ac:dyDescent="0.35">
      <c r="A68" s="79"/>
      <c r="B68" s="80" t="s">
        <v>74</v>
      </c>
      <c r="C68" s="81" t="s">
        <v>100</v>
      </c>
      <c r="D68" s="82"/>
      <c r="E68" s="83" t="s">
        <v>101</v>
      </c>
      <c r="F68" s="84"/>
      <c r="G68" s="85">
        <f>-SUM(G69:G81)</f>
        <v>0</v>
      </c>
      <c r="H68" s="86"/>
    </row>
    <row r="69" spans="1:8" s="11" customFormat="1" ht="17.25" customHeight="1" thickBot="1" x14ac:dyDescent="0.3">
      <c r="A69" s="87"/>
      <c r="B69" s="3" t="s">
        <v>75</v>
      </c>
      <c r="C69" s="123"/>
      <c r="D69" s="36"/>
      <c r="E69" s="123" t="s">
        <v>29</v>
      </c>
      <c r="F69" s="37"/>
      <c r="G69" s="38">
        <f t="shared" ref="G69:G81" si="5">IF(E69="","",(C69*VLOOKUP(E69,$AD$1:$AE$5,2)/VLOOKUP($G$8,$AD$1:$AE$5,2)))</f>
        <v>0</v>
      </c>
      <c r="H69" s="39"/>
    </row>
    <row r="70" spans="1:8" s="11" customFormat="1" ht="17.25" customHeight="1" thickBot="1" x14ac:dyDescent="0.3">
      <c r="A70" s="87"/>
      <c r="B70" s="3" t="s">
        <v>76</v>
      </c>
      <c r="C70" s="123"/>
      <c r="D70" s="36"/>
      <c r="E70" s="123" t="s">
        <v>29</v>
      </c>
      <c r="F70" s="37"/>
      <c r="G70" s="38">
        <f t="shared" si="5"/>
        <v>0</v>
      </c>
      <c r="H70" s="39"/>
    </row>
    <row r="71" spans="1:8" s="11" customFormat="1" ht="17.25" customHeight="1" thickBot="1" x14ac:dyDescent="0.3">
      <c r="A71" s="87"/>
      <c r="B71" s="3" t="s">
        <v>83</v>
      </c>
      <c r="C71" s="123"/>
      <c r="D71" s="36"/>
      <c r="E71" s="123" t="s">
        <v>29</v>
      </c>
      <c r="F71" s="37"/>
      <c r="G71" s="38">
        <f t="shared" si="5"/>
        <v>0</v>
      </c>
      <c r="H71" s="39"/>
    </row>
    <row r="72" spans="1:8" s="11" customFormat="1" ht="17.25" customHeight="1" thickBot="1" x14ac:dyDescent="0.3">
      <c r="A72" s="87"/>
      <c r="B72" s="3" t="s">
        <v>26</v>
      </c>
      <c r="C72" s="123"/>
      <c r="D72" s="36"/>
      <c r="E72" s="123" t="s">
        <v>29</v>
      </c>
      <c r="F72" s="37"/>
      <c r="G72" s="38">
        <f t="shared" si="5"/>
        <v>0</v>
      </c>
      <c r="H72" s="39"/>
    </row>
    <row r="73" spans="1:8" s="11" customFormat="1" ht="17.25" customHeight="1" thickBot="1" x14ac:dyDescent="0.3">
      <c r="A73" s="87"/>
      <c r="B73" s="3" t="s">
        <v>77</v>
      </c>
      <c r="C73" s="123"/>
      <c r="D73" s="36"/>
      <c r="E73" s="123" t="s">
        <v>29</v>
      </c>
      <c r="F73" s="37"/>
      <c r="G73" s="38">
        <f t="shared" si="5"/>
        <v>0</v>
      </c>
      <c r="H73" s="39"/>
    </row>
    <row r="74" spans="1:8" s="11" customFormat="1" ht="17.25" customHeight="1" thickBot="1" x14ac:dyDescent="0.3">
      <c r="A74" s="87"/>
      <c r="B74" s="3" t="s">
        <v>78</v>
      </c>
      <c r="C74" s="123"/>
      <c r="D74" s="36"/>
      <c r="E74" s="123" t="s">
        <v>31</v>
      </c>
      <c r="F74" s="37"/>
      <c r="G74" s="38">
        <f t="shared" si="5"/>
        <v>0</v>
      </c>
      <c r="H74" s="39"/>
    </row>
    <row r="75" spans="1:8" s="11" customFormat="1" ht="17.25" customHeight="1" thickBot="1" x14ac:dyDescent="0.3">
      <c r="A75" s="87"/>
      <c r="B75" s="3" t="s">
        <v>28</v>
      </c>
      <c r="C75" s="123"/>
      <c r="D75" s="36"/>
      <c r="E75" s="123" t="s">
        <v>31</v>
      </c>
      <c r="F75" s="37"/>
      <c r="G75" s="38">
        <f t="shared" si="5"/>
        <v>0</v>
      </c>
      <c r="H75" s="39"/>
    </row>
    <row r="76" spans="1:8" s="11" customFormat="1" ht="17.25" customHeight="1" thickBot="1" x14ac:dyDescent="0.3">
      <c r="A76" s="87"/>
      <c r="B76" s="3" t="s">
        <v>79</v>
      </c>
      <c r="C76" s="123"/>
      <c r="D76" s="36"/>
      <c r="E76" s="123" t="s">
        <v>31</v>
      </c>
      <c r="F76" s="37"/>
      <c r="G76" s="38">
        <f t="shared" si="5"/>
        <v>0</v>
      </c>
      <c r="H76" s="39"/>
    </row>
    <row r="77" spans="1:8" s="11" customFormat="1" ht="17.25" customHeight="1" thickBot="1" x14ac:dyDescent="0.3">
      <c r="A77" s="87"/>
      <c r="B77" s="3" t="s">
        <v>80</v>
      </c>
      <c r="C77" s="123"/>
      <c r="D77" s="36"/>
      <c r="E77" s="123" t="s">
        <v>31</v>
      </c>
      <c r="F77" s="37"/>
      <c r="G77" s="38">
        <f t="shared" si="5"/>
        <v>0</v>
      </c>
      <c r="H77" s="39"/>
    </row>
    <row r="78" spans="1:8" s="11" customFormat="1" ht="17.25" customHeight="1" thickBot="1" x14ac:dyDescent="0.3">
      <c r="A78" s="87"/>
      <c r="B78" s="3" t="s">
        <v>81</v>
      </c>
      <c r="C78" s="123"/>
      <c r="D78" s="36"/>
      <c r="E78" s="123" t="s">
        <v>31</v>
      </c>
      <c r="F78" s="37"/>
      <c r="G78" s="38">
        <f t="shared" si="5"/>
        <v>0</v>
      </c>
      <c r="H78" s="39"/>
    </row>
    <row r="79" spans="1:8" s="11" customFormat="1" ht="17.25" customHeight="1" thickBot="1" x14ac:dyDescent="0.3">
      <c r="A79" s="87"/>
      <c r="B79" s="3" t="s">
        <v>25</v>
      </c>
      <c r="C79" s="123"/>
      <c r="D79" s="36"/>
      <c r="E79" s="123" t="s">
        <v>32</v>
      </c>
      <c r="F79" s="37"/>
      <c r="G79" s="38">
        <f t="shared" si="5"/>
        <v>0</v>
      </c>
      <c r="H79" s="39"/>
    </row>
    <row r="80" spans="1:8" s="11" customFormat="1" ht="17.25" customHeight="1" thickBot="1" x14ac:dyDescent="0.3">
      <c r="A80" s="87"/>
      <c r="B80" s="3" t="s">
        <v>82</v>
      </c>
      <c r="C80" s="123"/>
      <c r="D80" s="36"/>
      <c r="E80" s="123" t="s">
        <v>31</v>
      </c>
      <c r="F80" s="37"/>
      <c r="G80" s="38">
        <f t="shared" si="5"/>
        <v>0</v>
      </c>
      <c r="H80" s="39"/>
    </row>
    <row r="81" spans="1:8" s="11" customFormat="1" ht="17.25" customHeight="1" thickBot="1" x14ac:dyDescent="0.3">
      <c r="A81" s="87"/>
      <c r="B81" s="2" t="s">
        <v>7</v>
      </c>
      <c r="C81" s="124"/>
      <c r="D81" s="40"/>
      <c r="E81" s="123" t="s">
        <v>31</v>
      </c>
      <c r="F81" s="41"/>
      <c r="G81" s="38">
        <f t="shared" si="5"/>
        <v>0</v>
      </c>
      <c r="H81" s="42"/>
    </row>
    <row r="82" spans="1:8" s="11" customFormat="1" ht="17.25" customHeight="1" thickBot="1" x14ac:dyDescent="0.35">
      <c r="A82" s="88"/>
      <c r="B82" s="89" t="s">
        <v>84</v>
      </c>
      <c r="C82" s="90" t="s">
        <v>100</v>
      </c>
      <c r="D82" s="91"/>
      <c r="E82" s="92" t="s">
        <v>101</v>
      </c>
      <c r="F82" s="93"/>
      <c r="G82" s="94">
        <f>-SUM(G83:G90)</f>
        <v>0</v>
      </c>
      <c r="H82" s="95"/>
    </row>
    <row r="83" spans="1:8" s="11" customFormat="1" ht="17.25" customHeight="1" thickBot="1" x14ac:dyDescent="0.3">
      <c r="A83" s="96"/>
      <c r="B83" s="3" t="s">
        <v>85</v>
      </c>
      <c r="C83" s="123"/>
      <c r="D83" s="36"/>
      <c r="E83" s="123" t="s">
        <v>29</v>
      </c>
      <c r="F83" s="37"/>
      <c r="G83" s="38">
        <f t="shared" ref="G83:G90" si="6">IF(E83="","",(C83*VLOOKUP(E83,$AD$1:$AE$5,2)/VLOOKUP($G$8,$AD$1:$AE$5,2)))</f>
        <v>0</v>
      </c>
      <c r="H83" s="39"/>
    </row>
    <row r="84" spans="1:8" s="11" customFormat="1" ht="17.25" customHeight="1" thickBot="1" x14ac:dyDescent="0.3">
      <c r="A84" s="96"/>
      <c r="B84" s="3" t="s">
        <v>24</v>
      </c>
      <c r="C84" s="123"/>
      <c r="D84" s="36"/>
      <c r="E84" s="123" t="s">
        <v>29</v>
      </c>
      <c r="F84" s="37"/>
      <c r="G84" s="38">
        <f t="shared" si="6"/>
        <v>0</v>
      </c>
      <c r="H84" s="39"/>
    </row>
    <row r="85" spans="1:8" s="11" customFormat="1" ht="17.25" customHeight="1" thickBot="1" x14ac:dyDescent="0.3">
      <c r="A85" s="96"/>
      <c r="B85" s="3" t="s">
        <v>86</v>
      </c>
      <c r="C85" s="123"/>
      <c r="D85" s="36"/>
      <c r="E85" s="123" t="s">
        <v>29</v>
      </c>
      <c r="F85" s="37"/>
      <c r="G85" s="38">
        <f t="shared" si="6"/>
        <v>0</v>
      </c>
      <c r="H85" s="39"/>
    </row>
    <row r="86" spans="1:8" s="11" customFormat="1" ht="17.25" customHeight="1" thickBot="1" x14ac:dyDescent="0.3">
      <c r="A86" s="96"/>
      <c r="B86" s="3" t="s">
        <v>87</v>
      </c>
      <c r="C86" s="123"/>
      <c r="D86" s="36"/>
      <c r="E86" s="123" t="s">
        <v>32</v>
      </c>
      <c r="F86" s="37"/>
      <c r="G86" s="38">
        <f t="shared" si="6"/>
        <v>0</v>
      </c>
      <c r="H86" s="39"/>
    </row>
    <row r="87" spans="1:8" s="11" customFormat="1" ht="17.25" customHeight="1" thickBot="1" x14ac:dyDescent="0.3">
      <c r="A87" s="96"/>
      <c r="B87" s="3" t="s">
        <v>88</v>
      </c>
      <c r="C87" s="123"/>
      <c r="D87" s="36"/>
      <c r="E87" s="123" t="s">
        <v>32</v>
      </c>
      <c r="F87" s="37"/>
      <c r="G87" s="38">
        <f t="shared" si="6"/>
        <v>0</v>
      </c>
      <c r="H87" s="39"/>
    </row>
    <row r="88" spans="1:8" s="11" customFormat="1" ht="17.25" customHeight="1" thickBot="1" x14ac:dyDescent="0.3">
      <c r="A88" s="96"/>
      <c r="B88" s="3" t="s">
        <v>89</v>
      </c>
      <c r="C88" s="123"/>
      <c r="D88" s="36"/>
      <c r="E88" s="123" t="s">
        <v>31</v>
      </c>
      <c r="F88" s="37"/>
      <c r="G88" s="38">
        <f t="shared" si="6"/>
        <v>0</v>
      </c>
      <c r="H88" s="39"/>
    </row>
    <row r="89" spans="1:8" s="11" customFormat="1" ht="17.25" customHeight="1" thickBot="1" x14ac:dyDescent="0.3">
      <c r="A89" s="96"/>
      <c r="B89" s="3" t="s">
        <v>90</v>
      </c>
      <c r="C89" s="123"/>
      <c r="D89" s="36"/>
      <c r="E89" s="123" t="s">
        <v>32</v>
      </c>
      <c r="F89" s="37"/>
      <c r="G89" s="38">
        <f t="shared" si="6"/>
        <v>0</v>
      </c>
      <c r="H89" s="39"/>
    </row>
    <row r="90" spans="1:8" s="11" customFormat="1" ht="17.25" customHeight="1" thickBot="1" x14ac:dyDescent="0.3">
      <c r="A90" s="96"/>
      <c r="B90" s="2" t="s">
        <v>7</v>
      </c>
      <c r="C90" s="124"/>
      <c r="D90" s="40"/>
      <c r="E90" s="123" t="s">
        <v>31</v>
      </c>
      <c r="F90" s="41"/>
      <c r="G90" s="38">
        <f t="shared" si="6"/>
        <v>0</v>
      </c>
      <c r="H90" s="42"/>
    </row>
    <row r="91" spans="1:8" s="11" customFormat="1" ht="17.25" customHeight="1" thickBot="1" x14ac:dyDescent="0.35">
      <c r="A91" s="97"/>
      <c r="B91" s="98" t="s">
        <v>91</v>
      </c>
      <c r="C91" s="99" t="s">
        <v>100</v>
      </c>
      <c r="D91" s="100"/>
      <c r="E91" s="101" t="s">
        <v>101</v>
      </c>
      <c r="F91" s="102"/>
      <c r="G91" s="103">
        <f>-SUM(G92:G102)</f>
        <v>0</v>
      </c>
      <c r="H91" s="104"/>
    </row>
    <row r="92" spans="1:8" s="11" customFormat="1" ht="17.25" customHeight="1" thickBot="1" x14ac:dyDescent="0.3">
      <c r="A92" s="97"/>
      <c r="B92" s="3" t="s">
        <v>22</v>
      </c>
      <c r="C92" s="123"/>
      <c r="D92" s="36"/>
      <c r="E92" s="123" t="s">
        <v>31</v>
      </c>
      <c r="F92" s="37"/>
      <c r="G92" s="38">
        <f t="shared" ref="G92:G102" si="7">IF(E92="","",(C92*VLOOKUP(E92,$AD$1:$AE$5,2)/VLOOKUP($G$8,$AD$1:$AE$5,2)))</f>
        <v>0</v>
      </c>
      <c r="H92" s="39"/>
    </row>
    <row r="93" spans="1:8" s="11" customFormat="1" ht="17.25" customHeight="1" thickBot="1" x14ac:dyDescent="0.3">
      <c r="A93" s="97"/>
      <c r="B93" s="3" t="s">
        <v>92</v>
      </c>
      <c r="C93" s="123"/>
      <c r="D93" s="36"/>
      <c r="E93" s="123" t="s">
        <v>31</v>
      </c>
      <c r="F93" s="37"/>
      <c r="G93" s="38">
        <f t="shared" si="7"/>
        <v>0</v>
      </c>
      <c r="H93" s="39"/>
    </row>
    <row r="94" spans="1:8" s="11" customFormat="1" ht="17.25" customHeight="1" thickBot="1" x14ac:dyDescent="0.3">
      <c r="A94" s="97"/>
      <c r="B94" s="3" t="s">
        <v>93</v>
      </c>
      <c r="C94" s="123"/>
      <c r="D94" s="36"/>
      <c r="E94" s="123" t="s">
        <v>31</v>
      </c>
      <c r="F94" s="37"/>
      <c r="G94" s="38">
        <f t="shared" si="7"/>
        <v>0</v>
      </c>
      <c r="H94" s="39"/>
    </row>
    <row r="95" spans="1:8" s="11" customFormat="1" ht="17.25" customHeight="1" thickBot="1" x14ac:dyDescent="0.3">
      <c r="A95" s="97"/>
      <c r="B95" s="3" t="s">
        <v>94</v>
      </c>
      <c r="C95" s="123"/>
      <c r="D95" s="36"/>
      <c r="E95" s="123" t="s">
        <v>31</v>
      </c>
      <c r="F95" s="37"/>
      <c r="G95" s="38">
        <f t="shared" si="7"/>
        <v>0</v>
      </c>
      <c r="H95" s="39"/>
    </row>
    <row r="96" spans="1:8" s="11" customFormat="1" ht="17.25" customHeight="1" thickBot="1" x14ac:dyDescent="0.3">
      <c r="A96" s="97"/>
      <c r="B96" s="3" t="s">
        <v>95</v>
      </c>
      <c r="C96" s="123"/>
      <c r="D96" s="36"/>
      <c r="E96" s="123" t="s">
        <v>31</v>
      </c>
      <c r="F96" s="37"/>
      <c r="G96" s="38">
        <f t="shared" si="7"/>
        <v>0</v>
      </c>
      <c r="H96" s="39"/>
    </row>
    <row r="97" spans="1:8" s="11" customFormat="1" ht="17.25" customHeight="1" thickBot="1" x14ac:dyDescent="0.3">
      <c r="A97" s="97"/>
      <c r="B97" s="3" t="s">
        <v>18</v>
      </c>
      <c r="C97" s="123"/>
      <c r="D97" s="36"/>
      <c r="E97" s="123" t="s">
        <v>31</v>
      </c>
      <c r="F97" s="37"/>
      <c r="G97" s="38">
        <f t="shared" si="7"/>
        <v>0</v>
      </c>
      <c r="H97" s="39"/>
    </row>
    <row r="98" spans="1:8" s="11" customFormat="1" ht="17.25" customHeight="1" thickBot="1" x14ac:dyDescent="0.3">
      <c r="A98" s="97"/>
      <c r="B98" s="3" t="s">
        <v>20</v>
      </c>
      <c r="C98" s="123"/>
      <c r="D98" s="36"/>
      <c r="E98" s="123" t="s">
        <v>31</v>
      </c>
      <c r="F98" s="37"/>
      <c r="G98" s="38">
        <f t="shared" si="7"/>
        <v>0</v>
      </c>
      <c r="H98" s="39"/>
    </row>
    <row r="99" spans="1:8" s="11" customFormat="1" ht="17.25" customHeight="1" thickBot="1" x14ac:dyDescent="0.3">
      <c r="A99" s="97"/>
      <c r="B99" s="3" t="s">
        <v>19</v>
      </c>
      <c r="C99" s="123"/>
      <c r="D99" s="36"/>
      <c r="E99" s="123" t="s">
        <v>31</v>
      </c>
      <c r="F99" s="37"/>
      <c r="G99" s="38">
        <f t="shared" si="7"/>
        <v>0</v>
      </c>
      <c r="H99" s="39"/>
    </row>
    <row r="100" spans="1:8" s="11" customFormat="1" ht="17.25" customHeight="1" thickBot="1" x14ac:dyDescent="0.3">
      <c r="A100" s="97"/>
      <c r="B100" s="3" t="s">
        <v>96</v>
      </c>
      <c r="C100" s="123"/>
      <c r="D100" s="36"/>
      <c r="E100" s="123" t="s">
        <v>31</v>
      </c>
      <c r="F100" s="37"/>
      <c r="G100" s="38">
        <f t="shared" si="7"/>
        <v>0</v>
      </c>
      <c r="H100" s="39"/>
    </row>
    <row r="101" spans="1:8" s="11" customFormat="1" ht="17.25" customHeight="1" thickBot="1" x14ac:dyDescent="0.3">
      <c r="A101" s="97"/>
      <c r="B101" s="3" t="s">
        <v>97</v>
      </c>
      <c r="C101" s="123"/>
      <c r="D101" s="36"/>
      <c r="E101" s="123" t="s">
        <v>31</v>
      </c>
      <c r="F101" s="37"/>
      <c r="G101" s="38">
        <f t="shared" si="7"/>
        <v>0</v>
      </c>
      <c r="H101" s="39"/>
    </row>
    <row r="102" spans="1:8" s="11" customFormat="1" ht="17.25" customHeight="1" thickBot="1" x14ac:dyDescent="0.3">
      <c r="A102" s="97"/>
      <c r="B102" s="2" t="s">
        <v>7</v>
      </c>
      <c r="C102" s="124"/>
      <c r="D102" s="40"/>
      <c r="E102" s="123" t="s">
        <v>31</v>
      </c>
      <c r="F102" s="105"/>
      <c r="G102" s="38">
        <f t="shared" si="7"/>
        <v>0</v>
      </c>
      <c r="H102" s="106"/>
    </row>
    <row r="103" spans="1:8" s="11" customFormat="1" ht="17.25" customHeight="1" thickTop="1" x14ac:dyDescent="0.3">
      <c r="A103" s="107"/>
      <c r="B103" s="108" t="s">
        <v>33</v>
      </c>
      <c r="C103" s="109"/>
      <c r="D103" s="109"/>
      <c r="E103" s="109"/>
      <c r="F103" s="109"/>
      <c r="G103" s="110">
        <f>G9+G18+G32+G45+G53+G68+G82+G91</f>
        <v>0</v>
      </c>
      <c r="H103" s="111"/>
    </row>
    <row r="104" spans="1:8" s="11" customFormat="1" ht="17.25" customHeight="1" x14ac:dyDescent="0.3">
      <c r="A104" s="112"/>
      <c r="B104" s="113" t="str">
        <f>IF(G103&gt;=0,"Congratulations!Your budget is in surplus.","You are spending more than you earn.")</f>
        <v>Congratulations!Your budget is in surplus.</v>
      </c>
      <c r="C104" s="114"/>
      <c r="D104" s="114"/>
      <c r="E104" s="114"/>
      <c r="F104" s="114"/>
      <c r="G104" s="115"/>
      <c r="H104" s="116"/>
    </row>
    <row r="105" spans="1:8" s="11" customFormat="1" ht="17.25" customHeight="1" x14ac:dyDescent="0.3">
      <c r="A105" s="112"/>
      <c r="B105" s="117"/>
      <c r="C105" s="114"/>
      <c r="D105" s="114"/>
      <c r="E105" s="114"/>
      <c r="F105" s="114"/>
      <c r="G105" s="115"/>
      <c r="H105" s="116"/>
    </row>
    <row r="106" spans="1:8" s="11" customFormat="1" ht="17.25" customHeight="1" x14ac:dyDescent="0.3">
      <c r="A106" s="112"/>
      <c r="B106" s="117"/>
      <c r="C106" s="114"/>
      <c r="D106" s="114"/>
      <c r="E106" s="114"/>
      <c r="F106" s="114"/>
      <c r="G106" s="115"/>
      <c r="H106" s="116"/>
    </row>
    <row r="107" spans="1:8" s="11" customFormat="1" ht="17.25" customHeight="1" x14ac:dyDescent="0.3">
      <c r="A107" s="112"/>
      <c r="B107" s="117"/>
      <c r="C107" s="114"/>
      <c r="D107" s="114"/>
      <c r="E107" s="114"/>
      <c r="F107" s="114"/>
      <c r="G107" s="115"/>
      <c r="H107" s="116"/>
    </row>
    <row r="108" spans="1:8" s="11" customFormat="1" ht="17.25" customHeight="1" x14ac:dyDescent="0.3">
      <c r="A108" s="112"/>
      <c r="B108" s="117"/>
      <c r="C108" s="114"/>
      <c r="D108" s="114"/>
      <c r="E108" s="114"/>
      <c r="F108" s="114"/>
      <c r="G108" s="115"/>
      <c r="H108" s="116"/>
    </row>
    <row r="109" spans="1:8" s="11" customFormat="1" ht="17.25" customHeight="1" x14ac:dyDescent="0.3">
      <c r="A109" s="112"/>
      <c r="B109" s="117"/>
      <c r="C109" s="114"/>
      <c r="D109" s="114"/>
      <c r="E109" s="114"/>
      <c r="F109" s="114"/>
      <c r="G109" s="115"/>
      <c r="H109" s="116"/>
    </row>
    <row r="110" spans="1:8" s="11" customFormat="1" ht="17.25" customHeight="1" x14ac:dyDescent="0.3">
      <c r="A110" s="112"/>
      <c r="B110" s="117"/>
      <c r="C110" s="114"/>
      <c r="D110" s="114"/>
      <c r="E110" s="114"/>
      <c r="F110" s="114"/>
      <c r="G110" s="115"/>
      <c r="H110" s="116"/>
    </row>
    <row r="111" spans="1:8" s="11" customFormat="1" ht="17.25" customHeight="1" x14ac:dyDescent="0.3">
      <c r="A111" s="112"/>
      <c r="B111" s="117"/>
      <c r="C111" s="114"/>
      <c r="D111" s="114"/>
      <c r="E111" s="114"/>
      <c r="F111" s="114"/>
      <c r="G111" s="115"/>
      <c r="H111" s="116"/>
    </row>
    <row r="112" spans="1:8" s="11" customFormat="1" ht="17.25" customHeight="1" x14ac:dyDescent="0.3">
      <c r="A112" s="112"/>
      <c r="B112" s="117"/>
      <c r="C112" s="114"/>
      <c r="D112" s="114"/>
      <c r="E112" s="114"/>
      <c r="F112" s="114"/>
      <c r="G112" s="115"/>
      <c r="H112" s="116"/>
    </row>
    <row r="113" spans="1:31" s="11" customFormat="1" ht="17.25" customHeight="1" x14ac:dyDescent="0.3">
      <c r="A113" s="112"/>
      <c r="B113" s="117"/>
      <c r="C113" s="114"/>
      <c r="D113" s="114"/>
      <c r="E113" s="114"/>
      <c r="F113" s="114"/>
      <c r="G113" s="115"/>
      <c r="H113" s="116"/>
    </row>
    <row r="114" spans="1:31" s="11" customFormat="1" ht="17.25" customHeight="1" x14ac:dyDescent="0.3">
      <c r="A114" s="112"/>
      <c r="B114" s="117"/>
      <c r="C114" s="114"/>
      <c r="D114" s="114"/>
      <c r="E114" s="114"/>
      <c r="F114" s="114"/>
      <c r="G114" s="115"/>
      <c r="H114" s="116"/>
    </row>
    <row r="115" spans="1:31" s="11" customFormat="1" ht="17.25" customHeight="1" x14ac:dyDescent="0.3">
      <c r="A115" s="112"/>
      <c r="B115" s="117"/>
      <c r="C115" s="114"/>
      <c r="D115" s="114"/>
      <c r="E115" s="114"/>
      <c r="F115" s="114"/>
      <c r="G115" s="115"/>
      <c r="H115" s="116"/>
    </row>
    <row r="116" spans="1:31" s="11" customFormat="1" ht="17.25" customHeight="1" x14ac:dyDescent="0.3">
      <c r="A116" s="112"/>
      <c r="B116" s="117"/>
      <c r="C116" s="114"/>
      <c r="D116" s="114"/>
      <c r="E116" s="114"/>
      <c r="F116" s="114"/>
      <c r="G116" s="115"/>
      <c r="H116" s="116"/>
    </row>
    <row r="117" spans="1:31" s="11" customFormat="1" ht="17.25" customHeight="1" x14ac:dyDescent="0.3">
      <c r="A117" s="112"/>
      <c r="B117" s="117"/>
      <c r="C117" s="114"/>
      <c r="D117" s="114"/>
      <c r="E117" s="114"/>
      <c r="F117" s="114"/>
      <c r="G117" s="115"/>
      <c r="H117" s="116"/>
    </row>
    <row r="118" spans="1:31" s="11" customFormat="1" ht="17.25" customHeight="1" thickBot="1" x14ac:dyDescent="0.3">
      <c r="A118" s="112"/>
      <c r="B118" s="118"/>
      <c r="C118" s="118"/>
      <c r="D118" s="118"/>
      <c r="E118" s="118"/>
      <c r="F118" s="118"/>
      <c r="G118" s="119"/>
      <c r="H118" s="120"/>
    </row>
    <row r="119" spans="1:31" s="11" customFormat="1" ht="17.25" customHeight="1" thickTop="1" x14ac:dyDescent="0.25">
      <c r="G119" s="12"/>
    </row>
    <row r="120" spans="1:31" s="11" customFormat="1" ht="17.25" customHeight="1" x14ac:dyDescent="0.25">
      <c r="G120" s="12"/>
    </row>
    <row r="121" spans="1:31" ht="17.25" customHeight="1" x14ac:dyDescent="0.25">
      <c r="AD121" s="11"/>
      <c r="AE121" s="11"/>
    </row>
  </sheetData>
  <sheetProtection selectLockedCells="1"/>
  <protectedRanges>
    <protectedRange sqref="G8" name="Total view"/>
    <protectedRange sqref="E10:E17 E19:E31 E33:E44 E46:E52 E54:E67 E69:E81 E83:E90 E92:E102" name="Frequency"/>
    <protectedRange sqref="B10:B17 B19:B31 B33:B44 B46:B52 B54:B67 B69:B81 B83:B90 B92:B102" name="Item"/>
    <protectedRange sqref="C10:C17 C19:C31 C33:C44 C46:C52 C54:C67 C69:C81 C83:C90 C92:C102" name="Amount"/>
  </protectedRanges>
  <dataValidations count="2">
    <dataValidation type="list" allowBlank="1" showInputMessage="1" showErrorMessage="1" sqref="G8">
      <formula1>$AA$1:$AA$5</formula1>
    </dataValidation>
    <dataValidation type="list" allowBlank="1" showInputMessage="1" showErrorMessage="1" sqref="E10:E17 E92:E102 E83:E90 E69:E81 E54:E67 E46:E52 E33:E44 E19:E31">
      <formula1>$AC$1:$AC$6</formula1>
    </dataValidation>
  </dataValidations>
  <pageMargins left="0.7" right="0.7" top="0.75" bottom="0.75" header="0.3" footer="0.3"/>
  <pageSetup paperSize="9" orientation="portrait" r:id="rId1"/>
  <ignoredErrors>
    <ignoredError sqref="G18 G32 G45 G53 G68 G82 G91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C Document" ma:contentTypeID="0x010100B5F685A1365F544391EF8C813B164F3A00914E7A0F3CFC1C4C909EFBD5E76E6A3E" ma:contentTypeVersion="27" ma:contentTypeDescription="" ma:contentTypeScope="" ma:versionID="3f02e6f2d6d0b03c4e335c7b561b95e0">
  <xsd:schema xmlns:xsd="http://www.w3.org/2001/XMLSchema" xmlns:xs="http://www.w3.org/2001/XMLSchema" xmlns:p="http://schemas.microsoft.com/office/2006/metadata/properties" xmlns:ns2="da7a9ac0-bc47-4684-84e6-3a8e9ac80c12" xmlns:ns3="bacc0698-7578-4d85-9081-38129c24f0cc" xmlns:ns5="http://schemas.microsoft.com/sharepoint/v4" xmlns:ns6="17f478ab-373e-4295-9ff0-9b833ad01319" targetNamespace="http://schemas.microsoft.com/office/2006/metadata/properties" ma:root="true" ma:fieldsID="4e7f3df23901f22f3bf1ab14ab74db9d" ns2:_="" ns3:_="" ns5:_="" ns6:_="">
    <xsd:import namespace="da7a9ac0-bc47-4684-84e6-3a8e9ac80c12"/>
    <xsd:import namespace="bacc0698-7578-4d85-9081-38129c24f0cc"/>
    <xsd:import namespace="http://schemas.microsoft.com/sharepoint/v4"/>
    <xsd:import namespace="17f478ab-373e-4295-9ff0-9b833ad01319"/>
    <xsd:element name="properties">
      <xsd:complexType>
        <xsd:sequence>
          <xsd:element name="documentManagement">
            <xsd:complexType>
              <xsd:all>
                <xsd:element ref="ns2:RecordNumber" minOccurs="0"/>
                <xsd:element ref="ns2:ObjectiveID" minOccurs="0"/>
                <xsd:element ref="ns2:SenateOrder12" minOccurs="0"/>
                <xsd:element ref="ns2:SignificantFlag" minOccurs="0"/>
                <xsd:element ref="ns2:SignificantReason" minOccurs="0"/>
                <xsd:element ref="ns3:TaxCatchAll" minOccurs="0"/>
                <xsd:element ref="ns3:TaxCatchAllLabel" minOccurs="0"/>
                <xsd:element ref="ns2:ded95d7ab059406991d558011d18c177" minOccurs="0"/>
                <xsd:element ref="ns3:bf518a87166e49259aa75dac006d703c" minOccurs="0"/>
                <xsd:element ref="ns5:IconOverlay" minOccurs="0"/>
                <xsd:element ref="ns2:NotesLinks" minOccurs="0"/>
                <xsd:element ref="ns6:Reviewers" minOccurs="0"/>
                <xsd:element ref="ns6:Approvers" minOccurs="0"/>
                <xsd:element ref="ns3:ce1d55daccc845abbea925724191e84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7a9ac0-bc47-4684-84e6-3a8e9ac80c12" elementFormDefault="qualified">
    <xsd:import namespace="http://schemas.microsoft.com/office/2006/documentManagement/types"/>
    <xsd:import namespace="http://schemas.microsoft.com/office/infopath/2007/PartnerControls"/>
    <xsd:element name="RecordNumber" ma:index="1" nillable="true" ma:displayName="Document ID" ma:hidden="true" ma:internalName="RecordNumber">
      <xsd:simpleType>
        <xsd:restriction base="dms:Text">
          <xsd:maxLength value="255"/>
        </xsd:restriction>
      </xsd:simpleType>
    </xsd:element>
    <xsd:element name="ObjectiveID" ma:index="3" nillable="true" ma:displayName="Objective ID" ma:hidden="true" ma:internalName="ObjectiveID">
      <xsd:simpleType>
        <xsd:restriction base="dms:Text">
          <xsd:maxLength value="255"/>
        </xsd:restriction>
      </xsd:simpleType>
    </xsd:element>
    <xsd:element name="SenateOrder12" ma:index="4" nillable="true" ma:displayName="Senate Order #12" ma:default="0" ma:hidden="true" ma:internalName="SenateOrder12">
      <xsd:simpleType>
        <xsd:restriction base="dms:Boolean"/>
      </xsd:simpleType>
    </xsd:element>
    <xsd:element name="SignificantFlag" ma:index="5" nillable="true" ma:displayName="Significant Flag" ma:default="0" ma:hidden="true" ma:internalName="SignificantFlag">
      <xsd:simpleType>
        <xsd:restriction base="dms:Boolean"/>
      </xsd:simpleType>
    </xsd:element>
    <xsd:element name="SignificantReason" ma:index="6" nillable="true" ma:displayName="Significant Reason" ma:hidden="true" ma:internalName="SignificantReason">
      <xsd:simpleType>
        <xsd:restriction base="dms:Text">
          <xsd:maxLength value="255"/>
        </xsd:restriction>
      </xsd:simpleType>
    </xsd:element>
    <xsd:element name="ded95d7ab059406991d558011d18c177" ma:index="15" nillable="true" ma:displayName="SecurityClassification_0" ma:hidden="true" ma:internalName="ded95d7ab059406991d558011d18c177" ma:readOnly="false">
      <xsd:simpleType>
        <xsd:restriction base="dms:Note"/>
      </xsd:simpleType>
    </xsd:element>
    <xsd:element name="NotesLinks" ma:index="20" nillable="true" ma:displayName="Notes &amp; Links" ma:description="Use this field to enter relevant document/site hyperlinks and/or notes." ma:internalName="NotesLinks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c0698-7578-4d85-9081-38129c24f0cc" elementFormDefault="qualified">
    <xsd:import namespace="http://schemas.microsoft.com/office/2006/documentManagement/types"/>
    <xsd:import namespace="http://schemas.microsoft.com/office/infopath/2007/PartnerControls"/>
    <xsd:element name="TaxCatchAll" ma:index="7" nillable="true" ma:displayName="Taxonomy Catch All Column" ma:hidden="true" ma:list="{0c899698-218d-488b-89fc-4a1f3cde5226}" ma:internalName="TaxCatchAll" ma:showField="CatchAllData" ma:web="bacc0698-7578-4d85-9081-38129c24f0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8" nillable="true" ma:displayName="Taxonomy Catch All Column1" ma:hidden="true" ma:list="{0c899698-218d-488b-89fc-4a1f3cde5226}" ma:internalName="TaxCatchAllLabel" ma:readOnly="true" ma:showField="CatchAllDataLabel" ma:web="bacc0698-7578-4d85-9081-38129c24f0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bf518a87166e49259aa75dac006d703c" ma:index="17" ma:taxonomy="true" ma:internalName="bf518a87166e49259aa75dac006d703c" ma:taxonomyFieldName="SecurityClassification" ma:displayName="Security Classification" ma:default="8;#Unclassified|130890fe-834f-4e13-bf5c-d9bccac902a4" ma:fieldId="{bf518a87-166e-4925-9aa7-5dac006d703c}" ma:sspId="b38671ba-7d76-46f8-b8a5-5fc3a7d6229d" ma:termSetId="1d2f2699-c9ac-44b7-aa84-d64945e6f0b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e1d55daccc845abbea925724191e84f" ma:index="24" nillable="true" ma:taxonomy="true" ma:internalName="ce1d55daccc845abbea925724191e84f" ma:taxonomyFieldName="CalculatorTool" ma:displayName="CalculatorTool" ma:default="" ma:fieldId="{ce1d55da-ccc8-45ab-bea9-25724191e84f}" ma:sspId="b38671ba-7d76-46f8-b8a5-5fc3a7d6229d" ma:termSetId="696d4589-0bec-412d-859e-caa9c1c39f85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f478ab-373e-4295-9ff0-9b833ad01319" elementFormDefault="qualified">
    <xsd:import namespace="http://schemas.microsoft.com/office/2006/documentManagement/types"/>
    <xsd:import namespace="http://schemas.microsoft.com/office/infopath/2007/PartnerControls"/>
    <xsd:element name="Reviewers" ma:index="21" nillable="true" ma:displayName="Reviewers" ma:list="UserInfo" ma:SharePointGroup="0" ma:internalName="Reviewers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s" ma:index="22" nillable="true" ma:displayName="Approvers" ma:list="UserInfo" ma:SharePointGroup="0" ma:internalName="Approvers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Number xmlns="da7a9ac0-bc47-4684-84e6-3a8e9ac80c12">R20160000287661</RecordNumber>
    <ObjectiveID xmlns="da7a9ac0-bc47-4684-84e6-3a8e9ac80c12" xsi:nil="true"/>
    <ce1d55daccc845abbea925724191e84f xmlns="bacc0698-7578-4d85-9081-38129c24f0cc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Budget Planner</TermName>
          <TermId xmlns="http://schemas.microsoft.com/office/infopath/2007/PartnerControls">66d08f46-d816-44ac-bda2-c36d7282d756</TermId>
        </TermInfo>
      </Terms>
    </ce1d55daccc845abbea925724191e84f>
    <IconOverlay xmlns="http://schemas.microsoft.com/sharepoint/v4" xsi:nil="true"/>
    <TaxCatchAll xmlns="bacc0698-7578-4d85-9081-38129c24f0cc">
      <Value>8</Value>
      <Value>24</Value>
    </TaxCatchAll>
    <SignificantFlag xmlns="da7a9ac0-bc47-4684-84e6-3a8e9ac80c12">false</SignificantFlag>
    <SenateOrder12 xmlns="da7a9ac0-bc47-4684-84e6-3a8e9ac80c12">false</SenateOrder12>
    <bf518a87166e49259aa75dac006d703c xmlns="bacc0698-7578-4d85-9081-38129c24f0cc">
      <Terms xmlns="http://schemas.microsoft.com/office/infopath/2007/PartnerControls">
        <TermInfo xmlns="http://schemas.microsoft.com/office/infopath/2007/PartnerControls">
          <TermName xmlns="http://schemas.microsoft.com/office/infopath/2007/PartnerControls">Unclassified</TermName>
          <TermId xmlns="http://schemas.microsoft.com/office/infopath/2007/PartnerControls">130890fe-834f-4e13-bf5c-d9bccac902a4</TermId>
        </TermInfo>
      </Terms>
    </bf518a87166e49259aa75dac006d703c>
    <ded95d7ab059406991d558011d18c177 xmlns="da7a9ac0-bc47-4684-84e6-3a8e9ac80c12" xsi:nil="true"/>
    <Approvers xmlns="17f478ab-373e-4295-9ff0-9b833ad01319">
      <UserInfo>
        <DisplayName/>
        <AccountId xsi:nil="true"/>
        <AccountType/>
      </UserInfo>
    </Approvers>
    <Reviewers xmlns="17f478ab-373e-4295-9ff0-9b833ad01319">
      <UserInfo>
        <DisplayName/>
        <AccountId xsi:nil="true"/>
        <AccountType/>
      </UserInfo>
    </Reviewers>
    <SignificantReason xmlns="da7a9ac0-bc47-4684-84e6-3a8e9ac80c12" xsi:nil="true"/>
    <NotesLinks xmlns="da7a9ac0-bc47-4684-84e6-3a8e9ac80c12" xsi:nil="true"/>
  </documentManagement>
</p:properties>
</file>

<file path=customXml/itemProps1.xml><?xml version="1.0" encoding="utf-8"?>
<ds:datastoreItem xmlns:ds="http://schemas.openxmlformats.org/officeDocument/2006/customXml" ds:itemID="{2B767863-5982-49AD-A23A-5BDE43A22C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7a9ac0-bc47-4684-84e6-3a8e9ac80c12"/>
    <ds:schemaRef ds:uri="bacc0698-7578-4d85-9081-38129c24f0cc"/>
    <ds:schemaRef ds:uri="http://schemas.microsoft.com/sharepoint/v4"/>
    <ds:schemaRef ds:uri="17f478ab-373e-4295-9ff0-9b833ad013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7A45BB-3245-40FB-ABCE-24FDC4DE54D1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F6718A77-2D47-497D-86A1-A2F59B0F93F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F65CB11-6B5C-4670-8572-5F1ACC446E4E}">
  <ds:schemaRefs>
    <ds:schemaRef ds:uri="da7a9ac0-bc47-4684-84e6-3a8e9ac80c12"/>
    <ds:schemaRef ds:uri="http://schemas.microsoft.com/sharepoint/v4"/>
    <ds:schemaRef ds:uri="bacc0698-7578-4d85-9081-38129c24f0c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17f478ab-373e-4295-9ff0-9b833ad01319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budget-planner</vt:lpstr>
    </vt:vector>
  </TitlesOfParts>
  <Company>Watson Wyatt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Budget planner</dc:title>
  <dc:subject>Budget planner spreadsheet</dc:subject>
  <dc:creator>ASIC</dc:creator>
  <cp:lastModifiedBy>corn.smith@outlook.com</cp:lastModifiedBy>
  <cp:lastPrinted>2011-09-21T05:01:23Z</cp:lastPrinted>
  <dcterms:created xsi:type="dcterms:W3CDTF">2010-07-12T00:57:12Z</dcterms:created>
  <dcterms:modified xsi:type="dcterms:W3CDTF">2018-02-05T11:00:17Z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bjective-Id">
    <vt:lpwstr>C308347</vt:lpwstr>
  </property>
  <property fmtid="{D5CDD505-2E9C-101B-9397-08002B2CF9AE}" pid="3" name="Objective-Title">
    <vt:lpwstr>Budget-planner vertical</vt:lpwstr>
  </property>
  <property fmtid="{D5CDD505-2E9C-101B-9397-08002B2CF9AE}" pid="4" name="Objective-Comment">
    <vt:lpwstr/>
  </property>
  <property fmtid="{D5CDD505-2E9C-101B-9397-08002B2CF9AE}" pid="5" name="Objective-CreationStamp">
    <vt:filetime>2014-11-03T23:02:38Z</vt:filetime>
  </property>
  <property fmtid="{D5CDD505-2E9C-101B-9397-08002B2CF9AE}" pid="6" name="Objective-IsApproved">
    <vt:bool>false</vt:bool>
  </property>
  <property fmtid="{D5CDD505-2E9C-101B-9397-08002B2CF9AE}" pid="7" name="Objective-IsPublished">
    <vt:bool>true</vt:bool>
  </property>
  <property fmtid="{D5CDD505-2E9C-101B-9397-08002B2CF9AE}" pid="8" name="Objective-DatePublished">
    <vt:filetime>2014-11-06T23:32:20Z</vt:filetime>
  </property>
  <property fmtid="{D5CDD505-2E9C-101B-9397-08002B2CF9AE}" pid="9" name="Objective-ModificationStamp">
    <vt:filetime>2014-11-06T22:32:22Z</vt:filetime>
  </property>
  <property fmtid="{D5CDD505-2E9C-101B-9397-08002B2CF9AE}" pid="10" name="Objective-Owner">
    <vt:lpwstr>Nicole Hoschke</vt:lpwstr>
  </property>
  <property fmtid="{D5CDD505-2E9C-101B-9397-08002B2CF9AE}" pid="11" name="Objective-Path">
    <vt:lpwstr>BCS:ASIC:CONSUMERS &amp; INVESTORS:Education Programs:MoneySmart:Calculators &amp; apps:Budget Planner Excel:</vt:lpwstr>
  </property>
  <property fmtid="{D5CDD505-2E9C-101B-9397-08002B2CF9AE}" pid="12" name="Objective-Parent">
    <vt:lpwstr>Budget Planner Excel</vt:lpwstr>
  </property>
  <property fmtid="{D5CDD505-2E9C-101B-9397-08002B2CF9AE}" pid="13" name="Objective-State">
    <vt:lpwstr>Published</vt:lpwstr>
  </property>
  <property fmtid="{D5CDD505-2E9C-101B-9397-08002B2CF9AE}" pid="14" name="Objective-Version">
    <vt:lpwstr>3.0</vt:lpwstr>
  </property>
  <property fmtid="{D5CDD505-2E9C-101B-9397-08002B2CF9AE}" pid="15" name="Objective-VersionNumber">
    <vt:i4>4</vt:i4>
  </property>
  <property fmtid="{D5CDD505-2E9C-101B-9397-08002B2CF9AE}" pid="16" name="Objective-VersionComment">
    <vt:lpwstr/>
  </property>
  <property fmtid="{D5CDD505-2E9C-101B-9397-08002B2CF9AE}" pid="17" name="Objective-FileNumber">
    <vt:lpwstr>2011 - 005855</vt:lpwstr>
  </property>
  <property fmtid="{D5CDD505-2E9C-101B-9397-08002B2CF9AE}" pid="18" name="Objective-Classification">
    <vt:lpwstr>[Inherited - IN-CONFIDENCE]</vt:lpwstr>
  </property>
  <property fmtid="{D5CDD505-2E9C-101B-9397-08002B2CF9AE}" pid="19" name="Objective-Caveats">
    <vt:lpwstr/>
  </property>
  <property fmtid="{D5CDD505-2E9C-101B-9397-08002B2CF9AE}" pid="20" name="Objective-Category [system]">
    <vt:lpwstr/>
  </property>
  <property fmtid="{D5CDD505-2E9C-101B-9397-08002B2CF9AE}" pid="21" name="ContentTypeId">
    <vt:lpwstr>0x010100B5F685A1365F544391EF8C813B164F3A00914E7A0F3CFC1C4C909EFBD5E76E6A3E</vt:lpwstr>
  </property>
  <property fmtid="{D5CDD505-2E9C-101B-9397-08002B2CF9AE}" pid="22" name="CalculatorTool">
    <vt:lpwstr>24;#Budget Planner|66d08f46-d816-44ac-bda2-c36d7282d756</vt:lpwstr>
  </property>
  <property fmtid="{D5CDD505-2E9C-101B-9397-08002B2CF9AE}" pid="23" name="SecurityClassification">
    <vt:lpwstr>8;#Unclassified|130890fe-834f-4e13-bf5c-d9bccac902a4</vt:lpwstr>
  </property>
  <property fmtid="{D5CDD505-2E9C-101B-9397-08002B2CF9AE}" pid="24" name="RecordPoint_WorkflowType">
    <vt:lpwstr>ActiveSubmitStub</vt:lpwstr>
  </property>
  <property fmtid="{D5CDD505-2E9C-101B-9397-08002B2CF9AE}" pid="25" name="RecordPoint_ActiveItemSiteId">
    <vt:lpwstr>{69805c8e-1046-4a72-a854-618be15f08ca}</vt:lpwstr>
  </property>
  <property fmtid="{D5CDD505-2E9C-101B-9397-08002B2CF9AE}" pid="26" name="RecordPoint_ActiveItemListId">
    <vt:lpwstr>{76c1cb93-e08e-48b3-aa05-8c3dc3f16a68}</vt:lpwstr>
  </property>
  <property fmtid="{D5CDD505-2E9C-101B-9397-08002B2CF9AE}" pid="27" name="RecordPoint_ActiveItemUniqueId">
    <vt:lpwstr>{2f8c6491-1783-4518-95ca-38e877996c98}</vt:lpwstr>
  </property>
  <property fmtid="{D5CDD505-2E9C-101B-9397-08002B2CF9AE}" pid="28" name="RecordPoint_ActiveItemWebId">
    <vt:lpwstr>{bacc0698-7578-4d85-9081-38129c24f0cc}</vt:lpwstr>
  </property>
  <property fmtid="{D5CDD505-2E9C-101B-9397-08002B2CF9AE}" pid="29" name="RecordPoint_SubmissionCompleted">
    <vt:lpwstr>2016-05-19T09:10:15.7635748+10:00</vt:lpwstr>
  </property>
  <property fmtid="{D5CDD505-2E9C-101B-9397-08002B2CF9AE}" pid="30" name="RecordPoint_RecordNumberSubmitted">
    <vt:lpwstr>R20160000287661</vt:lpwstr>
  </property>
</Properties>
</file>