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<sst xmlns="http://schemas.openxmlformats.org/spreadsheetml/2006/main" count="42" uniqueCount="20">
  <si>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</si>
  <si>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</si>
  <si>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</si>
  <si>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</si>
  <si>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</si>
  <si>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2005</t>
  </si>
  <si>
    <t xml:space="preserve">2010</t>
  </si>
  <si>
    <t xml:space="preserve">model</t>
  </si>
  <si>
    <t xml:space="preserve">sspn</t>
  </si>
  <si>
    <t xml:space="preserve">World</t>
  </si>
  <si>
    <t xml:space="preserve">prefix|Emissions|BC|Harmonized-DB</t>
  </si>
  <si>
    <t xml:space="preserve">Mt BC/yr</t>
  </si>
  <si>
    <t xml:space="preserve">prefix|Emissions|BC|sector1|Harmonized-DB</t>
  </si>
  <si>
    <t xml:space="preserve">prefix|Emissions|BC|setcor2|Harmonized-DB</t>
  </si>
  <si>
    <t xml:space="preserve">prefix|Emissions|Sulfur|Harmonized-DB</t>
  </si>
  <si>
    <t xml:space="preserve">Mt SO2/yr</t>
  </si>
  <si>
    <t xml:space="preserve">prefix|Emissions|OC|Harmonized-DB</t>
  </si>
  <si>
    <t xml:space="preserve">Mt OC/yr</t>
  </si>
  <si>
    <t xml:space="preserve">regiona</t>
  </si>
  <si>
    <t xml:space="preserve">regionb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</si>
</sst>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45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35</v>
      </c>
      <c r="G2" s="0" t="n">
        <v>40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12</v>
      </c>
      <c r="E3" s="0" t="s">
        <v>11</v>
      </c>
      <c r="F3" s="0" t="n">
        <v>20</v>
      </c>
      <c r="G3" s="0" t="n">
        <v>22.8571428571429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13</v>
      </c>
      <c r="E4" s="0" t="s">
        <v>11</v>
      </c>
      <c r="F4" s="0" t="n">
        <v>15</v>
      </c>
      <c r="G4" s="0" t="n">
        <v>17.1428571428571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14</v>
      </c>
      <c r="E5" s="2" t="s">
        <v>15</v>
      </c>
      <c r="F5" s="2" t="n">
        <v>15</v>
      </c>
      <c r="G5" s="2" t="n">
        <v>17.1428571428571</v>
      </c>
    </row>
    <row r="6" customFormat="false" ht="15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16</v>
      </c>
      <c r="E6" s="2" t="s">
        <v>17</v>
      </c>
      <c r="F6" s="2" t="n">
        <f aca="false">SUM(F7:F8)</f>
        <v>35</v>
      </c>
      <c r="G6" s="0" t="n">
        <v>17.1428571428571</v>
      </c>
    </row>
    <row r="7" customFormat="false" ht="15.8" hidden="false" customHeight="false" outlineLevel="0" collapsed="false">
      <c r="A7" s="0" t="s">
        <v>7</v>
      </c>
      <c r="B7" s="0" t="s">
        <v>8</v>
      </c>
      <c r="C7" s="0" t="s">
        <v>18</v>
      </c>
      <c r="D7" s="0" t="s">
        <v>16</v>
      </c>
      <c r="E7" s="2" t="s">
        <v>17</v>
      </c>
      <c r="F7" s="2" t="n">
        <v>15</v>
      </c>
      <c r="G7" s="0" t="n">
        <f aca="false">G6*F7/F6</f>
        <v>7.34693877551021</v>
      </c>
    </row>
    <row r="8" customFormat="false" ht="15.8" hidden="false" customHeight="false" outlineLevel="0" collapsed="false">
      <c r="A8" s="0" t="s">
        <v>7</v>
      </c>
      <c r="B8" s="0" t="s">
        <v>8</v>
      </c>
      <c r="C8" s="0" t="s">
        <v>19</v>
      </c>
      <c r="D8" s="0" t="s">
        <v>16</v>
      </c>
      <c r="E8" s="2" t="s">
        <v>17</v>
      </c>
      <c r="F8" s="2" t="n">
        <v>20</v>
      </c>
      <c r="G8" s="0" t="n">
        <f aca="false">G6-G7</f>
        <v>9.79591836734694</v>
      </c>
    </row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2019-11-04T18:28:24Z</dcterms:created>
  <dc:creator/>
  <dc:description/>
  <dc:language>en-US</dc:language>
  <cp:lastModifiedBy/>
  <dcterms:modified xsi:type="dcterms:W3CDTF">2019-11-10T12:04:33Z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