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A431622C-685B-794E-A3F1-980F79FA0F04}" xr6:coauthVersionLast="45" xr6:coauthVersionMax="45" xr10:uidLastSave="{00000000-0000-0000-0000-000000000000}"/>
  <bookViews>
    <workbookView xWindow="360" yWindow="460" windowWidth="12900" windowHeight="16500" xr2:uid="{BD306709-B200-C145-A803-BCB91D4B4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 l="1"/>
</calcChain>
</file>

<file path=xl/sharedStrings.xml><?xml version="1.0" encoding="utf-8"?>
<sst xmlns="http://schemas.openxmlformats.org/spreadsheetml/2006/main" count="55" uniqueCount="38">
  <si>
    <t>population stats</t>
  </si>
  <si>
    <t>NEW YORK</t>
  </si>
  <si>
    <t>QUEENS</t>
  </si>
  <si>
    <t>KINGS</t>
  </si>
  <si>
    <t>NASSAU</t>
  </si>
  <si>
    <t>BRONX</t>
  </si>
  <si>
    <t>SUFFOLK</t>
  </si>
  <si>
    <t>NEW JERSEY</t>
  </si>
  <si>
    <t>BERGEN</t>
  </si>
  <si>
    <t>HUDSON</t>
  </si>
  <si>
    <t>ESSEX</t>
  </si>
  <si>
    <t>UNION</t>
  </si>
  <si>
    <t>PASSAIC</t>
  </si>
  <si>
    <t>MASSACHUSETTS</t>
  </si>
  <si>
    <t>MIDDLESEX</t>
  </si>
  <si>
    <t>NORFOLK</t>
  </si>
  <si>
    <t>WORCESTER</t>
  </si>
  <si>
    <t>MICHIGAN</t>
  </si>
  <si>
    <t>WAYNE</t>
  </si>
  <si>
    <t>OAKLAND</t>
  </si>
  <si>
    <t>MACOMB</t>
  </si>
  <si>
    <t>GENESEE</t>
  </si>
  <si>
    <t>WASHTENAW</t>
  </si>
  <si>
    <t>PENNSYLVANIA</t>
  </si>
  <si>
    <t>PHILADELPHIA</t>
  </si>
  <si>
    <t>MONTGOMERY</t>
  </si>
  <si>
    <t>DELEWARE</t>
  </si>
  <si>
    <t>LEHIGH</t>
  </si>
  <si>
    <t>BERKS</t>
  </si>
  <si>
    <t>CALIFORNIA</t>
  </si>
  <si>
    <t>LOS ANGELES</t>
  </si>
  <si>
    <t>SAN DIEGO</t>
  </si>
  <si>
    <t>RIVERSIDE</t>
  </si>
  <si>
    <t>SANTA CLARA</t>
  </si>
  <si>
    <t>ORANGE</t>
  </si>
  <si>
    <t>population</t>
  </si>
  <si>
    <t># of hospitals</t>
  </si>
  <si>
    <t># of icu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</si>
</sst>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3AD-E03E-0A42-8348-AA9BF5C66970}">
  <dimension ref="A1:AD6"/>
  <sheetViews>
    <sheetView tabSelected="1" topLeftCell="W1" zoomScale="113" workbookViewId="0">
      <selection activeCell="AB2" sqref="AB2:AD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35</v>
      </c>
      <c r="D1" t="s">
        <v>36</v>
      </c>
      <c r="E1" t="s">
        <v>37</v>
      </c>
      <c r="G1" t="s">
        <v>7</v>
      </c>
      <c r="H1" t="s">
        <v>35</v>
      </c>
      <c r="I1" t="s">
        <v>36</v>
      </c>
      <c r="J1" t="s">
        <v>37</v>
      </c>
      <c r="L1" t="s">
        <v>13</v>
      </c>
      <c r="M1" t="s">
        <v>35</v>
      </c>
      <c r="N1" t="s">
        <v>36</v>
      </c>
      <c r="O1" t="s">
        <v>37</v>
      </c>
      <c r="Q1" t="s">
        <v>17</v>
      </c>
      <c r="R1" t="s">
        <v>35</v>
      </c>
      <c r="S1" t="s">
        <v>36</v>
      </c>
      <c r="T1" t="s">
        <v>37</v>
      </c>
      <c r="V1" t="s">
        <v>23</v>
      </c>
      <c r="W1" t="s">
        <v>35</v>
      </c>
      <c r="X1" t="s">
        <v>36</v>
      </c>
      <c r="Y1" t="s">
        <v>37</v>
      </c>
      <c r="AA1" t="s">
        <v>29</v>
      </c>
      <c r="AB1" t="s">
        <v>35</v>
      </c>
      <c r="AC1" t="s">
        <v>36</v>
      </c>
      <c r="AD1" t="s">
        <v>37</v>
      </c>
    </row>
    <row r="2" spans="1:30" x14ac:dyDescent="0.2">
      <c r="B2" t="s">
        <v>2</v>
      </c>
      <c r="C2">
        <v>2242990</v>
      </c>
      <c r="D2">
        <v>9</v>
      </c>
      <c r="E2">
        <f>SUM(20+12+8+28+62+8+29+16+8)</f>
        <v>191</v>
      </c>
      <c r="G2" t="s">
        <v>8</v>
      </c>
      <c r="H2">
        <v>942938</v>
      </c>
      <c r="I2">
        <v>6</v>
      </c>
      <c r="L2" t="s">
        <v>6</v>
      </c>
      <c r="M2">
        <v>818846</v>
      </c>
      <c r="N2">
        <v>12</v>
      </c>
      <c r="Q2" t="s">
        <v>18</v>
      </c>
      <c r="R2">
        <v>1749150</v>
      </c>
      <c r="S2">
        <v>27</v>
      </c>
      <c r="V2" t="s">
        <v>24</v>
      </c>
      <c r="W2">
        <v>1591970</v>
      </c>
      <c r="X2">
        <v>30</v>
      </c>
      <c r="AA2" t="s">
        <v>30</v>
      </c>
      <c r="AB2">
        <v>10079000</v>
      </c>
      <c r="AC2">
        <v>40</v>
      </c>
      <c r="AD2">
        <v>830</v>
      </c>
    </row>
    <row r="3" spans="1:30" x14ac:dyDescent="0.2">
      <c r="B3" t="s">
        <v>3</v>
      </c>
      <c r="C3">
        <v>2555720</v>
      </c>
      <c r="D3">
        <v>14</v>
      </c>
      <c r="E3">
        <f>SUM(26+24+22+13+32+10+40+12+7+28+28+19+24+16)</f>
        <v>301</v>
      </c>
      <c r="G3" t="s">
        <v>9</v>
      </c>
      <c r="H3">
        <v>682339</v>
      </c>
      <c r="I3">
        <v>6</v>
      </c>
      <c r="L3" t="s">
        <v>14</v>
      </c>
      <c r="M3">
        <v>1634150</v>
      </c>
      <c r="N3">
        <v>13</v>
      </c>
      <c r="Q3" t="s">
        <v>19</v>
      </c>
      <c r="R3">
        <v>1265240</v>
      </c>
      <c r="S3">
        <v>17</v>
      </c>
      <c r="V3" t="s">
        <v>25</v>
      </c>
      <c r="W3">
        <v>836688</v>
      </c>
      <c r="X3">
        <v>15</v>
      </c>
      <c r="AA3" t="s">
        <v>31</v>
      </c>
      <c r="AB3">
        <v>3325468</v>
      </c>
      <c r="AC3">
        <v>33</v>
      </c>
      <c r="AD3">
        <v>224</v>
      </c>
    </row>
    <row r="4" spans="1:30" x14ac:dyDescent="0.2">
      <c r="B4" t="s">
        <v>4</v>
      </c>
      <c r="C4">
        <v>1359700</v>
      </c>
      <c r="D4">
        <v>11</v>
      </c>
      <c r="E4">
        <f>SUM(11+8+13+14+22+97+36+8+36+8+12)</f>
        <v>265</v>
      </c>
      <c r="G4" t="s">
        <v>10</v>
      </c>
      <c r="H4">
        <v>807485</v>
      </c>
      <c r="I4">
        <v>8</v>
      </c>
      <c r="L4" t="s">
        <v>10</v>
      </c>
      <c r="M4">
        <v>801594</v>
      </c>
      <c r="N4">
        <v>8</v>
      </c>
      <c r="Q4" t="s">
        <v>20</v>
      </c>
      <c r="R4">
        <v>880325</v>
      </c>
      <c r="S4">
        <v>7</v>
      </c>
      <c r="V4" t="s">
        <v>26</v>
      </c>
      <c r="W4">
        <v>567279</v>
      </c>
      <c r="X4">
        <v>6</v>
      </c>
      <c r="AA4" t="s">
        <v>32</v>
      </c>
      <c r="AB4">
        <v>2517830</v>
      </c>
      <c r="AC4">
        <v>20</v>
      </c>
      <c r="AD4">
        <v>123</v>
      </c>
    </row>
    <row r="5" spans="1:30" x14ac:dyDescent="0.2">
      <c r="B5" t="s">
        <v>5</v>
      </c>
      <c r="C5">
        <v>1416950</v>
      </c>
      <c r="D5">
        <v>8</v>
      </c>
      <c r="E5">
        <f>SUM(26+24+23+22+48+16+20+26)</f>
        <v>205</v>
      </c>
      <c r="G5" t="s">
        <v>11</v>
      </c>
      <c r="H5">
        <v>563655</v>
      </c>
      <c r="I5">
        <v>3</v>
      </c>
      <c r="L5" t="s">
        <v>15</v>
      </c>
      <c r="M5">
        <v>713530</v>
      </c>
      <c r="N5">
        <v>4</v>
      </c>
      <c r="Q5" t="s">
        <v>21</v>
      </c>
      <c r="R5">
        <v>405330</v>
      </c>
      <c r="S5">
        <v>4</v>
      </c>
      <c r="V5" t="s">
        <v>27</v>
      </c>
      <c r="W5">
        <v>373558</v>
      </c>
      <c r="X5">
        <v>8</v>
      </c>
      <c r="AA5" t="s">
        <v>33</v>
      </c>
      <c r="AB5">
        <v>1945940</v>
      </c>
      <c r="AC5">
        <v>14</v>
      </c>
      <c r="AD5">
        <v>105</v>
      </c>
    </row>
    <row r="6" spans="1:30" x14ac:dyDescent="0.2">
      <c r="B6" t="s">
        <v>6</v>
      </c>
      <c r="C6">
        <v>1476140</v>
      </c>
      <c r="D6">
        <f>SUM(4+4+3)</f>
        <v>11</v>
      </c>
      <c r="E6">
        <f>SUM(42+12+12+17+12+26+12+8+65+2+8)</f>
        <v>216</v>
      </c>
      <c r="G6" t="s">
        <v>12</v>
      </c>
      <c r="H6">
        <v>502542</v>
      </c>
      <c r="I6">
        <v>3</v>
      </c>
      <c r="L6" t="s">
        <v>16</v>
      </c>
      <c r="M6">
        <v>840659</v>
      </c>
      <c r="N6">
        <v>9</v>
      </c>
      <c r="Q6" t="s">
        <v>22</v>
      </c>
      <c r="R6">
        <v>374473</v>
      </c>
      <c r="S6">
        <v>6</v>
      </c>
      <c r="V6" t="s">
        <v>28</v>
      </c>
      <c r="W6">
        <v>425408</v>
      </c>
      <c r="X6">
        <v>6</v>
      </c>
      <c r="AA6" t="s">
        <v>34</v>
      </c>
      <c r="AB6">
        <v>3198000</v>
      </c>
      <c r="AC6">
        <v>42</v>
      </c>
      <c r="AD6">
        <v>446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2020-07-22T05:06:47Z</dcterms:created>
  <dcterms:modified xsi:type="dcterms:W3CDTF">2020-07-25T04:13:13Z</dcterms:modified>
</cp:coreProperties>
</file>