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"/>
    </mc:Choice>
  </mc:AlternateContent>
  <xr:revisionPtr revIDLastSave="0" documentId="13_ncr:1_{93FF551D-35B5-BF43-9BE4-D879F409564F}" xr6:coauthVersionLast="45" xr6:coauthVersionMax="45" xr10:uidLastSave="{00000000-0000-0000-0000-000000000000}"/>
  <bookViews>
    <workbookView xWindow="2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32" i="1" l="1"/>
  <c r="H3032" i="1" l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3" i="1"/>
  <c r="H3154" i="1"/>
  <c r="H3155" i="1"/>
  <c r="H3156" i="1"/>
  <c r="H3158" i="1"/>
  <c r="H3159" i="1"/>
  <c r="H3160" i="1"/>
  <c r="H3161" i="1"/>
  <c r="H3162" i="1"/>
  <c r="H3163" i="1"/>
  <c r="H3164" i="1"/>
  <c r="H3165" i="1"/>
  <c r="H3166" i="1"/>
  <c r="H3168" i="1"/>
  <c r="H3169" i="1"/>
  <c r="H3170" i="1"/>
  <c r="H3171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62" i="1"/>
  <c r="G3163" i="1"/>
  <c r="G3164" i="1"/>
  <c r="G3165" i="1"/>
  <c r="G316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62" i="1"/>
  <c r="F3163" i="1"/>
  <c r="F3164" i="1"/>
  <c r="F3165" i="1"/>
  <c r="F316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I3202" i="1" l="1"/>
  <c r="I3172" i="1" l="1"/>
  <c r="I3112" i="1" l="1"/>
  <c r="I3052" i="1" l="1"/>
  <c r="H2942" i="1" l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I3022" i="1" l="1"/>
  <c r="I2992" i="1" l="1"/>
  <c r="I2962" i="1" l="1"/>
  <c r="H2642" i="1" l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3" i="1"/>
  <c r="H2934" i="1"/>
  <c r="H2935" i="1"/>
  <c r="H2936" i="1"/>
  <c r="H2937" i="1"/>
  <c r="H2938" i="1"/>
  <c r="H2939" i="1"/>
  <c r="H2940" i="1"/>
  <c r="H2941" i="1"/>
  <c r="I2932" i="1" l="1"/>
  <c r="I2902" i="1" l="1"/>
  <c r="H2932" i="1" l="1"/>
  <c r="G2837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H2872" i="1" l="1"/>
  <c r="H2902" i="1"/>
  <c r="I2842" i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H2842" i="1" l="1"/>
  <c r="I2782" i="1"/>
  <c r="H2812" i="1" l="1"/>
  <c r="I2752" i="1"/>
  <c r="H2782" i="1" s="1"/>
  <c r="I2722" i="1" l="1"/>
  <c r="H2752" i="1" l="1"/>
  <c r="I2692" i="1"/>
  <c r="H2722" i="1" l="1"/>
  <c r="I2662" i="1"/>
  <c r="H2692" i="1" l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H2662" i="1" l="1"/>
  <c r="I2602" i="1"/>
  <c r="H263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H2602" i="1" l="1"/>
  <c r="I2542" i="1"/>
  <c r="H2572" i="1" l="1"/>
  <c r="I2512" i="1"/>
  <c r="H2542" i="1" l="1"/>
  <c r="I2482" i="1"/>
  <c r="H2482" i="1" s="1"/>
  <c r="H2512" i="1" l="1"/>
  <c r="I2451" i="1"/>
  <c r="H2451" i="1" l="1"/>
  <c r="H2481" i="1"/>
  <c r="I2422" i="1"/>
  <c r="H2452" i="1" l="1"/>
  <c r="H2367" i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H2422" i="1" l="1"/>
  <c r="I2362" i="1"/>
  <c r="H2392" i="1" l="1"/>
  <c r="I2332" i="1"/>
  <c r="H2362" i="1" l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H2302" i="1" l="1"/>
  <c r="H2332" i="1"/>
  <c r="I2272" i="1"/>
  <c r="I2242" i="1" l="1"/>
  <c r="H2272" i="1" l="1"/>
  <c r="I2212" i="1"/>
  <c r="H2242" i="1" l="1"/>
  <c r="I2182" i="1"/>
  <c r="H2212" i="1" l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H2182" i="1" l="1"/>
  <c r="I2122" i="1"/>
  <c r="H2152" i="1" l="1"/>
  <c r="I20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H2122" i="1" l="1"/>
  <c r="I2062" i="1"/>
  <c r="H2092" i="1" l="1"/>
  <c r="I2032" i="1"/>
  <c r="H2062" i="1" l="1"/>
  <c r="I2002" i="1"/>
  <c r="H2032" i="1" l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69" i="1"/>
  <c r="F1971" i="1"/>
  <c r="F1972" i="1"/>
  <c r="F1973" i="1"/>
  <c r="F1974" i="1"/>
  <c r="F1975" i="1"/>
  <c r="F1976" i="1"/>
  <c r="F1947" i="1"/>
  <c r="I1972" i="1" l="1"/>
  <c r="H2002" i="1" s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9" i="1"/>
  <c r="F1941" i="1"/>
  <c r="F1942" i="1"/>
  <c r="F1943" i="1"/>
  <c r="F1944" i="1"/>
  <c r="F1945" i="1"/>
  <c r="F1946" i="1"/>
  <c r="F1887" i="1"/>
  <c r="E1937" i="1" l="1"/>
  <c r="D1937" i="1"/>
  <c r="F1967" i="1" l="1"/>
  <c r="F1937" i="1"/>
  <c r="G1967" i="1"/>
  <c r="G1937" i="1"/>
  <c r="I1912" i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H1912" i="1" l="1"/>
  <c r="I1852" i="1"/>
  <c r="H1852" i="1" s="1"/>
  <c r="H1882" i="1" l="1"/>
  <c r="I1787" i="1"/>
  <c r="H1787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8" i="1"/>
  <c r="H1699" i="1"/>
  <c r="H1700" i="1"/>
  <c r="H170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8" i="1"/>
  <c r="H1759" i="1"/>
  <c r="H1760" i="1"/>
  <c r="H1761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I1047" i="1" l="1"/>
  <c r="H1047" i="1" s="1"/>
  <c r="I647" i="1"/>
  <c r="H647" i="1" s="1"/>
  <c r="I61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E1817" i="1"/>
  <c r="D1817" i="1"/>
  <c r="F1847" i="1" s="1"/>
  <c r="F1813" i="1"/>
  <c r="F1814" i="1"/>
  <c r="F1815" i="1"/>
  <c r="F1816" i="1"/>
  <c r="F1812" i="1"/>
  <c r="F1817" i="1" l="1"/>
  <c r="G1847" i="1"/>
  <c r="F1767" i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G1787" i="1" s="1"/>
  <c r="D1787" i="1"/>
  <c r="F1787" i="1" s="1"/>
  <c r="G1817" i="1" l="1"/>
  <c r="F749" i="1"/>
  <c r="F562" i="1"/>
  <c r="F707" i="1"/>
  <c r="F677" i="1"/>
  <c r="D677" i="1"/>
  <c r="E1367" i="1"/>
  <c r="D1367" i="1"/>
  <c r="F647" i="1"/>
  <c r="G1397" i="1" l="1"/>
  <c r="G1367" i="1"/>
  <c r="F1592" i="1"/>
  <c r="F1533" i="1"/>
  <c r="F334" i="1"/>
  <c r="F303" i="1"/>
  <c r="I1762" i="1" l="1"/>
  <c r="H1792" i="1" l="1"/>
  <c r="I1732" i="1"/>
  <c r="I1727" i="1"/>
  <c r="H1757" i="1" l="1"/>
  <c r="H1727" i="1"/>
  <c r="H1762" i="1"/>
  <c r="I1697" i="1"/>
  <c r="H1697" i="1" s="1"/>
  <c r="I1702" i="1"/>
  <c r="H1732" i="1" s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H1702" i="1" s="1"/>
  <c r="I242" i="1" l="1"/>
  <c r="I487" i="1" l="1"/>
  <c r="H487" i="1" s="1"/>
  <c r="I427" i="1"/>
  <c r="H427" i="1" s="1"/>
  <c r="I397" i="1"/>
  <c r="I367" i="1"/>
  <c r="H367" i="1" s="1"/>
  <c r="I277" i="1"/>
  <c r="H307" i="1" s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I1327" i="1"/>
  <c r="I1307" i="1"/>
  <c r="I1277" i="1"/>
  <c r="I1267" i="1"/>
  <c r="H1297" i="1" s="1"/>
  <c r="I1247" i="1"/>
  <c r="I1217" i="1"/>
  <c r="I1187" i="1"/>
  <c r="H1187" i="1" s="1"/>
  <c r="I1157" i="1"/>
  <c r="I1147" i="1"/>
  <c r="H1177" i="1" s="1"/>
  <c r="I1127" i="1"/>
  <c r="H1127" i="1" s="1"/>
  <c r="I1117" i="1"/>
  <c r="H1117" i="1" s="1"/>
  <c r="I109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I817" i="1"/>
  <c r="H817" i="1" s="1"/>
  <c r="I797" i="1"/>
  <c r="I787" i="1"/>
  <c r="I767" i="1"/>
  <c r="I757" i="1"/>
  <c r="H757" i="1" s="1"/>
  <c r="I737" i="1"/>
  <c r="I727" i="1"/>
  <c r="I707" i="1"/>
  <c r="I697" i="1"/>
  <c r="H697" i="1" s="1"/>
  <c r="I677" i="1"/>
  <c r="H677" i="1" s="1"/>
  <c r="I667" i="1"/>
  <c r="H637" i="1"/>
  <c r="I597" i="1"/>
  <c r="I592" i="1"/>
  <c r="I587" i="1"/>
  <c r="H617" i="1" s="1"/>
  <c r="I567" i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I502" i="1"/>
  <c r="I497" i="1"/>
  <c r="H497" i="1" s="1"/>
  <c r="I482" i="1"/>
  <c r="I477" i="1"/>
  <c r="I472" i="1"/>
  <c r="I452" i="1"/>
  <c r="I447" i="1"/>
  <c r="I442" i="1"/>
  <c r="I437" i="1"/>
  <c r="H467" i="1" s="1"/>
  <c r="I422" i="1"/>
  <c r="H507" i="1" l="1"/>
  <c r="H1337" i="1"/>
  <c r="H567" i="1"/>
  <c r="H707" i="1"/>
  <c r="H767" i="1"/>
  <c r="H827" i="1"/>
  <c r="H1097" i="1"/>
  <c r="H1247" i="1"/>
  <c r="H477" i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I407" i="1"/>
  <c r="H437" i="1" s="1"/>
  <c r="I392" i="1"/>
  <c r="H422" i="1" s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H272" i="1" s="1"/>
  <c r="I267" i="1"/>
  <c r="I262" i="1"/>
  <c r="H262" i="1" s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H77" i="1" s="1"/>
  <c r="I62" i="1"/>
  <c r="I57" i="1"/>
  <c r="H57" i="1" s="1"/>
  <c r="I52" i="1"/>
  <c r="I32" i="1"/>
  <c r="H32" i="1" s="1"/>
  <c r="I27" i="1"/>
  <c r="I22" i="1"/>
  <c r="I2" i="1"/>
  <c r="H107" i="1" l="1"/>
  <c r="H167" i="1"/>
  <c r="H227" i="1"/>
  <c r="H292" i="1"/>
  <c r="H352" i="1"/>
  <c r="H382" i="1"/>
  <c r="H412" i="1"/>
  <c r="H52" i="1"/>
  <c r="H112" i="1"/>
  <c r="H142" i="1"/>
  <c r="H267" i="1"/>
  <c r="H357" i="1"/>
  <c r="H387" i="1"/>
  <c r="H197" i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72" i="1" l="1"/>
  <c r="I1612" i="1"/>
  <c r="H1642" i="1" s="1"/>
  <c r="I1582" i="1" l="1"/>
  <c r="H1612" i="1" l="1"/>
  <c r="I1552" i="1"/>
  <c r="H1582" i="1" s="1"/>
  <c r="I1522" i="1" l="1"/>
  <c r="H1552" i="1" s="1"/>
  <c r="I1492" i="1" l="1"/>
  <c r="H1522" i="1" s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I952" i="1" l="1"/>
  <c r="H982" i="1" s="1"/>
  <c r="I922" i="1" l="1"/>
  <c r="H952" i="1" l="1"/>
  <c r="I892" i="1"/>
  <c r="H922" i="1" l="1"/>
  <c r="I862" i="1"/>
  <c r="H892" i="1" l="1"/>
  <c r="I832" i="1"/>
  <c r="H862" i="1" s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<sst xmlns="http://schemas.openxmlformats.org/spreadsheetml/2006/main" count="3898" uniqueCount="44">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</sst>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3241"/>
  <sheetViews>
    <sheetView tabSelected="1" topLeftCell="A3148" zoomScale="89" zoomScaleNormal="100" workbookViewId="0">
      <selection activeCell="H3172" sqref="H317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2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F2882" s="2">
        <f t="shared" si="143"/>
        <v>52</v>
      </c>
      <c r="G2882" s="2">
        <f t="shared" si="143"/>
        <v>0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F2883" s="2">
        <f t="shared" ref="F2883:G2946" si="144">SUM(D2883-D2853)</f>
        <v>62</v>
      </c>
      <c r="G2883" s="2">
        <f t="shared" si="144"/>
        <v>1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F2884" s="2">
        <f t="shared" si="144"/>
        <v>22</v>
      </c>
      <c r="G2884" s="2">
        <f t="shared" si="144"/>
        <v>1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F2885" s="2">
        <f t="shared" si="144"/>
        <v>56</v>
      </c>
      <c r="G2885" s="2">
        <f t="shared" si="144"/>
        <v>1</v>
      </c>
      <c r="H2885" s="2">
        <f t="shared" ref="H2885:H2940" si="145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F2886" s="2">
        <f t="shared" si="144"/>
        <v>43</v>
      </c>
      <c r="G2886" s="2">
        <f t="shared" si="144"/>
        <v>1</v>
      </c>
      <c r="H2886" s="2">
        <f t="shared" si="145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F2887" s="2">
        <f t="shared" si="144"/>
        <v>30</v>
      </c>
      <c r="G2887" s="2">
        <f t="shared" si="144"/>
        <v>2</v>
      </c>
      <c r="H2887" s="2">
        <f t="shared" si="145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F2888" s="2">
        <f t="shared" si="144"/>
        <v>14</v>
      </c>
      <c r="G2888" s="2">
        <f t="shared" si="144"/>
        <v>1</v>
      </c>
      <c r="H2888" s="2">
        <f t="shared" si="145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F2889" s="2">
        <f t="shared" si="144"/>
        <v>8</v>
      </c>
      <c r="G2889" s="2">
        <f t="shared" si="144"/>
        <v>1</v>
      </c>
      <c r="H2889" s="2">
        <f t="shared" si="145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F2890" s="2">
        <f t="shared" si="144"/>
        <v>-23</v>
      </c>
      <c r="G2890" s="2">
        <f t="shared" si="144"/>
        <v>0</v>
      </c>
      <c r="H2890" s="2">
        <f t="shared" si="145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F2891" s="2">
        <f t="shared" si="144"/>
        <v>9</v>
      </c>
      <c r="G2891" s="2">
        <f t="shared" si="144"/>
        <v>2</v>
      </c>
      <c r="H2891" s="2">
        <f t="shared" si="145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F2892" s="2">
        <f t="shared" si="144"/>
        <v>29</v>
      </c>
      <c r="G2892" s="2">
        <f t="shared" si="144"/>
        <v>1</v>
      </c>
      <c r="H2892" s="2">
        <f t="shared" si="145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F2893" s="2">
        <f t="shared" si="144"/>
        <v>40</v>
      </c>
      <c r="G2893" s="2">
        <f t="shared" si="144"/>
        <v>3</v>
      </c>
      <c r="H2893" s="2">
        <f t="shared" si="145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F2894" s="2">
        <f t="shared" si="144"/>
        <v>29</v>
      </c>
      <c r="G2894" s="2">
        <f t="shared" si="144"/>
        <v>3</v>
      </c>
      <c r="H2894" s="2">
        <f t="shared" si="145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F2895" s="2">
        <f t="shared" si="144"/>
        <v>11</v>
      </c>
      <c r="G2895" s="2">
        <f t="shared" si="144"/>
        <v>0</v>
      </c>
      <c r="H2895" s="2">
        <f t="shared" si="145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F2896" s="2">
        <f t="shared" si="144"/>
        <v>16</v>
      </c>
      <c r="G2896" s="2">
        <f t="shared" si="144"/>
        <v>1</v>
      </c>
      <c r="H2896" s="2">
        <f t="shared" si="145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F2897" s="2">
        <f t="shared" si="144"/>
        <v>68</v>
      </c>
      <c r="G2897" s="2">
        <f t="shared" si="144"/>
        <v>2</v>
      </c>
      <c r="H2897" s="2">
        <f t="shared" si="145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F2898" s="2">
        <f t="shared" si="144"/>
        <v>24</v>
      </c>
      <c r="G2898" s="2">
        <f t="shared" si="144"/>
        <v>0</v>
      </c>
      <c r="H2898" s="2">
        <f t="shared" si="145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F2899" s="2">
        <f t="shared" si="144"/>
        <v>40</v>
      </c>
      <c r="G2899" s="2">
        <f t="shared" si="144"/>
        <v>0</v>
      </c>
      <c r="H2899" s="2">
        <f t="shared" si="145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F2900" s="2">
        <f t="shared" si="144"/>
        <v>5</v>
      </c>
      <c r="G2900" s="2">
        <f t="shared" si="144"/>
        <v>0</v>
      </c>
      <c r="H2900" s="2">
        <f t="shared" si="145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F2901" s="2">
        <f t="shared" si="144"/>
        <v>10</v>
      </c>
      <c r="G2901" s="2">
        <f t="shared" si="144"/>
        <v>0</v>
      </c>
      <c r="H2901" s="2">
        <f t="shared" si="145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F2902" s="2">
        <f t="shared" si="144"/>
        <v>-2</v>
      </c>
      <c r="G2902" s="2">
        <f t="shared" si="144"/>
        <v>0</v>
      </c>
      <c r="H2902" s="2">
        <f t="shared" si="145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F2903" s="2">
        <f t="shared" si="144"/>
        <v>24</v>
      </c>
      <c r="G2903" s="2">
        <f t="shared" si="144"/>
        <v>0</v>
      </c>
      <c r="H2903" s="2">
        <f t="shared" si="145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F2904" s="2">
        <f t="shared" si="144"/>
        <v>15</v>
      </c>
      <c r="G2904" s="2">
        <f t="shared" si="144"/>
        <v>0</v>
      </c>
      <c r="H2904" s="2">
        <f t="shared" si="145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F2905" s="2">
        <f t="shared" si="144"/>
        <v>6</v>
      </c>
      <c r="G2905" s="2">
        <f t="shared" si="144"/>
        <v>0</v>
      </c>
      <c r="H2905" s="2">
        <f t="shared" si="145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F2906" s="2">
        <f t="shared" si="144"/>
        <v>3</v>
      </c>
      <c r="G2906" s="2">
        <f t="shared" si="144"/>
        <v>0</v>
      </c>
      <c r="H2906" s="2">
        <f t="shared" si="145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F2907" s="2">
        <f t="shared" si="144"/>
        <v>1574</v>
      </c>
      <c r="G2907" s="2">
        <f t="shared" si="144"/>
        <v>80</v>
      </c>
      <c r="H2907" s="2">
        <f t="shared" si="145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F2908" s="2">
        <f t="shared" si="144"/>
        <v>274</v>
      </c>
      <c r="G2908" s="2">
        <f t="shared" si="144"/>
        <v>0</v>
      </c>
      <c r="H2908" s="2">
        <f t="shared" si="145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F2909" s="2">
        <f t="shared" si="144"/>
        <v>974</v>
      </c>
      <c r="G2909" s="2">
        <f t="shared" si="144"/>
        <v>7</v>
      </c>
      <c r="H2909" s="2">
        <f t="shared" si="145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F2910" s="2">
        <f t="shared" si="144"/>
        <v>132</v>
      </c>
      <c r="G2910" s="2">
        <f t="shared" si="144"/>
        <v>3</v>
      </c>
      <c r="H2910" s="2">
        <f t="shared" si="145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F2911" s="2">
        <f t="shared" si="144"/>
        <v>737</v>
      </c>
      <c r="G2911" s="2">
        <f t="shared" si="144"/>
        <v>0</v>
      </c>
      <c r="H2911" s="2">
        <f t="shared" si="145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F2912" s="2">
        <f t="shared" si="144"/>
        <v>96</v>
      </c>
      <c r="G2912" s="2">
        <f t="shared" si="144"/>
        <v>1</v>
      </c>
      <c r="H2912" s="2">
        <f t="shared" si="145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F2913" s="2">
        <f t="shared" si="144"/>
        <v>70</v>
      </c>
      <c r="G2913" s="2">
        <f t="shared" si="144"/>
        <v>2</v>
      </c>
      <c r="H2913" s="2">
        <f t="shared" si="145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F2914" s="2">
        <f t="shared" si="144"/>
        <v>35</v>
      </c>
      <c r="G2914" s="2">
        <f t="shared" si="144"/>
        <v>0</v>
      </c>
      <c r="H2914" s="2">
        <f t="shared" si="145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F2915" s="2">
        <f t="shared" si="144"/>
        <v>44</v>
      </c>
      <c r="G2915" s="2">
        <f t="shared" si="144"/>
        <v>2</v>
      </c>
      <c r="H2915" s="2">
        <f t="shared" si="145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F2916" s="2">
        <f t="shared" si="144"/>
        <v>45</v>
      </c>
      <c r="G2916" s="2">
        <f t="shared" si="144"/>
        <v>1</v>
      </c>
      <c r="H2916" s="2">
        <f t="shared" si="145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F2917" s="2">
        <f t="shared" si="144"/>
        <v>21</v>
      </c>
      <c r="G2917" s="2">
        <f t="shared" si="144"/>
        <v>3</v>
      </c>
      <c r="H2917" s="2">
        <f t="shared" si="145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F2918" s="2">
        <f t="shared" si="144"/>
        <v>-8074</v>
      </c>
      <c r="G2918" s="2">
        <f t="shared" si="144"/>
        <v>4</v>
      </c>
      <c r="H2918" s="2">
        <f t="shared" si="145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F2919" s="2">
        <f t="shared" si="144"/>
        <v>23</v>
      </c>
      <c r="G2919" s="2">
        <f t="shared" si="144"/>
        <v>1</v>
      </c>
      <c r="H2919" s="2">
        <f t="shared" si="145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F2920" s="2">
        <f t="shared" si="144"/>
        <v>18</v>
      </c>
      <c r="G2920" s="2">
        <f t="shared" si="144"/>
        <v>3</v>
      </c>
      <c r="H2920" s="2">
        <f t="shared" si="145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F2921" s="2">
        <f t="shared" si="144"/>
        <v>11</v>
      </c>
      <c r="G2921" s="2">
        <f t="shared" si="144"/>
        <v>4</v>
      </c>
      <c r="H2921" s="2">
        <f t="shared" si="145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F2922" s="2">
        <f t="shared" si="144"/>
        <v>34</v>
      </c>
      <c r="G2922" s="2">
        <f t="shared" si="144"/>
        <v>0</v>
      </c>
      <c r="H2922" s="2">
        <f t="shared" si="145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F2923" s="2">
        <f t="shared" si="144"/>
        <v>50</v>
      </c>
      <c r="G2923" s="2">
        <f t="shared" si="144"/>
        <v>6</v>
      </c>
      <c r="H2923" s="2">
        <f t="shared" si="145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F2924" s="2">
        <f t="shared" si="144"/>
        <v>35</v>
      </c>
      <c r="G2924" s="2">
        <f t="shared" si="144"/>
        <v>4</v>
      </c>
      <c r="H2924" s="2">
        <f t="shared" si="145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F2925" s="2">
        <f t="shared" si="144"/>
        <v>22</v>
      </c>
      <c r="G2925" s="2">
        <f t="shared" si="144"/>
        <v>1</v>
      </c>
      <c r="H2925" s="2">
        <f t="shared" si="145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F2926" s="2">
        <f t="shared" si="144"/>
        <v>19</v>
      </c>
      <c r="G2926" s="2">
        <f t="shared" si="144"/>
        <v>1</v>
      </c>
      <c r="H2926" s="2">
        <f t="shared" si="145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F2927" s="2">
        <f t="shared" si="144"/>
        <v>90</v>
      </c>
      <c r="G2927" s="2">
        <f t="shared" si="144"/>
        <v>11</v>
      </c>
      <c r="H2927" s="2">
        <f t="shared" si="145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F2928" s="2">
        <f t="shared" si="144"/>
        <v>47</v>
      </c>
      <c r="G2928" s="2">
        <f t="shared" si="144"/>
        <v>4</v>
      </c>
      <c r="H2928" s="2">
        <f t="shared" si="145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F2929" s="2">
        <f t="shared" si="144"/>
        <v>33</v>
      </c>
      <c r="G2929" s="2">
        <f t="shared" si="144"/>
        <v>4</v>
      </c>
      <c r="H2929" s="2">
        <f t="shared" si="145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F2930" s="2">
        <f t="shared" si="144"/>
        <v>7</v>
      </c>
      <c r="G2930" s="2">
        <f t="shared" si="144"/>
        <v>0</v>
      </c>
      <c r="H2930" s="2">
        <f t="shared" si="145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F2931" s="2">
        <f t="shared" si="144"/>
        <v>14</v>
      </c>
      <c r="G2931" s="2">
        <f t="shared" si="144"/>
        <v>1</v>
      </c>
      <c r="H2931" s="2">
        <f t="shared" si="145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F2932" s="2">
        <f t="shared" si="144"/>
        <v>288</v>
      </c>
      <c r="G2932" s="2">
        <f t="shared" si="144"/>
        <v>2</v>
      </c>
      <c r="H2932" s="2">
        <f t="shared" si="145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F2933" s="2">
        <f t="shared" si="144"/>
        <v>48</v>
      </c>
      <c r="G2933" s="2">
        <f t="shared" si="144"/>
        <v>4</v>
      </c>
      <c r="H2933" s="2">
        <f t="shared" si="145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F2934" s="2">
        <f t="shared" si="144"/>
        <v>35</v>
      </c>
      <c r="G2934" s="2">
        <f t="shared" si="144"/>
        <v>2</v>
      </c>
      <c r="H2934" s="2">
        <f t="shared" si="145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F2935" s="2">
        <f t="shared" si="144"/>
        <v>17</v>
      </c>
      <c r="G2935" s="2">
        <f t="shared" si="144"/>
        <v>2</v>
      </c>
      <c r="H2935" s="2">
        <f t="shared" si="145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F2936" s="2">
        <f t="shared" si="144"/>
        <v>25</v>
      </c>
      <c r="G2936" s="2">
        <f t="shared" si="144"/>
        <v>1</v>
      </c>
      <c r="H2936" s="2">
        <f t="shared" si="145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F2937" s="2">
        <f t="shared" si="144"/>
        <v>4319</v>
      </c>
      <c r="G2937" s="2">
        <f t="shared" si="144"/>
        <v>45</v>
      </c>
      <c r="H2937" s="2">
        <f t="shared" si="145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F2938" s="2">
        <f t="shared" si="144"/>
        <v>578</v>
      </c>
      <c r="G2938" s="2">
        <f t="shared" si="144"/>
        <v>12</v>
      </c>
      <c r="H2938" s="2">
        <f t="shared" si="145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F2939" s="2">
        <f t="shared" si="144"/>
        <v>794</v>
      </c>
      <c r="G2939" s="2">
        <f t="shared" si="144"/>
        <v>20</v>
      </c>
      <c r="H2939" s="2">
        <f t="shared" si="145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F2940" s="2">
        <f t="shared" si="144"/>
        <v>69</v>
      </c>
      <c r="G2940" s="2">
        <f t="shared" si="144"/>
        <v>1</v>
      </c>
      <c r="H2940" s="2">
        <f t="shared" si="145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F2941" s="2">
        <f t="shared" si="144"/>
        <v>1574</v>
      </c>
      <c r="G2941" s="2">
        <f t="shared" si="144"/>
        <v>3</v>
      </c>
      <c r="H2941" s="2">
        <f>SUM(I2941-I2911)</f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F2942" s="2">
        <f t="shared" si="144"/>
        <v>75</v>
      </c>
      <c r="G2942" s="2">
        <f t="shared" si="144"/>
        <v>6</v>
      </c>
      <c r="H2942" s="2">
        <f t="shared" ref="H2942:H3005" si="146">SUM(I2942-I2912)</f>
        <v>57585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  <c r="F2943" s="2">
        <f t="shared" si="144"/>
        <v>105</v>
      </c>
      <c r="G2943" s="2">
        <f t="shared" si="144"/>
        <v>6</v>
      </c>
      <c r="H2943" s="2">
        <f t="shared" si="146"/>
        <v>0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  <c r="F2944" s="2">
        <f t="shared" si="144"/>
        <v>34</v>
      </c>
      <c r="G2944" s="2">
        <f t="shared" si="144"/>
        <v>1</v>
      </c>
      <c r="H2944" s="2">
        <f t="shared" si="146"/>
        <v>0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  <c r="F2945" s="2">
        <f t="shared" si="144"/>
        <v>38</v>
      </c>
      <c r="G2945" s="2">
        <f t="shared" si="144"/>
        <v>2</v>
      </c>
      <c r="H2945" s="2">
        <f t="shared" si="146"/>
        <v>0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  <c r="F2946" s="2">
        <f t="shared" si="144"/>
        <v>69</v>
      </c>
      <c r="G2946" s="2">
        <f t="shared" si="144"/>
        <v>-1</v>
      </c>
      <c r="H2946" s="2">
        <f t="shared" si="146"/>
        <v>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F2947" s="2">
        <f t="shared" ref="F2947:G3010" si="147">SUM(D2947-D2917)</f>
        <v>56</v>
      </c>
      <c r="G2947" s="2">
        <f t="shared" si="147"/>
        <v>1</v>
      </c>
      <c r="H2947" s="2">
        <f t="shared" si="146"/>
        <v>17715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  <c r="F2948" s="2">
        <f t="shared" si="147"/>
        <v>8108</v>
      </c>
      <c r="G2948" s="2">
        <f t="shared" si="147"/>
        <v>2</v>
      </c>
      <c r="H2948" s="2">
        <f t="shared" si="146"/>
        <v>0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  <c r="F2949" s="2">
        <f t="shared" si="147"/>
        <v>2</v>
      </c>
      <c r="G2949" s="2">
        <f t="shared" si="147"/>
        <v>4</v>
      </c>
      <c r="H2949" s="2">
        <f t="shared" si="146"/>
        <v>0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  <c r="F2950" s="2">
        <f t="shared" si="147"/>
        <v>-7</v>
      </c>
      <c r="G2950" s="2">
        <f t="shared" si="147"/>
        <v>-1</v>
      </c>
      <c r="H2950" s="2">
        <f t="shared" si="146"/>
        <v>0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  <c r="F2951" s="2">
        <f t="shared" si="147"/>
        <v>4</v>
      </c>
      <c r="G2951" s="2">
        <f t="shared" si="147"/>
        <v>4</v>
      </c>
      <c r="H2951" s="2">
        <f t="shared" si="146"/>
        <v>0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F2952" s="2">
        <f t="shared" si="147"/>
        <v>72</v>
      </c>
      <c r="G2952" s="2">
        <f t="shared" si="147"/>
        <v>4</v>
      </c>
      <c r="H2952" s="2">
        <f t="shared" si="146"/>
        <v>9133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  <c r="F2953" s="2">
        <f t="shared" si="147"/>
        <v>57</v>
      </c>
      <c r="G2953" s="2">
        <f t="shared" si="147"/>
        <v>9</v>
      </c>
      <c r="H2953" s="2">
        <f t="shared" si="146"/>
        <v>0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  <c r="F2954" s="2">
        <f t="shared" si="147"/>
        <v>24</v>
      </c>
      <c r="G2954" s="2">
        <f t="shared" si="147"/>
        <v>5</v>
      </c>
      <c r="H2954" s="2">
        <f t="shared" si="146"/>
        <v>0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  <c r="F2955" s="2">
        <f t="shared" si="147"/>
        <v>33</v>
      </c>
      <c r="G2955" s="2">
        <f t="shared" si="147"/>
        <v>2</v>
      </c>
      <c r="H2955" s="2">
        <f t="shared" si="146"/>
        <v>0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  <c r="F2956" s="2">
        <f t="shared" si="147"/>
        <v>28</v>
      </c>
      <c r="G2956" s="2">
        <f t="shared" si="147"/>
        <v>6</v>
      </c>
      <c r="H2956" s="2">
        <f t="shared" si="146"/>
        <v>0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F2957" s="2">
        <f t="shared" si="147"/>
        <v>161</v>
      </c>
      <c r="G2957" s="2">
        <f t="shared" si="147"/>
        <v>1</v>
      </c>
      <c r="H2957" s="2">
        <f t="shared" si="146"/>
        <v>23492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  <c r="F2958" s="2">
        <f t="shared" si="147"/>
        <v>69</v>
      </c>
      <c r="G2958" s="2">
        <f t="shared" si="147"/>
        <v>1</v>
      </c>
      <c r="H2958" s="2">
        <f t="shared" si="146"/>
        <v>0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  <c r="F2959" s="2">
        <f t="shared" si="147"/>
        <v>30</v>
      </c>
      <c r="G2959" s="2">
        <f t="shared" si="147"/>
        <v>0</v>
      </c>
      <c r="H2959" s="2">
        <f t="shared" si="146"/>
        <v>0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  <c r="F2960" s="2">
        <f t="shared" si="147"/>
        <v>24</v>
      </c>
      <c r="G2960" s="2">
        <f t="shared" si="147"/>
        <v>2</v>
      </c>
      <c r="H2960" s="2">
        <f t="shared" si="146"/>
        <v>0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  <c r="F2961" s="2">
        <f t="shared" si="147"/>
        <v>27</v>
      </c>
      <c r="G2961" s="2">
        <f t="shared" si="147"/>
        <v>0</v>
      </c>
      <c r="H2961" s="2">
        <f t="shared" si="146"/>
        <v>0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F2962" s="2">
        <f t="shared" si="147"/>
        <v>90</v>
      </c>
      <c r="G2962" s="2">
        <f t="shared" si="147"/>
        <v>7</v>
      </c>
      <c r="H2962" s="2">
        <f t="shared" si="146"/>
        <v>16424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  <c r="F2963" s="2">
        <f t="shared" si="147"/>
        <v>36</v>
      </c>
      <c r="G2963" s="2">
        <f t="shared" si="147"/>
        <v>3</v>
      </c>
      <c r="H2963" s="2">
        <f t="shared" si="146"/>
        <v>0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  <c r="F2964" s="2">
        <f t="shared" si="147"/>
        <v>43</v>
      </c>
      <c r="G2964" s="2">
        <f t="shared" si="147"/>
        <v>2</v>
      </c>
      <c r="H2964" s="2">
        <f t="shared" si="146"/>
        <v>0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  <c r="F2965" s="2">
        <f t="shared" si="147"/>
        <v>20</v>
      </c>
      <c r="G2965" s="2">
        <f t="shared" si="147"/>
        <v>3</v>
      </c>
      <c r="H2965" s="2">
        <f t="shared" si="146"/>
        <v>0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  <c r="F2966" s="2">
        <f t="shared" si="147"/>
        <v>17</v>
      </c>
      <c r="G2966" s="2">
        <f t="shared" si="147"/>
        <v>2</v>
      </c>
      <c r="H2966" s="2">
        <f t="shared" si="146"/>
        <v>0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F2967" s="2">
        <f t="shared" si="147"/>
        <v>2436</v>
      </c>
      <c r="G2967" s="2">
        <f t="shared" si="147"/>
        <v>63</v>
      </c>
      <c r="H2967" s="2">
        <f t="shared" si="146"/>
        <v>82259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  <c r="F2968" s="2">
        <f t="shared" si="147"/>
        <v>264</v>
      </c>
      <c r="G2968" s="2">
        <f t="shared" si="147"/>
        <v>7</v>
      </c>
      <c r="H2968" s="2">
        <f t="shared" si="146"/>
        <v>0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  <c r="F2969" s="2">
        <f t="shared" si="147"/>
        <v>763</v>
      </c>
      <c r="G2969" s="2">
        <f t="shared" si="147"/>
        <v>9</v>
      </c>
      <c r="H2969" s="2">
        <f t="shared" si="146"/>
        <v>0</v>
      </c>
    </row>
    <row r="2970" spans="1:9" x14ac:dyDescent="0.2">
      <c r="C2970" s="3" t="s">
        <v>42</v>
      </c>
      <c r="D2970" s="2">
        <v>5510</v>
      </c>
      <c r="E2970" s="2">
        <v>165</v>
      </c>
      <c r="F2970" s="2">
        <f t="shared" si="147"/>
        <v>72</v>
      </c>
      <c r="G2970" s="2">
        <f t="shared" si="147"/>
        <v>0</v>
      </c>
      <c r="H2970" s="2">
        <f t="shared" si="146"/>
        <v>0</v>
      </c>
    </row>
    <row r="2971" spans="1:9" x14ac:dyDescent="0.2">
      <c r="C2971" s="3" t="s">
        <v>43</v>
      </c>
      <c r="D2971" s="2">
        <v>22088</v>
      </c>
      <c r="E2971" s="2">
        <v>376</v>
      </c>
      <c r="F2971" s="2">
        <f t="shared" si="147"/>
        <v>347</v>
      </c>
      <c r="G2971" s="2">
        <f t="shared" si="147"/>
        <v>7</v>
      </c>
      <c r="H2971" s="2">
        <f t="shared" si="146"/>
        <v>0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F2972" s="2">
        <f t="shared" si="147"/>
        <v>75</v>
      </c>
      <c r="G2972" s="2">
        <f t="shared" si="147"/>
        <v>0</v>
      </c>
      <c r="H2972" s="2">
        <f t="shared" si="146"/>
        <v>65564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  <c r="F2973" s="2">
        <f t="shared" si="147"/>
        <v>75</v>
      </c>
      <c r="G2973" s="2">
        <f t="shared" si="147"/>
        <v>1</v>
      </c>
      <c r="H2973" s="2">
        <f t="shared" si="146"/>
        <v>0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  <c r="F2974" s="2">
        <f t="shared" si="147"/>
        <v>42</v>
      </c>
      <c r="G2974" s="2">
        <f t="shared" si="147"/>
        <v>0</v>
      </c>
      <c r="H2974" s="2">
        <f t="shared" si="146"/>
        <v>0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  <c r="F2975" s="2">
        <f t="shared" si="147"/>
        <v>50</v>
      </c>
      <c r="G2975" s="2">
        <f t="shared" si="147"/>
        <v>1</v>
      </c>
      <c r="H2975" s="2">
        <f t="shared" si="146"/>
        <v>0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  <c r="F2976" s="2">
        <f t="shared" si="147"/>
        <v>50</v>
      </c>
      <c r="G2976" s="2">
        <f t="shared" si="147"/>
        <v>7</v>
      </c>
      <c r="H2976" s="2">
        <f t="shared" si="146"/>
        <v>0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F2977" s="2">
        <f t="shared" si="147"/>
        <v>39</v>
      </c>
      <c r="G2977" s="2">
        <f t="shared" si="147"/>
        <v>-1</v>
      </c>
      <c r="H2977" s="2">
        <f t="shared" si="146"/>
        <v>21569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  <c r="F2978" s="2">
        <f t="shared" si="147"/>
        <v>13</v>
      </c>
      <c r="G2978" s="2">
        <f t="shared" si="147"/>
        <v>3</v>
      </c>
      <c r="H2978" s="2">
        <f t="shared" si="146"/>
        <v>0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  <c r="F2979" s="2">
        <f t="shared" si="147"/>
        <v>8</v>
      </c>
      <c r="G2979" s="2">
        <f t="shared" si="147"/>
        <v>6</v>
      </c>
      <c r="H2979" s="2">
        <f t="shared" si="146"/>
        <v>0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  <c r="F2980" s="2">
        <f t="shared" si="147"/>
        <v>19</v>
      </c>
      <c r="G2980" s="2">
        <f t="shared" si="147"/>
        <v>2</v>
      </c>
      <c r="H2980" s="2">
        <f t="shared" si="146"/>
        <v>0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  <c r="F2981" s="2">
        <f t="shared" si="147"/>
        <v>22</v>
      </c>
      <c r="G2981" s="2">
        <f t="shared" si="147"/>
        <v>1</v>
      </c>
      <c r="H2981" s="2">
        <f t="shared" si="146"/>
        <v>0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F2982" s="2">
        <f t="shared" si="147"/>
        <v>52</v>
      </c>
      <c r="G2982" s="2">
        <f t="shared" si="147"/>
        <v>1</v>
      </c>
      <c r="H2982" s="2">
        <f t="shared" si="146"/>
        <v>9648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  <c r="F2983" s="2">
        <f t="shared" si="147"/>
        <v>48</v>
      </c>
      <c r="G2983" s="2">
        <f t="shared" si="147"/>
        <v>6</v>
      </c>
      <c r="H2983" s="2">
        <f t="shared" si="146"/>
        <v>0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  <c r="F2984" s="2">
        <f t="shared" si="147"/>
        <v>37</v>
      </c>
      <c r="G2984" s="2">
        <f t="shared" si="147"/>
        <v>2</v>
      </c>
      <c r="H2984" s="2">
        <f t="shared" si="146"/>
        <v>0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  <c r="F2985" s="2">
        <f t="shared" si="147"/>
        <v>45</v>
      </c>
      <c r="G2985" s="2">
        <f t="shared" si="147"/>
        <v>7</v>
      </c>
      <c r="H2985" s="2">
        <f t="shared" si="146"/>
        <v>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  <c r="F2986" s="2">
        <f t="shared" si="147"/>
        <v>21</v>
      </c>
      <c r="G2986" s="2">
        <f t="shared" si="147"/>
        <v>5</v>
      </c>
      <c r="H2986" s="2">
        <f t="shared" si="146"/>
        <v>0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F2987" s="2">
        <f t="shared" si="147"/>
        <v>88</v>
      </c>
      <c r="G2987" s="2">
        <f t="shared" si="147"/>
        <v>1</v>
      </c>
      <c r="H2987" s="2">
        <f t="shared" si="146"/>
        <v>23550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  <c r="F2988" s="2">
        <f t="shared" si="147"/>
        <v>79</v>
      </c>
      <c r="G2988" s="2">
        <f t="shared" si="147"/>
        <v>1</v>
      </c>
      <c r="H2988" s="2">
        <f t="shared" si="146"/>
        <v>0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  <c r="F2989" s="2">
        <f t="shared" si="147"/>
        <v>39</v>
      </c>
      <c r="G2989" s="2">
        <f t="shared" si="147"/>
        <v>0</v>
      </c>
      <c r="H2989" s="2">
        <f t="shared" si="146"/>
        <v>0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  <c r="F2990" s="2">
        <f t="shared" si="147"/>
        <v>7</v>
      </c>
      <c r="G2990" s="2">
        <f t="shared" si="147"/>
        <v>0</v>
      </c>
      <c r="H2990" s="2">
        <f t="shared" si="146"/>
        <v>0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  <c r="F2991" s="2">
        <f t="shared" si="147"/>
        <v>21</v>
      </c>
      <c r="G2991" s="2">
        <f t="shared" si="147"/>
        <v>0</v>
      </c>
      <c r="H2991" s="2">
        <f t="shared" si="146"/>
        <v>0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F2992" s="2">
        <f t="shared" si="147"/>
        <v>161</v>
      </c>
      <c r="G2992" s="2">
        <f t="shared" si="147"/>
        <v>5</v>
      </c>
      <c r="H2992" s="2">
        <f t="shared" si="146"/>
        <v>13497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  <c r="F2993" s="2">
        <f t="shared" si="147"/>
        <v>31</v>
      </c>
      <c r="G2993" s="2">
        <f t="shared" si="147"/>
        <v>4</v>
      </c>
      <c r="H2993" s="2">
        <f t="shared" si="146"/>
        <v>0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  <c r="F2994" s="2">
        <f t="shared" si="147"/>
        <v>20</v>
      </c>
      <c r="G2994" s="2">
        <f t="shared" si="147"/>
        <v>0</v>
      </c>
      <c r="H2994" s="2">
        <f t="shared" si="146"/>
        <v>0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  <c r="F2995" s="2">
        <f t="shared" si="147"/>
        <v>16</v>
      </c>
      <c r="G2995" s="2">
        <f t="shared" si="147"/>
        <v>3</v>
      </c>
      <c r="H2995" s="2">
        <f t="shared" si="146"/>
        <v>0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  <c r="F2996" s="2">
        <f t="shared" si="147"/>
        <v>24</v>
      </c>
      <c r="G2996" s="2">
        <f t="shared" si="147"/>
        <v>1</v>
      </c>
      <c r="H2996" s="2">
        <f t="shared" si="146"/>
        <v>0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F2997" s="2">
        <f t="shared" si="147"/>
        <v>1600</v>
      </c>
      <c r="G2997" s="2">
        <f t="shared" si="147"/>
        <v>47</v>
      </c>
      <c r="H2997" s="2">
        <f t="shared" si="146"/>
        <v>97303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  <c r="F2998" s="2">
        <f t="shared" si="147"/>
        <v>560</v>
      </c>
      <c r="G2998" s="2">
        <f t="shared" si="147"/>
        <v>9</v>
      </c>
      <c r="H2998" s="2">
        <f t="shared" si="146"/>
        <v>0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  <c r="F2999" s="2">
        <f t="shared" si="147"/>
        <v>938</v>
      </c>
      <c r="G2999" s="2">
        <f t="shared" si="147"/>
        <v>18</v>
      </c>
      <c r="H2999" s="2">
        <f t="shared" si="146"/>
        <v>0</v>
      </c>
    </row>
    <row r="3000" spans="1:9" x14ac:dyDescent="0.2">
      <c r="C3000" s="3" t="s">
        <v>42</v>
      </c>
      <c r="D3000" s="2">
        <v>5638</v>
      </c>
      <c r="E3000" s="2">
        <v>166</v>
      </c>
      <c r="F3000" s="2">
        <f t="shared" si="147"/>
        <v>128</v>
      </c>
      <c r="G3000" s="2">
        <f t="shared" si="147"/>
        <v>1</v>
      </c>
      <c r="H3000" s="2">
        <f t="shared" si="146"/>
        <v>0</v>
      </c>
    </row>
    <row r="3001" spans="1:9" x14ac:dyDescent="0.2">
      <c r="C3001" s="3" t="s">
        <v>43</v>
      </c>
      <c r="D3001" s="2">
        <v>22960</v>
      </c>
      <c r="E3001" s="2">
        <v>402</v>
      </c>
      <c r="F3001" s="2">
        <f t="shared" si="147"/>
        <v>872</v>
      </c>
      <c r="G3001" s="2">
        <f t="shared" si="147"/>
        <v>26</v>
      </c>
      <c r="H3001" s="2">
        <f t="shared" si="146"/>
        <v>0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F3002" s="2">
        <f t="shared" si="147"/>
        <v>67</v>
      </c>
      <c r="G3002" s="2">
        <f t="shared" si="147"/>
        <v>1</v>
      </c>
      <c r="H3002" s="2">
        <f t="shared" si="146"/>
        <v>73558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  <c r="F3003" s="2">
        <f t="shared" si="147"/>
        <v>99</v>
      </c>
      <c r="G3003" s="2">
        <f t="shared" si="147"/>
        <v>0</v>
      </c>
      <c r="H3003" s="2">
        <f t="shared" si="146"/>
        <v>0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  <c r="F3004" s="2">
        <f t="shared" si="147"/>
        <v>68</v>
      </c>
      <c r="G3004" s="2">
        <f t="shared" si="147"/>
        <v>2</v>
      </c>
      <c r="H3004" s="2">
        <f t="shared" si="146"/>
        <v>0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  <c r="F3005" s="2">
        <f t="shared" si="147"/>
        <v>82</v>
      </c>
      <c r="G3005" s="2">
        <f t="shared" si="147"/>
        <v>0</v>
      </c>
      <c r="H3005" s="2">
        <f t="shared" si="146"/>
        <v>0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  <c r="F3006" s="2">
        <f t="shared" si="147"/>
        <v>62</v>
      </c>
      <c r="G3006" s="2">
        <f t="shared" si="147"/>
        <v>1</v>
      </c>
      <c r="H3006" s="2">
        <f t="shared" ref="H3006:H3069" si="148">SUM(I3006-I2976)</f>
        <v>0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F3007" s="2">
        <f t="shared" si="147"/>
        <v>56</v>
      </c>
      <c r="G3007" s="2">
        <f t="shared" si="147"/>
        <v>3</v>
      </c>
      <c r="H3007" s="2">
        <f t="shared" si="148"/>
        <v>23741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  <c r="F3008" s="2">
        <f t="shared" si="147"/>
        <v>19</v>
      </c>
      <c r="G3008" s="2">
        <f t="shared" si="147"/>
        <v>4</v>
      </c>
      <c r="H3008" s="2">
        <f t="shared" si="148"/>
        <v>0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  <c r="F3009" s="2">
        <f t="shared" si="147"/>
        <v>26</v>
      </c>
      <c r="G3009" s="2">
        <f t="shared" si="147"/>
        <v>1</v>
      </c>
      <c r="H3009" s="2">
        <f t="shared" si="148"/>
        <v>0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  <c r="F3010" s="2">
        <f t="shared" si="147"/>
        <v>-2</v>
      </c>
      <c r="G3010" s="2">
        <f t="shared" si="147"/>
        <v>0</v>
      </c>
      <c r="H3010" s="2">
        <f t="shared" si="148"/>
        <v>0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  <c r="F3011" s="2">
        <f t="shared" ref="F3011:G3032" si="149">SUM(D3011-D2981)</f>
        <v>30</v>
      </c>
      <c r="G3011" s="2">
        <f t="shared" si="149"/>
        <v>2</v>
      </c>
      <c r="H3011" s="2">
        <f t="shared" si="148"/>
        <v>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F3012" s="2">
        <f t="shared" si="149"/>
        <v>56</v>
      </c>
      <c r="G3012" s="2">
        <f t="shared" si="149"/>
        <v>3</v>
      </c>
      <c r="H3012" s="2">
        <f t="shared" si="148"/>
        <v>12794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  <c r="F3013" s="2">
        <f t="shared" si="149"/>
        <v>29</v>
      </c>
      <c r="G3013" s="2">
        <f t="shared" si="149"/>
        <v>5</v>
      </c>
      <c r="H3013" s="2">
        <f t="shared" si="148"/>
        <v>0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  <c r="F3014" s="2">
        <f t="shared" si="149"/>
        <v>35</v>
      </c>
      <c r="G3014" s="2">
        <f t="shared" si="149"/>
        <v>3</v>
      </c>
      <c r="H3014" s="2">
        <f t="shared" si="148"/>
        <v>0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  <c r="F3015" s="2">
        <f t="shared" si="149"/>
        <v>19</v>
      </c>
      <c r="G3015" s="2">
        <f t="shared" si="149"/>
        <v>6</v>
      </c>
      <c r="H3015" s="2">
        <f t="shared" si="148"/>
        <v>0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  <c r="F3016" s="2">
        <f t="shared" si="149"/>
        <v>20</v>
      </c>
      <c r="G3016" s="2">
        <f t="shared" si="149"/>
        <v>4</v>
      </c>
      <c r="H3016" s="2">
        <f t="shared" si="148"/>
        <v>0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F3017" s="2">
        <f t="shared" si="149"/>
        <v>110</v>
      </c>
      <c r="G3017" s="2">
        <f t="shared" si="149"/>
        <v>5</v>
      </c>
      <c r="H3017" s="2">
        <f t="shared" si="148"/>
        <v>23252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  <c r="F3018" s="2">
        <f t="shared" si="149"/>
        <v>83</v>
      </c>
      <c r="G3018" s="2">
        <f t="shared" si="149"/>
        <v>5</v>
      </c>
      <c r="H3018" s="2">
        <f t="shared" si="148"/>
        <v>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  <c r="F3019" s="2">
        <f t="shared" si="149"/>
        <v>47</v>
      </c>
      <c r="G3019" s="2">
        <f t="shared" si="149"/>
        <v>1</v>
      </c>
      <c r="H3019" s="2">
        <f t="shared" si="148"/>
        <v>0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  <c r="F3020" s="2">
        <f t="shared" si="149"/>
        <v>20</v>
      </c>
      <c r="G3020" s="2">
        <f t="shared" si="149"/>
        <v>1</v>
      </c>
      <c r="H3020" s="2">
        <f t="shared" si="148"/>
        <v>0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  <c r="F3021" s="2">
        <f t="shared" si="149"/>
        <v>40</v>
      </c>
      <c r="G3021" s="2">
        <f t="shared" si="149"/>
        <v>0</v>
      </c>
      <c r="H3021" s="2">
        <f t="shared" si="148"/>
        <v>0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F3022" s="2">
        <f t="shared" si="149"/>
        <v>182</v>
      </c>
      <c r="G3022" s="2">
        <f t="shared" si="149"/>
        <v>2</v>
      </c>
      <c r="H3022" s="2">
        <f t="shared" si="148"/>
        <v>18617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  <c r="F3023" s="2">
        <f t="shared" si="149"/>
        <v>41</v>
      </c>
      <c r="G3023" s="2">
        <f t="shared" si="149"/>
        <v>4</v>
      </c>
      <c r="H3023" s="2">
        <f t="shared" si="148"/>
        <v>0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  <c r="F3024" s="2">
        <f t="shared" si="149"/>
        <v>48</v>
      </c>
      <c r="G3024" s="2">
        <f t="shared" si="149"/>
        <v>3</v>
      </c>
      <c r="H3024" s="2">
        <f t="shared" si="148"/>
        <v>0</v>
      </c>
    </row>
    <row r="3025" spans="1:9" x14ac:dyDescent="0.2">
      <c r="B3025" s="3"/>
      <c r="C3025" s="3" t="s">
        <v>40</v>
      </c>
      <c r="D3025" s="2">
        <v>4391</v>
      </c>
      <c r="E3025" s="2">
        <v>319</v>
      </c>
      <c r="F3025" s="2">
        <f t="shared" si="149"/>
        <v>21</v>
      </c>
      <c r="G3025" s="2">
        <f t="shared" si="149"/>
        <v>4</v>
      </c>
      <c r="H3025" s="2">
        <f t="shared" si="148"/>
        <v>0</v>
      </c>
    </row>
    <row r="3026" spans="1:9" x14ac:dyDescent="0.2">
      <c r="B3026" s="3"/>
      <c r="C3026" s="3" t="s">
        <v>41</v>
      </c>
      <c r="D3026" s="2">
        <v>4663</v>
      </c>
      <c r="E3026" s="2">
        <v>357</v>
      </c>
      <c r="F3026" s="2">
        <f t="shared" si="149"/>
        <v>16</v>
      </c>
      <c r="G3026" s="2">
        <f t="shared" si="149"/>
        <v>1</v>
      </c>
      <c r="H3026" s="2">
        <f t="shared" si="148"/>
        <v>0</v>
      </c>
    </row>
    <row r="3027" spans="1:9" x14ac:dyDescent="0.2">
      <c r="B3027" s="3" t="s">
        <v>20</v>
      </c>
      <c r="C3027" s="3" t="s">
        <v>22</v>
      </c>
      <c r="D3027" s="2">
        <v>127503</v>
      </c>
      <c r="E3027" s="2">
        <v>3738</v>
      </c>
      <c r="F3027" s="2">
        <f t="shared" si="149"/>
        <v>2441</v>
      </c>
      <c r="G3027" s="2">
        <f t="shared" si="149"/>
        <v>49</v>
      </c>
      <c r="H3027" s="2">
        <f t="shared" si="148"/>
        <v>99958</v>
      </c>
      <c r="I3027" s="2">
        <v>5275695</v>
      </c>
    </row>
    <row r="3028" spans="1:9" x14ac:dyDescent="0.2">
      <c r="B3028" s="3"/>
      <c r="C3028" s="3" t="s">
        <v>26</v>
      </c>
      <c r="D3028" s="2">
        <v>18862</v>
      </c>
      <c r="E3028" s="2">
        <v>420</v>
      </c>
      <c r="F3028" s="2">
        <f t="shared" si="149"/>
        <v>458</v>
      </c>
      <c r="G3028" s="2">
        <f t="shared" si="149"/>
        <v>5</v>
      </c>
      <c r="H3028" s="2">
        <f t="shared" si="148"/>
        <v>0</v>
      </c>
    </row>
    <row r="3029" spans="1:9" x14ac:dyDescent="0.2">
      <c r="B3029" s="3"/>
      <c r="C3029" s="3" t="s">
        <v>27</v>
      </c>
      <c r="D3029" s="2">
        <v>25481</v>
      </c>
      <c r="E3029" s="2">
        <v>537</v>
      </c>
      <c r="F3029" s="2">
        <f t="shared" si="149"/>
        <v>501</v>
      </c>
      <c r="G3029" s="2">
        <f t="shared" si="149"/>
        <v>4</v>
      </c>
      <c r="H3029" s="2">
        <f t="shared" si="148"/>
        <v>0</v>
      </c>
    </row>
    <row r="3030" spans="1:9" x14ac:dyDescent="0.2">
      <c r="C3030" s="3" t="s">
        <v>42</v>
      </c>
      <c r="D3030" s="2">
        <v>5819</v>
      </c>
      <c r="E3030" s="2">
        <v>166</v>
      </c>
      <c r="F3030" s="2">
        <f t="shared" si="149"/>
        <v>181</v>
      </c>
      <c r="G3030" s="2">
        <f t="shared" si="149"/>
        <v>0</v>
      </c>
      <c r="H3030" s="2">
        <f t="shared" si="148"/>
        <v>0</v>
      </c>
    </row>
    <row r="3031" spans="1:9" x14ac:dyDescent="0.2">
      <c r="C3031" s="3" t="s">
        <v>43</v>
      </c>
      <c r="D3031" s="2">
        <v>23692</v>
      </c>
      <c r="E3031" s="2">
        <v>412</v>
      </c>
      <c r="F3031" s="2">
        <f t="shared" si="149"/>
        <v>732</v>
      </c>
      <c r="G3031" s="2">
        <f t="shared" si="149"/>
        <v>10</v>
      </c>
      <c r="H3031" s="2">
        <f t="shared" si="148"/>
        <v>0</v>
      </c>
    </row>
    <row r="3032" spans="1:9" x14ac:dyDescent="0.2">
      <c r="A3032" s="1">
        <v>44023</v>
      </c>
      <c r="B3032" s="3" t="s">
        <v>5</v>
      </c>
      <c r="C3032" s="3" t="s">
        <v>6</v>
      </c>
      <c r="D3032" s="2">
        <v>66323</v>
      </c>
      <c r="E3032" s="2">
        <v>4036</v>
      </c>
      <c r="F3032" s="2">
        <f t="shared" si="149"/>
        <v>82</v>
      </c>
      <c r="G3032" s="2">
        <f t="shared" si="149"/>
        <v>0</v>
      </c>
      <c r="H3032" s="2">
        <f t="shared" si="148"/>
        <v>69203</v>
      </c>
      <c r="I3032" s="2">
        <v>4610777</v>
      </c>
    </row>
    <row r="3033" spans="1:9" x14ac:dyDescent="0.2">
      <c r="B3033" s="3"/>
      <c r="C3033" s="3" t="s">
        <v>7</v>
      </c>
      <c r="D3033" s="2">
        <v>60647</v>
      </c>
      <c r="E3033" s="2">
        <v>4535</v>
      </c>
      <c r="F3033" s="2">
        <f t="shared" ref="F3033:G3096" si="150">SUM(D3033-D3003)</f>
        <v>87</v>
      </c>
      <c r="G3033" s="2">
        <f t="shared" si="150"/>
        <v>0</v>
      </c>
      <c r="H3033" s="2">
        <f t="shared" si="148"/>
        <v>0</v>
      </c>
    </row>
    <row r="3034" spans="1:9" x14ac:dyDescent="0.2">
      <c r="B3034" s="3"/>
      <c r="C3034" s="3" t="s">
        <v>8</v>
      </c>
      <c r="D3034" s="2">
        <v>42267</v>
      </c>
      <c r="E3034" s="2">
        <v>2701</v>
      </c>
      <c r="F3034" s="2">
        <f t="shared" si="150"/>
        <v>35</v>
      </c>
      <c r="G3034" s="2">
        <f t="shared" si="150"/>
        <v>0</v>
      </c>
      <c r="H3034" s="2">
        <f t="shared" si="148"/>
        <v>0</v>
      </c>
    </row>
    <row r="3035" spans="1:9" x14ac:dyDescent="0.2">
      <c r="B3035" s="3"/>
      <c r="C3035" s="3" t="s">
        <v>35</v>
      </c>
      <c r="D3035" s="2">
        <v>48267</v>
      </c>
      <c r="E3035" s="2">
        <v>3053</v>
      </c>
      <c r="F3035" s="2">
        <f t="shared" si="150"/>
        <v>59</v>
      </c>
      <c r="G3035" s="2">
        <f t="shared" si="150"/>
        <v>1</v>
      </c>
      <c r="H3035" s="2">
        <f t="shared" si="148"/>
        <v>0</v>
      </c>
    </row>
    <row r="3036" spans="1:9" x14ac:dyDescent="0.2">
      <c r="B3036" s="3"/>
      <c r="C3036" s="3" t="s">
        <v>14</v>
      </c>
      <c r="D3036" s="2">
        <v>41987</v>
      </c>
      <c r="E3036" s="2">
        <v>2039</v>
      </c>
      <c r="F3036" s="2">
        <f t="shared" si="150"/>
        <v>76</v>
      </c>
      <c r="G3036" s="2">
        <f t="shared" si="150"/>
        <v>1</v>
      </c>
      <c r="H3036" s="2">
        <f t="shared" si="148"/>
        <v>0</v>
      </c>
    </row>
    <row r="3037" spans="1:9" x14ac:dyDescent="0.2">
      <c r="B3037" s="3" t="s">
        <v>9</v>
      </c>
      <c r="C3037" s="3" t="s">
        <v>10</v>
      </c>
      <c r="D3037" s="2">
        <v>19847</v>
      </c>
      <c r="E3037" s="2">
        <v>1756</v>
      </c>
      <c r="F3037" s="2">
        <f t="shared" si="150"/>
        <v>20</v>
      </c>
      <c r="G3037" s="2">
        <f t="shared" si="150"/>
        <v>5</v>
      </c>
      <c r="H3037" s="2">
        <f t="shared" si="148"/>
        <v>38126</v>
      </c>
      <c r="I3037" s="2">
        <v>1661284</v>
      </c>
    </row>
    <row r="3038" spans="1:9" x14ac:dyDescent="0.2">
      <c r="B3038" s="3"/>
      <c r="C3038" s="3" t="s">
        <v>11</v>
      </c>
      <c r="D3038" s="2">
        <v>19089</v>
      </c>
      <c r="E3038" s="2">
        <v>1303</v>
      </c>
      <c r="F3038" s="2">
        <f t="shared" si="150"/>
        <v>33</v>
      </c>
      <c r="G3038" s="2">
        <f t="shared" si="150"/>
        <v>1</v>
      </c>
      <c r="H3038" s="2">
        <f t="shared" si="148"/>
        <v>0</v>
      </c>
    </row>
    <row r="3039" spans="1:9" x14ac:dyDescent="0.2">
      <c r="B3039" s="3"/>
      <c r="C3039" s="3" t="s">
        <v>12</v>
      </c>
      <c r="D3039" s="2">
        <v>18988</v>
      </c>
      <c r="E3039" s="2">
        <v>1821</v>
      </c>
      <c r="F3039" s="2">
        <f t="shared" si="150"/>
        <v>34</v>
      </c>
      <c r="G3039" s="2">
        <f t="shared" si="150"/>
        <v>9</v>
      </c>
      <c r="H3039" s="2">
        <f t="shared" si="148"/>
        <v>0</v>
      </c>
    </row>
    <row r="3040" spans="1:9" x14ac:dyDescent="0.2">
      <c r="B3040" s="3"/>
      <c r="C3040" s="3" t="s">
        <v>36</v>
      </c>
      <c r="D3040" s="2">
        <v>16471</v>
      </c>
      <c r="E3040" s="2">
        <v>1159</v>
      </c>
      <c r="F3040" s="2">
        <f t="shared" si="150"/>
        <v>11</v>
      </c>
      <c r="G3040" s="2">
        <f t="shared" si="150"/>
        <v>2</v>
      </c>
      <c r="H3040" s="2">
        <f t="shared" si="148"/>
        <v>0</v>
      </c>
    </row>
    <row r="3041" spans="2:9" x14ac:dyDescent="0.2">
      <c r="B3041" s="3"/>
      <c r="C3041" s="3" t="s">
        <v>37</v>
      </c>
      <c r="D3041" s="2">
        <v>17050</v>
      </c>
      <c r="E3041" s="2">
        <v>1061</v>
      </c>
      <c r="F3041" s="2">
        <f t="shared" si="150"/>
        <v>20</v>
      </c>
      <c r="G3041" s="2">
        <f t="shared" si="150"/>
        <v>1</v>
      </c>
      <c r="H3041" s="2">
        <f t="shared" si="148"/>
        <v>0</v>
      </c>
    </row>
    <row r="3042" spans="2:9" x14ac:dyDescent="0.2">
      <c r="B3042" s="3" t="s">
        <v>13</v>
      </c>
      <c r="C3042" s="3" t="s">
        <v>14</v>
      </c>
      <c r="D3042" s="2">
        <v>20272</v>
      </c>
      <c r="E3042" s="2">
        <v>1018</v>
      </c>
      <c r="F3042" s="2">
        <f t="shared" si="150"/>
        <v>44</v>
      </c>
      <c r="G3042" s="2">
        <f t="shared" si="150"/>
        <v>2</v>
      </c>
      <c r="H3042" s="2">
        <f t="shared" si="148"/>
        <v>7597</v>
      </c>
      <c r="I3042" s="2">
        <v>940393</v>
      </c>
    </row>
    <row r="3043" spans="2:9" x14ac:dyDescent="0.2">
      <c r="B3043" s="3"/>
      <c r="C3043" s="3" t="s">
        <v>15</v>
      </c>
      <c r="D3043" s="2">
        <v>24436</v>
      </c>
      <c r="E3043" s="2">
        <v>1913</v>
      </c>
      <c r="F3043" s="2">
        <f t="shared" si="150"/>
        <v>59</v>
      </c>
      <c r="G3043" s="2">
        <f t="shared" si="150"/>
        <v>5</v>
      </c>
      <c r="H3043" s="2">
        <f t="shared" si="148"/>
        <v>0</v>
      </c>
    </row>
    <row r="3044" spans="2:9" x14ac:dyDescent="0.2">
      <c r="B3044" s="3"/>
      <c r="C3044" s="3" t="s">
        <v>12</v>
      </c>
      <c r="D3044" s="2">
        <v>16452</v>
      </c>
      <c r="E3044" s="2">
        <v>1136</v>
      </c>
      <c r="F3044" s="2">
        <f t="shared" si="150"/>
        <v>38</v>
      </c>
      <c r="G3044" s="2">
        <f t="shared" si="150"/>
        <v>0</v>
      </c>
      <c r="H3044" s="2">
        <f t="shared" si="148"/>
        <v>0</v>
      </c>
    </row>
    <row r="3045" spans="2:9" x14ac:dyDescent="0.2">
      <c r="B3045" s="3"/>
      <c r="C3045" s="3" t="s">
        <v>33</v>
      </c>
      <c r="D3045" s="2">
        <v>9440</v>
      </c>
      <c r="E3045" s="2">
        <v>957</v>
      </c>
      <c r="F3045" s="2">
        <f t="shared" si="150"/>
        <v>37</v>
      </c>
      <c r="G3045" s="2">
        <f t="shared" si="150"/>
        <v>1</v>
      </c>
      <c r="H3045" s="2">
        <f t="shared" si="148"/>
        <v>0</v>
      </c>
    </row>
    <row r="3046" spans="2:9" x14ac:dyDescent="0.2">
      <c r="B3046" s="3"/>
      <c r="C3046" s="3" t="s">
        <v>34</v>
      </c>
      <c r="D3046" s="2">
        <v>12629</v>
      </c>
      <c r="E3046" s="2">
        <v>958</v>
      </c>
      <c r="F3046" s="2">
        <f t="shared" si="150"/>
        <v>26</v>
      </c>
      <c r="G3046" s="2">
        <f t="shared" si="150"/>
        <v>0</v>
      </c>
      <c r="H3046" s="2">
        <f t="shared" si="148"/>
        <v>0</v>
      </c>
    </row>
    <row r="3047" spans="2:9" x14ac:dyDescent="0.2">
      <c r="B3047" s="3" t="s">
        <v>23</v>
      </c>
      <c r="C3047" s="3" t="s">
        <v>24</v>
      </c>
      <c r="D3047" s="2">
        <v>22834</v>
      </c>
      <c r="E3047" s="2">
        <v>2638</v>
      </c>
      <c r="F3047" s="2">
        <f t="shared" si="150"/>
        <v>78</v>
      </c>
      <c r="G3047" s="2">
        <f t="shared" si="150"/>
        <v>10</v>
      </c>
      <c r="H3047" s="2">
        <f t="shared" si="148"/>
        <v>27317</v>
      </c>
      <c r="I3047" s="2">
        <v>1274122</v>
      </c>
    </row>
    <row r="3048" spans="2:9" x14ac:dyDescent="0.2">
      <c r="B3048" s="3"/>
      <c r="C3048" s="3" t="s">
        <v>25</v>
      </c>
      <c r="D3048" s="2">
        <v>9481</v>
      </c>
      <c r="E3048" s="2">
        <v>1066</v>
      </c>
      <c r="F3048" s="2">
        <f t="shared" si="150"/>
        <v>75</v>
      </c>
      <c r="G3048" s="2">
        <f t="shared" si="150"/>
        <v>6</v>
      </c>
      <c r="H3048" s="2">
        <f t="shared" si="148"/>
        <v>0</v>
      </c>
    </row>
    <row r="3049" spans="2:9" x14ac:dyDescent="0.2">
      <c r="B3049" s="3"/>
      <c r="C3049" s="3" t="s">
        <v>28</v>
      </c>
      <c r="D3049" s="2">
        <v>7539</v>
      </c>
      <c r="E3049" s="2">
        <v>891</v>
      </c>
      <c r="F3049" s="2">
        <f t="shared" si="150"/>
        <v>49</v>
      </c>
      <c r="G3049" s="2">
        <f t="shared" si="150"/>
        <v>4</v>
      </c>
      <c r="H3049" s="2">
        <f t="shared" si="148"/>
        <v>0</v>
      </c>
    </row>
    <row r="3050" spans="2:9" x14ac:dyDescent="0.2">
      <c r="B3050" s="3"/>
      <c r="C3050" s="3" t="s">
        <v>38</v>
      </c>
      <c r="D3050" s="2">
        <v>2310</v>
      </c>
      <c r="E3050" s="2">
        <v>266</v>
      </c>
      <c r="F3050" s="2">
        <f t="shared" si="150"/>
        <v>8</v>
      </c>
      <c r="G3050" s="2">
        <f t="shared" si="150"/>
        <v>0</v>
      </c>
      <c r="H3050" s="2">
        <f t="shared" si="148"/>
        <v>0</v>
      </c>
    </row>
    <row r="3051" spans="2:9" x14ac:dyDescent="0.2">
      <c r="B3051" s="3"/>
      <c r="C3051" s="3" t="s">
        <v>39</v>
      </c>
      <c r="D3051" s="2">
        <v>1674</v>
      </c>
      <c r="E3051" s="2">
        <v>108</v>
      </c>
      <c r="F3051" s="2">
        <f t="shared" si="150"/>
        <v>25</v>
      </c>
      <c r="G3051" s="2">
        <f t="shared" si="150"/>
        <v>1</v>
      </c>
      <c r="H3051" s="2">
        <f t="shared" si="148"/>
        <v>0</v>
      </c>
    </row>
    <row r="3052" spans="2:9" x14ac:dyDescent="0.2">
      <c r="B3052" s="3" t="s">
        <v>16</v>
      </c>
      <c r="C3052" s="3" t="s">
        <v>17</v>
      </c>
      <c r="D3052" s="2">
        <v>22840</v>
      </c>
      <c r="E3052" s="2">
        <v>1636</v>
      </c>
      <c r="F3052" s="2">
        <f t="shared" si="150"/>
        <v>105</v>
      </c>
      <c r="G3052" s="2">
        <f t="shared" si="150"/>
        <v>1</v>
      </c>
      <c r="H3052" s="2">
        <f t="shared" si="148"/>
        <v>13683</v>
      </c>
      <c r="I3052" s="2">
        <f>SUM(817634+94689)</f>
        <v>912323</v>
      </c>
    </row>
    <row r="3053" spans="2:9" x14ac:dyDescent="0.2">
      <c r="B3053" s="3"/>
      <c r="C3053" s="3" t="s">
        <v>18</v>
      </c>
      <c r="D3053" s="2">
        <v>8828</v>
      </c>
      <c r="E3053" s="2">
        <v>829</v>
      </c>
      <c r="F3053" s="2">
        <f t="shared" si="150"/>
        <v>38</v>
      </c>
      <c r="G3053" s="2">
        <f t="shared" si="150"/>
        <v>3</v>
      </c>
      <c r="H3053" s="2">
        <f t="shared" si="148"/>
        <v>0</v>
      </c>
    </row>
    <row r="3054" spans="2:9" x14ac:dyDescent="0.2">
      <c r="B3054" s="3"/>
      <c r="C3054" s="3" t="s">
        <v>19</v>
      </c>
      <c r="D3054" s="2">
        <v>7513</v>
      </c>
      <c r="E3054" s="2">
        <v>709</v>
      </c>
      <c r="F3054" s="2">
        <f t="shared" si="150"/>
        <v>18</v>
      </c>
      <c r="G3054" s="2">
        <f t="shared" si="150"/>
        <v>0</v>
      </c>
      <c r="H3054" s="2">
        <f t="shared" si="148"/>
        <v>0</v>
      </c>
    </row>
    <row r="3055" spans="2:9" x14ac:dyDescent="0.2">
      <c r="B3055" s="3"/>
      <c r="C3055" s="3" t="s">
        <v>40</v>
      </c>
      <c r="D3055" s="2">
        <v>4424</v>
      </c>
      <c r="E3055" s="2">
        <v>324</v>
      </c>
      <c r="F3055" s="2">
        <f t="shared" si="150"/>
        <v>33</v>
      </c>
      <c r="G3055" s="2">
        <f t="shared" si="150"/>
        <v>5</v>
      </c>
      <c r="H3055" s="2">
        <f t="shared" si="148"/>
        <v>0</v>
      </c>
    </row>
    <row r="3056" spans="2:9" x14ac:dyDescent="0.2">
      <c r="B3056" s="3"/>
      <c r="C3056" s="3" t="s">
        <v>41</v>
      </c>
      <c r="D3056" s="2">
        <v>4680</v>
      </c>
      <c r="E3056" s="2">
        <v>358</v>
      </c>
      <c r="F3056" s="2">
        <f t="shared" si="150"/>
        <v>17</v>
      </c>
      <c r="G3056" s="2">
        <f t="shared" si="150"/>
        <v>1</v>
      </c>
      <c r="H3056" s="2">
        <f t="shared" si="148"/>
        <v>0</v>
      </c>
    </row>
    <row r="3057" spans="1:9" x14ac:dyDescent="0.2">
      <c r="B3057" s="3" t="s">
        <v>20</v>
      </c>
      <c r="C3057" s="3" t="s">
        <v>22</v>
      </c>
      <c r="D3057" s="2">
        <v>130479</v>
      </c>
      <c r="E3057" s="2">
        <v>3793</v>
      </c>
      <c r="F3057" s="2">
        <f t="shared" si="150"/>
        <v>2976</v>
      </c>
      <c r="G3057" s="2">
        <f t="shared" si="150"/>
        <v>55</v>
      </c>
      <c r="H3057" s="2">
        <f t="shared" si="148"/>
        <v>130904</v>
      </c>
      <c r="I3057" s="2">
        <v>5406599</v>
      </c>
    </row>
    <row r="3058" spans="1:9" x14ac:dyDescent="0.2">
      <c r="B3058" s="3"/>
      <c r="C3058" s="3" t="s">
        <v>26</v>
      </c>
      <c r="D3058" s="2">
        <v>19371</v>
      </c>
      <c r="E3058" s="2">
        <v>422</v>
      </c>
      <c r="F3058" s="2">
        <f t="shared" si="150"/>
        <v>509</v>
      </c>
      <c r="G3058" s="2">
        <f t="shared" si="150"/>
        <v>2</v>
      </c>
      <c r="H3058" s="2">
        <f t="shared" si="148"/>
        <v>0</v>
      </c>
    </row>
    <row r="3059" spans="1:9" x14ac:dyDescent="0.2">
      <c r="B3059" s="3"/>
      <c r="C3059" s="3" t="s">
        <v>27</v>
      </c>
      <c r="D3059" s="2">
        <v>25994</v>
      </c>
      <c r="E3059" s="2">
        <v>537</v>
      </c>
      <c r="F3059" s="2">
        <f t="shared" si="150"/>
        <v>513</v>
      </c>
      <c r="G3059" s="2">
        <f t="shared" si="150"/>
        <v>0</v>
      </c>
      <c r="H3059" s="2">
        <f t="shared" si="148"/>
        <v>0</v>
      </c>
    </row>
    <row r="3060" spans="1:9" x14ac:dyDescent="0.2">
      <c r="C3060" s="3" t="s">
        <v>42</v>
      </c>
      <c r="D3060" s="2">
        <v>5959</v>
      </c>
      <c r="E3060" s="2">
        <v>166</v>
      </c>
      <c r="F3060" s="2">
        <f t="shared" si="150"/>
        <v>140</v>
      </c>
      <c r="G3060" s="2">
        <f t="shared" si="150"/>
        <v>0</v>
      </c>
      <c r="H3060" s="2">
        <f t="shared" si="148"/>
        <v>0</v>
      </c>
    </row>
    <row r="3061" spans="1:9" x14ac:dyDescent="0.2">
      <c r="C3061" s="3" t="s">
        <v>43</v>
      </c>
      <c r="D3061" s="2">
        <v>24430</v>
      </c>
      <c r="E3061" s="2">
        <v>421</v>
      </c>
      <c r="F3061" s="2">
        <f t="shared" si="150"/>
        <v>738</v>
      </c>
      <c r="G3061" s="2">
        <f t="shared" si="150"/>
        <v>9</v>
      </c>
      <c r="H3061" s="2">
        <f t="shared" si="148"/>
        <v>0</v>
      </c>
    </row>
    <row r="3062" spans="1:9" x14ac:dyDescent="0.2">
      <c r="A3062" s="1">
        <v>44024</v>
      </c>
      <c r="B3062" s="3" t="s">
        <v>5</v>
      </c>
      <c r="C3062" s="3" t="s">
        <v>6</v>
      </c>
      <c r="D3062" s="2">
        <v>66410</v>
      </c>
      <c r="E3062" s="2">
        <v>4036</v>
      </c>
      <c r="F3062" s="2">
        <f t="shared" si="150"/>
        <v>87</v>
      </c>
      <c r="G3062" s="2">
        <f t="shared" si="150"/>
        <v>0</v>
      </c>
      <c r="H3062" s="2">
        <f t="shared" si="148"/>
        <v>62418</v>
      </c>
      <c r="I3062" s="2">
        <v>4673195</v>
      </c>
    </row>
    <row r="3063" spans="1:9" x14ac:dyDescent="0.2">
      <c r="B3063" s="3"/>
      <c r="C3063" s="3" t="s">
        <v>7</v>
      </c>
      <c r="D3063" s="2">
        <v>60748</v>
      </c>
      <c r="E3063" s="2">
        <v>4535</v>
      </c>
      <c r="F3063" s="2">
        <f t="shared" si="150"/>
        <v>101</v>
      </c>
      <c r="G3063" s="2">
        <f t="shared" si="150"/>
        <v>0</v>
      </c>
      <c r="H3063" s="2">
        <f t="shared" si="148"/>
        <v>0</v>
      </c>
    </row>
    <row r="3064" spans="1:9" x14ac:dyDescent="0.2">
      <c r="B3064" s="3"/>
      <c r="C3064" s="3" t="s">
        <v>8</v>
      </c>
      <c r="D3064" s="2">
        <v>42307</v>
      </c>
      <c r="E3064" s="2">
        <v>2701</v>
      </c>
      <c r="F3064" s="2">
        <f t="shared" si="150"/>
        <v>40</v>
      </c>
      <c r="G3064" s="2">
        <f t="shared" si="150"/>
        <v>0</v>
      </c>
      <c r="H3064" s="2">
        <f t="shared" si="148"/>
        <v>0</v>
      </c>
    </row>
    <row r="3065" spans="1:9" x14ac:dyDescent="0.2">
      <c r="B3065" s="3"/>
      <c r="C3065" s="3" t="s">
        <v>35</v>
      </c>
      <c r="D3065" s="2">
        <v>48327</v>
      </c>
      <c r="E3065" s="2">
        <v>3053</v>
      </c>
      <c r="F3065" s="2">
        <f t="shared" si="150"/>
        <v>60</v>
      </c>
      <c r="G3065" s="2">
        <f t="shared" si="150"/>
        <v>0</v>
      </c>
      <c r="H3065" s="2">
        <f t="shared" si="148"/>
        <v>0</v>
      </c>
    </row>
    <row r="3066" spans="1:9" x14ac:dyDescent="0.2">
      <c r="B3066" s="3"/>
      <c r="C3066" s="3" t="s">
        <v>14</v>
      </c>
      <c r="D3066" s="2">
        <v>42028</v>
      </c>
      <c r="E3066" s="2">
        <v>2039</v>
      </c>
      <c r="F3066" s="2">
        <f t="shared" si="150"/>
        <v>41</v>
      </c>
      <c r="G3066" s="2">
        <f t="shared" si="150"/>
        <v>0</v>
      </c>
      <c r="H3066" s="2">
        <f t="shared" si="148"/>
        <v>0</v>
      </c>
    </row>
    <row r="3067" spans="1:9" x14ac:dyDescent="0.2">
      <c r="B3067" s="3" t="s">
        <v>9</v>
      </c>
      <c r="C3067" s="3" t="s">
        <v>10</v>
      </c>
      <c r="D3067" s="2">
        <v>19871</v>
      </c>
      <c r="E3067" s="2">
        <v>1756</v>
      </c>
      <c r="F3067" s="2">
        <f t="shared" si="150"/>
        <v>24</v>
      </c>
      <c r="G3067" s="2">
        <f t="shared" si="150"/>
        <v>0</v>
      </c>
      <c r="H3067" s="2">
        <f t="shared" si="148"/>
        <v>24320</v>
      </c>
      <c r="I3067" s="2">
        <v>1685604</v>
      </c>
    </row>
    <row r="3068" spans="1:9" x14ac:dyDescent="0.2">
      <c r="B3068" s="3"/>
      <c r="C3068" s="3" t="s">
        <v>11</v>
      </c>
      <c r="D3068" s="2">
        <v>19121</v>
      </c>
      <c r="E3068" s="2">
        <v>1303</v>
      </c>
      <c r="F3068" s="2">
        <f t="shared" si="150"/>
        <v>32</v>
      </c>
      <c r="G3068" s="2">
        <f t="shared" si="150"/>
        <v>0</v>
      </c>
      <c r="H3068" s="2">
        <f t="shared" si="148"/>
        <v>0</v>
      </c>
    </row>
    <row r="3069" spans="1:9" x14ac:dyDescent="0.2">
      <c r="B3069" s="3"/>
      <c r="C3069" s="3" t="s">
        <v>12</v>
      </c>
      <c r="D3069" s="2">
        <v>19008</v>
      </c>
      <c r="E3069" s="2">
        <v>1821</v>
      </c>
      <c r="F3069" s="2">
        <f t="shared" si="150"/>
        <v>20</v>
      </c>
      <c r="G3069" s="2">
        <f t="shared" si="150"/>
        <v>0</v>
      </c>
      <c r="H3069" s="2">
        <f t="shared" si="148"/>
        <v>0</v>
      </c>
    </row>
    <row r="3070" spans="1:9" x14ac:dyDescent="0.2">
      <c r="B3070" s="3"/>
      <c r="C3070" s="3" t="s">
        <v>36</v>
      </c>
      <c r="D3070" s="2">
        <v>16501</v>
      </c>
      <c r="E3070" s="2">
        <v>1159</v>
      </c>
      <c r="F3070" s="2">
        <f t="shared" si="150"/>
        <v>30</v>
      </c>
      <c r="G3070" s="2">
        <f t="shared" si="150"/>
        <v>0</v>
      </c>
      <c r="H3070" s="2">
        <f t="shared" ref="H3070:H3133" si="151">SUM(I3070-I3040)</f>
        <v>0</v>
      </c>
    </row>
    <row r="3071" spans="1:9" x14ac:dyDescent="0.2">
      <c r="B3071" s="3"/>
      <c r="C3071" s="3" t="s">
        <v>37</v>
      </c>
      <c r="D3071" s="2">
        <v>17064</v>
      </c>
      <c r="E3071" s="2">
        <v>1061</v>
      </c>
      <c r="F3071" s="2">
        <f t="shared" si="150"/>
        <v>14</v>
      </c>
      <c r="G3071" s="2">
        <f t="shared" si="150"/>
        <v>0</v>
      </c>
      <c r="H3071" s="2">
        <f t="shared" si="151"/>
        <v>0</v>
      </c>
    </row>
    <row r="3072" spans="1:9" x14ac:dyDescent="0.2">
      <c r="B3072" s="3" t="s">
        <v>13</v>
      </c>
      <c r="C3072" s="3" t="s">
        <v>14</v>
      </c>
      <c r="D3072" s="2">
        <v>20301</v>
      </c>
      <c r="E3072" s="2">
        <v>1020</v>
      </c>
      <c r="F3072" s="2">
        <f t="shared" si="150"/>
        <v>29</v>
      </c>
      <c r="G3072" s="2">
        <f t="shared" si="150"/>
        <v>2</v>
      </c>
      <c r="H3072" s="2">
        <f t="shared" si="151"/>
        <v>11119</v>
      </c>
      <c r="I3072" s="2">
        <v>951512</v>
      </c>
    </row>
    <row r="3073" spans="2:9" x14ac:dyDescent="0.2">
      <c r="B3073" s="3"/>
      <c r="C3073" s="3" t="s">
        <v>15</v>
      </c>
      <c r="D3073" s="2">
        <v>24483</v>
      </c>
      <c r="E3073" s="2">
        <v>1916</v>
      </c>
      <c r="F3073" s="2">
        <f t="shared" si="150"/>
        <v>47</v>
      </c>
      <c r="G3073" s="2">
        <f t="shared" si="150"/>
        <v>3</v>
      </c>
      <c r="H3073" s="2">
        <f t="shared" si="151"/>
        <v>0</v>
      </c>
    </row>
    <row r="3074" spans="2:9" x14ac:dyDescent="0.2">
      <c r="B3074" s="3"/>
      <c r="C3074" s="3" t="s">
        <v>12</v>
      </c>
      <c r="D3074" s="2">
        <v>16469</v>
      </c>
      <c r="E3074" s="2">
        <v>1137</v>
      </c>
      <c r="F3074" s="2">
        <f t="shared" si="150"/>
        <v>17</v>
      </c>
      <c r="G3074" s="2">
        <f t="shared" si="150"/>
        <v>1</v>
      </c>
      <c r="H3074" s="2">
        <f t="shared" si="151"/>
        <v>0</v>
      </c>
    </row>
    <row r="3075" spans="2:9" x14ac:dyDescent="0.2">
      <c r="B3075" s="3"/>
      <c r="C3075" s="3" t="s">
        <v>33</v>
      </c>
      <c r="D3075" s="2">
        <v>9462</v>
      </c>
      <c r="E3075" s="2">
        <v>958</v>
      </c>
      <c r="F3075" s="2">
        <f t="shared" si="150"/>
        <v>22</v>
      </c>
      <c r="G3075" s="2">
        <f t="shared" si="150"/>
        <v>1</v>
      </c>
      <c r="H3075" s="2">
        <f t="shared" si="151"/>
        <v>0</v>
      </c>
    </row>
    <row r="3076" spans="2:9" x14ac:dyDescent="0.2">
      <c r="B3076" s="3"/>
      <c r="C3076" s="3" t="s">
        <v>34</v>
      </c>
      <c r="D3076" s="2">
        <v>12648</v>
      </c>
      <c r="E3076" s="2">
        <v>958</v>
      </c>
      <c r="F3076" s="2">
        <f t="shared" si="150"/>
        <v>19</v>
      </c>
      <c r="G3076" s="2">
        <f t="shared" si="150"/>
        <v>0</v>
      </c>
      <c r="H3076" s="2">
        <f t="shared" si="151"/>
        <v>0</v>
      </c>
    </row>
    <row r="3077" spans="2:9" x14ac:dyDescent="0.2">
      <c r="B3077" s="3" t="s">
        <v>23</v>
      </c>
      <c r="C3077" s="3" t="s">
        <v>24</v>
      </c>
      <c r="D3077" s="2">
        <v>22932</v>
      </c>
      <c r="E3077" s="2">
        <v>2639</v>
      </c>
      <c r="F3077" s="2">
        <f t="shared" si="150"/>
        <v>98</v>
      </c>
      <c r="G3077" s="2">
        <f t="shared" si="150"/>
        <v>1</v>
      </c>
      <c r="H3077" s="2">
        <f t="shared" si="151"/>
        <v>22033</v>
      </c>
      <c r="I3077" s="2">
        <v>1296155</v>
      </c>
    </row>
    <row r="3078" spans="2:9" x14ac:dyDescent="0.2">
      <c r="B3078" s="3"/>
      <c r="C3078" s="3" t="s">
        <v>25</v>
      </c>
      <c r="D3078" s="2">
        <v>9535</v>
      </c>
      <c r="E3078" s="2">
        <v>1066</v>
      </c>
      <c r="F3078" s="2">
        <f t="shared" si="150"/>
        <v>54</v>
      </c>
      <c r="G3078" s="2">
        <f t="shared" si="150"/>
        <v>0</v>
      </c>
      <c r="H3078" s="2">
        <f t="shared" si="151"/>
        <v>0</v>
      </c>
    </row>
    <row r="3079" spans="2:9" x14ac:dyDescent="0.2">
      <c r="B3079" s="3"/>
      <c r="C3079" s="3" t="s">
        <v>28</v>
      </c>
      <c r="D3079" s="2">
        <v>7582</v>
      </c>
      <c r="E3079" s="2">
        <v>891</v>
      </c>
      <c r="F3079" s="2">
        <f t="shared" si="150"/>
        <v>43</v>
      </c>
      <c r="G3079" s="2">
        <f t="shared" si="150"/>
        <v>0</v>
      </c>
      <c r="H3079" s="2">
        <f t="shared" si="151"/>
        <v>0</v>
      </c>
    </row>
    <row r="3080" spans="2:9" x14ac:dyDescent="0.2">
      <c r="B3080" s="3"/>
      <c r="C3080" s="3" t="s">
        <v>38</v>
      </c>
      <c r="D3080" s="2">
        <v>2322</v>
      </c>
      <c r="E3080" s="2">
        <v>266</v>
      </c>
      <c r="F3080" s="2">
        <f t="shared" si="150"/>
        <v>12</v>
      </c>
      <c r="G3080" s="2">
        <f t="shared" si="150"/>
        <v>0</v>
      </c>
      <c r="H3080" s="2">
        <f t="shared" si="151"/>
        <v>0</v>
      </c>
    </row>
    <row r="3081" spans="2:9" x14ac:dyDescent="0.2">
      <c r="B3081" s="3"/>
      <c r="C3081" s="3" t="s">
        <v>39</v>
      </c>
      <c r="D3081" s="2">
        <v>1679</v>
      </c>
      <c r="E3081" s="2">
        <v>108</v>
      </c>
      <c r="F3081" s="2">
        <f t="shared" si="150"/>
        <v>5</v>
      </c>
      <c r="G3081" s="2">
        <f t="shared" si="150"/>
        <v>0</v>
      </c>
      <c r="H3081" s="2">
        <f t="shared" si="151"/>
        <v>0</v>
      </c>
    </row>
    <row r="3082" spans="2:9" x14ac:dyDescent="0.2">
      <c r="B3082" s="3" t="s">
        <v>16</v>
      </c>
      <c r="C3082" s="3" t="s">
        <v>17</v>
      </c>
    </row>
    <row r="3083" spans="2:9" x14ac:dyDescent="0.2">
      <c r="B3083" s="3"/>
      <c r="C3083" s="3" t="s">
        <v>18</v>
      </c>
      <c r="H3083" s="2">
        <f t="shared" si="151"/>
        <v>0</v>
      </c>
    </row>
    <row r="3084" spans="2:9" x14ac:dyDescent="0.2">
      <c r="B3084" s="3"/>
      <c r="C3084" s="3" t="s">
        <v>19</v>
      </c>
      <c r="H3084" s="2">
        <f t="shared" si="151"/>
        <v>0</v>
      </c>
    </row>
    <row r="3085" spans="2:9" x14ac:dyDescent="0.2">
      <c r="B3085" s="3"/>
      <c r="C3085" s="3" t="s">
        <v>40</v>
      </c>
      <c r="H3085" s="2">
        <f t="shared" si="151"/>
        <v>0</v>
      </c>
    </row>
    <row r="3086" spans="2:9" x14ac:dyDescent="0.2">
      <c r="B3086" s="3"/>
      <c r="C3086" s="3" t="s">
        <v>41</v>
      </c>
      <c r="H3086" s="2">
        <f t="shared" si="151"/>
        <v>0</v>
      </c>
    </row>
    <row r="3087" spans="2:9" x14ac:dyDescent="0.2">
      <c r="B3087" s="3" t="s">
        <v>20</v>
      </c>
      <c r="C3087" s="3" t="s">
        <v>22</v>
      </c>
      <c r="D3087" s="2">
        <v>133830</v>
      </c>
      <c r="E3087" s="2">
        <v>3908</v>
      </c>
      <c r="F3087" s="2">
        <f t="shared" si="150"/>
        <v>3351</v>
      </c>
      <c r="G3087" s="2">
        <f t="shared" si="150"/>
        <v>115</v>
      </c>
      <c r="H3087" s="2">
        <f t="shared" si="151"/>
        <v>137766</v>
      </c>
      <c r="I3087" s="2">
        <v>5544365</v>
      </c>
    </row>
    <row r="3088" spans="2:9" x14ac:dyDescent="0.2">
      <c r="B3088" s="3"/>
      <c r="C3088" s="3" t="s">
        <v>26</v>
      </c>
      <c r="D3088" s="2">
        <v>19929</v>
      </c>
      <c r="E3088" s="2">
        <v>422</v>
      </c>
      <c r="F3088" s="2">
        <f t="shared" si="150"/>
        <v>558</v>
      </c>
      <c r="G3088" s="2">
        <f t="shared" si="150"/>
        <v>0</v>
      </c>
      <c r="H3088" s="2">
        <f t="shared" si="151"/>
        <v>0</v>
      </c>
    </row>
    <row r="3089" spans="1:9" x14ac:dyDescent="0.2">
      <c r="B3089" s="3"/>
      <c r="C3089" s="3" t="s">
        <v>27</v>
      </c>
      <c r="D3089" s="2">
        <v>26404</v>
      </c>
      <c r="E3089" s="2">
        <v>537</v>
      </c>
      <c r="F3089" s="2">
        <f t="shared" si="150"/>
        <v>410</v>
      </c>
      <c r="G3089" s="2">
        <f t="shared" si="150"/>
        <v>0</v>
      </c>
      <c r="H3089" s="2">
        <f t="shared" si="151"/>
        <v>0</v>
      </c>
    </row>
    <row r="3090" spans="1:9" x14ac:dyDescent="0.2">
      <c r="C3090" s="3" t="s">
        <v>42</v>
      </c>
      <c r="D3090" s="2">
        <v>6252</v>
      </c>
      <c r="E3090" s="2">
        <v>166</v>
      </c>
      <c r="F3090" s="2">
        <f t="shared" si="150"/>
        <v>293</v>
      </c>
      <c r="G3090" s="2">
        <f t="shared" si="150"/>
        <v>0</v>
      </c>
      <c r="H3090" s="2">
        <f t="shared" si="151"/>
        <v>0</v>
      </c>
    </row>
    <row r="3091" spans="1:9" x14ac:dyDescent="0.2">
      <c r="C3091" s="3" t="s">
        <v>43</v>
      </c>
      <c r="D3091" s="2">
        <v>25399</v>
      </c>
      <c r="E3091" s="2">
        <v>423</v>
      </c>
      <c r="F3091" s="2">
        <f t="shared" si="150"/>
        <v>969</v>
      </c>
      <c r="G3091" s="2">
        <f t="shared" si="150"/>
        <v>2</v>
      </c>
      <c r="H3091" s="2">
        <f t="shared" si="151"/>
        <v>0</v>
      </c>
    </row>
    <row r="3092" spans="1:9" x14ac:dyDescent="0.2">
      <c r="A3092" s="1">
        <v>44025</v>
      </c>
      <c r="B3092" s="3" t="s">
        <v>5</v>
      </c>
      <c r="C3092" s="3" t="s">
        <v>6</v>
      </c>
      <c r="D3092" s="2">
        <v>66466</v>
      </c>
      <c r="E3092" s="2">
        <v>4038</v>
      </c>
      <c r="F3092" s="2">
        <f t="shared" si="150"/>
        <v>56</v>
      </c>
      <c r="G3092" s="2">
        <f t="shared" si="150"/>
        <v>2</v>
      </c>
      <c r="H3092" s="2">
        <f t="shared" si="151"/>
        <v>51687</v>
      </c>
      <c r="I3092" s="2">
        <v>4724882</v>
      </c>
    </row>
    <row r="3093" spans="1:9" x14ac:dyDescent="0.2">
      <c r="B3093" s="3"/>
      <c r="C3093" s="3" t="s">
        <v>7</v>
      </c>
      <c r="D3093" s="2">
        <v>60815</v>
      </c>
      <c r="E3093" s="2">
        <v>4535</v>
      </c>
      <c r="F3093" s="2">
        <f t="shared" si="150"/>
        <v>67</v>
      </c>
      <c r="G3093" s="2">
        <f t="shared" si="150"/>
        <v>0</v>
      </c>
      <c r="H3093" s="2">
        <f t="shared" si="151"/>
        <v>0</v>
      </c>
    </row>
    <row r="3094" spans="1:9" x14ac:dyDescent="0.2">
      <c r="B3094" s="3"/>
      <c r="C3094" s="3" t="s">
        <v>8</v>
      </c>
      <c r="D3094" s="2">
        <v>42354</v>
      </c>
      <c r="E3094" s="2">
        <v>2701</v>
      </c>
      <c r="F3094" s="2">
        <f t="shared" si="150"/>
        <v>47</v>
      </c>
      <c r="G3094" s="2">
        <f t="shared" si="150"/>
        <v>0</v>
      </c>
      <c r="H3094" s="2">
        <f t="shared" si="151"/>
        <v>0</v>
      </c>
    </row>
    <row r="3095" spans="1:9" x14ac:dyDescent="0.2">
      <c r="B3095" s="3"/>
      <c r="C3095" s="3" t="s">
        <v>35</v>
      </c>
      <c r="D3095" s="2">
        <v>48377</v>
      </c>
      <c r="E3095" s="2">
        <v>3055</v>
      </c>
      <c r="F3095" s="2">
        <f t="shared" si="150"/>
        <v>50</v>
      </c>
      <c r="G3095" s="2">
        <f t="shared" si="150"/>
        <v>2</v>
      </c>
      <c r="H3095" s="2">
        <f t="shared" si="151"/>
        <v>0</v>
      </c>
    </row>
    <row r="3096" spans="1:9" x14ac:dyDescent="0.2">
      <c r="B3096" s="3"/>
      <c r="C3096" s="3" t="s">
        <v>14</v>
      </c>
      <c r="D3096" s="2">
        <v>42112</v>
      </c>
      <c r="E3096" s="2">
        <v>2039</v>
      </c>
      <c r="F3096" s="2">
        <f t="shared" si="150"/>
        <v>84</v>
      </c>
      <c r="G3096" s="2">
        <f t="shared" si="150"/>
        <v>0</v>
      </c>
      <c r="H3096" s="2">
        <f t="shared" si="151"/>
        <v>0</v>
      </c>
    </row>
    <row r="3097" spans="1:9" x14ac:dyDescent="0.2">
      <c r="B3097" s="3" t="s">
        <v>9</v>
      </c>
      <c r="C3097" s="3" t="s">
        <v>10</v>
      </c>
      <c r="D3097" s="2">
        <v>19891</v>
      </c>
      <c r="E3097" s="2">
        <v>1758</v>
      </c>
      <c r="F3097" s="2">
        <f t="shared" ref="F3097:G3146" si="152">SUM(D3097-D3067)</f>
        <v>20</v>
      </c>
      <c r="G3097" s="2">
        <f t="shared" si="152"/>
        <v>2</v>
      </c>
      <c r="H3097" s="2">
        <f t="shared" si="151"/>
        <v>14781</v>
      </c>
      <c r="I3097" s="2">
        <v>1700385</v>
      </c>
    </row>
    <row r="3098" spans="1:9" x14ac:dyDescent="0.2">
      <c r="B3098" s="3"/>
      <c r="C3098" s="3" t="s">
        <v>11</v>
      </c>
      <c r="D3098" s="2">
        <v>19135</v>
      </c>
      <c r="E3098" s="2">
        <v>1305</v>
      </c>
      <c r="F3098" s="2">
        <f t="shared" si="152"/>
        <v>14</v>
      </c>
      <c r="G3098" s="2">
        <f t="shared" si="152"/>
        <v>2</v>
      </c>
      <c r="H3098" s="2">
        <f t="shared" si="151"/>
        <v>0</v>
      </c>
    </row>
    <row r="3099" spans="1:9" x14ac:dyDescent="0.2">
      <c r="B3099" s="3"/>
      <c r="C3099" s="3" t="s">
        <v>12</v>
      </c>
      <c r="D3099" s="2">
        <v>19039</v>
      </c>
      <c r="E3099" s="2">
        <v>1828</v>
      </c>
      <c r="F3099" s="2">
        <f t="shared" si="152"/>
        <v>31</v>
      </c>
      <c r="G3099" s="2">
        <f t="shared" si="152"/>
        <v>7</v>
      </c>
      <c r="H3099" s="2">
        <f t="shared" si="151"/>
        <v>0</v>
      </c>
    </row>
    <row r="3100" spans="1:9" x14ac:dyDescent="0.2">
      <c r="B3100" s="3"/>
      <c r="C3100" s="3" t="s">
        <v>36</v>
      </c>
      <c r="D3100" s="2">
        <v>16519</v>
      </c>
      <c r="E3100" s="2">
        <v>1159</v>
      </c>
      <c r="F3100" s="2">
        <f t="shared" si="152"/>
        <v>18</v>
      </c>
      <c r="G3100" s="2">
        <f t="shared" si="152"/>
        <v>0</v>
      </c>
      <c r="H3100" s="2">
        <f t="shared" si="151"/>
        <v>0</v>
      </c>
    </row>
    <row r="3101" spans="1:9" x14ac:dyDescent="0.2">
      <c r="B3101" s="3"/>
      <c r="C3101" s="3" t="s">
        <v>37</v>
      </c>
      <c r="D3101" s="2">
        <v>17080</v>
      </c>
      <c r="E3101" s="2">
        <v>1066</v>
      </c>
      <c r="F3101" s="2">
        <f t="shared" si="152"/>
        <v>16</v>
      </c>
      <c r="G3101" s="2">
        <f t="shared" si="152"/>
        <v>5</v>
      </c>
      <c r="H3101" s="2">
        <f t="shared" si="151"/>
        <v>0</v>
      </c>
    </row>
    <row r="3102" spans="1:9" x14ac:dyDescent="0.2">
      <c r="B3102" s="3" t="s">
        <v>13</v>
      </c>
      <c r="C3102" s="3" t="s">
        <v>14</v>
      </c>
      <c r="D3102" s="2">
        <v>20342</v>
      </c>
      <c r="E3102" s="2">
        <v>1020</v>
      </c>
      <c r="F3102" s="2">
        <f t="shared" si="152"/>
        <v>41</v>
      </c>
      <c r="G3102" s="2">
        <f t="shared" si="152"/>
        <v>0</v>
      </c>
      <c r="H3102" s="2">
        <f t="shared" si="151"/>
        <v>8587</v>
      </c>
      <c r="I3102" s="2">
        <v>960099</v>
      </c>
    </row>
    <row r="3103" spans="1:9" x14ac:dyDescent="0.2">
      <c r="B3103" s="3"/>
      <c r="C3103" s="3" t="s">
        <v>15</v>
      </c>
      <c r="D3103" s="2">
        <v>24536</v>
      </c>
      <c r="E3103" s="2">
        <v>1921</v>
      </c>
      <c r="F3103" s="2">
        <f t="shared" si="152"/>
        <v>53</v>
      </c>
      <c r="G3103" s="2">
        <f t="shared" si="152"/>
        <v>5</v>
      </c>
      <c r="H3103" s="2">
        <f t="shared" si="151"/>
        <v>0</v>
      </c>
    </row>
    <row r="3104" spans="1:9" x14ac:dyDescent="0.2">
      <c r="B3104" s="3"/>
      <c r="C3104" s="3" t="s">
        <v>12</v>
      </c>
      <c r="D3104" s="2">
        <v>16485</v>
      </c>
      <c r="E3104" s="2">
        <v>1136</v>
      </c>
      <c r="F3104" s="2">
        <f t="shared" si="152"/>
        <v>16</v>
      </c>
      <c r="G3104" s="2">
        <f t="shared" si="152"/>
        <v>-1</v>
      </c>
      <c r="H3104" s="2">
        <f t="shared" si="151"/>
        <v>0</v>
      </c>
    </row>
    <row r="3105" spans="2:9" x14ac:dyDescent="0.2">
      <c r="B3105" s="3"/>
      <c r="C3105" s="3" t="s">
        <v>33</v>
      </c>
      <c r="D3105" s="2">
        <v>9485</v>
      </c>
      <c r="E3105" s="2">
        <v>958</v>
      </c>
      <c r="F3105" s="2">
        <f t="shared" si="152"/>
        <v>23</v>
      </c>
      <c r="G3105" s="2">
        <f t="shared" si="152"/>
        <v>0</v>
      </c>
      <c r="H3105" s="2">
        <f t="shared" si="151"/>
        <v>0</v>
      </c>
    </row>
    <row r="3106" spans="2:9" x14ac:dyDescent="0.2">
      <c r="B3106" s="3"/>
      <c r="C3106" s="3" t="s">
        <v>34</v>
      </c>
      <c r="D3106" s="2">
        <v>12679</v>
      </c>
      <c r="E3106" s="2">
        <v>959</v>
      </c>
      <c r="F3106" s="2">
        <f t="shared" si="152"/>
        <v>31</v>
      </c>
      <c r="G3106" s="2">
        <f t="shared" si="152"/>
        <v>1</v>
      </c>
      <c r="H3106" s="2">
        <f t="shared" si="151"/>
        <v>0</v>
      </c>
    </row>
    <row r="3107" spans="2:9" x14ac:dyDescent="0.2">
      <c r="B3107" s="3" t="s">
        <v>23</v>
      </c>
      <c r="C3107" s="3" t="s">
        <v>24</v>
      </c>
      <c r="D3107" s="2">
        <v>23013</v>
      </c>
      <c r="E3107" s="2">
        <v>2641</v>
      </c>
      <c r="F3107" s="2">
        <f t="shared" si="152"/>
        <v>81</v>
      </c>
      <c r="G3107" s="2">
        <f t="shared" si="152"/>
        <v>2</v>
      </c>
      <c r="H3107" s="2">
        <f t="shared" si="151"/>
        <v>17272</v>
      </c>
      <c r="I3107" s="2">
        <v>1313427</v>
      </c>
    </row>
    <row r="3108" spans="2:9" x14ac:dyDescent="0.2">
      <c r="B3108" s="3"/>
      <c r="C3108" s="3" t="s">
        <v>25</v>
      </c>
      <c r="D3108" s="2">
        <v>9585</v>
      </c>
      <c r="E3108" s="2">
        <v>1067</v>
      </c>
      <c r="F3108" s="2">
        <f t="shared" si="152"/>
        <v>50</v>
      </c>
      <c r="G3108" s="2">
        <f t="shared" si="152"/>
        <v>1</v>
      </c>
      <c r="H3108" s="2">
        <f t="shared" si="151"/>
        <v>0</v>
      </c>
    </row>
    <row r="3109" spans="2:9" x14ac:dyDescent="0.2">
      <c r="B3109" s="3"/>
      <c r="C3109" s="3" t="s">
        <v>28</v>
      </c>
      <c r="D3109" s="2">
        <v>7625</v>
      </c>
      <c r="E3109" s="2">
        <v>891</v>
      </c>
      <c r="F3109" s="2">
        <f t="shared" si="152"/>
        <v>43</v>
      </c>
      <c r="G3109" s="2">
        <f t="shared" si="152"/>
        <v>0</v>
      </c>
      <c r="H3109" s="2">
        <f t="shared" si="151"/>
        <v>0</v>
      </c>
    </row>
    <row r="3110" spans="2:9" x14ac:dyDescent="0.2">
      <c r="B3110" s="3"/>
      <c r="C3110" s="3" t="s">
        <v>38</v>
      </c>
      <c r="D3110" s="2">
        <v>2323</v>
      </c>
      <c r="E3110" s="2">
        <v>266</v>
      </c>
      <c r="F3110" s="2">
        <f t="shared" si="152"/>
        <v>1</v>
      </c>
      <c r="G3110" s="2">
        <f t="shared" si="152"/>
        <v>0</v>
      </c>
      <c r="H3110" s="2">
        <f t="shared" si="151"/>
        <v>0</v>
      </c>
    </row>
    <row r="3111" spans="2:9" x14ac:dyDescent="0.2">
      <c r="B3111" s="3"/>
      <c r="C3111" s="3" t="s">
        <v>39</v>
      </c>
      <c r="D3111" s="2">
        <v>1599</v>
      </c>
      <c r="E3111" s="2">
        <v>108</v>
      </c>
      <c r="F3111" s="2">
        <f t="shared" si="152"/>
        <v>-80</v>
      </c>
      <c r="G3111" s="2">
        <f t="shared" si="152"/>
        <v>0</v>
      </c>
      <c r="H3111" s="2">
        <f t="shared" si="151"/>
        <v>0</v>
      </c>
    </row>
    <row r="3112" spans="2:9" x14ac:dyDescent="0.2">
      <c r="B3112" s="3" t="s">
        <v>16</v>
      </c>
      <c r="C3112" s="3" t="s">
        <v>17</v>
      </c>
      <c r="D3112" s="2">
        <v>22987</v>
      </c>
      <c r="E3112" s="2">
        <v>1640</v>
      </c>
      <c r="I3112" s="2">
        <f>SUM(95742+835732)</f>
        <v>931474</v>
      </c>
    </row>
    <row r="3113" spans="2:9" x14ac:dyDescent="0.2">
      <c r="B3113" s="3"/>
      <c r="C3113" s="3" t="s">
        <v>18</v>
      </c>
      <c r="D3113" s="2">
        <v>8876</v>
      </c>
      <c r="E3113" s="2">
        <v>829</v>
      </c>
      <c r="H3113" s="2">
        <f t="shared" si="151"/>
        <v>0</v>
      </c>
    </row>
    <row r="3114" spans="2:9" x14ac:dyDescent="0.2">
      <c r="B3114" s="3"/>
      <c r="C3114" s="3" t="s">
        <v>19</v>
      </c>
      <c r="D3114" s="2">
        <v>7569</v>
      </c>
      <c r="E3114" s="2">
        <v>709</v>
      </c>
      <c r="H3114" s="2">
        <f t="shared" si="151"/>
        <v>0</v>
      </c>
    </row>
    <row r="3115" spans="2:9" x14ac:dyDescent="0.2">
      <c r="B3115" s="3"/>
      <c r="C3115" s="3" t="s">
        <v>40</v>
      </c>
      <c r="D3115" s="2">
        <v>4439</v>
      </c>
      <c r="E3115" s="2">
        <v>327</v>
      </c>
      <c r="H3115" s="2">
        <f t="shared" si="151"/>
        <v>0</v>
      </c>
    </row>
    <row r="3116" spans="2:9" x14ac:dyDescent="0.2">
      <c r="B3116" s="3"/>
      <c r="C3116" s="3" t="s">
        <v>41</v>
      </c>
      <c r="D3116" s="2">
        <v>4700</v>
      </c>
      <c r="E3116" s="2">
        <v>358</v>
      </c>
      <c r="H3116" s="2">
        <f t="shared" si="151"/>
        <v>0</v>
      </c>
    </row>
    <row r="3117" spans="2:9" x14ac:dyDescent="0.2">
      <c r="B3117" s="3" t="s">
        <v>20</v>
      </c>
      <c r="C3117" s="3" t="s">
        <v>22</v>
      </c>
      <c r="F3117" s="2">
        <f t="shared" si="152"/>
        <v>-133830</v>
      </c>
      <c r="G3117" s="2">
        <f t="shared" si="152"/>
        <v>-3908</v>
      </c>
      <c r="H3117" s="2">
        <f t="shared" si="151"/>
        <v>130590</v>
      </c>
      <c r="I3117" s="2">
        <v>5674955</v>
      </c>
    </row>
    <row r="3118" spans="2:9" x14ac:dyDescent="0.2">
      <c r="B3118" s="3"/>
      <c r="C3118" s="3" t="s">
        <v>26</v>
      </c>
      <c r="F3118" s="2">
        <f t="shared" si="152"/>
        <v>-19929</v>
      </c>
      <c r="G3118" s="2">
        <f t="shared" si="152"/>
        <v>-422</v>
      </c>
      <c r="H3118" s="2">
        <f t="shared" si="151"/>
        <v>0</v>
      </c>
    </row>
    <row r="3119" spans="2:9" x14ac:dyDescent="0.2">
      <c r="B3119" s="3"/>
      <c r="C3119" s="3" t="s">
        <v>27</v>
      </c>
      <c r="F3119" s="2">
        <f t="shared" si="152"/>
        <v>-26404</v>
      </c>
      <c r="G3119" s="2">
        <f t="shared" si="152"/>
        <v>-537</v>
      </c>
      <c r="H3119" s="2">
        <f t="shared" si="151"/>
        <v>0</v>
      </c>
    </row>
    <row r="3120" spans="2:9" x14ac:dyDescent="0.2">
      <c r="C3120" s="3" t="s">
        <v>42</v>
      </c>
      <c r="F3120" s="2">
        <f t="shared" si="152"/>
        <v>-6252</v>
      </c>
      <c r="G3120" s="2">
        <f t="shared" si="152"/>
        <v>-166</v>
      </c>
      <c r="H3120" s="2">
        <f t="shared" si="151"/>
        <v>0</v>
      </c>
    </row>
    <row r="3121" spans="1:9" x14ac:dyDescent="0.2">
      <c r="C3121" s="3" t="s">
        <v>43</v>
      </c>
      <c r="F3121" s="2">
        <f t="shared" si="152"/>
        <v>-25399</v>
      </c>
      <c r="G3121" s="2">
        <f t="shared" si="152"/>
        <v>-423</v>
      </c>
      <c r="H3121" s="2">
        <f t="shared" si="151"/>
        <v>0</v>
      </c>
    </row>
    <row r="3122" spans="1:9" x14ac:dyDescent="0.2">
      <c r="A3122" s="1">
        <v>44026</v>
      </c>
      <c r="B3122" s="3" t="s">
        <v>5</v>
      </c>
      <c r="C3122" s="3" t="s">
        <v>6</v>
      </c>
      <c r="F3122" s="2">
        <f t="shared" si="152"/>
        <v>-66466</v>
      </c>
      <c r="G3122" s="2">
        <f t="shared" si="152"/>
        <v>-4038</v>
      </c>
      <c r="H3122" s="2">
        <f t="shared" si="151"/>
        <v>-4724882</v>
      </c>
    </row>
    <row r="3123" spans="1:9" x14ac:dyDescent="0.2">
      <c r="B3123" s="3"/>
      <c r="C3123" s="3" t="s">
        <v>7</v>
      </c>
      <c r="F3123" s="2">
        <f t="shared" si="152"/>
        <v>-60815</v>
      </c>
      <c r="G3123" s="2">
        <f t="shared" si="152"/>
        <v>-4535</v>
      </c>
      <c r="H3123" s="2">
        <f t="shared" si="151"/>
        <v>0</v>
      </c>
    </row>
    <row r="3124" spans="1:9" x14ac:dyDescent="0.2">
      <c r="B3124" s="3"/>
      <c r="C3124" s="3" t="s">
        <v>8</v>
      </c>
      <c r="F3124" s="2">
        <f t="shared" si="152"/>
        <v>-42354</v>
      </c>
      <c r="G3124" s="2">
        <f t="shared" si="152"/>
        <v>-2701</v>
      </c>
      <c r="H3124" s="2">
        <f t="shared" si="151"/>
        <v>0</v>
      </c>
    </row>
    <row r="3125" spans="1:9" x14ac:dyDescent="0.2">
      <c r="B3125" s="3"/>
      <c r="C3125" s="3" t="s">
        <v>35</v>
      </c>
      <c r="F3125" s="2">
        <f t="shared" si="152"/>
        <v>-48377</v>
      </c>
      <c r="G3125" s="2">
        <f t="shared" si="152"/>
        <v>-3055</v>
      </c>
      <c r="H3125" s="2">
        <f t="shared" si="151"/>
        <v>0</v>
      </c>
    </row>
    <row r="3126" spans="1:9" x14ac:dyDescent="0.2">
      <c r="B3126" s="3"/>
      <c r="C3126" s="3" t="s">
        <v>14</v>
      </c>
      <c r="F3126" s="2">
        <f t="shared" si="152"/>
        <v>-42112</v>
      </c>
      <c r="G3126" s="2">
        <f t="shared" si="152"/>
        <v>-2039</v>
      </c>
      <c r="H3126" s="2">
        <f t="shared" si="151"/>
        <v>0</v>
      </c>
    </row>
    <row r="3127" spans="1:9" x14ac:dyDescent="0.2">
      <c r="B3127" s="3" t="s">
        <v>9</v>
      </c>
      <c r="C3127" s="3" t="s">
        <v>10</v>
      </c>
      <c r="F3127" s="2">
        <f t="shared" si="152"/>
        <v>-19891</v>
      </c>
      <c r="G3127" s="2">
        <f t="shared" si="152"/>
        <v>-1758</v>
      </c>
      <c r="H3127" s="2">
        <f t="shared" si="151"/>
        <v>-1700385</v>
      </c>
    </row>
    <row r="3128" spans="1:9" x14ac:dyDescent="0.2">
      <c r="B3128" s="3"/>
      <c r="C3128" s="3" t="s">
        <v>11</v>
      </c>
      <c r="F3128" s="2">
        <f t="shared" si="152"/>
        <v>-19135</v>
      </c>
      <c r="G3128" s="2">
        <f t="shared" si="152"/>
        <v>-1305</v>
      </c>
      <c r="H3128" s="2">
        <f t="shared" si="151"/>
        <v>0</v>
      </c>
    </row>
    <row r="3129" spans="1:9" x14ac:dyDescent="0.2">
      <c r="B3129" s="3"/>
      <c r="C3129" s="3" t="s">
        <v>12</v>
      </c>
      <c r="F3129" s="2">
        <f t="shared" si="152"/>
        <v>-19039</v>
      </c>
      <c r="G3129" s="2">
        <f t="shared" si="152"/>
        <v>-1828</v>
      </c>
      <c r="H3129" s="2">
        <f t="shared" si="151"/>
        <v>0</v>
      </c>
    </row>
    <row r="3130" spans="1:9" x14ac:dyDescent="0.2">
      <c r="B3130" s="3"/>
      <c r="C3130" s="3" t="s">
        <v>36</v>
      </c>
      <c r="F3130" s="2">
        <f t="shared" si="152"/>
        <v>-16519</v>
      </c>
      <c r="G3130" s="2">
        <f t="shared" si="152"/>
        <v>-1159</v>
      </c>
      <c r="H3130" s="2">
        <f t="shared" si="151"/>
        <v>0</v>
      </c>
    </row>
    <row r="3131" spans="1:9" x14ac:dyDescent="0.2">
      <c r="B3131" s="3"/>
      <c r="C3131" s="3" t="s">
        <v>37</v>
      </c>
      <c r="F3131" s="2">
        <f t="shared" si="152"/>
        <v>-17080</v>
      </c>
      <c r="G3131" s="2">
        <f t="shared" si="152"/>
        <v>-1066</v>
      </c>
      <c r="H3131" s="2">
        <f t="shared" si="151"/>
        <v>0</v>
      </c>
    </row>
    <row r="3132" spans="1:9" x14ac:dyDescent="0.2">
      <c r="B3132" s="3" t="s">
        <v>13</v>
      </c>
      <c r="C3132" s="3" t="s">
        <v>14</v>
      </c>
      <c r="D3132" s="2">
        <v>20386</v>
      </c>
      <c r="E3132" s="2">
        <v>1022</v>
      </c>
      <c r="F3132" s="2">
        <f t="shared" si="152"/>
        <v>44</v>
      </c>
      <c r="G3132" s="2">
        <f t="shared" si="152"/>
        <v>2</v>
      </c>
      <c r="H3132" s="2">
        <f t="shared" si="151"/>
        <v>11971</v>
      </c>
      <c r="I3132" s="2">
        <v>972070</v>
      </c>
    </row>
    <row r="3133" spans="1:9" x14ac:dyDescent="0.2">
      <c r="B3133" s="3"/>
      <c r="C3133" s="3" t="s">
        <v>15</v>
      </c>
      <c r="D3133" s="2">
        <v>24600</v>
      </c>
      <c r="E3133" s="2">
        <v>1923</v>
      </c>
      <c r="F3133" s="2">
        <f t="shared" si="152"/>
        <v>64</v>
      </c>
      <c r="G3133" s="2">
        <f t="shared" si="152"/>
        <v>2</v>
      </c>
      <c r="H3133" s="2">
        <f t="shared" si="151"/>
        <v>0</v>
      </c>
    </row>
    <row r="3134" spans="1:9" x14ac:dyDescent="0.2">
      <c r="B3134" s="3"/>
      <c r="C3134" s="3" t="s">
        <v>12</v>
      </c>
      <c r="D3134" s="2">
        <v>16530</v>
      </c>
      <c r="E3134" s="2">
        <v>1136</v>
      </c>
      <c r="F3134" s="2">
        <f t="shared" si="152"/>
        <v>45</v>
      </c>
      <c r="G3134" s="2">
        <f t="shared" si="152"/>
        <v>0</v>
      </c>
      <c r="H3134" s="2">
        <f t="shared" ref="H3134:H3197" si="153">SUM(I3134-I3104)</f>
        <v>0</v>
      </c>
    </row>
    <row r="3135" spans="1:9" x14ac:dyDescent="0.2">
      <c r="B3135" s="3"/>
      <c r="C3135" s="3" t="s">
        <v>33</v>
      </c>
      <c r="D3135" s="2">
        <v>9530</v>
      </c>
      <c r="E3135" s="2">
        <v>959</v>
      </c>
      <c r="F3135" s="2">
        <f t="shared" si="152"/>
        <v>45</v>
      </c>
      <c r="G3135" s="2">
        <f t="shared" si="152"/>
        <v>1</v>
      </c>
      <c r="H3135" s="2">
        <f t="shared" si="153"/>
        <v>0</v>
      </c>
    </row>
    <row r="3136" spans="1:9" x14ac:dyDescent="0.2">
      <c r="B3136" s="3"/>
      <c r="C3136" s="3" t="s">
        <v>34</v>
      </c>
      <c r="D3136" s="2">
        <v>12710</v>
      </c>
      <c r="E3136" s="2">
        <v>961</v>
      </c>
      <c r="F3136" s="2">
        <f t="shared" si="152"/>
        <v>31</v>
      </c>
      <c r="G3136" s="2">
        <f t="shared" si="152"/>
        <v>2</v>
      </c>
      <c r="H3136" s="2">
        <f t="shared" si="153"/>
        <v>0</v>
      </c>
    </row>
    <row r="3137" spans="1:9" x14ac:dyDescent="0.2">
      <c r="B3137" s="3" t="s">
        <v>23</v>
      </c>
      <c r="C3137" s="3" t="s">
        <v>24</v>
      </c>
      <c r="F3137" s="2">
        <f t="shared" si="152"/>
        <v>-23013</v>
      </c>
      <c r="G3137" s="2">
        <f t="shared" si="152"/>
        <v>-2641</v>
      </c>
      <c r="H3137" s="2">
        <f t="shared" si="153"/>
        <v>-1313427</v>
      </c>
    </row>
    <row r="3138" spans="1:9" x14ac:dyDescent="0.2">
      <c r="B3138" s="3"/>
      <c r="C3138" s="3" t="s">
        <v>25</v>
      </c>
      <c r="F3138" s="2">
        <f t="shared" si="152"/>
        <v>-9585</v>
      </c>
      <c r="G3138" s="2">
        <f t="shared" si="152"/>
        <v>-1067</v>
      </c>
      <c r="H3138" s="2">
        <f t="shared" si="153"/>
        <v>0</v>
      </c>
    </row>
    <row r="3139" spans="1:9" x14ac:dyDescent="0.2">
      <c r="B3139" s="3"/>
      <c r="C3139" s="3" t="s">
        <v>28</v>
      </c>
      <c r="F3139" s="2">
        <f t="shared" si="152"/>
        <v>-7625</v>
      </c>
      <c r="G3139" s="2">
        <f t="shared" si="152"/>
        <v>-891</v>
      </c>
      <c r="H3139" s="2">
        <f t="shared" si="153"/>
        <v>0</v>
      </c>
    </row>
    <row r="3140" spans="1:9" x14ac:dyDescent="0.2">
      <c r="B3140" s="3"/>
      <c r="C3140" s="3" t="s">
        <v>38</v>
      </c>
      <c r="F3140" s="2">
        <f t="shared" si="152"/>
        <v>-2323</v>
      </c>
      <c r="G3140" s="2">
        <f t="shared" si="152"/>
        <v>-266</v>
      </c>
      <c r="H3140" s="2">
        <f t="shared" si="153"/>
        <v>0</v>
      </c>
    </row>
    <row r="3141" spans="1:9" x14ac:dyDescent="0.2">
      <c r="B3141" s="3"/>
      <c r="C3141" s="3" t="s">
        <v>39</v>
      </c>
      <c r="F3141" s="2">
        <f t="shared" si="152"/>
        <v>-1599</v>
      </c>
      <c r="G3141" s="2">
        <f t="shared" si="152"/>
        <v>-108</v>
      </c>
      <c r="H3141" s="2">
        <f t="shared" si="153"/>
        <v>0</v>
      </c>
    </row>
    <row r="3142" spans="1:9" x14ac:dyDescent="0.2">
      <c r="B3142" s="3" t="s">
        <v>16</v>
      </c>
      <c r="C3142" s="3" t="s">
        <v>17</v>
      </c>
      <c r="F3142" s="2">
        <f t="shared" si="152"/>
        <v>-22987</v>
      </c>
      <c r="G3142" s="2">
        <f t="shared" si="152"/>
        <v>-1640</v>
      </c>
      <c r="H3142" s="2">
        <f t="shared" si="153"/>
        <v>-931474</v>
      </c>
    </row>
    <row r="3143" spans="1:9" x14ac:dyDescent="0.2">
      <c r="B3143" s="3"/>
      <c r="C3143" s="3" t="s">
        <v>18</v>
      </c>
      <c r="F3143" s="2">
        <f t="shared" si="152"/>
        <v>-8876</v>
      </c>
      <c r="G3143" s="2">
        <f t="shared" si="152"/>
        <v>-829</v>
      </c>
      <c r="H3143" s="2">
        <f t="shared" si="153"/>
        <v>0</v>
      </c>
    </row>
    <row r="3144" spans="1:9" x14ac:dyDescent="0.2">
      <c r="B3144" s="3"/>
      <c r="C3144" s="3" t="s">
        <v>19</v>
      </c>
      <c r="F3144" s="2">
        <f t="shared" si="152"/>
        <v>-7569</v>
      </c>
      <c r="G3144" s="2">
        <f t="shared" si="152"/>
        <v>-709</v>
      </c>
      <c r="H3144" s="2">
        <f t="shared" si="153"/>
        <v>0</v>
      </c>
    </row>
    <row r="3145" spans="1:9" x14ac:dyDescent="0.2">
      <c r="B3145" s="3"/>
      <c r="C3145" s="3" t="s">
        <v>40</v>
      </c>
      <c r="F3145" s="2">
        <f t="shared" si="152"/>
        <v>-4439</v>
      </c>
      <c r="G3145" s="2">
        <f t="shared" si="152"/>
        <v>-327</v>
      </c>
      <c r="H3145" s="2">
        <f t="shared" si="153"/>
        <v>0</v>
      </c>
    </row>
    <row r="3146" spans="1:9" x14ac:dyDescent="0.2">
      <c r="B3146" s="3"/>
      <c r="C3146" s="3" t="s">
        <v>41</v>
      </c>
      <c r="F3146" s="2">
        <f t="shared" si="152"/>
        <v>-4700</v>
      </c>
      <c r="G3146" s="2">
        <f t="shared" si="152"/>
        <v>-358</v>
      </c>
      <c r="H3146" s="2">
        <f t="shared" si="153"/>
        <v>0</v>
      </c>
    </row>
    <row r="3147" spans="1:9" x14ac:dyDescent="0.2">
      <c r="B3147" s="3" t="s">
        <v>20</v>
      </c>
      <c r="C3147" s="3" t="s">
        <v>22</v>
      </c>
      <c r="D3147" s="2">
        <v>140632</v>
      </c>
      <c r="E3147" s="2">
        <v>3894</v>
      </c>
      <c r="H3147" s="2">
        <f t="shared" si="153"/>
        <v>118321</v>
      </c>
      <c r="I3147" s="2">
        <v>5793276</v>
      </c>
    </row>
    <row r="3148" spans="1:9" x14ac:dyDescent="0.2">
      <c r="B3148" s="3"/>
      <c r="C3148" s="3" t="s">
        <v>26</v>
      </c>
      <c r="D3148" s="2">
        <v>20887</v>
      </c>
      <c r="E3148" s="2">
        <v>436</v>
      </c>
      <c r="H3148" s="2">
        <f t="shared" si="153"/>
        <v>0</v>
      </c>
    </row>
    <row r="3149" spans="1:9" x14ac:dyDescent="0.2">
      <c r="B3149" s="3"/>
      <c r="C3149" s="3" t="s">
        <v>27</v>
      </c>
      <c r="D3149" s="2">
        <v>27850</v>
      </c>
      <c r="E3149" s="2">
        <v>553</v>
      </c>
      <c r="H3149" s="2">
        <f t="shared" si="153"/>
        <v>0</v>
      </c>
    </row>
    <row r="3150" spans="1:9" x14ac:dyDescent="0.2">
      <c r="C3150" s="3" t="s">
        <v>42</v>
      </c>
      <c r="D3150" s="2">
        <v>6686</v>
      </c>
      <c r="E3150" s="2">
        <v>170</v>
      </c>
      <c r="H3150" s="2">
        <f t="shared" si="153"/>
        <v>0</v>
      </c>
    </row>
    <row r="3151" spans="1:9" x14ac:dyDescent="0.2">
      <c r="C3151" s="3" t="s">
        <v>43</v>
      </c>
      <c r="D3151" s="2">
        <v>26915</v>
      </c>
      <c r="E3151" s="2">
        <v>433</v>
      </c>
      <c r="H3151" s="2">
        <f t="shared" si="153"/>
        <v>0</v>
      </c>
    </row>
    <row r="3152" spans="1:9" x14ac:dyDescent="0.2">
      <c r="A3152" s="1">
        <v>44027</v>
      </c>
      <c r="B3152" s="3" t="s">
        <v>5</v>
      </c>
      <c r="C3152" s="3" t="s">
        <v>6</v>
      </c>
      <c r="D3152" s="2">
        <v>66643</v>
      </c>
      <c r="E3152" s="2">
        <v>4040</v>
      </c>
      <c r="I3152" s="2">
        <v>4848525</v>
      </c>
    </row>
    <row r="3153" spans="2:9" x14ac:dyDescent="0.2">
      <c r="B3153" s="3"/>
      <c r="C3153" s="3" t="s">
        <v>7</v>
      </c>
      <c r="D3153" s="2">
        <v>61012</v>
      </c>
      <c r="E3153" s="2">
        <v>4535</v>
      </c>
      <c r="H3153" s="2">
        <f t="shared" si="153"/>
        <v>0</v>
      </c>
    </row>
    <row r="3154" spans="2:9" x14ac:dyDescent="0.2">
      <c r="B3154" s="3"/>
      <c r="C3154" s="3" t="s">
        <v>8</v>
      </c>
      <c r="D3154" s="2">
        <v>42462</v>
      </c>
      <c r="E3154" s="2">
        <v>2702</v>
      </c>
      <c r="H3154" s="2">
        <f t="shared" si="153"/>
        <v>0</v>
      </c>
    </row>
    <row r="3155" spans="2:9" x14ac:dyDescent="0.2">
      <c r="B3155" s="3"/>
      <c r="C3155" s="3" t="s">
        <v>35</v>
      </c>
      <c r="D3155" s="2">
        <v>48496</v>
      </c>
      <c r="E3155" s="2">
        <v>3056</v>
      </c>
      <c r="H3155" s="2">
        <f t="shared" si="153"/>
        <v>0</v>
      </c>
    </row>
    <row r="3156" spans="2:9" x14ac:dyDescent="0.2">
      <c r="B3156" s="3"/>
      <c r="C3156" s="3" t="s">
        <v>14</v>
      </c>
      <c r="D3156" s="2">
        <v>42267</v>
      </c>
      <c r="E3156" s="2">
        <v>2039</v>
      </c>
      <c r="H3156" s="2">
        <f t="shared" si="153"/>
        <v>0</v>
      </c>
    </row>
    <row r="3157" spans="2:9" x14ac:dyDescent="0.2">
      <c r="B3157" s="3" t="s">
        <v>9</v>
      </c>
      <c r="C3157" s="3" t="s">
        <v>10</v>
      </c>
      <c r="D3157" s="2">
        <v>19927</v>
      </c>
      <c r="E3157" s="2">
        <v>1761</v>
      </c>
      <c r="I3157" s="2">
        <v>1742347</v>
      </c>
    </row>
    <row r="3158" spans="2:9" x14ac:dyDescent="0.2">
      <c r="B3158" s="3"/>
      <c r="C3158" s="3" t="s">
        <v>11</v>
      </c>
      <c r="D3158" s="2">
        <v>19219</v>
      </c>
      <c r="E3158" s="2">
        <v>1309</v>
      </c>
      <c r="H3158" s="2">
        <f t="shared" si="153"/>
        <v>0</v>
      </c>
    </row>
    <row r="3159" spans="2:9" x14ac:dyDescent="0.2">
      <c r="B3159" s="3"/>
      <c r="C3159" s="3" t="s">
        <v>12</v>
      </c>
      <c r="D3159" s="2">
        <v>19100</v>
      </c>
      <c r="E3159" s="2">
        <v>1830</v>
      </c>
      <c r="H3159" s="2">
        <f t="shared" si="153"/>
        <v>0</v>
      </c>
    </row>
    <row r="3160" spans="2:9" x14ac:dyDescent="0.2">
      <c r="B3160" s="3"/>
      <c r="C3160" s="3" t="s">
        <v>36</v>
      </c>
      <c r="D3160" s="2">
        <v>16563</v>
      </c>
      <c r="E3160" s="2">
        <v>1161</v>
      </c>
      <c r="H3160" s="2">
        <f t="shared" si="153"/>
        <v>0</v>
      </c>
    </row>
    <row r="3161" spans="2:9" x14ac:dyDescent="0.2">
      <c r="B3161" s="3"/>
      <c r="C3161" s="3" t="s">
        <v>37</v>
      </c>
      <c r="D3161" s="2">
        <v>17127</v>
      </c>
      <c r="E3161" s="2">
        <v>1069</v>
      </c>
      <c r="H3161" s="2">
        <f t="shared" si="153"/>
        <v>0</v>
      </c>
    </row>
    <row r="3162" spans="2:9" x14ac:dyDescent="0.2">
      <c r="B3162" s="3" t="s">
        <v>13</v>
      </c>
      <c r="C3162" s="3" t="s">
        <v>14</v>
      </c>
      <c r="D3162" s="2">
        <v>20411</v>
      </c>
      <c r="E3162" s="2">
        <v>1024</v>
      </c>
      <c r="F3162" s="2">
        <f t="shared" ref="F3162:G3211" si="154">SUM(D3162-D3132)</f>
        <v>25</v>
      </c>
      <c r="G3162" s="2">
        <f t="shared" si="154"/>
        <v>2</v>
      </c>
      <c r="H3162" s="2">
        <f t="shared" si="153"/>
        <v>10424</v>
      </c>
      <c r="I3162" s="2">
        <v>982494</v>
      </c>
    </row>
    <row r="3163" spans="2:9" x14ac:dyDescent="0.2">
      <c r="B3163" s="3"/>
      <c r="C3163" s="3" t="s">
        <v>15</v>
      </c>
      <c r="D3163" s="2">
        <v>24652</v>
      </c>
      <c r="E3163" s="2">
        <v>1928</v>
      </c>
      <c r="F3163" s="2">
        <f t="shared" si="154"/>
        <v>52</v>
      </c>
      <c r="G3163" s="2">
        <f t="shared" si="154"/>
        <v>5</v>
      </c>
      <c r="H3163" s="2">
        <f t="shared" si="153"/>
        <v>0</v>
      </c>
    </row>
    <row r="3164" spans="2:9" x14ac:dyDescent="0.2">
      <c r="B3164" s="3"/>
      <c r="C3164" s="3" t="s">
        <v>12</v>
      </c>
      <c r="D3164" s="2">
        <v>16564</v>
      </c>
      <c r="E3164" s="2">
        <v>1136</v>
      </c>
      <c r="F3164" s="2">
        <f t="shared" si="154"/>
        <v>34</v>
      </c>
      <c r="G3164" s="2">
        <f t="shared" si="154"/>
        <v>0</v>
      </c>
      <c r="H3164" s="2">
        <f t="shared" si="153"/>
        <v>0</v>
      </c>
    </row>
    <row r="3165" spans="2:9" x14ac:dyDescent="0.2">
      <c r="B3165" s="3"/>
      <c r="C3165" s="3" t="s">
        <v>33</v>
      </c>
      <c r="D3165" s="2">
        <v>9560</v>
      </c>
      <c r="E3165" s="2">
        <v>962</v>
      </c>
      <c r="F3165" s="2">
        <f t="shared" si="154"/>
        <v>30</v>
      </c>
      <c r="G3165" s="2">
        <f t="shared" si="154"/>
        <v>3</v>
      </c>
      <c r="H3165" s="2">
        <f t="shared" si="153"/>
        <v>0</v>
      </c>
    </row>
    <row r="3166" spans="2:9" x14ac:dyDescent="0.2">
      <c r="B3166" s="3"/>
      <c r="C3166" s="3" t="s">
        <v>34</v>
      </c>
      <c r="D3166" s="2">
        <v>12724</v>
      </c>
      <c r="E3166" s="2">
        <v>967</v>
      </c>
      <c r="F3166" s="2">
        <f t="shared" si="154"/>
        <v>14</v>
      </c>
      <c r="G3166" s="2">
        <f t="shared" si="154"/>
        <v>6</v>
      </c>
      <c r="H3166" s="2">
        <f t="shared" si="153"/>
        <v>0</v>
      </c>
    </row>
    <row r="3167" spans="2:9" x14ac:dyDescent="0.2">
      <c r="B3167" s="3" t="s">
        <v>23</v>
      </c>
      <c r="C3167" s="3" t="s">
        <v>24</v>
      </c>
      <c r="D3167" s="2">
        <v>23382</v>
      </c>
      <c r="E3167" s="2">
        <v>2642</v>
      </c>
      <c r="I3167" s="2">
        <v>1367919</v>
      </c>
    </row>
    <row r="3168" spans="2:9" x14ac:dyDescent="0.2">
      <c r="B3168" s="3"/>
      <c r="C3168" s="3" t="s">
        <v>25</v>
      </c>
      <c r="D3168" s="2">
        <v>9822</v>
      </c>
      <c r="E3168" s="2">
        <v>1069</v>
      </c>
      <c r="H3168" s="2">
        <f t="shared" si="153"/>
        <v>0</v>
      </c>
    </row>
    <row r="3169" spans="1:9" x14ac:dyDescent="0.2">
      <c r="B3169" s="3"/>
      <c r="C3169" s="3" t="s">
        <v>28</v>
      </c>
      <c r="D3169" s="2">
        <v>7783</v>
      </c>
      <c r="E3169" s="2">
        <v>892</v>
      </c>
      <c r="H3169" s="2">
        <f t="shared" si="153"/>
        <v>0</v>
      </c>
    </row>
    <row r="3170" spans="1:9" x14ac:dyDescent="0.2">
      <c r="B3170" s="3"/>
      <c r="C3170" s="3" t="s">
        <v>38</v>
      </c>
      <c r="D3170" s="2">
        <v>2370</v>
      </c>
      <c r="E3170" s="2">
        <v>266</v>
      </c>
      <c r="H3170" s="2">
        <f t="shared" si="153"/>
        <v>0</v>
      </c>
    </row>
    <row r="3171" spans="1:9" x14ac:dyDescent="0.2">
      <c r="B3171" s="3"/>
      <c r="C3171" s="3" t="s">
        <v>39</v>
      </c>
      <c r="D3171" s="2">
        <v>1749</v>
      </c>
      <c r="E3171" s="2">
        <v>109</v>
      </c>
      <c r="H3171" s="2">
        <f t="shared" si="153"/>
        <v>0</v>
      </c>
    </row>
    <row r="3172" spans="1:9" x14ac:dyDescent="0.2">
      <c r="B3172" s="3" t="s">
        <v>16</v>
      </c>
      <c r="C3172" s="3" t="s">
        <v>17</v>
      </c>
      <c r="D3172" s="2">
        <v>23263</v>
      </c>
      <c r="E3172" s="2">
        <v>1653</v>
      </c>
      <c r="I3172" s="2">
        <f>SUM(97665+870984)</f>
        <v>968649</v>
      </c>
    </row>
    <row r="3173" spans="1:9" x14ac:dyDescent="0.2">
      <c r="B3173" s="3"/>
      <c r="C3173" s="3" t="s">
        <v>18</v>
      </c>
      <c r="D3173" s="2">
        <v>8972</v>
      </c>
      <c r="E3173" s="2">
        <v>832</v>
      </c>
      <c r="H3173" s="2">
        <f t="shared" si="153"/>
        <v>0</v>
      </c>
    </row>
    <row r="3174" spans="1:9" x14ac:dyDescent="0.2">
      <c r="B3174" s="3"/>
      <c r="C3174" s="3" t="s">
        <v>19</v>
      </c>
      <c r="D3174" s="2">
        <v>7651</v>
      </c>
      <c r="E3174" s="2">
        <v>717</v>
      </c>
      <c r="H3174" s="2">
        <f t="shared" si="153"/>
        <v>0</v>
      </c>
    </row>
    <row r="3175" spans="1:9" x14ac:dyDescent="0.2">
      <c r="B3175" s="3"/>
      <c r="C3175" s="3" t="s">
        <v>40</v>
      </c>
      <c r="D3175" s="2">
        <v>4465</v>
      </c>
      <c r="E3175" s="2">
        <v>330</v>
      </c>
      <c r="H3175" s="2">
        <f t="shared" si="153"/>
        <v>0</v>
      </c>
    </row>
    <row r="3176" spans="1:9" x14ac:dyDescent="0.2">
      <c r="B3176" s="3"/>
      <c r="C3176" s="3" t="s">
        <v>41</v>
      </c>
      <c r="D3176" s="2">
        <v>4744</v>
      </c>
      <c r="E3176" s="2">
        <v>359</v>
      </c>
      <c r="H3176" s="2">
        <f t="shared" si="153"/>
        <v>0</v>
      </c>
    </row>
    <row r="3177" spans="1:9" x14ac:dyDescent="0.2">
      <c r="B3177" s="3" t="s">
        <v>20</v>
      </c>
      <c r="C3177" s="3" t="s">
        <v>22</v>
      </c>
      <c r="D3177" s="2">
        <v>143343</v>
      </c>
      <c r="E3177" s="2">
        <v>3932</v>
      </c>
      <c r="F3177" s="2">
        <f t="shared" si="154"/>
        <v>2711</v>
      </c>
      <c r="G3177" s="2">
        <f t="shared" si="154"/>
        <v>38</v>
      </c>
      <c r="H3177" s="2">
        <f t="shared" si="153"/>
        <v>122232</v>
      </c>
      <c r="I3177" s="2">
        <v>5915508</v>
      </c>
    </row>
    <row r="3178" spans="1:9" x14ac:dyDescent="0.2">
      <c r="B3178" s="3"/>
      <c r="C3178" s="3" t="s">
        <v>26</v>
      </c>
      <c r="D3178" s="2">
        <v>21448</v>
      </c>
      <c r="E3178" s="2">
        <v>448</v>
      </c>
      <c r="F3178" s="2">
        <f t="shared" si="154"/>
        <v>561</v>
      </c>
      <c r="G3178" s="2">
        <f t="shared" si="154"/>
        <v>12</v>
      </c>
      <c r="H3178" s="2">
        <f t="shared" si="153"/>
        <v>0</v>
      </c>
    </row>
    <row r="3179" spans="1:9" x14ac:dyDescent="0.2">
      <c r="B3179" s="3"/>
      <c r="C3179" s="3" t="s">
        <v>27</v>
      </c>
      <c r="D3179" s="2">
        <v>28492</v>
      </c>
      <c r="E3179" s="2">
        <v>577</v>
      </c>
      <c r="F3179" s="2">
        <f t="shared" si="154"/>
        <v>642</v>
      </c>
      <c r="G3179" s="2">
        <f t="shared" si="154"/>
        <v>24</v>
      </c>
      <c r="H3179" s="2">
        <f t="shared" si="153"/>
        <v>0</v>
      </c>
    </row>
    <row r="3180" spans="1:9" x14ac:dyDescent="0.2">
      <c r="C3180" s="3" t="s">
        <v>42</v>
      </c>
      <c r="D3180" s="2">
        <v>6900</v>
      </c>
      <c r="E3180" s="2">
        <v>173</v>
      </c>
      <c r="F3180" s="2">
        <f t="shared" si="154"/>
        <v>214</v>
      </c>
      <c r="G3180" s="2">
        <f t="shared" si="154"/>
        <v>3</v>
      </c>
      <c r="H3180" s="2">
        <f t="shared" si="153"/>
        <v>0</v>
      </c>
    </row>
    <row r="3181" spans="1:9" x14ac:dyDescent="0.2">
      <c r="C3181" s="3" t="s">
        <v>43</v>
      </c>
      <c r="D3181" s="2">
        <v>27718</v>
      </c>
      <c r="E3181" s="2">
        <v>455</v>
      </c>
      <c r="F3181" s="2">
        <f t="shared" si="154"/>
        <v>803</v>
      </c>
      <c r="G3181" s="2">
        <f t="shared" si="154"/>
        <v>22</v>
      </c>
      <c r="H3181" s="2">
        <f t="shared" si="153"/>
        <v>0</v>
      </c>
    </row>
    <row r="3182" spans="1:9" x14ac:dyDescent="0.2">
      <c r="A3182" s="1">
        <v>44028</v>
      </c>
      <c r="B3182" s="3" t="s">
        <v>5</v>
      </c>
      <c r="C3182" s="3" t="s">
        <v>6</v>
      </c>
      <c r="D3182" s="2">
        <v>66735</v>
      </c>
      <c r="E3182" s="2">
        <v>4043</v>
      </c>
      <c r="F3182" s="2">
        <f t="shared" si="154"/>
        <v>92</v>
      </c>
      <c r="G3182" s="2">
        <f t="shared" si="154"/>
        <v>3</v>
      </c>
      <c r="H3182" s="2">
        <f t="shared" si="153"/>
        <v>72685</v>
      </c>
      <c r="I3182" s="2">
        <v>4921210</v>
      </c>
    </row>
    <row r="3183" spans="1:9" x14ac:dyDescent="0.2">
      <c r="B3183" s="3"/>
      <c r="C3183" s="3" t="s">
        <v>7</v>
      </c>
      <c r="D3183" s="2">
        <v>61124</v>
      </c>
      <c r="E3183" s="2">
        <v>4539</v>
      </c>
      <c r="F3183" s="2">
        <f t="shared" si="154"/>
        <v>112</v>
      </c>
      <c r="G3183" s="2">
        <f t="shared" si="154"/>
        <v>4</v>
      </c>
      <c r="H3183" s="2">
        <f t="shared" si="153"/>
        <v>0</v>
      </c>
    </row>
    <row r="3184" spans="1:9" x14ac:dyDescent="0.2">
      <c r="B3184" s="3"/>
      <c r="C3184" s="3" t="s">
        <v>8</v>
      </c>
      <c r="D3184" s="2">
        <v>42506</v>
      </c>
      <c r="E3184" s="2">
        <v>2704</v>
      </c>
      <c r="F3184" s="2">
        <f t="shared" si="154"/>
        <v>44</v>
      </c>
      <c r="G3184" s="2">
        <f t="shared" si="154"/>
        <v>2</v>
      </c>
      <c r="H3184" s="2">
        <f t="shared" si="153"/>
        <v>0</v>
      </c>
    </row>
    <row r="3185" spans="2:9" x14ac:dyDescent="0.2">
      <c r="B3185" s="3"/>
      <c r="C3185" s="3" t="s">
        <v>35</v>
      </c>
      <c r="D3185" s="2">
        <v>48575</v>
      </c>
      <c r="E3185" s="2">
        <v>3058</v>
      </c>
      <c r="F3185" s="2">
        <f t="shared" si="154"/>
        <v>79</v>
      </c>
      <c r="G3185" s="2">
        <f t="shared" si="154"/>
        <v>2</v>
      </c>
      <c r="H3185" s="2">
        <f t="shared" si="153"/>
        <v>0</v>
      </c>
    </row>
    <row r="3186" spans="2:9" x14ac:dyDescent="0.2">
      <c r="B3186" s="3"/>
      <c r="C3186" s="3" t="s">
        <v>14</v>
      </c>
      <c r="D3186" s="2">
        <v>42333</v>
      </c>
      <c r="E3186" s="2">
        <v>2039</v>
      </c>
      <c r="F3186" s="2">
        <f t="shared" si="154"/>
        <v>66</v>
      </c>
      <c r="G3186" s="2">
        <f t="shared" si="154"/>
        <v>0</v>
      </c>
      <c r="H3186" s="2">
        <f t="shared" si="153"/>
        <v>0</v>
      </c>
    </row>
    <row r="3187" spans="2:9" x14ac:dyDescent="0.2">
      <c r="B3187" s="3" t="s">
        <v>9</v>
      </c>
      <c r="C3187" s="3" t="s">
        <v>10</v>
      </c>
      <c r="D3187" s="2">
        <v>19950</v>
      </c>
      <c r="E3187" s="2">
        <v>1762</v>
      </c>
      <c r="F3187" s="2">
        <f t="shared" si="154"/>
        <v>23</v>
      </c>
      <c r="G3187" s="2">
        <f t="shared" si="154"/>
        <v>1</v>
      </c>
      <c r="H3187" s="2">
        <f t="shared" si="153"/>
        <v>17557</v>
      </c>
      <c r="I3187" s="2">
        <v>1759904</v>
      </c>
    </row>
    <row r="3188" spans="2:9" x14ac:dyDescent="0.2">
      <c r="B3188" s="3"/>
      <c r="C3188" s="3" t="s">
        <v>11</v>
      </c>
      <c r="D3188" s="2">
        <v>19240</v>
      </c>
      <c r="E3188" s="2">
        <v>1312</v>
      </c>
      <c r="F3188" s="2">
        <f t="shared" si="154"/>
        <v>21</v>
      </c>
      <c r="G3188" s="2">
        <f t="shared" si="154"/>
        <v>3</v>
      </c>
      <c r="H3188" s="2">
        <f t="shared" si="153"/>
        <v>0</v>
      </c>
    </row>
    <row r="3189" spans="2:9" x14ac:dyDescent="0.2">
      <c r="B3189" s="3"/>
      <c r="C3189" s="3" t="s">
        <v>12</v>
      </c>
      <c r="D3189" s="2">
        <v>19119</v>
      </c>
      <c r="E3189" s="2">
        <v>1834</v>
      </c>
      <c r="F3189" s="2">
        <f t="shared" si="154"/>
        <v>19</v>
      </c>
      <c r="G3189" s="2">
        <f t="shared" si="154"/>
        <v>4</v>
      </c>
      <c r="H3189" s="2">
        <f t="shared" si="153"/>
        <v>0</v>
      </c>
    </row>
    <row r="3190" spans="2:9" x14ac:dyDescent="0.2">
      <c r="B3190" s="3"/>
      <c r="C3190" s="3" t="s">
        <v>36</v>
      </c>
      <c r="D3190" s="2">
        <v>16567</v>
      </c>
      <c r="E3190" s="2">
        <v>1162</v>
      </c>
      <c r="F3190" s="2">
        <f t="shared" si="154"/>
        <v>4</v>
      </c>
      <c r="G3190" s="2">
        <f t="shared" si="154"/>
        <v>1</v>
      </c>
      <c r="H3190" s="2">
        <f t="shared" si="153"/>
        <v>0</v>
      </c>
    </row>
    <row r="3191" spans="2:9" x14ac:dyDescent="0.2">
      <c r="B3191" s="3"/>
      <c r="C3191" s="3" t="s">
        <v>37</v>
      </c>
      <c r="D3191" s="2">
        <v>17150</v>
      </c>
      <c r="E3191" s="2">
        <v>1074</v>
      </c>
      <c r="F3191" s="2">
        <f t="shared" si="154"/>
        <v>23</v>
      </c>
      <c r="G3191" s="2">
        <f t="shared" si="154"/>
        <v>5</v>
      </c>
      <c r="H3191" s="2">
        <f t="shared" si="153"/>
        <v>0</v>
      </c>
    </row>
    <row r="3192" spans="2:9" x14ac:dyDescent="0.2">
      <c r="B3192" s="3" t="s">
        <v>13</v>
      </c>
      <c r="C3192" s="3" t="s">
        <v>14</v>
      </c>
      <c r="D3192" s="2">
        <v>20445</v>
      </c>
      <c r="E3192" s="2">
        <v>1027</v>
      </c>
      <c r="F3192" s="2">
        <f t="shared" si="154"/>
        <v>34</v>
      </c>
      <c r="G3192" s="2">
        <f t="shared" si="154"/>
        <v>3</v>
      </c>
      <c r="H3192" s="2">
        <f t="shared" si="153"/>
        <v>12880</v>
      </c>
      <c r="I3192" s="2">
        <v>995374</v>
      </c>
    </row>
    <row r="3193" spans="2:9" x14ac:dyDescent="0.2">
      <c r="B3193" s="3"/>
      <c r="C3193" s="3" t="s">
        <v>15</v>
      </c>
      <c r="D3193" s="2">
        <v>24685</v>
      </c>
      <c r="E3193" s="2">
        <v>1934</v>
      </c>
      <c r="F3193" s="2">
        <f t="shared" si="154"/>
        <v>33</v>
      </c>
      <c r="G3193" s="2">
        <f t="shared" si="154"/>
        <v>6</v>
      </c>
      <c r="H3193" s="2">
        <f t="shared" si="153"/>
        <v>0</v>
      </c>
    </row>
    <row r="3194" spans="2:9" x14ac:dyDescent="0.2">
      <c r="B3194" s="3"/>
      <c r="C3194" s="3" t="s">
        <v>12</v>
      </c>
      <c r="D3194" s="2">
        <v>16596</v>
      </c>
      <c r="E3194" s="2">
        <v>1136</v>
      </c>
      <c r="F3194" s="2">
        <f t="shared" si="154"/>
        <v>32</v>
      </c>
      <c r="G3194" s="2">
        <f t="shared" si="154"/>
        <v>0</v>
      </c>
      <c r="H3194" s="2">
        <f t="shared" si="153"/>
        <v>0</v>
      </c>
    </row>
    <row r="3195" spans="2:9" x14ac:dyDescent="0.2">
      <c r="B3195" s="3"/>
      <c r="C3195" s="3" t="s">
        <v>33</v>
      </c>
      <c r="D3195" s="2">
        <v>9588</v>
      </c>
      <c r="E3195" s="2">
        <v>962</v>
      </c>
      <c r="F3195" s="2">
        <f t="shared" si="154"/>
        <v>28</v>
      </c>
      <c r="G3195" s="2">
        <f t="shared" si="154"/>
        <v>0</v>
      </c>
      <c r="H3195" s="2">
        <f t="shared" si="153"/>
        <v>0</v>
      </c>
    </row>
    <row r="3196" spans="2:9" x14ac:dyDescent="0.2">
      <c r="B3196" s="3"/>
      <c r="C3196" s="3" t="s">
        <v>34</v>
      </c>
      <c r="D3196" s="2">
        <v>12738</v>
      </c>
      <c r="E3196" s="2">
        <v>968</v>
      </c>
      <c r="F3196" s="2">
        <f t="shared" si="154"/>
        <v>14</v>
      </c>
      <c r="G3196" s="2">
        <f t="shared" si="154"/>
        <v>1</v>
      </c>
      <c r="H3196" s="2">
        <f t="shared" si="153"/>
        <v>0</v>
      </c>
    </row>
    <row r="3197" spans="2:9" x14ac:dyDescent="0.2">
      <c r="B3197" s="3" t="s">
        <v>23</v>
      </c>
      <c r="C3197" s="3" t="s">
        <v>24</v>
      </c>
      <c r="D3197" s="2">
        <v>23516</v>
      </c>
      <c r="E3197" s="2">
        <v>2648</v>
      </c>
      <c r="F3197" s="2">
        <f t="shared" si="154"/>
        <v>134</v>
      </c>
      <c r="G3197" s="2">
        <f t="shared" si="154"/>
        <v>6</v>
      </c>
      <c r="H3197" s="2">
        <f t="shared" si="153"/>
        <v>27235</v>
      </c>
      <c r="I3197" s="2">
        <v>1395154</v>
      </c>
    </row>
    <row r="3198" spans="2:9" x14ac:dyDescent="0.2">
      <c r="B3198" s="3"/>
      <c r="C3198" s="3" t="s">
        <v>25</v>
      </c>
      <c r="D3198" s="2">
        <v>9931</v>
      </c>
      <c r="E3198" s="2">
        <v>1072</v>
      </c>
      <c r="F3198" s="2">
        <f t="shared" si="154"/>
        <v>109</v>
      </c>
      <c r="G3198" s="2">
        <f t="shared" si="154"/>
        <v>3</v>
      </c>
      <c r="H3198" s="2">
        <f t="shared" ref="H3198:H3211" si="155">SUM(I3198-I3168)</f>
        <v>0</v>
      </c>
    </row>
    <row r="3199" spans="2:9" x14ac:dyDescent="0.2">
      <c r="B3199" s="3"/>
      <c r="C3199" s="3" t="s">
        <v>28</v>
      </c>
      <c r="D3199" s="2">
        <v>7844</v>
      </c>
      <c r="E3199" s="2">
        <v>895</v>
      </c>
      <c r="F3199" s="2">
        <f t="shared" si="154"/>
        <v>61</v>
      </c>
      <c r="G3199" s="2">
        <f t="shared" si="154"/>
        <v>3</v>
      </c>
      <c r="H3199" s="2">
        <f t="shared" si="155"/>
        <v>0</v>
      </c>
    </row>
    <row r="3200" spans="2:9" x14ac:dyDescent="0.2">
      <c r="B3200" s="3"/>
      <c r="C3200" s="3" t="s">
        <v>38</v>
      </c>
      <c r="D3200" s="2">
        <v>2389</v>
      </c>
      <c r="E3200" s="2">
        <v>267</v>
      </c>
      <c r="F3200" s="2">
        <f t="shared" si="154"/>
        <v>19</v>
      </c>
      <c r="G3200" s="2">
        <f t="shared" si="154"/>
        <v>1</v>
      </c>
      <c r="H3200" s="2">
        <f t="shared" si="155"/>
        <v>0</v>
      </c>
    </row>
    <row r="3201" spans="1:9" x14ac:dyDescent="0.2">
      <c r="B3201" s="3"/>
      <c r="C3201" s="3" t="s">
        <v>39</v>
      </c>
      <c r="D3201" s="2">
        <v>1777</v>
      </c>
      <c r="E3201" s="2">
        <v>109</v>
      </c>
      <c r="F3201" s="2">
        <f t="shared" si="154"/>
        <v>28</v>
      </c>
      <c r="G3201" s="2">
        <f t="shared" si="154"/>
        <v>0</v>
      </c>
      <c r="H3201" s="2">
        <f t="shared" si="155"/>
        <v>0</v>
      </c>
    </row>
    <row r="3202" spans="1:9" x14ac:dyDescent="0.2">
      <c r="B3202" s="3" t="s">
        <v>16</v>
      </c>
      <c r="C3202" s="3" t="s">
        <v>17</v>
      </c>
      <c r="D3202" s="2">
        <v>23395</v>
      </c>
      <c r="E3202" s="2">
        <v>1664</v>
      </c>
      <c r="F3202" s="2">
        <f t="shared" si="154"/>
        <v>132</v>
      </c>
      <c r="G3202" s="2">
        <f t="shared" si="154"/>
        <v>11</v>
      </c>
      <c r="H3202" s="2">
        <f t="shared" si="155"/>
        <v>14992</v>
      </c>
      <c r="I3202" s="2">
        <f>SUM(98446+885195)</f>
        <v>983641</v>
      </c>
    </row>
    <row r="3203" spans="1:9" x14ac:dyDescent="0.2">
      <c r="B3203" s="3"/>
      <c r="C3203" s="3" t="s">
        <v>18</v>
      </c>
      <c r="D3203" s="2">
        <v>8999</v>
      </c>
      <c r="E3203" s="2">
        <v>835</v>
      </c>
      <c r="F3203" s="2">
        <f t="shared" si="154"/>
        <v>27</v>
      </c>
      <c r="G3203" s="2">
        <f t="shared" si="154"/>
        <v>3</v>
      </c>
      <c r="H3203" s="2">
        <f t="shared" si="155"/>
        <v>0</v>
      </c>
    </row>
    <row r="3204" spans="1:9" x14ac:dyDescent="0.2">
      <c r="B3204" s="3"/>
      <c r="C3204" s="3" t="s">
        <v>19</v>
      </c>
      <c r="D3204" s="2">
        <v>7696</v>
      </c>
      <c r="E3204" s="2">
        <v>718</v>
      </c>
      <c r="F3204" s="2">
        <f t="shared" si="154"/>
        <v>45</v>
      </c>
      <c r="G3204" s="2">
        <f t="shared" si="154"/>
        <v>1</v>
      </c>
      <c r="H3204" s="2">
        <f t="shared" si="155"/>
        <v>0</v>
      </c>
    </row>
    <row r="3205" spans="1:9" x14ac:dyDescent="0.2">
      <c r="B3205" s="3"/>
      <c r="C3205" s="3" t="s">
        <v>40</v>
      </c>
      <c r="D3205" s="2">
        <v>4495</v>
      </c>
      <c r="E3205" s="2">
        <v>330</v>
      </c>
      <c r="F3205" s="2">
        <f t="shared" si="154"/>
        <v>30</v>
      </c>
      <c r="G3205" s="2">
        <f t="shared" si="154"/>
        <v>0</v>
      </c>
      <c r="H3205" s="2">
        <f t="shared" si="155"/>
        <v>0</v>
      </c>
    </row>
    <row r="3206" spans="1:9" x14ac:dyDescent="0.2">
      <c r="B3206" s="3"/>
      <c r="C3206" s="3" t="s">
        <v>41</v>
      </c>
      <c r="D3206" s="2">
        <v>4763</v>
      </c>
      <c r="E3206" s="2">
        <v>360</v>
      </c>
      <c r="F3206" s="2">
        <f t="shared" si="154"/>
        <v>19</v>
      </c>
      <c r="G3206" s="2">
        <f t="shared" si="154"/>
        <v>1</v>
      </c>
      <c r="H3206" s="2">
        <f t="shared" si="155"/>
        <v>0</v>
      </c>
    </row>
    <row r="3207" spans="1:9" x14ac:dyDescent="0.2">
      <c r="B3207" s="3" t="s">
        <v>20</v>
      </c>
      <c r="C3207" s="3" t="s">
        <v>22</v>
      </c>
      <c r="D3207" s="2">
        <v>147759</v>
      </c>
      <c r="E3207" s="2">
        <v>3988</v>
      </c>
      <c r="F3207" s="2">
        <f t="shared" si="154"/>
        <v>4416</v>
      </c>
      <c r="G3207" s="2">
        <f t="shared" si="154"/>
        <v>56</v>
      </c>
      <c r="H3207" s="2">
        <f t="shared" si="155"/>
        <v>128591</v>
      </c>
      <c r="I3207" s="2">
        <v>6044099</v>
      </c>
    </row>
    <row r="3208" spans="1:9" x14ac:dyDescent="0.2">
      <c r="B3208" s="3"/>
      <c r="C3208" s="3" t="s">
        <v>26</v>
      </c>
      <c r="D3208" s="2">
        <v>21857</v>
      </c>
      <c r="E3208" s="2">
        <v>465</v>
      </c>
      <c r="F3208" s="2">
        <f t="shared" si="154"/>
        <v>409</v>
      </c>
      <c r="G3208" s="2">
        <f t="shared" si="154"/>
        <v>17</v>
      </c>
      <c r="H3208" s="2">
        <f t="shared" si="155"/>
        <v>0</v>
      </c>
    </row>
    <row r="3209" spans="1:9" x14ac:dyDescent="0.2">
      <c r="B3209" s="3"/>
      <c r="C3209" s="3" t="s">
        <v>27</v>
      </c>
      <c r="D3209" s="2">
        <v>28904</v>
      </c>
      <c r="E3209" s="2">
        <v>585</v>
      </c>
      <c r="F3209" s="2">
        <f t="shared" si="154"/>
        <v>412</v>
      </c>
      <c r="G3209" s="2">
        <f t="shared" si="154"/>
        <v>8</v>
      </c>
      <c r="H3209" s="2">
        <f t="shared" si="155"/>
        <v>0</v>
      </c>
    </row>
    <row r="3210" spans="1:9" x14ac:dyDescent="0.2">
      <c r="C3210" s="3" t="s">
        <v>42</v>
      </c>
      <c r="D3210" s="2">
        <v>6990</v>
      </c>
      <c r="E3210" s="2">
        <v>176</v>
      </c>
      <c r="F3210" s="2">
        <f t="shared" si="154"/>
        <v>90</v>
      </c>
      <c r="G3210" s="2">
        <f t="shared" si="154"/>
        <v>3</v>
      </c>
      <c r="H3210" s="2">
        <f t="shared" si="155"/>
        <v>0</v>
      </c>
    </row>
    <row r="3211" spans="1:9" x14ac:dyDescent="0.2">
      <c r="C3211" s="3" t="s">
        <v>43</v>
      </c>
      <c r="D3211" s="2">
        <v>28525</v>
      </c>
      <c r="E3211" s="2">
        <v>466</v>
      </c>
      <c r="F3211" s="2">
        <f t="shared" si="154"/>
        <v>807</v>
      </c>
      <c r="G3211" s="2">
        <f t="shared" si="154"/>
        <v>11</v>
      </c>
      <c r="H3211" s="2">
        <f t="shared" si="155"/>
        <v>0</v>
      </c>
    </row>
    <row r="3212" spans="1:9" x14ac:dyDescent="0.2">
      <c r="A3212" s="1">
        <v>44029</v>
      </c>
      <c r="B3212" s="3" t="s">
        <v>5</v>
      </c>
      <c r="C3212" s="3" t="s">
        <v>6</v>
      </c>
      <c r="D3212" s="2">
        <v>66829</v>
      </c>
      <c r="E3212" s="2">
        <v>4045</v>
      </c>
      <c r="I3212" s="2">
        <v>499449</v>
      </c>
    </row>
    <row r="3213" spans="1:9" x14ac:dyDescent="0.2">
      <c r="B3213" s="3"/>
      <c r="C3213" s="3" t="s">
        <v>7</v>
      </c>
      <c r="D3213" s="2">
        <v>61233</v>
      </c>
      <c r="E3213" s="2">
        <v>4539</v>
      </c>
    </row>
    <row r="3214" spans="1:9" x14ac:dyDescent="0.2">
      <c r="B3214" s="3"/>
      <c r="C3214" s="3" t="s">
        <v>8</v>
      </c>
      <c r="D3214" s="2">
        <v>42555</v>
      </c>
      <c r="E3214" s="2">
        <v>2704</v>
      </c>
    </row>
    <row r="3215" spans="1:9" x14ac:dyDescent="0.2">
      <c r="B3215" s="3"/>
      <c r="C3215" s="3" t="s">
        <v>35</v>
      </c>
      <c r="D3215" s="2">
        <v>48643</v>
      </c>
      <c r="E3215" s="2">
        <v>3058</v>
      </c>
    </row>
    <row r="3216" spans="1:9" x14ac:dyDescent="0.2">
      <c r="B3216" s="3"/>
      <c r="C3216" s="3" t="s">
        <v>14</v>
      </c>
      <c r="D3216" s="2">
        <v>42382</v>
      </c>
      <c r="E3216" s="2">
        <v>2040</v>
      </c>
    </row>
    <row r="3217" spans="2:9" x14ac:dyDescent="0.2">
      <c r="B3217" s="3" t="s">
        <v>9</v>
      </c>
      <c r="C3217" s="3" t="s">
        <v>10</v>
      </c>
      <c r="D3217" s="2">
        <v>19966</v>
      </c>
      <c r="E3217" s="2">
        <v>1765</v>
      </c>
      <c r="I3217" s="2">
        <v>1768928</v>
      </c>
    </row>
    <row r="3218" spans="2:9" x14ac:dyDescent="0.2">
      <c r="B3218" s="3"/>
      <c r="C3218" s="3" t="s">
        <v>11</v>
      </c>
      <c r="D3218" s="2">
        <v>19246</v>
      </c>
      <c r="E3218" s="2">
        <v>1312</v>
      </c>
    </row>
    <row r="3219" spans="2:9" x14ac:dyDescent="0.2">
      <c r="B3219" s="3"/>
      <c r="C3219" s="3" t="s">
        <v>12</v>
      </c>
      <c r="D3219" s="2">
        <v>19111</v>
      </c>
      <c r="E3219" s="2">
        <v>1837</v>
      </c>
    </row>
    <row r="3220" spans="2:9" x14ac:dyDescent="0.2">
      <c r="B3220" s="3"/>
      <c r="C3220" s="3" t="s">
        <v>36</v>
      </c>
      <c r="D3220" s="2">
        <v>16540</v>
      </c>
      <c r="E3220" s="2">
        <v>1164</v>
      </c>
    </row>
    <row r="3221" spans="2:9" x14ac:dyDescent="0.2">
      <c r="B3221" s="3"/>
      <c r="C3221" s="3" t="s">
        <v>37</v>
      </c>
      <c r="D3221" s="2">
        <v>17154</v>
      </c>
      <c r="E3221" s="2">
        <v>1076</v>
      </c>
    </row>
    <row r="3222" spans="2:9" x14ac:dyDescent="0.2">
      <c r="B3222" s="3" t="s">
        <v>13</v>
      </c>
      <c r="C3222" s="3" t="s">
        <v>14</v>
      </c>
      <c r="D3222" s="2">
        <v>20499</v>
      </c>
      <c r="E3222" s="2">
        <v>1030</v>
      </c>
      <c r="I3222" s="2">
        <v>1008195</v>
      </c>
    </row>
    <row r="3223" spans="2:9" x14ac:dyDescent="0.2">
      <c r="B3223" s="3"/>
      <c r="C3223" s="3" t="s">
        <v>15</v>
      </c>
      <c r="D3223" s="2">
        <v>24738</v>
      </c>
      <c r="E3223" s="2">
        <v>1938</v>
      </c>
    </row>
    <row r="3224" spans="2:9" x14ac:dyDescent="0.2">
      <c r="B3224" s="3"/>
      <c r="C3224" s="3" t="s">
        <v>12</v>
      </c>
      <c r="D3224" s="2">
        <v>16632</v>
      </c>
      <c r="E3224" s="2">
        <v>1139</v>
      </c>
    </row>
    <row r="3225" spans="2:9" x14ac:dyDescent="0.2">
      <c r="B3225" s="3"/>
      <c r="C3225" s="3" t="s">
        <v>33</v>
      </c>
      <c r="D3225" s="2">
        <v>9612</v>
      </c>
      <c r="E3225" s="2">
        <v>963</v>
      </c>
    </row>
    <row r="3226" spans="2:9" x14ac:dyDescent="0.2">
      <c r="B3226" s="3"/>
      <c r="C3226" s="3" t="s">
        <v>34</v>
      </c>
      <c r="D3226" s="2">
        <v>12762</v>
      </c>
      <c r="E3226" s="2">
        <v>969</v>
      </c>
    </row>
    <row r="3227" spans="2:9" x14ac:dyDescent="0.2">
      <c r="B3227" s="3" t="s">
        <v>23</v>
      </c>
      <c r="C3227" s="3" t="s">
        <v>24</v>
      </c>
      <c r="D3227" s="2">
        <v>23629</v>
      </c>
      <c r="E3227" s="2">
        <v>2652</v>
      </c>
      <c r="I3227" s="2">
        <v>1425506</v>
      </c>
    </row>
    <row r="3228" spans="2:9" x14ac:dyDescent="0.2">
      <c r="B3228" s="3"/>
      <c r="C3228" s="3" t="s">
        <v>25</v>
      </c>
      <c r="D3228" s="2">
        <v>10016</v>
      </c>
      <c r="E3228" s="2">
        <v>1073</v>
      </c>
    </row>
    <row r="3229" spans="2:9" x14ac:dyDescent="0.2">
      <c r="B3229" s="3"/>
      <c r="C3229" s="3" t="s">
        <v>28</v>
      </c>
      <c r="D3229" s="2">
        <v>7906</v>
      </c>
      <c r="E3229" s="2">
        <v>895</v>
      </c>
    </row>
    <row r="3230" spans="2:9" x14ac:dyDescent="0.2">
      <c r="B3230" s="3"/>
      <c r="C3230" s="3" t="s">
        <v>38</v>
      </c>
      <c r="D3230" s="2">
        <v>2407</v>
      </c>
      <c r="E3230" s="2">
        <v>267</v>
      </c>
    </row>
    <row r="3231" spans="2:9" x14ac:dyDescent="0.2">
      <c r="B3231" s="3"/>
      <c r="C3231" s="3" t="s">
        <v>39</v>
      </c>
      <c r="D3231" s="2">
        <v>1824</v>
      </c>
      <c r="E3231" s="2">
        <v>109</v>
      </c>
    </row>
    <row r="3232" spans="2:9" x14ac:dyDescent="0.2">
      <c r="B3232" s="3" t="s">
        <v>16</v>
      </c>
      <c r="C3232" s="3" t="s">
        <v>17</v>
      </c>
      <c r="D3232" s="2">
        <v>23558</v>
      </c>
      <c r="E3232" s="2">
        <v>1665</v>
      </c>
      <c r="I3232" s="2">
        <f>SUM(99478+899912)</f>
        <v>999390</v>
      </c>
    </row>
    <row r="3233" spans="2:5" x14ac:dyDescent="0.2">
      <c r="B3233" s="3"/>
      <c r="C3233" s="3" t="s">
        <v>18</v>
      </c>
      <c r="D3233" s="2">
        <v>9060</v>
      </c>
      <c r="E3233" s="2">
        <v>836</v>
      </c>
    </row>
    <row r="3234" spans="2:5" x14ac:dyDescent="0.2">
      <c r="B3234" s="3"/>
      <c r="C3234" s="3" t="s">
        <v>19</v>
      </c>
      <c r="D3234" s="2">
        <v>7762</v>
      </c>
      <c r="E3234" s="2">
        <v>718</v>
      </c>
    </row>
    <row r="3235" spans="2:5" x14ac:dyDescent="0.2">
      <c r="B3235" s="3"/>
      <c r="C3235" s="3" t="s">
        <v>40</v>
      </c>
      <c r="D3235" s="2">
        <v>4519</v>
      </c>
      <c r="E3235" s="2">
        <v>331</v>
      </c>
    </row>
    <row r="3236" spans="2:5" x14ac:dyDescent="0.2">
      <c r="B3236" s="3"/>
      <c r="C3236" s="3" t="s">
        <v>41</v>
      </c>
      <c r="D3236" s="2">
        <v>4781</v>
      </c>
      <c r="E3236" s="2">
        <v>360</v>
      </c>
    </row>
    <row r="3237" spans="2:5" x14ac:dyDescent="0.2">
      <c r="B3237" s="3" t="s">
        <v>20</v>
      </c>
      <c r="C3237" s="3" t="s">
        <v>22</v>
      </c>
    </row>
    <row r="3238" spans="2:5" x14ac:dyDescent="0.2">
      <c r="B3238" s="3"/>
      <c r="C3238" s="3" t="s">
        <v>26</v>
      </c>
    </row>
    <row r="3239" spans="2:5" x14ac:dyDescent="0.2">
      <c r="B3239" s="3"/>
      <c r="C3239" s="3" t="s">
        <v>27</v>
      </c>
    </row>
    <row r="3240" spans="2:5" x14ac:dyDescent="0.2">
      <c r="C3240" s="3" t="s">
        <v>42</v>
      </c>
    </row>
    <row r="3241" spans="2:5" x14ac:dyDescent="0.2">
      <c r="C324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2020-07-19T01:28:29Z</dcterms:modified>
</cp:coreProperties>
</file>