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"/>
    </mc:Choice>
  </mc:AlternateContent>
  <xr:revisionPtr revIDLastSave="0" documentId="13_ncr:1_{23A4764F-4529-6F43-8CAB-F30D12AD8EB3}" xr6:coauthVersionLast="45" xr6:coauthVersionMax="45" xr10:uidLastSave="{00000000-0000-0000-0000-000000000000}"/>
  <bookViews>
    <workbookView xWindow="16360" yWindow="460" windowWidth="1244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42" i="1" l="1"/>
  <c r="H2512" i="1" l="1"/>
  <c r="H2482" i="1" l="1"/>
  <c r="H2451" i="1" l="1"/>
  <c r="H2422" i="1" l="1"/>
  <c r="H2367" i="1" l="1"/>
  <c r="H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<sst xmlns="http://schemas.openxmlformats.org/spreadsheetml/2006/main" count="3071" uniqueCount="45">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</sst>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551"/>
  <sheetViews>
    <sheetView tabSelected="1" topLeftCell="A2508" zoomScale="82" zoomScaleNormal="75" workbookViewId="0">
      <selection activeCell="F2521" sqref="F2521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  <c r="H1207" s="2">
        <f t="shared" si="59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H1237" s="2">
        <f t="shared" si="59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  <c r="H1997" s="2">
        <f t="shared" si="100"/>
        <v>72302</v>
      </c>
      <c r="I1997" s="2">
        <v>699849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H2027" s="2">
        <f t="shared" si="103"/>
        <v>10869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 t="s">
        <v>44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H2148" s="2">
        <f t="shared" ref="H2148:H2156" si="109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H2149" s="2">
        <f t="shared" si="109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H2150" s="2">
        <f t="shared" si="109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H2151" s="2">
        <f t="shared" si="109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H2152" s="2">
        <f t="shared" si="109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H2153" s="2">
        <f t="shared" si="109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H2154" s="2">
        <f t="shared" si="109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H2155" s="2">
        <f t="shared" si="109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H2156" s="2">
        <f t="shared" si="109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H2158" s="2">
        <f t="shared" ref="H2158:H2221" si="110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H2159" s="2">
        <f t="shared" si="110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H2160" s="2">
        <f t="shared" si="110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H2161" s="2">
        <f t="shared" si="110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H2162" s="2">
        <f t="shared" si="110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H2163" s="2">
        <f t="shared" si="110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H2164" s="2">
        <f t="shared" si="110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H2165" s="2">
        <f t="shared" si="110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H2166" s="2">
        <f t="shared" si="110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H2167" s="2">
        <f t="shared" si="110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H2168" s="2">
        <f t="shared" si="110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H2169" s="2">
        <f t="shared" si="110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H2170" s="2">
        <f t="shared" si="110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H2171" s="2">
        <f t="shared" si="110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H2172" s="2">
        <f t="shared" si="110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H2173" s="2">
        <f t="shared" si="110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H2174" s="2">
        <f t="shared" si="110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H2175" s="2">
        <f t="shared" si="110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H2176" s="2">
        <f t="shared" si="110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H2177" s="2">
        <f t="shared" si="110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H2178" s="2">
        <f t="shared" si="110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H2179" s="2">
        <f t="shared" si="110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H2180" s="2">
        <f t="shared" si="110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H2181" s="2">
        <f t="shared" si="110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H2182" s="2">
        <f t="shared" si="110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H2183" s="2">
        <f t="shared" si="110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H2184" s="2">
        <f t="shared" si="110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H2185" s="2">
        <f t="shared" si="110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H2186" s="2">
        <f t="shared" si="110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H2187" s="2">
        <f t="shared" si="110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H2188" s="2">
        <f t="shared" si="110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H2189" s="2">
        <f t="shared" si="110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H2190" s="2">
        <f t="shared" si="110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H2191" s="2">
        <f t="shared" si="110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H2192" s="2">
        <f t="shared" si="110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H2193" s="2">
        <f t="shared" si="110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H2194" s="2">
        <f t="shared" si="110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H2195" s="2">
        <f t="shared" si="110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H2196" s="2">
        <f t="shared" si="110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1">SUM(D2197-D2167)</f>
        <v>62</v>
      </c>
      <c r="H2197" s="2">
        <f t="shared" si="110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1"/>
        <v>24</v>
      </c>
      <c r="H2198" s="2">
        <f t="shared" si="110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1"/>
        <v>41</v>
      </c>
      <c r="H2199" s="2">
        <f t="shared" si="110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1"/>
        <v>-14</v>
      </c>
      <c r="H2200" s="2">
        <f t="shared" si="110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1"/>
        <v>31</v>
      </c>
      <c r="H2201" s="2">
        <f t="shared" si="110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1"/>
        <v>50</v>
      </c>
      <c r="H2202" s="2">
        <f t="shared" si="110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1"/>
        <v>81</v>
      </c>
      <c r="H2203" s="2">
        <f t="shared" si="110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1"/>
        <v>55</v>
      </c>
      <c r="H2204" s="2">
        <f t="shared" si="110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1"/>
        <v>18</v>
      </c>
      <c r="H2205" s="2">
        <f t="shared" si="110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1"/>
        <v>24</v>
      </c>
      <c r="H2206" s="2">
        <f t="shared" si="110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1"/>
        <v>55</v>
      </c>
      <c r="H2207" s="2">
        <f t="shared" si="110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1"/>
        <v>19</v>
      </c>
      <c r="H2208" s="2">
        <f t="shared" si="110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1"/>
        <v>20</v>
      </c>
      <c r="H2209" s="2">
        <f t="shared" si="110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1"/>
        <v>6</v>
      </c>
      <c r="H2210" s="2">
        <f t="shared" si="110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1"/>
        <v>0</v>
      </c>
      <c r="H2211" s="2">
        <f t="shared" si="110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1"/>
        <v>110</v>
      </c>
      <c r="H2212" s="2">
        <f t="shared" si="110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1"/>
        <v>31</v>
      </c>
      <c r="H2213" s="2">
        <f t="shared" si="110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1"/>
        <v>31</v>
      </c>
      <c r="H2214" s="2">
        <f t="shared" si="110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1"/>
        <v>13</v>
      </c>
      <c r="H2215" s="2">
        <f t="shared" si="110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1"/>
        <v>22</v>
      </c>
      <c r="H2216" s="2">
        <f t="shared" si="110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1"/>
        <v>1553</v>
      </c>
      <c r="H2217" s="2">
        <f t="shared" si="110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1"/>
        <v>184</v>
      </c>
      <c r="H2218" s="2">
        <f t="shared" si="110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1"/>
        <v>315</v>
      </c>
      <c r="H2219" s="2">
        <f t="shared" si="110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1"/>
        <v>42</v>
      </c>
      <c r="H2220" s="2">
        <f t="shared" si="110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1"/>
        <v>141</v>
      </c>
      <c r="H2221" s="2">
        <f t="shared" si="110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1"/>
        <v>95</v>
      </c>
      <c r="H2222" s="2">
        <f t="shared" ref="H2222:H2285" si="112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1"/>
        <v>140</v>
      </c>
      <c r="H2223" s="2">
        <f t="shared" si="112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1"/>
        <v>32</v>
      </c>
      <c r="H2224" s="2">
        <f t="shared" si="112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1"/>
        <v>66</v>
      </c>
      <c r="H2225" s="2">
        <f t="shared" si="112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1"/>
        <v>44</v>
      </c>
      <c r="H2226" s="2">
        <f t="shared" si="112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1"/>
        <v>13</v>
      </c>
      <c r="H2227" s="2">
        <f t="shared" si="112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1"/>
        <v>29</v>
      </c>
      <c r="H2228" s="2">
        <f t="shared" si="112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1"/>
        <v>28</v>
      </c>
      <c r="H2229" s="2">
        <f t="shared" si="112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1"/>
        <v>-15</v>
      </c>
      <c r="H2230" s="2">
        <f t="shared" si="112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1"/>
        <v>15</v>
      </c>
      <c r="H2231" s="2">
        <f t="shared" si="112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1"/>
        <v>36</v>
      </c>
      <c r="H2232" s="2">
        <f t="shared" si="112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1"/>
        <v>39</v>
      </c>
      <c r="H2233" s="2">
        <f t="shared" si="112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1"/>
        <v>31</v>
      </c>
      <c r="H2234" s="2">
        <f t="shared" si="112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1"/>
        <v>6</v>
      </c>
      <c r="H2235" s="2">
        <f t="shared" si="112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1"/>
        <v>14</v>
      </c>
      <c r="H2236" s="2">
        <f t="shared" si="112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1"/>
        <v>20</v>
      </c>
      <c r="H2237" s="2">
        <f t="shared" si="112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1"/>
        <v>7</v>
      </c>
      <c r="H2238" s="2">
        <f t="shared" si="112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1"/>
        <v>9</v>
      </c>
      <c r="H2239" s="2">
        <f t="shared" si="112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1"/>
        <v>0</v>
      </c>
      <c r="H2240" s="2">
        <f t="shared" si="112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1"/>
        <v>6</v>
      </c>
      <c r="H2241" s="2">
        <f t="shared" si="112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1"/>
        <v>77</v>
      </c>
      <c r="H2242" s="2">
        <f t="shared" si="112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1"/>
        <v>33</v>
      </c>
      <c r="H2243" s="2">
        <f t="shared" si="112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1"/>
        <v>20</v>
      </c>
      <c r="H2244" s="2">
        <f t="shared" si="112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1"/>
        <v>14</v>
      </c>
      <c r="H2245" s="2">
        <f t="shared" si="112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1"/>
        <v>16</v>
      </c>
      <c r="H2246" s="2">
        <f t="shared" si="112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1"/>
        <v>994</v>
      </c>
      <c r="H2247" s="2">
        <f t="shared" si="112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1"/>
        <v>126</v>
      </c>
      <c r="H2248" s="2">
        <f t="shared" si="112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1"/>
        <v>287</v>
      </c>
      <c r="H2249" s="2">
        <f t="shared" si="112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1"/>
        <v>37</v>
      </c>
      <c r="H2250" s="2">
        <f t="shared" si="112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1"/>
        <v>163</v>
      </c>
      <c r="H2251" s="2">
        <f t="shared" si="112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1"/>
        <v>110</v>
      </c>
      <c r="H2252" s="2">
        <f t="shared" si="112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1"/>
        <v>118</v>
      </c>
      <c r="H2253" s="2">
        <f t="shared" si="112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1"/>
        <v>36</v>
      </c>
      <c r="H2254" s="2">
        <f t="shared" si="112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1"/>
        <v>78</v>
      </c>
      <c r="H2255" s="2">
        <f t="shared" si="112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1"/>
        <v>33</v>
      </c>
      <c r="H2256" s="2">
        <f t="shared" si="112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1"/>
        <v>30</v>
      </c>
      <c r="H2257" s="2">
        <f t="shared" si="112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1"/>
        <v>19</v>
      </c>
      <c r="H2258" s="2">
        <f t="shared" si="112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1"/>
        <v>11</v>
      </c>
      <c r="H2259" s="2">
        <f t="shared" si="112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1"/>
        <v>-14</v>
      </c>
      <c r="H2260" s="2">
        <f t="shared" si="112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3">SUM(D2261-D2231)</f>
        <v>22</v>
      </c>
      <c r="H2261" s="2">
        <f t="shared" si="112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3"/>
        <v>-1</v>
      </c>
      <c r="H2262" s="2">
        <f t="shared" si="112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3"/>
        <v>32</v>
      </c>
      <c r="H2263" s="2">
        <f t="shared" si="112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3"/>
        <v>23</v>
      </c>
      <c r="H2264" s="2">
        <f t="shared" si="112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3"/>
        <v>6</v>
      </c>
      <c r="H2265" s="2">
        <f t="shared" si="112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3"/>
        <v>16</v>
      </c>
      <c r="H2266" s="2">
        <f t="shared" si="112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3"/>
        <v>38</v>
      </c>
      <c r="H2267" s="2">
        <f t="shared" si="112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3"/>
        <v>5</v>
      </c>
      <c r="H2268" s="2">
        <f t="shared" si="112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3"/>
        <v>9</v>
      </c>
      <c r="H2269" s="2">
        <f t="shared" si="112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3"/>
        <v>2</v>
      </c>
      <c r="H2270" s="2">
        <f t="shared" si="112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3"/>
        <v>2</v>
      </c>
      <c r="H2271" s="2">
        <f t="shared" si="112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3"/>
        <v>74</v>
      </c>
      <c r="H2272" s="2">
        <f t="shared" si="112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3"/>
        <v>32</v>
      </c>
      <c r="H2273" s="2">
        <f t="shared" si="112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3"/>
        <v>33</v>
      </c>
      <c r="H2274" s="2">
        <f t="shared" si="112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3"/>
        <v>4</v>
      </c>
      <c r="H2275" s="2">
        <f t="shared" si="112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3"/>
        <v>5</v>
      </c>
      <c r="H2276" s="2">
        <f t="shared" si="112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3"/>
        <v>773</v>
      </c>
      <c r="H2277" s="2">
        <f t="shared" si="112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3"/>
        <v>170</v>
      </c>
      <c r="H2278" s="2">
        <f t="shared" si="112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3"/>
        <v>158</v>
      </c>
      <c r="H2279" s="2">
        <f t="shared" si="112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3"/>
        <v>26</v>
      </c>
      <c r="H2280" s="2">
        <f t="shared" si="112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3"/>
        <v>200</v>
      </c>
      <c r="H2281" s="2">
        <f t="shared" si="112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3"/>
        <v>110</v>
      </c>
      <c r="H2282" s="2">
        <f t="shared" si="112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3"/>
        <v>97</v>
      </c>
      <c r="H2283" s="2">
        <f t="shared" si="112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3"/>
        <v>50</v>
      </c>
      <c r="H2284" s="2">
        <f t="shared" si="112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3"/>
        <v>65</v>
      </c>
      <c r="H2285" s="2">
        <f t="shared" si="112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3"/>
        <v>46</v>
      </c>
      <c r="H2286" s="2">
        <f t="shared" ref="H2286:H2349" si="114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3"/>
        <v>53</v>
      </c>
      <c r="H2287" s="2">
        <f t="shared" si="114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3"/>
        <v>-21</v>
      </c>
      <c r="H2288" s="2">
        <f t="shared" si="114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3"/>
        <v>13</v>
      </c>
      <c r="H2289" s="2">
        <f t="shared" si="114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3"/>
        <v>12</v>
      </c>
      <c r="H2290" s="2">
        <f t="shared" si="114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3"/>
        <v>15</v>
      </c>
      <c r="H2291" s="2">
        <f t="shared" si="114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3"/>
        <v>33</v>
      </c>
      <c r="H2292" s="2">
        <f t="shared" si="114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3"/>
        <v>42</v>
      </c>
      <c r="H2293" s="2">
        <f t="shared" si="114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3"/>
        <v>40</v>
      </c>
      <c r="H2294" s="2">
        <f t="shared" si="114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3"/>
        <v>20</v>
      </c>
      <c r="H2295" s="2">
        <f t="shared" si="114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3"/>
        <v>23</v>
      </c>
      <c r="H2296" s="2">
        <f t="shared" si="114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3"/>
        <v>-8</v>
      </c>
      <c r="H2297" s="2">
        <f t="shared" si="114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3"/>
        <v>31</v>
      </c>
      <c r="H2298" s="2">
        <f t="shared" si="114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3"/>
        <v>31</v>
      </c>
      <c r="H2299" s="2">
        <f t="shared" si="114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3"/>
        <v>5</v>
      </c>
      <c r="H2300" s="2">
        <f t="shared" si="114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3"/>
        <v>7</v>
      </c>
      <c r="H2301" s="2">
        <f t="shared" si="114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3"/>
        <v>89</v>
      </c>
      <c r="H2302" s="2">
        <f t="shared" si="114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3"/>
        <v>20</v>
      </c>
      <c r="H2303" s="2">
        <f t="shared" si="114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3"/>
        <v>15</v>
      </c>
      <c r="H2304" s="2">
        <f t="shared" si="114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3"/>
        <v>16</v>
      </c>
      <c r="H2305" s="2">
        <f t="shared" si="114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3"/>
        <v>17</v>
      </c>
      <c r="H2306" s="2">
        <f t="shared" si="114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3"/>
        <v>1346</v>
      </c>
      <c r="H2307" s="2">
        <f t="shared" si="114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3"/>
        <v>120</v>
      </c>
      <c r="H2308" s="2">
        <f t="shared" si="114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3"/>
        <v>262</v>
      </c>
      <c r="H2309" s="2">
        <f t="shared" si="114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3"/>
        <v>24</v>
      </c>
      <c r="H2310" s="2">
        <f t="shared" si="114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3"/>
        <v>219</v>
      </c>
      <c r="H2311" s="2">
        <f t="shared" si="114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3"/>
        <v>134</v>
      </c>
      <c r="H2312" s="2">
        <f t="shared" si="114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3"/>
        <v>112</v>
      </c>
      <c r="H2313" s="2">
        <f t="shared" si="114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3"/>
        <v>30</v>
      </c>
      <c r="H2314" s="2">
        <f t="shared" si="114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3"/>
        <v>68</v>
      </c>
      <c r="H2315" s="2">
        <f t="shared" si="114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3"/>
        <v>32</v>
      </c>
      <c r="H2316" s="2">
        <f t="shared" si="114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3"/>
        <v>27</v>
      </c>
      <c r="H2317" s="2">
        <f t="shared" si="114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3"/>
        <v>11</v>
      </c>
      <c r="H2318" s="2">
        <f t="shared" si="114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3"/>
        <v>33</v>
      </c>
      <c r="H2319" s="2">
        <f t="shared" si="114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3"/>
        <v>-5</v>
      </c>
      <c r="H2320" s="2">
        <f t="shared" si="114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3"/>
        <v>19</v>
      </c>
      <c r="H2321" s="2">
        <f t="shared" si="114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3"/>
        <v>67</v>
      </c>
      <c r="H2322" s="2">
        <f t="shared" si="114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3"/>
        <v>77</v>
      </c>
      <c r="H2323" s="2">
        <f t="shared" si="114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3"/>
        <v>36</v>
      </c>
      <c r="H2324" s="2">
        <f t="shared" si="114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5">SUM(D2325-D2295)</f>
        <v>16</v>
      </c>
      <c r="H2325" s="2">
        <f t="shared" si="114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5"/>
        <v>18</v>
      </c>
      <c r="H2326" s="2">
        <f t="shared" si="114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5"/>
        <v>78</v>
      </c>
      <c r="H2327" s="2">
        <f t="shared" si="114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5"/>
        <v>97</v>
      </c>
      <c r="H2328" s="2">
        <f t="shared" si="114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5"/>
        <v>11</v>
      </c>
      <c r="H2329" s="2">
        <f t="shared" si="114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5"/>
        <v>6</v>
      </c>
      <c r="H2330" s="2">
        <f t="shared" si="114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5"/>
        <v>7</v>
      </c>
      <c r="H2331" s="2">
        <f t="shared" si="114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5"/>
        <v>88</v>
      </c>
      <c r="H2332" s="2">
        <f t="shared" si="114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5"/>
        <v>40</v>
      </c>
      <c r="H2333" s="2">
        <f t="shared" si="114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5"/>
        <v>31</v>
      </c>
      <c r="H2334" s="2">
        <f t="shared" si="114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5"/>
        <v>5</v>
      </c>
      <c r="H2335" s="2">
        <f t="shared" si="114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5"/>
        <v>9</v>
      </c>
      <c r="H2336" s="2">
        <f t="shared" si="114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5"/>
        <v>2115</v>
      </c>
      <c r="H2337" s="2">
        <f t="shared" si="114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5"/>
        <v>124</v>
      </c>
      <c r="H2338" s="2">
        <f t="shared" si="114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5"/>
        <v>221</v>
      </c>
      <c r="H2339" s="2">
        <f t="shared" si="114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5"/>
        <v>36</v>
      </c>
      <c r="H2340" s="2">
        <f t="shared" si="114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5"/>
        <v>115</v>
      </c>
      <c r="H2341" s="2">
        <f t="shared" si="114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5"/>
        <v>92</v>
      </c>
      <c r="H2342" s="2">
        <f t="shared" si="114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5"/>
        <v>116</v>
      </c>
      <c r="H2343" s="2">
        <f t="shared" si="114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5"/>
        <v>29</v>
      </c>
      <c r="H2344" s="2">
        <f t="shared" si="114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5"/>
        <v>52</v>
      </c>
      <c r="H2345" s="2">
        <f t="shared" si="114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5"/>
        <v>40</v>
      </c>
      <c r="H2346" s="2">
        <f t="shared" si="114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5"/>
        <v>21</v>
      </c>
      <c r="H2347" s="2">
        <f t="shared" si="114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5"/>
        <v>-2</v>
      </c>
      <c r="H2348" s="2">
        <f t="shared" si="114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5"/>
        <v>78</v>
      </c>
      <c r="H2349" s="2">
        <f t="shared" si="114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5"/>
        <v>-11</v>
      </c>
      <c r="H2350" s="2">
        <f t="shared" ref="H2350:H2371" si="116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5"/>
        <v>23</v>
      </c>
      <c r="H2351" s="2">
        <f t="shared" si="116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5"/>
        <v>43</v>
      </c>
      <c r="H2352" s="2">
        <f t="shared" si="116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5"/>
        <v>61</v>
      </c>
      <c r="H2353" s="2">
        <f t="shared" si="116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5"/>
        <v>36</v>
      </c>
      <c r="H2354" s="2">
        <f t="shared" si="116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5"/>
        <v>27</v>
      </c>
      <c r="H2355" s="2">
        <f t="shared" si="116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5"/>
        <v>18</v>
      </c>
      <c r="H2356" s="2">
        <f t="shared" si="116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5"/>
        <v>40</v>
      </c>
      <c r="H2357" s="2">
        <f t="shared" si="116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5"/>
        <v>-75</v>
      </c>
      <c r="H2358" s="2">
        <f t="shared" si="116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5"/>
        <v>6</v>
      </c>
      <c r="H2359" s="2">
        <f t="shared" si="116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5"/>
        <v>5</v>
      </c>
      <c r="H2360" s="2">
        <f t="shared" si="116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5"/>
        <v>5</v>
      </c>
      <c r="H2361" s="2">
        <f t="shared" si="116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5"/>
        <v>92</v>
      </c>
      <c r="H2362" s="2">
        <f t="shared" si="116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5"/>
        <v>24</v>
      </c>
      <c r="H2363" s="2">
        <f t="shared" si="116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5"/>
        <v>14</v>
      </c>
      <c r="H2364" s="2">
        <f t="shared" si="116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5"/>
        <v>19</v>
      </c>
      <c r="H2365" s="2">
        <f t="shared" si="116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5"/>
        <v>9</v>
      </c>
      <c r="H2366" s="2">
        <f t="shared" si="116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5"/>
        <v>1078</v>
      </c>
      <c r="H2367" s="2">
        <f t="shared" si="116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5"/>
        <v>238</v>
      </c>
      <c r="H2368" s="2">
        <f t="shared" si="116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5"/>
        <v>551</v>
      </c>
      <c r="H2369" s="2">
        <f t="shared" si="116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5"/>
        <v>74</v>
      </c>
      <c r="H2370" s="2">
        <f t="shared" si="116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5"/>
        <v>319</v>
      </c>
      <c r="H2371" s="2">
        <f t="shared" si="116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H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H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H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</row>
    <row r="2385" spans="2:8" x14ac:dyDescent="0.2">
      <c r="B2385" s="3"/>
      <c r="C2385" s="3" t="s">
        <v>33</v>
      </c>
      <c r="D2385" s="2">
        <v>8962</v>
      </c>
      <c r="E2385" s="2">
        <v>907</v>
      </c>
    </row>
    <row r="2386" spans="2:8" x14ac:dyDescent="0.2">
      <c r="B2386" s="3"/>
      <c r="C2386" s="3" t="s">
        <v>34</v>
      </c>
      <c r="D2386" s="2">
        <v>12085</v>
      </c>
      <c r="E2386" s="2">
        <v>893</v>
      </c>
    </row>
    <row r="2387" spans="2:8" x14ac:dyDescent="0.2">
      <c r="B2387" s="3" t="s">
        <v>23</v>
      </c>
      <c r="C2387" s="3" t="s">
        <v>24</v>
      </c>
      <c r="D2387" s="2">
        <v>21211</v>
      </c>
      <c r="E2387" s="2">
        <v>2563</v>
      </c>
      <c r="H2387" s="2">
        <v>879928</v>
      </c>
    </row>
    <row r="2388" spans="2:8" x14ac:dyDescent="0.2">
      <c r="B2388" s="3"/>
      <c r="C2388" s="3" t="s">
        <v>25</v>
      </c>
      <c r="D2388" s="2">
        <v>8629</v>
      </c>
      <c r="E2388" s="2">
        <v>1030</v>
      </c>
    </row>
    <row r="2389" spans="2:8" x14ac:dyDescent="0.2">
      <c r="B2389" s="3"/>
      <c r="C2389" s="3" t="s">
        <v>28</v>
      </c>
      <c r="D2389" s="2">
        <v>6955</v>
      </c>
      <c r="E2389" s="2">
        <v>860</v>
      </c>
    </row>
    <row r="2390" spans="2:8" x14ac:dyDescent="0.2">
      <c r="B2390" s="3"/>
      <c r="C2390" s="3" t="s">
        <v>38</v>
      </c>
      <c r="D2390" s="2">
        <v>2111</v>
      </c>
      <c r="E2390" s="2">
        <v>258</v>
      </c>
    </row>
    <row r="2391" spans="2:8" x14ac:dyDescent="0.2">
      <c r="B2391" s="3"/>
      <c r="C2391" s="3" t="s">
        <v>39</v>
      </c>
      <c r="D2391" s="2">
        <v>1397</v>
      </c>
      <c r="E2391" s="2">
        <v>103</v>
      </c>
    </row>
    <row r="2392" spans="2:8" x14ac:dyDescent="0.2">
      <c r="B2392" s="3" t="s">
        <v>16</v>
      </c>
      <c r="C2392" s="3" t="s">
        <v>17</v>
      </c>
      <c r="D2392" s="2">
        <v>20404</v>
      </c>
      <c r="E2392" s="2">
        <v>1550</v>
      </c>
      <c r="H2392" s="2">
        <f>SUM(80762+556456)</f>
        <v>637218</v>
      </c>
    </row>
    <row r="2393" spans="2:8" x14ac:dyDescent="0.2">
      <c r="B2393" s="3"/>
      <c r="C2393" s="3" t="s">
        <v>18</v>
      </c>
      <c r="D2393" s="2">
        <v>8046</v>
      </c>
      <c r="E2393" s="2">
        <v>780</v>
      </c>
    </row>
    <row r="2394" spans="2:8" x14ac:dyDescent="0.2">
      <c r="B2394" s="3"/>
      <c r="C2394" s="3" t="s">
        <v>19</v>
      </c>
      <c r="D2394" s="2">
        <v>7003</v>
      </c>
      <c r="E2394" s="2">
        <v>681</v>
      </c>
    </row>
    <row r="2395" spans="2:8" x14ac:dyDescent="0.2">
      <c r="B2395" s="3"/>
      <c r="C2395" s="3" t="s">
        <v>40</v>
      </c>
      <c r="D2395" s="2">
        <v>4024</v>
      </c>
      <c r="E2395" s="2">
        <v>277</v>
      </c>
    </row>
    <row r="2396" spans="2:8" x14ac:dyDescent="0.2">
      <c r="B2396" s="3"/>
      <c r="C2396" s="3" t="s">
        <v>41</v>
      </c>
      <c r="D2396" s="2">
        <v>4374</v>
      </c>
      <c r="E2396" s="2">
        <v>343</v>
      </c>
    </row>
    <row r="2397" spans="2:8" x14ac:dyDescent="0.2">
      <c r="B2397" s="3" t="s">
        <v>20</v>
      </c>
      <c r="C2397" s="3" t="s">
        <v>22</v>
      </c>
      <c r="D2397" s="2">
        <v>79572</v>
      </c>
      <c r="E2397" s="2">
        <v>3063</v>
      </c>
      <c r="H2397" s="2">
        <v>3234412</v>
      </c>
    </row>
    <row r="2398" spans="2:8" x14ac:dyDescent="0.2">
      <c r="B2398" s="3"/>
      <c r="C2398" s="3" t="s">
        <v>26</v>
      </c>
      <c r="D2398" s="2">
        <v>10352</v>
      </c>
      <c r="E2398" s="2">
        <v>332</v>
      </c>
    </row>
    <row r="2399" spans="2:8" x14ac:dyDescent="0.2">
      <c r="B2399" s="3"/>
      <c r="C2399" s="3" t="s">
        <v>27</v>
      </c>
      <c r="D2399" s="2">
        <v>12710</v>
      </c>
      <c r="E2399" s="2">
        <v>410</v>
      </c>
    </row>
    <row r="2400" spans="2:8" x14ac:dyDescent="0.2">
      <c r="C2400" s="3" t="s">
        <v>42</v>
      </c>
      <c r="D2400" s="2">
        <v>3376</v>
      </c>
      <c r="E2400" s="2">
        <v>152</v>
      </c>
    </row>
    <row r="2401" spans="1:8" x14ac:dyDescent="0.2">
      <c r="C2401" s="3" t="s">
        <v>43</v>
      </c>
      <c r="D2401" s="2">
        <v>9972</v>
      </c>
      <c r="E2401" s="2">
        <v>257</v>
      </c>
    </row>
    <row r="2402" spans="1:8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H2402" s="2">
        <v>3327793</v>
      </c>
    </row>
    <row r="2403" spans="1:8" x14ac:dyDescent="0.2">
      <c r="B2403" s="3"/>
      <c r="C2403" s="3" t="s">
        <v>7</v>
      </c>
      <c r="D2403" s="2">
        <v>58761</v>
      </c>
      <c r="E2403" s="2">
        <v>4508</v>
      </c>
    </row>
    <row r="2404" spans="1:8" x14ac:dyDescent="0.2">
      <c r="B2404" s="3"/>
      <c r="C2404" s="3" t="s">
        <v>8</v>
      </c>
      <c r="D2404" s="2">
        <v>41443</v>
      </c>
      <c r="E2404" s="2">
        <v>2680</v>
      </c>
    </row>
    <row r="2405" spans="1:8" x14ac:dyDescent="0.2">
      <c r="B2405" s="3"/>
      <c r="C2405" s="3" t="s">
        <v>35</v>
      </c>
      <c r="D2405" s="2">
        <v>46979</v>
      </c>
      <c r="E2405" s="2">
        <v>3028</v>
      </c>
    </row>
    <row r="2406" spans="1:8" x14ac:dyDescent="0.2">
      <c r="B2406" s="3"/>
      <c r="C2406" s="3" t="s">
        <v>14</v>
      </c>
      <c r="D2406" s="2">
        <v>40908</v>
      </c>
      <c r="E2406" s="2">
        <v>2012</v>
      </c>
    </row>
    <row r="2407" spans="1:8" x14ac:dyDescent="0.2">
      <c r="B2407" s="3" t="s">
        <v>9</v>
      </c>
      <c r="C2407" s="3" t="s">
        <v>10</v>
      </c>
      <c r="D2407" s="2">
        <v>18996</v>
      </c>
      <c r="E2407" s="2">
        <v>1693</v>
      </c>
      <c r="H2407" s="2">
        <v>1218873</v>
      </c>
    </row>
    <row r="2408" spans="1:8" x14ac:dyDescent="0.2">
      <c r="B2408" s="3"/>
      <c r="C2408" s="3" t="s">
        <v>11</v>
      </c>
      <c r="D2408" s="2">
        <v>18775</v>
      </c>
      <c r="E2408" s="2">
        <v>1261</v>
      </c>
    </row>
    <row r="2409" spans="1:8" x14ac:dyDescent="0.2">
      <c r="B2409" s="3"/>
      <c r="C2409" s="3" t="s">
        <v>12</v>
      </c>
      <c r="D2409" s="2">
        <v>18515</v>
      </c>
      <c r="E2409" s="2">
        <v>1759</v>
      </c>
    </row>
    <row r="2410" spans="1:8" x14ac:dyDescent="0.2">
      <c r="B2410" s="3"/>
      <c r="C2410" s="3" t="s">
        <v>36</v>
      </c>
      <c r="D2410" s="2">
        <v>16298</v>
      </c>
      <c r="E2410" s="2">
        <v>1135</v>
      </c>
    </row>
    <row r="2411" spans="1:8" x14ac:dyDescent="0.2">
      <c r="B2411" s="3"/>
      <c r="C2411" s="3" t="s">
        <v>37</v>
      </c>
      <c r="D2411" s="2">
        <v>16735</v>
      </c>
      <c r="E2411" s="2">
        <v>1013</v>
      </c>
    </row>
    <row r="2412" spans="1:8" x14ac:dyDescent="0.2">
      <c r="B2412" s="3" t="s">
        <v>13</v>
      </c>
      <c r="C2412" s="3" t="s">
        <v>14</v>
      </c>
      <c r="D2412" s="2">
        <v>19528</v>
      </c>
      <c r="E2412" s="2">
        <v>973</v>
      </c>
      <c r="H2412" s="2">
        <v>760229</v>
      </c>
    </row>
    <row r="2413" spans="1:8" x14ac:dyDescent="0.2">
      <c r="B2413" s="3"/>
      <c r="C2413" s="3" t="s">
        <v>15</v>
      </c>
      <c r="D2413" s="2">
        <v>23544</v>
      </c>
      <c r="E2413" s="2">
        <v>1801</v>
      </c>
    </row>
    <row r="2414" spans="1:8" x14ac:dyDescent="0.2">
      <c r="B2414" s="3"/>
      <c r="C2414" s="3" t="s">
        <v>12</v>
      </c>
      <c r="D2414" s="2">
        <v>15817</v>
      </c>
      <c r="E2414" s="2">
        <v>1071</v>
      </c>
    </row>
    <row r="2415" spans="1:8" x14ac:dyDescent="0.2">
      <c r="B2415" s="3"/>
      <c r="C2415" s="3" t="s">
        <v>33</v>
      </c>
      <c r="D2415" s="2">
        <v>8983</v>
      </c>
      <c r="E2415" s="2">
        <v>908</v>
      </c>
    </row>
    <row r="2416" spans="1:8" x14ac:dyDescent="0.2">
      <c r="B2416" s="3"/>
      <c r="C2416" s="3" t="s">
        <v>34</v>
      </c>
      <c r="D2416" s="2">
        <v>12122</v>
      </c>
      <c r="E2416" s="2">
        <v>897</v>
      </c>
    </row>
    <row r="2417" spans="1:8" x14ac:dyDescent="0.2">
      <c r="B2417" s="3" t="s">
        <v>23</v>
      </c>
      <c r="C2417" s="3" t="s">
        <v>24</v>
      </c>
      <c r="D2417" s="2">
        <v>21286</v>
      </c>
      <c r="E2417" s="2">
        <v>2569</v>
      </c>
      <c r="H2417" s="2">
        <v>894634</v>
      </c>
    </row>
    <row r="2418" spans="1:8" x14ac:dyDescent="0.2">
      <c r="B2418" s="3"/>
      <c r="C2418" s="3" t="s">
        <v>25</v>
      </c>
      <c r="D2418" s="2">
        <v>8648</v>
      </c>
      <c r="E2418" s="2">
        <v>1035</v>
      </c>
    </row>
    <row r="2419" spans="1:8" x14ac:dyDescent="0.2">
      <c r="B2419" s="3"/>
      <c r="C2419" s="3" t="s">
        <v>28</v>
      </c>
      <c r="D2419" s="2">
        <v>6972</v>
      </c>
      <c r="E2419" s="2">
        <v>862</v>
      </c>
    </row>
    <row r="2420" spans="1:8" x14ac:dyDescent="0.2">
      <c r="B2420" s="3"/>
      <c r="C2420" s="3" t="s">
        <v>38</v>
      </c>
      <c r="D2420" s="2">
        <v>2115</v>
      </c>
      <c r="E2420" s="2">
        <v>259</v>
      </c>
    </row>
    <row r="2421" spans="1:8" x14ac:dyDescent="0.2">
      <c r="B2421" s="3"/>
      <c r="C2421" s="3" t="s">
        <v>39</v>
      </c>
      <c r="D2421" s="2">
        <v>1404</v>
      </c>
      <c r="E2421" s="2">
        <v>103</v>
      </c>
    </row>
    <row r="2422" spans="1:8" x14ac:dyDescent="0.2">
      <c r="B2422" s="3" t="s">
        <v>16</v>
      </c>
      <c r="C2422" s="3" t="s">
        <v>17</v>
      </c>
      <c r="D2422" s="2">
        <v>20517</v>
      </c>
      <c r="E2422" s="2">
        <v>1552</v>
      </c>
      <c r="H2422" s="2">
        <f>SUM(81266+556461)</f>
        <v>637727</v>
      </c>
    </row>
    <row r="2423" spans="1:8" x14ac:dyDescent="0.2">
      <c r="B2423" s="3"/>
      <c r="C2423" s="3" t="s">
        <v>18</v>
      </c>
      <c r="D2423" s="2">
        <v>8076</v>
      </c>
      <c r="E2423" s="2">
        <v>783</v>
      </c>
    </row>
    <row r="2424" spans="1:8" x14ac:dyDescent="0.2">
      <c r="B2424" s="3"/>
      <c r="C2424" s="3" t="s">
        <v>19</v>
      </c>
      <c r="D2424" s="2">
        <v>7023</v>
      </c>
      <c r="E2424" s="2">
        <v>683</v>
      </c>
    </row>
    <row r="2425" spans="1:8" x14ac:dyDescent="0.2">
      <c r="B2425" s="3"/>
      <c r="C2425" s="3" t="s">
        <v>40</v>
      </c>
      <c r="D2425" s="2">
        <v>4072</v>
      </c>
      <c r="E2425" s="2">
        <v>278</v>
      </c>
    </row>
    <row r="2426" spans="1:8" x14ac:dyDescent="0.2">
      <c r="B2426" s="3"/>
      <c r="C2426" s="3" t="s">
        <v>41</v>
      </c>
      <c r="D2426" s="2">
        <v>4388</v>
      </c>
      <c r="E2426" s="2">
        <v>344</v>
      </c>
    </row>
    <row r="2427" spans="1:8" x14ac:dyDescent="0.2">
      <c r="B2427" s="3" t="s">
        <v>20</v>
      </c>
      <c r="C2427" s="3" t="s">
        <v>22</v>
      </c>
      <c r="D2427" s="2">
        <v>81604</v>
      </c>
      <c r="E2427" s="2">
        <v>3110</v>
      </c>
      <c r="H2427" s="2">
        <v>3319256</v>
      </c>
    </row>
    <row r="2428" spans="1:8" x14ac:dyDescent="0.2">
      <c r="B2428" s="3"/>
      <c r="C2428" s="3" t="s">
        <v>26</v>
      </c>
      <c r="D2428" s="2">
        <v>10486</v>
      </c>
      <c r="E2428" s="2">
        <v>338</v>
      </c>
    </row>
    <row r="2429" spans="1:8" x14ac:dyDescent="0.2">
      <c r="B2429" s="3"/>
      <c r="C2429" s="3" t="s">
        <v>27</v>
      </c>
      <c r="D2429" s="2">
        <v>13021</v>
      </c>
      <c r="E2429" s="2">
        <v>410</v>
      </c>
    </row>
    <row r="2430" spans="1:8" x14ac:dyDescent="0.2">
      <c r="C2430" s="3" t="s">
        <v>42</v>
      </c>
      <c r="D2430" s="2">
        <v>3435</v>
      </c>
      <c r="E2430" s="2">
        <v>154</v>
      </c>
    </row>
    <row r="2431" spans="1:8" x14ac:dyDescent="0.2">
      <c r="C2431" s="3" t="s">
        <v>43</v>
      </c>
      <c r="D2431" s="2">
        <v>10284</v>
      </c>
      <c r="E2431" s="2">
        <v>267</v>
      </c>
    </row>
    <row r="2432" spans="1:8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H2432" s="2">
        <v>3395319</v>
      </c>
    </row>
    <row r="2433" spans="2:8" x14ac:dyDescent="0.2">
      <c r="B2433" s="3"/>
      <c r="C2433" s="3" t="s">
        <v>7</v>
      </c>
      <c r="D2433" s="2">
        <v>58874</v>
      </c>
      <c r="E2433" s="2">
        <v>4508</v>
      </c>
    </row>
    <row r="2434" spans="2:8" x14ac:dyDescent="0.2">
      <c r="B2434" s="3"/>
      <c r="C2434" s="3" t="s">
        <v>8</v>
      </c>
      <c r="D2434" s="2">
        <v>41479</v>
      </c>
      <c r="E2434" s="2">
        <v>2683</v>
      </c>
    </row>
    <row r="2435" spans="2:8" x14ac:dyDescent="0.2">
      <c r="B2435" s="3"/>
      <c r="C2435" s="3" t="s">
        <v>35</v>
      </c>
      <c r="D2435" s="2">
        <v>47027</v>
      </c>
      <c r="E2435" s="2">
        <v>3029</v>
      </c>
    </row>
    <row r="2436" spans="2:8" x14ac:dyDescent="0.2">
      <c r="B2436" s="3"/>
      <c r="C2436" s="3" t="s">
        <v>14</v>
      </c>
      <c r="D2436" s="2">
        <v>40972</v>
      </c>
      <c r="E2436" s="2">
        <v>2013</v>
      </c>
    </row>
    <row r="2437" spans="2:8" x14ac:dyDescent="0.2">
      <c r="B2437" s="3" t="s">
        <v>9</v>
      </c>
      <c r="C2437" s="3" t="s">
        <v>10</v>
      </c>
      <c r="D2437" s="2">
        <v>19019</v>
      </c>
      <c r="E2437" s="2">
        <v>1696</v>
      </c>
      <c r="H2437" s="2">
        <v>1244967</v>
      </c>
    </row>
    <row r="2438" spans="2:8" x14ac:dyDescent="0.2">
      <c r="B2438" s="3"/>
      <c r="C2438" s="3" t="s">
        <v>11</v>
      </c>
      <c r="D2438" s="2">
        <v>18744</v>
      </c>
      <c r="E2438" s="2">
        <v>1262</v>
      </c>
    </row>
    <row r="2439" spans="2:8" x14ac:dyDescent="0.2">
      <c r="B2439" s="3"/>
      <c r="C2439" s="3" t="s">
        <v>12</v>
      </c>
      <c r="D2439" s="2">
        <v>18551</v>
      </c>
      <c r="E2439" s="2">
        <v>1760</v>
      </c>
    </row>
    <row r="2440" spans="2:8" x14ac:dyDescent="0.2">
      <c r="B2440" s="3"/>
      <c r="C2440" s="3" t="s">
        <v>36</v>
      </c>
      <c r="D2440" s="2">
        <v>16322</v>
      </c>
      <c r="E2440" s="2">
        <v>1135</v>
      </c>
    </row>
    <row r="2441" spans="2:8" x14ac:dyDescent="0.2">
      <c r="B2441" s="3"/>
      <c r="C2441" s="3" t="s">
        <v>37</v>
      </c>
      <c r="D2441" s="2">
        <v>16769</v>
      </c>
      <c r="E2441" s="2">
        <v>1014</v>
      </c>
    </row>
    <row r="2442" spans="2:8" x14ac:dyDescent="0.2">
      <c r="B2442" s="3" t="s">
        <v>13</v>
      </c>
      <c r="C2442" s="3" t="s">
        <v>14</v>
      </c>
      <c r="D2442" s="2">
        <v>19551</v>
      </c>
      <c r="E2442" s="2">
        <v>978</v>
      </c>
      <c r="H2442" s="2">
        <v>768592</v>
      </c>
    </row>
    <row r="2443" spans="2:8" x14ac:dyDescent="0.2">
      <c r="B2443" s="3"/>
      <c r="C2443" s="3" t="s">
        <v>15</v>
      </c>
      <c r="D2443" s="2">
        <v>23574</v>
      </c>
      <c r="E2443" s="2">
        <v>1807</v>
      </c>
    </row>
    <row r="2444" spans="2:8" x14ac:dyDescent="0.2">
      <c r="B2444" s="3"/>
      <c r="C2444" s="3" t="s">
        <v>12</v>
      </c>
      <c r="D2444" s="2">
        <v>15829</v>
      </c>
      <c r="E2444" s="2">
        <v>1076</v>
      </c>
    </row>
    <row r="2445" spans="2:8" x14ac:dyDescent="0.2">
      <c r="B2445" s="3"/>
      <c r="C2445" s="3" t="s">
        <v>33</v>
      </c>
      <c r="D2445" s="2">
        <v>8994</v>
      </c>
      <c r="E2445" s="2">
        <v>912</v>
      </c>
    </row>
    <row r="2446" spans="2:8" x14ac:dyDescent="0.2">
      <c r="B2446" s="3"/>
      <c r="C2446" s="3" t="s">
        <v>34</v>
      </c>
      <c r="D2446" s="2">
        <v>12130</v>
      </c>
      <c r="E2446" s="2">
        <v>900</v>
      </c>
    </row>
    <row r="2447" spans="2:8" x14ac:dyDescent="0.2">
      <c r="B2447" s="3" t="s">
        <v>23</v>
      </c>
      <c r="C2447" s="3" t="s">
        <v>24</v>
      </c>
      <c r="D2447" s="2">
        <v>21329</v>
      </c>
      <c r="E2447" s="2">
        <v>2569</v>
      </c>
      <c r="H2447" s="2">
        <v>907426</v>
      </c>
    </row>
    <row r="2448" spans="2:8" x14ac:dyDescent="0.2">
      <c r="B2448" s="3"/>
      <c r="C2448" s="3" t="s">
        <v>25</v>
      </c>
      <c r="D2448" s="2">
        <v>8667</v>
      </c>
      <c r="E2448" s="2">
        <v>1036</v>
      </c>
    </row>
    <row r="2449" spans="1:8" x14ac:dyDescent="0.2">
      <c r="B2449" s="3"/>
      <c r="C2449" s="3" t="s">
        <v>28</v>
      </c>
      <c r="D2449" s="2">
        <v>6978</v>
      </c>
      <c r="E2449" s="2">
        <v>862</v>
      </c>
    </row>
    <row r="2450" spans="1:8" x14ac:dyDescent="0.2">
      <c r="B2450" s="3"/>
      <c r="C2450" s="3" t="s">
        <v>38</v>
      </c>
      <c r="D2450" s="2">
        <v>2117</v>
      </c>
      <c r="E2450" s="2">
        <v>259</v>
      </c>
    </row>
    <row r="2451" spans="1:8" x14ac:dyDescent="0.2">
      <c r="B2451" s="3"/>
      <c r="C2451" s="3" t="s">
        <v>39</v>
      </c>
      <c r="D2451" s="2">
        <v>1408</v>
      </c>
      <c r="E2451" s="2">
        <v>103</v>
      </c>
      <c r="H2451" s="2">
        <f>SUM(81266+556461)</f>
        <v>637727</v>
      </c>
    </row>
    <row r="2452" spans="1:8" x14ac:dyDescent="0.2">
      <c r="B2452" s="3" t="s">
        <v>16</v>
      </c>
      <c r="C2452" s="3" t="s">
        <v>17</v>
      </c>
      <c r="D2452" s="2">
        <v>20636</v>
      </c>
      <c r="E2452" s="2">
        <v>1553</v>
      </c>
    </row>
    <row r="2453" spans="1:8" x14ac:dyDescent="0.2">
      <c r="B2453" s="3"/>
      <c r="C2453" s="3" t="s">
        <v>18</v>
      </c>
      <c r="D2453" s="2">
        <v>8103</v>
      </c>
      <c r="E2453" s="2">
        <v>784</v>
      </c>
    </row>
    <row r="2454" spans="1:8" x14ac:dyDescent="0.2">
      <c r="B2454" s="3"/>
      <c r="C2454" s="3" t="s">
        <v>19</v>
      </c>
      <c r="D2454" s="2">
        <v>7038</v>
      </c>
      <c r="E2454" s="2">
        <v>684</v>
      </c>
    </row>
    <row r="2455" spans="1:8" x14ac:dyDescent="0.2">
      <c r="B2455" s="3"/>
      <c r="C2455" s="3" t="s">
        <v>40</v>
      </c>
      <c r="D2455" s="2">
        <v>4085</v>
      </c>
      <c r="E2455" s="2">
        <v>278</v>
      </c>
    </row>
    <row r="2456" spans="1:8" x14ac:dyDescent="0.2">
      <c r="B2456" s="3"/>
      <c r="C2456" s="3" t="s">
        <v>41</v>
      </c>
      <c r="D2456" s="2">
        <v>4407</v>
      </c>
      <c r="E2456" s="2">
        <v>344</v>
      </c>
    </row>
    <row r="2457" spans="1:8" x14ac:dyDescent="0.2">
      <c r="B2457" s="3" t="s">
        <v>20</v>
      </c>
      <c r="C2457" s="3" t="s">
        <v>22</v>
      </c>
      <c r="D2457" s="2">
        <v>83383</v>
      </c>
      <c r="E2457" s="2">
        <v>3120</v>
      </c>
      <c r="H2457" s="2">
        <v>3411686</v>
      </c>
    </row>
    <row r="2458" spans="1:8" x14ac:dyDescent="0.2">
      <c r="B2458" s="3"/>
      <c r="C2458" s="3" t="s">
        <v>26</v>
      </c>
      <c r="D2458" s="2">
        <v>10796</v>
      </c>
      <c r="E2458" s="2">
        <v>338</v>
      </c>
    </row>
    <row r="2459" spans="1:8" x14ac:dyDescent="0.2">
      <c r="B2459" s="3"/>
      <c r="C2459" s="3" t="s">
        <v>27</v>
      </c>
      <c r="D2459" s="2">
        <v>13528</v>
      </c>
      <c r="E2459" s="2">
        <v>410</v>
      </c>
    </row>
    <row r="2460" spans="1:8" x14ac:dyDescent="0.2">
      <c r="C2460" s="3" t="s">
        <v>42</v>
      </c>
      <c r="D2460" s="2">
        <v>3514</v>
      </c>
      <c r="E2460" s="2">
        <v>154</v>
      </c>
    </row>
    <row r="2461" spans="1:8" x14ac:dyDescent="0.2">
      <c r="C2461" s="3" t="s">
        <v>43</v>
      </c>
      <c r="D2461" s="2">
        <v>10563</v>
      </c>
      <c r="E2461" s="2">
        <v>269</v>
      </c>
    </row>
    <row r="2462" spans="1:8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H2462" s="2">
        <v>3452099</v>
      </c>
    </row>
    <row r="2463" spans="1:8" x14ac:dyDescent="0.2">
      <c r="B2463" s="3"/>
      <c r="C2463" s="3" t="s">
        <v>7</v>
      </c>
      <c r="D2463" s="2">
        <v>58949</v>
      </c>
      <c r="E2463" s="2">
        <v>4513</v>
      </c>
    </row>
    <row r="2464" spans="1:8" x14ac:dyDescent="0.2">
      <c r="B2464" s="3"/>
      <c r="C2464" s="3" t="s">
        <v>8</v>
      </c>
      <c r="D2464" s="2">
        <v>41513</v>
      </c>
      <c r="E2464" s="2">
        <v>2683</v>
      </c>
    </row>
    <row r="2465" spans="2:8" x14ac:dyDescent="0.2">
      <c r="B2465" s="3"/>
      <c r="C2465" s="3" t="s">
        <v>35</v>
      </c>
      <c r="D2465" s="2">
        <v>47092</v>
      </c>
      <c r="E2465" s="2">
        <v>3030</v>
      </c>
    </row>
    <row r="2466" spans="2:8" x14ac:dyDescent="0.2">
      <c r="B2466" s="3"/>
      <c r="C2466" s="3" t="s">
        <v>14</v>
      </c>
      <c r="D2466" s="2">
        <v>41010</v>
      </c>
      <c r="E2466" s="2">
        <v>2014</v>
      </c>
    </row>
    <row r="2467" spans="2:8" x14ac:dyDescent="0.2">
      <c r="B2467" s="3" t="s">
        <v>9</v>
      </c>
      <c r="C2467" s="3" t="s">
        <v>10</v>
      </c>
      <c r="D2467" s="2">
        <v>19037</v>
      </c>
      <c r="E2467" s="2">
        <v>1701</v>
      </c>
      <c r="H2467" s="2">
        <v>1267399</v>
      </c>
    </row>
    <row r="2468" spans="2:8" x14ac:dyDescent="0.2">
      <c r="B2468" s="3"/>
      <c r="C2468" s="3" t="s">
        <v>11</v>
      </c>
      <c r="D2468" s="2">
        <v>18755</v>
      </c>
      <c r="E2468" s="2">
        <v>1266</v>
      </c>
    </row>
    <row r="2469" spans="2:8" x14ac:dyDescent="0.2">
      <c r="B2469" s="3"/>
      <c r="C2469" s="3" t="s">
        <v>12</v>
      </c>
      <c r="D2469" s="2">
        <v>18578</v>
      </c>
      <c r="E2469" s="2">
        <v>1761</v>
      </c>
    </row>
    <row r="2470" spans="2:8" x14ac:dyDescent="0.2">
      <c r="B2470" s="3"/>
      <c r="C2470" s="3" t="s">
        <v>36</v>
      </c>
      <c r="D2470" s="2">
        <v>16340</v>
      </c>
      <c r="E2470" s="2">
        <v>1138</v>
      </c>
    </row>
    <row r="2471" spans="2:8" x14ac:dyDescent="0.2">
      <c r="B2471" s="3"/>
      <c r="C2471" s="3" t="s">
        <v>37</v>
      </c>
      <c r="D2471" s="2">
        <v>16772</v>
      </c>
      <c r="E2471" s="2">
        <v>1015</v>
      </c>
    </row>
    <row r="2472" spans="2:8" x14ac:dyDescent="0.2">
      <c r="B2472" s="3" t="s">
        <v>13</v>
      </c>
      <c r="C2472" s="3" t="s">
        <v>14</v>
      </c>
      <c r="D2472" s="2">
        <v>19567</v>
      </c>
      <c r="E2472" s="2">
        <v>979</v>
      </c>
      <c r="H2472" s="2">
        <v>775322</v>
      </c>
    </row>
    <row r="2473" spans="2:8" x14ac:dyDescent="0.2">
      <c r="B2473" s="3"/>
      <c r="C2473" s="3" t="s">
        <v>15</v>
      </c>
      <c r="D2473" s="2">
        <v>23609</v>
      </c>
      <c r="E2473" s="2">
        <v>1809</v>
      </c>
    </row>
    <row r="2474" spans="2:8" x14ac:dyDescent="0.2">
      <c r="B2474" s="3"/>
      <c r="C2474" s="3" t="s">
        <v>12</v>
      </c>
      <c r="D2474" s="2">
        <v>15851</v>
      </c>
      <c r="E2474" s="2">
        <v>1077</v>
      </c>
    </row>
    <row r="2475" spans="2:8" x14ac:dyDescent="0.2">
      <c r="B2475" s="3"/>
      <c r="C2475" s="3" t="s">
        <v>33</v>
      </c>
      <c r="D2475" s="2">
        <v>9010</v>
      </c>
      <c r="E2475" s="2">
        <v>914</v>
      </c>
    </row>
    <row r="2476" spans="2:8" x14ac:dyDescent="0.2">
      <c r="B2476" s="3"/>
      <c r="C2476" s="3" t="s">
        <v>34</v>
      </c>
      <c r="D2476" s="2">
        <v>12143</v>
      </c>
      <c r="E2476" s="2">
        <v>903</v>
      </c>
    </row>
    <row r="2477" spans="2:8" x14ac:dyDescent="0.2">
      <c r="B2477" s="3" t="s">
        <v>23</v>
      </c>
      <c r="C2477" s="3" t="s">
        <v>24</v>
      </c>
      <c r="D2477" s="2">
        <v>21365</v>
      </c>
      <c r="E2477" s="2">
        <v>2571</v>
      </c>
      <c r="H2477" s="2">
        <v>918017</v>
      </c>
    </row>
    <row r="2478" spans="2:8" x14ac:dyDescent="0.2">
      <c r="B2478" s="3"/>
      <c r="C2478" s="3" t="s">
        <v>25</v>
      </c>
      <c r="D2478" s="2">
        <v>8674</v>
      </c>
      <c r="E2478" s="2">
        <v>1037</v>
      </c>
    </row>
    <row r="2479" spans="2:8" x14ac:dyDescent="0.2">
      <c r="B2479" s="3"/>
      <c r="C2479" s="3" t="s">
        <v>28</v>
      </c>
      <c r="D2479" s="2">
        <v>6983</v>
      </c>
      <c r="E2479" s="2">
        <v>862</v>
      </c>
    </row>
    <row r="2480" spans="2:8" x14ac:dyDescent="0.2">
      <c r="B2480" s="3"/>
      <c r="C2480" s="3" t="s">
        <v>38</v>
      </c>
      <c r="D2480" s="2">
        <v>2121</v>
      </c>
      <c r="E2480" s="2">
        <v>259</v>
      </c>
    </row>
    <row r="2481" spans="1:8" x14ac:dyDescent="0.2">
      <c r="B2481" s="3"/>
      <c r="C2481" s="3" t="s">
        <v>39</v>
      </c>
      <c r="D2481" s="2">
        <v>1414</v>
      </c>
      <c r="E2481" s="2">
        <v>103</v>
      </c>
    </row>
    <row r="2482" spans="1:8" x14ac:dyDescent="0.2">
      <c r="B2482" s="3" t="s">
        <v>16</v>
      </c>
      <c r="C2482" s="3" t="s">
        <v>17</v>
      </c>
      <c r="D2482" s="2">
        <v>20726</v>
      </c>
      <c r="E2482" s="2">
        <v>1553</v>
      </c>
      <c r="H2482" s="2">
        <f>SUM(82186+585662)</f>
        <v>667848</v>
      </c>
    </row>
    <row r="2483" spans="1:8" x14ac:dyDescent="0.2">
      <c r="B2483" s="3"/>
      <c r="C2483" s="3" t="s">
        <v>18</v>
      </c>
      <c r="D2483" s="2">
        <v>8123</v>
      </c>
      <c r="E2483" s="2">
        <v>784</v>
      </c>
    </row>
    <row r="2484" spans="1:8" x14ac:dyDescent="0.2">
      <c r="B2484" s="3"/>
      <c r="C2484" s="3" t="s">
        <v>19</v>
      </c>
      <c r="D2484" s="2">
        <v>7051</v>
      </c>
      <c r="E2484" s="2">
        <v>684</v>
      </c>
    </row>
    <row r="2485" spans="1:8" x14ac:dyDescent="0.2">
      <c r="B2485" s="3"/>
      <c r="C2485" s="3" t="s">
        <v>40</v>
      </c>
      <c r="D2485" s="2">
        <v>4091</v>
      </c>
      <c r="E2485" s="2">
        <v>279</v>
      </c>
    </row>
    <row r="2486" spans="1:8" x14ac:dyDescent="0.2">
      <c r="B2486" s="3"/>
      <c r="C2486" s="3" t="s">
        <v>41</v>
      </c>
      <c r="D2486" s="2">
        <v>4419</v>
      </c>
      <c r="E2486" s="2">
        <v>345</v>
      </c>
    </row>
    <row r="2487" spans="1:8" x14ac:dyDescent="0.2">
      <c r="B2487" s="3" t="s">
        <v>20</v>
      </c>
      <c r="C2487" s="3" t="s">
        <v>22</v>
      </c>
      <c r="D2487" s="2">
        <v>85925</v>
      </c>
      <c r="E2487" s="2">
        <v>3138</v>
      </c>
      <c r="H2487" s="2">
        <v>3496929</v>
      </c>
    </row>
    <row r="2488" spans="1:8" x14ac:dyDescent="0.2">
      <c r="B2488" s="3"/>
      <c r="C2488" s="3" t="s">
        <v>26</v>
      </c>
      <c r="D2488" s="2">
        <v>11098</v>
      </c>
      <c r="E2488" s="2">
        <v>338</v>
      </c>
    </row>
    <row r="2489" spans="1:8" x14ac:dyDescent="0.2">
      <c r="B2489" s="3"/>
      <c r="C2489" s="3" t="s">
        <v>27</v>
      </c>
      <c r="D2489" s="2">
        <v>13948</v>
      </c>
      <c r="E2489" s="2">
        <v>424</v>
      </c>
    </row>
    <row r="2490" spans="1:8" x14ac:dyDescent="0.2">
      <c r="C2490" s="3" t="s">
        <v>42</v>
      </c>
      <c r="D2490" s="2">
        <v>3580</v>
      </c>
      <c r="E2490" s="2">
        <v>154</v>
      </c>
    </row>
    <row r="2491" spans="1:8" x14ac:dyDescent="0.2">
      <c r="C2491" s="3" t="s">
        <v>43</v>
      </c>
      <c r="D2491" s="2">
        <v>10711</v>
      </c>
      <c r="E2491" s="2">
        <v>275</v>
      </c>
    </row>
    <row r="2492" spans="1:8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H2492" s="2">
        <v>3500808</v>
      </c>
    </row>
    <row r="2493" spans="1:8" x14ac:dyDescent="0.2">
      <c r="B2493" s="3"/>
      <c r="C2493" s="3" t="s">
        <v>7</v>
      </c>
      <c r="D2493" s="2">
        <v>59047</v>
      </c>
      <c r="E2493" s="2">
        <v>4514</v>
      </c>
    </row>
    <row r="2494" spans="1:8" x14ac:dyDescent="0.2">
      <c r="B2494" s="3"/>
      <c r="C2494" s="3" t="s">
        <v>8</v>
      </c>
      <c r="D2494" s="2">
        <v>41544</v>
      </c>
      <c r="E2494" s="2">
        <v>2686</v>
      </c>
    </row>
    <row r="2495" spans="1:8" x14ac:dyDescent="0.2">
      <c r="B2495" s="3"/>
      <c r="C2495" s="3" t="s">
        <v>35</v>
      </c>
      <c r="D2495" s="2">
        <v>47154</v>
      </c>
      <c r="E2495" s="2">
        <v>3033</v>
      </c>
    </row>
    <row r="2496" spans="1:8" x14ac:dyDescent="0.2">
      <c r="B2496" s="3"/>
      <c r="C2496" s="3" t="s">
        <v>14</v>
      </c>
      <c r="D2496" s="2">
        <v>41056</v>
      </c>
      <c r="E2496" s="2">
        <v>2018</v>
      </c>
    </row>
    <row r="2497" spans="2:8" x14ac:dyDescent="0.2">
      <c r="B2497" s="3" t="s">
        <v>9</v>
      </c>
      <c r="C2497" s="3" t="s">
        <v>10</v>
      </c>
      <c r="D2497" s="2">
        <v>19069</v>
      </c>
      <c r="E2497" s="2">
        <v>1706</v>
      </c>
      <c r="H2497" s="2">
        <v>1283451</v>
      </c>
    </row>
    <row r="2498" spans="2:8" x14ac:dyDescent="0.2">
      <c r="B2498" s="3"/>
      <c r="C2498" s="3" t="s">
        <v>11</v>
      </c>
      <c r="D2498" s="2">
        <v>18773</v>
      </c>
      <c r="E2498" s="2">
        <v>1268</v>
      </c>
    </row>
    <row r="2499" spans="2:8" x14ac:dyDescent="0.2">
      <c r="B2499" s="3"/>
      <c r="C2499" s="3" t="s">
        <v>12</v>
      </c>
      <c r="D2499" s="2">
        <v>18592</v>
      </c>
      <c r="E2499" s="2">
        <v>1765</v>
      </c>
    </row>
    <row r="2500" spans="2:8" x14ac:dyDescent="0.2">
      <c r="B2500" s="3"/>
      <c r="C2500" s="3" t="s">
        <v>36</v>
      </c>
      <c r="D2500" s="2">
        <v>16341</v>
      </c>
      <c r="E2500" s="2">
        <v>1139</v>
      </c>
    </row>
    <row r="2501" spans="2:8" x14ac:dyDescent="0.2">
      <c r="B2501" s="3"/>
      <c r="C2501" s="3" t="s">
        <v>37</v>
      </c>
      <c r="D2501" s="2">
        <v>16794</v>
      </c>
      <c r="E2501" s="2">
        <v>1019</v>
      </c>
    </row>
    <row r="2502" spans="2:8" x14ac:dyDescent="0.2">
      <c r="B2502" s="3" t="s">
        <v>13</v>
      </c>
      <c r="C2502" s="3" t="s">
        <v>14</v>
      </c>
      <c r="D2502" s="2">
        <v>19601</v>
      </c>
      <c r="E2502" s="2">
        <v>976</v>
      </c>
      <c r="H2502" s="2">
        <v>782854</v>
      </c>
    </row>
    <row r="2503" spans="2:8" x14ac:dyDescent="0.2">
      <c r="B2503" s="3"/>
      <c r="C2503" s="3" t="s">
        <v>15</v>
      </c>
      <c r="D2503" s="2">
        <v>23647</v>
      </c>
      <c r="E2503" s="2">
        <v>1812</v>
      </c>
    </row>
    <row r="2504" spans="2:8" x14ac:dyDescent="0.2">
      <c r="B2504" s="3"/>
      <c r="C2504" s="3" t="s">
        <v>12</v>
      </c>
      <c r="D2504" s="2">
        <v>15885</v>
      </c>
      <c r="E2504" s="2">
        <v>1081</v>
      </c>
    </row>
    <row r="2505" spans="2:8" x14ac:dyDescent="0.2">
      <c r="B2505" s="3"/>
      <c r="C2505" s="3" t="s">
        <v>33</v>
      </c>
      <c r="D2505" s="2">
        <v>9042</v>
      </c>
      <c r="E2505" s="2">
        <v>919</v>
      </c>
    </row>
    <row r="2506" spans="2:8" x14ac:dyDescent="0.2">
      <c r="B2506" s="3"/>
      <c r="C2506" s="3" t="s">
        <v>34</v>
      </c>
      <c r="D2506" s="2">
        <v>12192</v>
      </c>
      <c r="E2506" s="2">
        <v>905</v>
      </c>
    </row>
    <row r="2507" spans="2:8" x14ac:dyDescent="0.2">
      <c r="B2507" s="3" t="s">
        <v>23</v>
      </c>
      <c r="C2507" s="3" t="s">
        <v>24</v>
      </c>
      <c r="D2507" s="2">
        <v>21427</v>
      </c>
      <c r="E2507" s="2">
        <v>2572</v>
      </c>
      <c r="H2507" s="2">
        <v>928668</v>
      </c>
    </row>
    <row r="2508" spans="2:8" x14ac:dyDescent="0.2">
      <c r="B2508" s="3"/>
      <c r="C2508" s="3" t="s">
        <v>25</v>
      </c>
      <c r="D2508" s="2">
        <v>8683</v>
      </c>
      <c r="E2508" s="2">
        <v>1040</v>
      </c>
    </row>
    <row r="2509" spans="2:8" x14ac:dyDescent="0.2">
      <c r="B2509" s="3"/>
      <c r="C2509" s="3" t="s">
        <v>28</v>
      </c>
      <c r="D2509" s="2">
        <v>6996</v>
      </c>
      <c r="E2509" s="2">
        <v>861</v>
      </c>
    </row>
    <row r="2510" spans="2:8" x14ac:dyDescent="0.2">
      <c r="B2510" s="3"/>
      <c r="C2510" s="3" t="s">
        <v>38</v>
      </c>
      <c r="D2510" s="2">
        <v>2126</v>
      </c>
      <c r="E2510" s="2">
        <v>260</v>
      </c>
    </row>
    <row r="2511" spans="2:8" x14ac:dyDescent="0.2">
      <c r="B2511" s="3"/>
      <c r="C2511" s="3" t="s">
        <v>39</v>
      </c>
      <c r="D2511" s="2">
        <v>1419</v>
      </c>
      <c r="E2511" s="2">
        <v>103</v>
      </c>
    </row>
    <row r="2512" spans="2:8" x14ac:dyDescent="0.2">
      <c r="B2512" s="3" t="s">
        <v>16</v>
      </c>
      <c r="C2512" s="3" t="s">
        <v>17</v>
      </c>
      <c r="D2512" s="2">
        <v>20823</v>
      </c>
      <c r="E2512" s="2">
        <v>1564</v>
      </c>
      <c r="H2512" s="2">
        <f>SUM(82696+596407)</f>
        <v>679103</v>
      </c>
    </row>
    <row r="2513" spans="1:8" x14ac:dyDescent="0.2">
      <c r="B2513" s="3"/>
      <c r="C2513" s="3" t="s">
        <v>18</v>
      </c>
      <c r="D2513" s="2">
        <v>8159</v>
      </c>
      <c r="E2513" s="2">
        <v>787</v>
      </c>
    </row>
    <row r="2514" spans="1:8" x14ac:dyDescent="0.2">
      <c r="B2514" s="3"/>
      <c r="C2514" s="3" t="s">
        <v>19</v>
      </c>
      <c r="D2514" s="2">
        <v>7065</v>
      </c>
      <c r="E2514" s="2">
        <v>684</v>
      </c>
    </row>
    <row r="2515" spans="1:8" x14ac:dyDescent="0.2">
      <c r="B2515" s="3"/>
      <c r="C2515" s="3" t="s">
        <v>40</v>
      </c>
      <c r="D2515" s="2">
        <v>4109</v>
      </c>
      <c r="E2515" s="2">
        <v>281</v>
      </c>
    </row>
    <row r="2516" spans="1:8" x14ac:dyDescent="0.2">
      <c r="B2516" s="3"/>
      <c r="C2516" s="3" t="s">
        <v>41</v>
      </c>
      <c r="D2516" s="2">
        <v>4444</v>
      </c>
      <c r="E2516" s="2">
        <v>345</v>
      </c>
    </row>
    <row r="2517" spans="1:8" x14ac:dyDescent="0.2">
      <c r="B2517" s="3" t="s">
        <v>20</v>
      </c>
      <c r="C2517" s="3" t="s">
        <v>22</v>
      </c>
      <c r="D2517" s="2">
        <v>88433</v>
      </c>
      <c r="E2517" s="2">
        <v>3171</v>
      </c>
      <c r="H2517" s="2">
        <v>3592899</v>
      </c>
    </row>
    <row r="2518" spans="1:8" x14ac:dyDescent="0.2">
      <c r="B2518" s="3"/>
      <c r="C2518" s="3" t="s">
        <v>26</v>
      </c>
      <c r="D2518" s="2">
        <v>11296</v>
      </c>
      <c r="E2518" s="2">
        <v>338</v>
      </c>
    </row>
    <row r="2519" spans="1:8" x14ac:dyDescent="0.2">
      <c r="B2519" s="3"/>
      <c r="C2519" s="3" t="s">
        <v>27</v>
      </c>
      <c r="D2519" s="2">
        <v>14469</v>
      </c>
      <c r="E2519" s="2">
        <v>431</v>
      </c>
    </row>
    <row r="2520" spans="1:8" x14ac:dyDescent="0.2">
      <c r="C2520" s="3" t="s">
        <v>42</v>
      </c>
      <c r="D2520" s="2">
        <v>3700</v>
      </c>
      <c r="E2520" s="2">
        <v>155</v>
      </c>
    </row>
    <row r="2521" spans="1:8" x14ac:dyDescent="0.2">
      <c r="C2521" s="3" t="s">
        <v>43</v>
      </c>
      <c r="D2521" s="2">
        <v>11071</v>
      </c>
      <c r="E2521" s="2">
        <v>275</v>
      </c>
    </row>
    <row r="2522" spans="1:8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H2522" s="2">
        <v>3551952</v>
      </c>
    </row>
    <row r="2523" spans="1:8" x14ac:dyDescent="0.2">
      <c r="B2523" s="3"/>
      <c r="C2523" s="3" t="s">
        <v>7</v>
      </c>
      <c r="D2523" s="2">
        <v>59111</v>
      </c>
      <c r="E2523" s="2">
        <v>4516</v>
      </c>
    </row>
    <row r="2524" spans="1:8" x14ac:dyDescent="0.2">
      <c r="B2524" s="3"/>
      <c r="C2524" s="3" t="s">
        <v>8</v>
      </c>
      <c r="D2524" s="2">
        <v>41585</v>
      </c>
      <c r="E2524" s="2">
        <v>2687</v>
      </c>
    </row>
    <row r="2525" spans="1:8" x14ac:dyDescent="0.2">
      <c r="B2525" s="3"/>
      <c r="C2525" s="3" t="s">
        <v>35</v>
      </c>
      <c r="D2525" s="2">
        <v>47230</v>
      </c>
      <c r="E2525" s="2">
        <v>3033</v>
      </c>
    </row>
    <row r="2526" spans="1:8" x14ac:dyDescent="0.2">
      <c r="B2526" s="3"/>
      <c r="C2526" s="3" t="s">
        <v>14</v>
      </c>
      <c r="D2526" s="2">
        <v>41101</v>
      </c>
      <c r="E2526" s="2">
        <v>2020</v>
      </c>
    </row>
    <row r="2527" spans="1:8" x14ac:dyDescent="0.2">
      <c r="B2527" s="3" t="s">
        <v>9</v>
      </c>
      <c r="C2527" s="3" t="s">
        <v>10</v>
      </c>
      <c r="D2527" s="2">
        <v>19097</v>
      </c>
      <c r="E2527" s="2">
        <v>1714</v>
      </c>
      <c r="H2527" s="2">
        <v>1299645</v>
      </c>
    </row>
    <row r="2528" spans="1:8" x14ac:dyDescent="0.2">
      <c r="B2528" s="3"/>
      <c r="C2528" s="3" t="s">
        <v>11</v>
      </c>
      <c r="D2528" s="2">
        <v>18771</v>
      </c>
      <c r="E2528" s="2">
        <v>1272</v>
      </c>
    </row>
    <row r="2529" spans="2:8" x14ac:dyDescent="0.2">
      <c r="B2529" s="3"/>
      <c r="C2529" s="3" t="s">
        <v>12</v>
      </c>
      <c r="D2529" s="2">
        <v>18617</v>
      </c>
      <c r="E2529" s="2">
        <v>1764</v>
      </c>
    </row>
    <row r="2530" spans="2:8" x14ac:dyDescent="0.2">
      <c r="B2530" s="3"/>
      <c r="C2530" s="3" t="s">
        <v>36</v>
      </c>
      <c r="D2530" s="2">
        <v>16330</v>
      </c>
      <c r="E2530" s="2">
        <v>1140</v>
      </c>
    </row>
    <row r="2531" spans="2:8" x14ac:dyDescent="0.2">
      <c r="B2531" s="3"/>
      <c r="C2531" s="3" t="s">
        <v>37</v>
      </c>
      <c r="D2531" s="2">
        <v>16788</v>
      </c>
      <c r="E2531" s="2">
        <v>1025</v>
      </c>
    </row>
    <row r="2532" spans="2:8" x14ac:dyDescent="0.2">
      <c r="B2532" s="3" t="s">
        <v>13</v>
      </c>
      <c r="C2532" s="3" t="s">
        <v>14</v>
      </c>
      <c r="D2532" s="2">
        <v>19628</v>
      </c>
      <c r="E2532" s="2">
        <v>984</v>
      </c>
      <c r="H2532" s="2">
        <v>790223</v>
      </c>
    </row>
    <row r="2533" spans="2:8" x14ac:dyDescent="0.2">
      <c r="B2533" s="3"/>
      <c r="C2533" s="3" t="s">
        <v>15</v>
      </c>
      <c r="D2533" s="2">
        <v>23697</v>
      </c>
      <c r="E2533" s="2">
        <v>1820</v>
      </c>
    </row>
    <row r="2534" spans="2:8" x14ac:dyDescent="0.2">
      <c r="B2534" s="3"/>
      <c r="C2534" s="3" t="s">
        <v>12</v>
      </c>
      <c r="D2534" s="2">
        <v>15920</v>
      </c>
      <c r="E2534" s="2">
        <v>1083</v>
      </c>
    </row>
    <row r="2535" spans="2:8" x14ac:dyDescent="0.2">
      <c r="B2535" s="3"/>
      <c r="C2535" s="3" t="s">
        <v>33</v>
      </c>
      <c r="D2535" s="2">
        <v>9056</v>
      </c>
      <c r="E2535" s="2">
        <v>923</v>
      </c>
    </row>
    <row r="2536" spans="2:8" x14ac:dyDescent="0.2">
      <c r="B2536" s="3"/>
      <c r="C2536" s="3" t="s">
        <v>34</v>
      </c>
      <c r="D2536" s="2">
        <v>12207</v>
      </c>
      <c r="E2536" s="2">
        <v>914</v>
      </c>
    </row>
    <row r="2537" spans="2:8" x14ac:dyDescent="0.2">
      <c r="B2537" s="3" t="s">
        <v>23</v>
      </c>
      <c r="C2537" s="3" t="s">
        <v>24</v>
      </c>
      <c r="D2537" s="2">
        <v>21505</v>
      </c>
      <c r="E2537" s="2">
        <v>2574</v>
      </c>
      <c r="H2537" s="2">
        <v>944805</v>
      </c>
    </row>
    <row r="2538" spans="2:8" x14ac:dyDescent="0.2">
      <c r="B2538" s="3"/>
      <c r="C2538" s="3" t="s">
        <v>25</v>
      </c>
      <c r="D2538" s="2">
        <v>8705</v>
      </c>
      <c r="E2538" s="2">
        <v>1040</v>
      </c>
    </row>
    <row r="2539" spans="2:8" x14ac:dyDescent="0.2">
      <c r="B2539" s="3"/>
      <c r="C2539" s="3" t="s">
        <v>28</v>
      </c>
      <c r="D2539" s="2">
        <v>7017</v>
      </c>
      <c r="E2539" s="2">
        <v>861</v>
      </c>
    </row>
    <row r="2540" spans="2:8" x14ac:dyDescent="0.2">
      <c r="B2540" s="3"/>
      <c r="C2540" s="3" t="s">
        <v>38</v>
      </c>
      <c r="D2540" s="2">
        <v>2133</v>
      </c>
      <c r="E2540" s="2">
        <v>260</v>
      </c>
    </row>
    <row r="2541" spans="2:8" x14ac:dyDescent="0.2">
      <c r="B2541" s="3"/>
      <c r="C2541" s="3" t="s">
        <v>39</v>
      </c>
      <c r="D2541" s="2">
        <v>1425</v>
      </c>
      <c r="E2541" s="2">
        <v>103</v>
      </c>
    </row>
    <row r="2542" spans="2:8" x14ac:dyDescent="0.2">
      <c r="B2542" s="3" t="s">
        <v>16</v>
      </c>
      <c r="C2542" s="3" t="s">
        <v>17</v>
      </c>
      <c r="D2542" s="2">
        <v>20949</v>
      </c>
      <c r="E2542" s="2">
        <v>1576</v>
      </c>
      <c r="H2542" s="2">
        <f>SUM(83191+608217)</f>
        <v>691408</v>
      </c>
    </row>
    <row r="2543" spans="2:8" x14ac:dyDescent="0.2">
      <c r="B2543" s="3"/>
      <c r="C2543" s="3" t="s">
        <v>18</v>
      </c>
      <c r="D2543" s="2">
        <v>8188</v>
      </c>
      <c r="E2543" s="2">
        <v>791</v>
      </c>
    </row>
    <row r="2544" spans="2:8" x14ac:dyDescent="0.2">
      <c r="B2544" s="3"/>
      <c r="C2544" s="3" t="s">
        <v>19</v>
      </c>
      <c r="D2544" s="2">
        <v>7079</v>
      </c>
      <c r="E2544" s="2">
        <v>693</v>
      </c>
    </row>
    <row r="2545" spans="2:5" x14ac:dyDescent="0.2">
      <c r="B2545" s="3"/>
      <c r="C2545" s="3" t="s">
        <v>40</v>
      </c>
      <c r="D2545" s="2">
        <v>4130</v>
      </c>
      <c r="E2545" s="2">
        <v>284</v>
      </c>
    </row>
    <row r="2546" spans="2:5" x14ac:dyDescent="0.2">
      <c r="B2546" s="3"/>
      <c r="C2546" s="3" t="s">
        <v>41</v>
      </c>
      <c r="D2546" s="2">
        <v>4453</v>
      </c>
      <c r="E2546" s="2">
        <v>347</v>
      </c>
    </row>
    <row r="2547" spans="2:5" x14ac:dyDescent="0.2">
      <c r="B2547" s="3" t="s">
        <v>20</v>
      </c>
      <c r="C2547" s="3" t="s">
        <v>22</v>
      </c>
    </row>
    <row r="2548" spans="2:5" x14ac:dyDescent="0.2">
      <c r="B2548" s="3"/>
      <c r="C2548" s="3" t="s">
        <v>26</v>
      </c>
    </row>
    <row r="2549" spans="2:5" x14ac:dyDescent="0.2">
      <c r="B2549" s="3"/>
      <c r="C2549" s="3" t="s">
        <v>27</v>
      </c>
    </row>
    <row r="2550" spans="2:5" x14ac:dyDescent="0.2">
      <c r="C2550" s="3" t="s">
        <v>42</v>
      </c>
    </row>
    <row r="2551" spans="2:5" x14ac:dyDescent="0.2">
      <c r="C255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2020-06-25T06:32:59Z</dcterms:modified>
</cp:coreProperties>
</file>