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8919A22B-4008-7548-8D15-A0206DB30769}" xr6:coauthVersionLast="45" xr6:coauthVersionMax="45" xr10:uidLastSave="{00000000-0000-0000-0000-000000000000}"/>
  <bookViews>
    <workbookView xWindow="1604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22" i="1" l="1"/>
  <c r="I2992" i="1" l="1"/>
  <c r="I2962" i="1" l="1"/>
  <c r="H2642" i="1" l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I2932" i="1" l="1"/>
  <c r="I2902" i="1" l="1"/>
  <c r="G2837" i="1" l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I2842" i="1" l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I2782" i="1" l="1"/>
  <c r="I2752" i="1" l="1"/>
  <c r="I2722" i="1" l="1"/>
  <c r="I2692" i="1" l="1"/>
  <c r="I2662" i="1" l="1"/>
  <c r="H2373" i="1" l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I2602" i="1" l="1"/>
  <c r="F2373" i="1" l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I2542" i="1" l="1"/>
  <c r="I2512" i="1" l="1"/>
  <c r="I2482" i="1" l="1"/>
  <c r="I2451" i="1" l="1"/>
  <c r="I2422" i="1" l="1"/>
  <c r="H2367" i="1" l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27" i="1"/>
  <c r="H427" i="1" s="1"/>
  <c r="I397" i="1"/>
  <c r="I367" i="1"/>
  <c r="H367" i="1" s="1"/>
  <c r="H307" i="1"/>
  <c r="I277" i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H1337" i="1" s="1"/>
  <c r="I1327" i="1"/>
  <c r="H1297" i="1"/>
  <c r="I1307" i="1"/>
  <c r="I1277" i="1"/>
  <c r="I1267" i="1"/>
  <c r="I1247" i="1"/>
  <c r="H1247" i="1" s="1"/>
  <c r="I1217" i="1"/>
  <c r="I1187" i="1"/>
  <c r="H1187" i="1" s="1"/>
  <c r="H1177" i="1"/>
  <c r="I1157" i="1"/>
  <c r="I1147" i="1"/>
  <c r="I1127" i="1"/>
  <c r="H1127" i="1" s="1"/>
  <c r="I1117" i="1"/>
  <c r="H1117" i="1" s="1"/>
  <c r="I1097" i="1"/>
  <c r="H1097" i="1" s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H637" i="1"/>
  <c r="I597" i="1"/>
  <c r="I592" i="1"/>
  <c r="I587" i="1"/>
  <c r="I567" i="1"/>
  <c r="H567" i="1" s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<sst xmlns="http://schemas.openxmlformats.org/spreadsheetml/2006/main" count="3646" uniqueCount="44">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</sst>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3031"/>
  <sheetViews>
    <sheetView tabSelected="1" topLeftCell="A2974" zoomScale="89" zoomScaleNormal="100" workbookViewId="0">
      <selection activeCell="E3002" sqref="E300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92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H2642" s="2">
        <f t="shared" si="135"/>
        <v>61906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  <c r="H2643" s="2">
        <f t="shared" si="135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  <c r="H2644" s="2">
        <f t="shared" si="135"/>
        <v>0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  <c r="H2645" s="2">
        <f t="shared" si="135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  <c r="H2646" s="2">
        <f t="shared" si="135"/>
        <v>0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H2647" s="2">
        <f t="shared" si="135"/>
        <v>20583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  <c r="H2648" s="2">
        <f t="shared" si="135"/>
        <v>0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  <c r="H2649" s="2">
        <f t="shared" si="135"/>
        <v>0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  <c r="H2650" s="2">
        <f t="shared" si="135"/>
        <v>0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  <c r="H2651" s="2">
        <f t="shared" si="135"/>
        <v>0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H2652" s="2">
        <f t="shared" si="135"/>
        <v>9391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  <c r="H2653" s="2">
        <f t="shared" si="135"/>
        <v>0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  <c r="H2654" s="2">
        <f t="shared" si="135"/>
        <v>0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  <c r="H2655" s="2">
        <f t="shared" si="135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  <c r="H2656" s="2">
        <f t="shared" si="135"/>
        <v>0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H2657" s="2">
        <f t="shared" si="135"/>
        <v>15876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  <c r="H2658" s="2">
        <f t="shared" si="135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  <c r="H2659" s="2">
        <f t="shared" si="135"/>
        <v>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  <c r="H2660" s="2">
        <f t="shared" si="135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  <c r="H2661" s="2">
        <f t="shared" si="135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H2662" s="2">
        <f t="shared" si="135"/>
        <v>11211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  <c r="H2663" s="2">
        <f t="shared" si="135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  <c r="H2664" s="2">
        <f t="shared" si="135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  <c r="H2665" s="2">
        <f t="shared" si="135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  <c r="H2666" s="2">
        <f t="shared" si="135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H2667" s="2">
        <f t="shared" si="135"/>
        <v>105740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  <c r="H2668" s="2">
        <f t="shared" si="135"/>
        <v>0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  <c r="H2669" s="2">
        <f t="shared" si="135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  <c r="H2670" s="2">
        <f t="shared" si="135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  <c r="H2671" s="2">
        <f t="shared" si="135"/>
        <v>0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H2672" s="2">
        <f t="shared" si="135"/>
        <v>46428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  <c r="H2673" s="2">
        <f t="shared" si="135"/>
        <v>0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  <c r="H2674" s="2">
        <f t="shared" si="135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  <c r="H2675" s="2">
        <f t="shared" si="135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  <c r="H2676" s="2">
        <f t="shared" si="135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H2677" s="2">
        <f t="shared" si="135"/>
        <v>16151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  <c r="H2678" s="2">
        <f t="shared" si="135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  <c r="H2679" s="2">
        <f t="shared" si="135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  <c r="H2680" s="2">
        <f t="shared" si="135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H2681" s="2">
        <f t="shared" si="135"/>
        <v>0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H2682" s="2">
        <f t="shared" si="135"/>
        <v>6481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  <c r="H2683" s="2">
        <f t="shared" si="135"/>
        <v>0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  <c r="H2684" s="2">
        <f t="shared" si="135"/>
        <v>0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  <c r="H2685" s="2">
        <f t="shared" si="135"/>
        <v>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  <c r="H2686" s="2">
        <f t="shared" si="135"/>
        <v>0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  <c r="H2687" s="2">
        <f t="shared" si="135"/>
        <v>12678</v>
      </c>
      <c r="I2687" s="2">
        <v>1029375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  <c r="H2688" s="2">
        <f t="shared" si="135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  <c r="H2689" s="2">
        <f t="shared" si="135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  <c r="H2690" s="2">
        <f t="shared" si="135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  <c r="H2691" s="2">
        <f t="shared" si="135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H2692" s="2">
        <f t="shared" si="135"/>
        <v>9907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  <c r="H2693" s="2">
        <f t="shared" ref="H2693:H2756" si="137">SUM(I2693-I2663)</f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  <c r="H2694" s="2">
        <f t="shared" si="137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  <c r="H2695" s="2">
        <f t="shared" si="137"/>
        <v>0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  <c r="H2696" s="2">
        <f t="shared" si="137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H2697" s="2">
        <f t="shared" si="137"/>
        <v>105447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  <c r="H2698" s="2">
        <f t="shared" si="137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  <c r="H2699" s="2">
        <f t="shared" si="137"/>
        <v>0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  <c r="H2700" s="2">
        <f t="shared" si="137"/>
        <v>0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  <c r="H2701" s="2">
        <f t="shared" si="137"/>
        <v>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H2702" s="2">
        <f t="shared" si="137"/>
        <v>52025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  <c r="H2703" s="2">
        <f t="shared" si="137"/>
        <v>0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  <c r="H2704" s="2">
        <f t="shared" si="137"/>
        <v>0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  <c r="H2705" s="2">
        <f t="shared" si="137"/>
        <v>0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  <c r="H2706" s="2">
        <f t="shared" si="137"/>
        <v>0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H2707" s="2">
        <f t="shared" si="137"/>
        <v>18390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  <c r="H2708" s="2">
        <f t="shared" si="137"/>
        <v>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  <c r="H2709" s="2">
        <f t="shared" si="137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  <c r="H2710" s="2">
        <f t="shared" si="137"/>
        <v>0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8">SUM(D2711-D2681)</f>
        <v>3</v>
      </c>
      <c r="H2711" s="2">
        <f t="shared" si="137"/>
        <v>0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8"/>
        <v>24</v>
      </c>
      <c r="H2712" s="2">
        <f t="shared" si="137"/>
        <v>5813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8"/>
        <v>16</v>
      </c>
      <c r="H2713" s="2">
        <f t="shared" si="137"/>
        <v>0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8"/>
        <v>19</v>
      </c>
      <c r="H2714" s="2">
        <f t="shared" si="137"/>
        <v>0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8"/>
        <v>5</v>
      </c>
      <c r="H2715" s="2">
        <f t="shared" si="137"/>
        <v>0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8"/>
        <v>8</v>
      </c>
      <c r="H2716" s="2">
        <f t="shared" si="137"/>
        <v>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8"/>
        <v>65</v>
      </c>
      <c r="H2717" s="2">
        <f t="shared" si="137"/>
        <v>15682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8"/>
        <v>50</v>
      </c>
      <c r="G2718" s="2">
        <f t="shared" si="138"/>
        <v>5</v>
      </c>
      <c r="H2718" s="2">
        <f t="shared" si="137"/>
        <v>0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8"/>
        <v>32</v>
      </c>
      <c r="G2719" s="2">
        <f t="shared" si="138"/>
        <v>9</v>
      </c>
      <c r="H2719" s="2">
        <f t="shared" si="137"/>
        <v>0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8"/>
        <v>9</v>
      </c>
      <c r="G2720" s="2">
        <f t="shared" si="138"/>
        <v>0</v>
      </c>
      <c r="H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8"/>
        <v>13</v>
      </c>
      <c r="G2721" s="2">
        <f t="shared" si="138"/>
        <v>1</v>
      </c>
      <c r="H2721" s="2">
        <f t="shared" si="137"/>
        <v>0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8"/>
        <v>88</v>
      </c>
      <c r="G2722" s="2">
        <f t="shared" si="138"/>
        <v>11</v>
      </c>
      <c r="H2722" s="2">
        <f t="shared" si="137"/>
        <v>11298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8"/>
        <v>35</v>
      </c>
      <c r="G2723" s="2">
        <f t="shared" si="138"/>
        <v>3</v>
      </c>
      <c r="H2723" s="2">
        <f t="shared" si="137"/>
        <v>0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8"/>
        <v>31</v>
      </c>
      <c r="G2724" s="2">
        <f t="shared" si="138"/>
        <v>0</v>
      </c>
      <c r="H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8"/>
        <v>15</v>
      </c>
      <c r="G2725" s="2">
        <f t="shared" si="138"/>
        <v>3</v>
      </c>
      <c r="H2725" s="2">
        <f t="shared" si="137"/>
        <v>0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8"/>
        <v>6</v>
      </c>
      <c r="G2726" s="2">
        <f t="shared" si="138"/>
        <v>1</v>
      </c>
      <c r="H2726" s="2">
        <f t="shared" si="137"/>
        <v>0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8"/>
        <v>2794</v>
      </c>
      <c r="G2727" s="2">
        <f t="shared" si="138"/>
        <v>43</v>
      </c>
      <c r="H2727" s="2">
        <f t="shared" si="137"/>
        <v>87037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8"/>
        <v>316</v>
      </c>
      <c r="G2728" s="2">
        <f t="shared" si="138"/>
        <v>4</v>
      </c>
      <c r="H2728" s="2">
        <f t="shared" si="137"/>
        <v>0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8"/>
        <v>973</v>
      </c>
      <c r="G2729" s="2">
        <f t="shared" si="138"/>
        <v>17</v>
      </c>
      <c r="H2729" s="2">
        <f t="shared" si="137"/>
        <v>0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8"/>
        <v>115</v>
      </c>
      <c r="G2730" s="2">
        <f t="shared" si="138"/>
        <v>1</v>
      </c>
      <c r="H2730" s="2">
        <f t="shared" si="137"/>
        <v>0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8"/>
        <v>672</v>
      </c>
      <c r="G2731" s="2">
        <f t="shared" si="138"/>
        <v>10</v>
      </c>
      <c r="H2731" s="2">
        <f t="shared" si="137"/>
        <v>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8"/>
        <v>64</v>
      </c>
      <c r="G2732" s="2">
        <f t="shared" si="138"/>
        <v>2</v>
      </c>
      <c r="H2732" s="2">
        <f t="shared" si="137"/>
        <v>56710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8"/>
        <v>92</v>
      </c>
      <c r="G2733" s="2">
        <f t="shared" si="138"/>
        <v>0</v>
      </c>
      <c r="H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8"/>
        <v>46</v>
      </c>
      <c r="G2734" s="2">
        <f t="shared" si="138"/>
        <v>1</v>
      </c>
      <c r="H2734" s="2">
        <f t="shared" si="137"/>
        <v>0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8"/>
        <v>53</v>
      </c>
      <c r="G2735" s="2">
        <f t="shared" si="138"/>
        <v>1</v>
      </c>
      <c r="H2735" s="2">
        <f t="shared" si="137"/>
        <v>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8"/>
        <v>42</v>
      </c>
      <c r="G2736" s="2">
        <f t="shared" si="138"/>
        <v>0</v>
      </c>
      <c r="H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8"/>
        <v>22</v>
      </c>
      <c r="G2737" s="2">
        <f t="shared" si="138"/>
        <v>7</v>
      </c>
      <c r="H2737" s="2">
        <f t="shared" si="137"/>
        <v>20563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8"/>
        <v>1</v>
      </c>
      <c r="G2738" s="2">
        <f t="shared" si="138"/>
        <v>6</v>
      </c>
      <c r="H2738" s="2">
        <f t="shared" si="137"/>
        <v>0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8"/>
        <v>13</v>
      </c>
      <c r="G2739" s="2">
        <f t="shared" si="138"/>
        <v>3</v>
      </c>
      <c r="H2739" s="2">
        <f t="shared" si="137"/>
        <v>0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8"/>
        <v>-2</v>
      </c>
      <c r="G2740" s="2">
        <f t="shared" si="138"/>
        <v>3</v>
      </c>
      <c r="H2740" s="2">
        <f t="shared" si="137"/>
        <v>0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8"/>
        <v>15</v>
      </c>
      <c r="G2741" s="2">
        <f t="shared" si="138"/>
        <v>1</v>
      </c>
      <c r="H2741" s="2">
        <f t="shared" si="137"/>
        <v>0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8"/>
        <v>34</v>
      </c>
      <c r="G2742" s="2">
        <f t="shared" si="138"/>
        <v>2</v>
      </c>
      <c r="H2742" s="2">
        <f t="shared" si="137"/>
        <v>10190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8"/>
        <v>36</v>
      </c>
      <c r="G2743" s="2">
        <f t="shared" si="138"/>
        <v>7</v>
      </c>
      <c r="H2743" s="2">
        <f t="shared" si="137"/>
        <v>0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8"/>
        <v>34</v>
      </c>
      <c r="G2744" s="2">
        <f t="shared" si="138"/>
        <v>0</v>
      </c>
      <c r="H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8"/>
        <v>18</v>
      </c>
      <c r="G2745" s="2">
        <f t="shared" si="138"/>
        <v>7</v>
      </c>
      <c r="H2745" s="2">
        <f t="shared" si="137"/>
        <v>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8"/>
        <v>26</v>
      </c>
      <c r="G2746" s="2">
        <f t="shared" si="138"/>
        <v>4</v>
      </c>
      <c r="H2746" s="2">
        <f t="shared" si="137"/>
        <v>0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8"/>
        <v>60</v>
      </c>
      <c r="H2747" s="2">
        <f t="shared" si="137"/>
        <v>16802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8"/>
        <v>24</v>
      </c>
      <c r="G2748" s="2">
        <f t="shared" si="138"/>
        <v>1</v>
      </c>
      <c r="H2748" s="2">
        <f t="shared" si="137"/>
        <v>0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8"/>
        <v>26</v>
      </c>
      <c r="G2749" s="2">
        <f t="shared" si="138"/>
        <v>0</v>
      </c>
      <c r="H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8"/>
        <v>10</v>
      </c>
      <c r="G2750" s="2">
        <f t="shared" si="138"/>
        <v>0</v>
      </c>
      <c r="H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8"/>
        <v>13</v>
      </c>
      <c r="G2751" s="2">
        <f t="shared" si="138"/>
        <v>0</v>
      </c>
      <c r="H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8"/>
        <v>124</v>
      </c>
      <c r="G2752" s="2">
        <f t="shared" si="138"/>
        <v>3</v>
      </c>
      <c r="H2752" s="2">
        <f t="shared" si="137"/>
        <v>12617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8"/>
        <v>35</v>
      </c>
      <c r="G2753" s="2">
        <f t="shared" si="138"/>
        <v>0</v>
      </c>
      <c r="H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8"/>
        <v>29</v>
      </c>
      <c r="G2754" s="2">
        <f t="shared" si="138"/>
        <v>5</v>
      </c>
      <c r="H2754" s="2">
        <f t="shared" si="137"/>
        <v>0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8"/>
        <v>23</v>
      </c>
      <c r="G2755" s="2">
        <f t="shared" si="138"/>
        <v>0</v>
      </c>
      <c r="H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8"/>
        <v>32</v>
      </c>
      <c r="G2756" s="2">
        <f t="shared" si="138"/>
        <v>0</v>
      </c>
      <c r="H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8"/>
        <v>1685</v>
      </c>
      <c r="G2757" s="2">
        <f t="shared" si="138"/>
        <v>33</v>
      </c>
      <c r="H2757" s="2">
        <f t="shared" ref="H2757:H2820" si="139">SUM(I2757-I2727)</f>
        <v>84542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8"/>
        <v>474</v>
      </c>
      <c r="G2758" s="2">
        <f t="shared" si="138"/>
        <v>7</v>
      </c>
      <c r="H2758" s="2">
        <f t="shared" si="139"/>
        <v>0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8"/>
        <v>881</v>
      </c>
      <c r="G2759" s="2">
        <f t="shared" si="138"/>
        <v>6</v>
      </c>
      <c r="H2759" s="2">
        <f t="shared" si="139"/>
        <v>0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8"/>
        <v>201</v>
      </c>
      <c r="G2760" s="2">
        <f t="shared" si="138"/>
        <v>1</v>
      </c>
      <c r="H2760" s="2">
        <f t="shared" si="139"/>
        <v>0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8"/>
        <v>1308</v>
      </c>
      <c r="G2761" s="2">
        <f t="shared" si="138"/>
        <v>5</v>
      </c>
      <c r="H2761" s="2">
        <f t="shared" si="139"/>
        <v>0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8"/>
        <v>113</v>
      </c>
      <c r="G2762" s="2">
        <f t="shared" si="138"/>
        <v>2</v>
      </c>
      <c r="H2762" s="2">
        <f t="shared" si="139"/>
        <v>69945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8"/>
        <v>113</v>
      </c>
      <c r="G2763" s="2">
        <f t="shared" si="138"/>
        <v>2</v>
      </c>
      <c r="H2763" s="2">
        <f t="shared" si="139"/>
        <v>0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8"/>
        <v>57</v>
      </c>
      <c r="G2764" s="2">
        <f t="shared" si="138"/>
        <v>1</v>
      </c>
      <c r="H2764" s="2">
        <f t="shared" si="139"/>
        <v>0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8"/>
        <v>107</v>
      </c>
      <c r="G2765" s="2">
        <f t="shared" si="138"/>
        <v>2</v>
      </c>
      <c r="H2765" s="2">
        <f t="shared" si="139"/>
        <v>0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8"/>
        <v>64</v>
      </c>
      <c r="G2766" s="2">
        <f t="shared" si="138"/>
        <v>0</v>
      </c>
      <c r="H2766" s="2">
        <f t="shared" si="139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8"/>
        <v>29</v>
      </c>
      <c r="G2767" s="2">
        <f t="shared" si="138"/>
        <v>0</v>
      </c>
      <c r="H2767" s="2">
        <f t="shared" si="139"/>
        <v>20976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8"/>
        <v>32</v>
      </c>
      <c r="G2768" s="2">
        <f t="shared" si="138"/>
        <v>1</v>
      </c>
      <c r="H2768" s="2">
        <f t="shared" si="139"/>
        <v>0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8"/>
        <v>33</v>
      </c>
      <c r="G2769" s="2">
        <f t="shared" si="138"/>
        <v>2</v>
      </c>
      <c r="H2769" s="2">
        <f t="shared" si="139"/>
        <v>0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8"/>
        <v>10</v>
      </c>
      <c r="G2770" s="2">
        <f t="shared" si="138"/>
        <v>1</v>
      </c>
      <c r="H2770" s="2">
        <f t="shared" si="139"/>
        <v>0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8"/>
        <v>26</v>
      </c>
      <c r="G2771" s="2">
        <f t="shared" si="138"/>
        <v>1</v>
      </c>
      <c r="H2771" s="2">
        <f t="shared" si="139"/>
        <v>0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8"/>
        <v>39</v>
      </c>
      <c r="G2772" s="2">
        <f t="shared" si="138"/>
        <v>4</v>
      </c>
      <c r="H2772" s="2">
        <f t="shared" si="139"/>
        <v>7786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8"/>
        <v>41</v>
      </c>
      <c r="G2773" s="2">
        <f t="shared" si="138"/>
        <v>9</v>
      </c>
      <c r="H2773" s="2">
        <f t="shared" si="139"/>
        <v>0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8"/>
        <v>54</v>
      </c>
      <c r="G2774" s="2">
        <f t="shared" si="138"/>
        <v>7</v>
      </c>
      <c r="H2774" s="2">
        <f t="shared" si="139"/>
        <v>0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40">SUM(D2775-D2745)</f>
        <v>16</v>
      </c>
      <c r="G2775" s="2">
        <f t="shared" si="140"/>
        <v>3</v>
      </c>
      <c r="H2775" s="2">
        <f t="shared" si="139"/>
        <v>0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40"/>
        <v>31</v>
      </c>
      <c r="G2776" s="2">
        <f t="shared" si="140"/>
        <v>10</v>
      </c>
      <c r="H2776" s="2">
        <f t="shared" si="139"/>
        <v>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40"/>
        <v>115</v>
      </c>
      <c r="G2777" s="2">
        <f t="shared" si="140"/>
        <v>6</v>
      </c>
      <c r="H2777" s="2">
        <f t="shared" si="139"/>
        <v>23278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40"/>
        <v>58</v>
      </c>
      <c r="G2778" s="2">
        <f t="shared" si="140"/>
        <v>0</v>
      </c>
      <c r="H2778" s="2">
        <f t="shared" si="139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40"/>
        <v>34</v>
      </c>
      <c r="G2779" s="2">
        <f t="shared" si="140"/>
        <v>1</v>
      </c>
      <c r="H2779" s="2">
        <f t="shared" si="139"/>
        <v>0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40"/>
        <v>14</v>
      </c>
      <c r="G2780" s="2">
        <f t="shared" si="140"/>
        <v>0</v>
      </c>
      <c r="H2780" s="2">
        <f t="shared" si="139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40"/>
        <v>15</v>
      </c>
      <c r="G2781" s="2">
        <f t="shared" si="140"/>
        <v>1</v>
      </c>
      <c r="H2781" s="2">
        <f t="shared" si="139"/>
        <v>0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40"/>
        <v>138</v>
      </c>
      <c r="G2782" s="2">
        <f t="shared" si="140"/>
        <v>6</v>
      </c>
      <c r="H2782" s="2">
        <f t="shared" si="139"/>
        <v>13469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40"/>
        <v>31</v>
      </c>
      <c r="G2783" s="2">
        <f t="shared" si="140"/>
        <v>5</v>
      </c>
      <c r="H2783" s="2">
        <f t="shared" si="139"/>
        <v>0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40"/>
        <v>23</v>
      </c>
      <c r="G2784" s="2">
        <f t="shared" si="140"/>
        <v>1</v>
      </c>
      <c r="H2784" s="2">
        <f t="shared" si="139"/>
        <v>0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40"/>
        <v>22</v>
      </c>
      <c r="G2785" s="2">
        <f t="shared" si="140"/>
        <v>8</v>
      </c>
      <c r="H2785" s="2">
        <f t="shared" si="139"/>
        <v>0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40"/>
        <v>4</v>
      </c>
      <c r="G2786" s="2">
        <f t="shared" si="140"/>
        <v>0</v>
      </c>
      <c r="H2786" s="2">
        <f t="shared" si="139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40"/>
        <v>1819</v>
      </c>
      <c r="G2787" s="2">
        <f t="shared" si="140"/>
        <v>52</v>
      </c>
      <c r="H2787" s="2">
        <f t="shared" si="139"/>
        <v>109458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40"/>
        <v>584</v>
      </c>
      <c r="G2788" s="2">
        <f t="shared" si="140"/>
        <v>5</v>
      </c>
      <c r="H2788" s="2">
        <f t="shared" si="139"/>
        <v>0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40"/>
        <v>716</v>
      </c>
      <c r="G2789" s="2">
        <f t="shared" si="140"/>
        <v>2</v>
      </c>
      <c r="H2789" s="2">
        <f t="shared" si="139"/>
        <v>0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40"/>
        <v>175</v>
      </c>
      <c r="G2790" s="2">
        <f t="shared" si="140"/>
        <v>1</v>
      </c>
      <c r="H2790" s="2">
        <f t="shared" si="139"/>
        <v>0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40"/>
        <v>1394</v>
      </c>
      <c r="G2791" s="2">
        <f t="shared" si="140"/>
        <v>9</v>
      </c>
      <c r="H2791" s="2">
        <f t="shared" si="139"/>
        <v>0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40"/>
        <v>137</v>
      </c>
      <c r="G2792" s="2">
        <f t="shared" si="140"/>
        <v>0</v>
      </c>
      <c r="H2792" s="2">
        <f t="shared" si="139"/>
        <v>66392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41">SUM(D2793-D2763)</f>
        <v>102</v>
      </c>
      <c r="G2793" s="2">
        <f t="shared" si="141"/>
        <v>1</v>
      </c>
      <c r="H2793" s="2">
        <f t="shared" si="139"/>
        <v>0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41"/>
        <v>37</v>
      </c>
      <c r="G2794" s="2">
        <f t="shared" si="141"/>
        <v>2</v>
      </c>
      <c r="H2794" s="2">
        <f t="shared" si="139"/>
        <v>0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41"/>
        <v>80</v>
      </c>
      <c r="G2795" s="2">
        <f t="shared" si="141"/>
        <v>0</v>
      </c>
      <c r="H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41"/>
        <v>47</v>
      </c>
      <c r="G2796" s="2">
        <f t="shared" si="141"/>
        <v>1</v>
      </c>
      <c r="H2796" s="2">
        <f t="shared" si="139"/>
        <v>0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41"/>
        <v>58</v>
      </c>
      <c r="G2797" s="2">
        <f t="shared" si="141"/>
        <v>6</v>
      </c>
      <c r="H2797" s="2">
        <f t="shared" si="139"/>
        <v>21588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41"/>
        <v>39</v>
      </c>
      <c r="G2798" s="2">
        <f t="shared" si="141"/>
        <v>0</v>
      </c>
      <c r="H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41"/>
        <v>38</v>
      </c>
      <c r="G2799" s="2">
        <f t="shared" si="141"/>
        <v>4</v>
      </c>
      <c r="H2799" s="2">
        <f t="shared" si="139"/>
        <v>0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41"/>
        <v>22</v>
      </c>
      <c r="G2800" s="2">
        <f t="shared" si="141"/>
        <v>1</v>
      </c>
      <c r="H2800" s="2">
        <f t="shared" si="139"/>
        <v>0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41"/>
        <v>7</v>
      </c>
      <c r="G2801" s="2">
        <f t="shared" si="141"/>
        <v>5</v>
      </c>
      <c r="H2801" s="2">
        <f t="shared" si="139"/>
        <v>0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41"/>
        <v>44</v>
      </c>
      <c r="G2802" s="2">
        <f t="shared" si="141"/>
        <v>1</v>
      </c>
      <c r="H2802" s="2">
        <f t="shared" si="139"/>
        <v>11444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41"/>
        <v>44</v>
      </c>
      <c r="G2803" s="2">
        <f t="shared" si="141"/>
        <v>3</v>
      </c>
      <c r="H2803" s="2">
        <f t="shared" si="139"/>
        <v>0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41"/>
        <v>34</v>
      </c>
      <c r="G2804" s="2">
        <f t="shared" si="141"/>
        <v>5</v>
      </c>
      <c r="H2804" s="2">
        <f t="shared" si="139"/>
        <v>0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41"/>
        <v>42</v>
      </c>
      <c r="G2805" s="2">
        <f t="shared" si="141"/>
        <v>1</v>
      </c>
      <c r="H2805" s="2">
        <f t="shared" si="139"/>
        <v>0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41"/>
        <v>36</v>
      </c>
      <c r="G2806" s="2">
        <f t="shared" si="141"/>
        <v>1</v>
      </c>
      <c r="H2806" s="2">
        <f t="shared" si="139"/>
        <v>0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41"/>
        <v>64</v>
      </c>
      <c r="G2807" s="2">
        <f t="shared" si="141"/>
        <v>0</v>
      </c>
      <c r="H2807" s="2">
        <f t="shared" si="139"/>
        <v>23128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41"/>
        <v>53</v>
      </c>
      <c r="G2808" s="2">
        <f t="shared" si="141"/>
        <v>0</v>
      </c>
      <c r="H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41"/>
        <v>34</v>
      </c>
      <c r="G2809" s="2">
        <f t="shared" si="141"/>
        <v>2</v>
      </c>
      <c r="H2809" s="2">
        <f t="shared" si="139"/>
        <v>0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41"/>
        <v>11</v>
      </c>
      <c r="G2810" s="2">
        <f t="shared" si="141"/>
        <v>0</v>
      </c>
      <c r="H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41"/>
        <v>14</v>
      </c>
      <c r="G2811" s="2">
        <f t="shared" si="141"/>
        <v>0</v>
      </c>
      <c r="H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41"/>
        <v>23</v>
      </c>
      <c r="G2812" s="2">
        <f t="shared" si="141"/>
        <v>4</v>
      </c>
      <c r="H2812" s="2">
        <f t="shared" si="139"/>
        <v>13871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41"/>
        <v>48</v>
      </c>
      <c r="G2813" s="2">
        <f t="shared" si="141"/>
        <v>4</v>
      </c>
      <c r="H2813" s="2">
        <f t="shared" si="139"/>
        <v>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41"/>
        <v>35</v>
      </c>
      <c r="G2814" s="2">
        <f t="shared" si="141"/>
        <v>0</v>
      </c>
      <c r="H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41"/>
        <v>12</v>
      </c>
      <c r="G2815" s="2">
        <f t="shared" si="141"/>
        <v>2</v>
      </c>
      <c r="H2815" s="2">
        <f t="shared" si="139"/>
        <v>0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41"/>
        <v>6</v>
      </c>
      <c r="G2816" s="2">
        <f t="shared" si="141"/>
        <v>1</v>
      </c>
      <c r="H2816" s="2">
        <f t="shared" si="139"/>
        <v>0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41"/>
        <v>92</v>
      </c>
      <c r="G2817" s="2">
        <f t="shared" si="141"/>
        <v>0</v>
      </c>
      <c r="H2817" s="2">
        <f t="shared" si="139"/>
        <v>104855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41"/>
        <v>490</v>
      </c>
      <c r="G2818" s="2">
        <f t="shared" si="141"/>
        <v>10</v>
      </c>
      <c r="H2818" s="2">
        <f t="shared" si="139"/>
        <v>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41"/>
        <v>918</v>
      </c>
      <c r="G2819" s="2">
        <f t="shared" si="141"/>
        <v>14</v>
      </c>
      <c r="H2819" s="2">
        <f t="shared" si="139"/>
        <v>0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41"/>
        <v>98</v>
      </c>
      <c r="G2820" s="2">
        <f t="shared" si="141"/>
        <v>1</v>
      </c>
      <c r="H2820" s="2">
        <f t="shared" si="139"/>
        <v>0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41"/>
        <v>1763</v>
      </c>
      <c r="G2821" s="2">
        <f t="shared" si="141"/>
        <v>6</v>
      </c>
      <c r="H2821" s="2">
        <f t="shared" ref="H2821:H2884" si="142">SUM(I2821-I2791)</f>
        <v>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41"/>
        <v>95</v>
      </c>
      <c r="G2822" s="2">
        <f t="shared" si="141"/>
        <v>1</v>
      </c>
      <c r="H2822" s="2">
        <f t="shared" si="142"/>
        <v>62403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41"/>
        <v>121</v>
      </c>
      <c r="G2823" s="2">
        <f t="shared" si="141"/>
        <v>0</v>
      </c>
      <c r="H2823" s="2">
        <f t="shared" si="142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41"/>
        <v>41</v>
      </c>
      <c r="G2824" s="2">
        <f t="shared" si="141"/>
        <v>0</v>
      </c>
      <c r="H2824" s="2">
        <f t="shared" si="142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41"/>
        <v>64</v>
      </c>
      <c r="G2825" s="2">
        <f t="shared" si="141"/>
        <v>2</v>
      </c>
      <c r="H2825" s="2">
        <f t="shared" si="142"/>
        <v>0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41"/>
        <v>47</v>
      </c>
      <c r="G2826" s="2">
        <f t="shared" si="141"/>
        <v>0</v>
      </c>
      <c r="H2826" s="2">
        <f t="shared" si="142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41"/>
        <v>30</v>
      </c>
      <c r="G2827" s="2">
        <f t="shared" si="141"/>
        <v>3</v>
      </c>
      <c r="H2827" s="2">
        <f t="shared" si="142"/>
        <v>23047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41"/>
        <v>32</v>
      </c>
      <c r="G2828" s="2">
        <f t="shared" si="141"/>
        <v>1</v>
      </c>
      <c r="H2828" s="2">
        <f t="shared" si="142"/>
        <v>0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41"/>
        <v>17</v>
      </c>
      <c r="G2829" s="2">
        <f t="shared" si="141"/>
        <v>4</v>
      </c>
      <c r="H2829" s="2">
        <f t="shared" si="142"/>
        <v>0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41"/>
        <v>25</v>
      </c>
      <c r="G2830" s="2">
        <f t="shared" si="141"/>
        <v>1</v>
      </c>
      <c r="H2830" s="2">
        <f t="shared" si="142"/>
        <v>0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41"/>
        <v>14</v>
      </c>
      <c r="G2831" s="2">
        <f t="shared" si="141"/>
        <v>0</v>
      </c>
      <c r="H2831" s="2">
        <f t="shared" si="142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41"/>
        <v>36</v>
      </c>
      <c r="G2832" s="2">
        <f t="shared" si="141"/>
        <v>-1</v>
      </c>
      <c r="H2832" s="2">
        <f t="shared" si="142"/>
        <v>7940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41"/>
        <v>32</v>
      </c>
      <c r="G2833" s="2">
        <f t="shared" si="141"/>
        <v>7</v>
      </c>
      <c r="H2833" s="2">
        <f t="shared" si="142"/>
        <v>0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41"/>
        <v>25</v>
      </c>
      <c r="G2834" s="2">
        <f t="shared" si="141"/>
        <v>3</v>
      </c>
      <c r="H2834" s="2">
        <f t="shared" si="142"/>
        <v>0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41"/>
        <v>18</v>
      </c>
      <c r="G2835" s="2">
        <f t="shared" si="141"/>
        <v>3</v>
      </c>
      <c r="H2835" s="2">
        <f t="shared" si="142"/>
        <v>0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41"/>
        <v>38</v>
      </c>
      <c r="G2836" s="2">
        <f t="shared" si="141"/>
        <v>2</v>
      </c>
      <c r="H2836" s="2">
        <f t="shared" si="142"/>
        <v>0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41"/>
        <v>68</v>
      </c>
      <c r="G2837" s="2">
        <f>SUM(E2837-E2807)</f>
        <v>0</v>
      </c>
      <c r="H2837" s="2">
        <f t="shared" si="142"/>
        <v>21889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41"/>
        <v>45</v>
      </c>
      <c r="G2838" s="2">
        <f t="shared" si="141"/>
        <v>0</v>
      </c>
      <c r="H2838" s="2">
        <f t="shared" si="142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41"/>
        <v>19</v>
      </c>
      <c r="G2839" s="2">
        <f t="shared" si="141"/>
        <v>0</v>
      </c>
      <c r="H2839" s="2">
        <f t="shared" si="142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41"/>
        <v>8</v>
      </c>
      <c r="G2840" s="2">
        <f t="shared" si="141"/>
        <v>0</v>
      </c>
      <c r="H2840" s="2">
        <f t="shared" si="142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41"/>
        <v>3</v>
      </c>
      <c r="G2841" s="2">
        <f t="shared" si="141"/>
        <v>0</v>
      </c>
      <c r="H2841" s="2">
        <f t="shared" si="142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41"/>
        <v>133</v>
      </c>
      <c r="G2842" s="2">
        <f t="shared" si="141"/>
        <v>0</v>
      </c>
      <c r="H2842" s="2">
        <f t="shared" si="142"/>
        <v>10679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41"/>
        <v>27</v>
      </c>
      <c r="G2843" s="2">
        <f t="shared" si="141"/>
        <v>0</v>
      </c>
      <c r="H2843" s="2">
        <f t="shared" si="142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41"/>
        <v>15</v>
      </c>
      <c r="G2844" s="2">
        <f t="shared" si="141"/>
        <v>0</v>
      </c>
      <c r="H2844" s="2">
        <f t="shared" si="142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41"/>
        <v>11</v>
      </c>
      <c r="G2845" s="2">
        <f t="shared" si="141"/>
        <v>0</v>
      </c>
      <c r="H2845" s="2">
        <f t="shared" si="142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41"/>
        <v>2</v>
      </c>
      <c r="G2846" s="2">
        <f t="shared" si="141"/>
        <v>0</v>
      </c>
      <c r="H2846" s="2">
        <f t="shared" si="142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41"/>
        <v>20</v>
      </c>
      <c r="G2847" s="2">
        <f t="shared" si="141"/>
        <v>0</v>
      </c>
      <c r="H2847" s="2">
        <f t="shared" si="142"/>
        <v>127107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41"/>
        <v>468</v>
      </c>
      <c r="G2848" s="2">
        <f t="shared" si="141"/>
        <v>0</v>
      </c>
      <c r="H2848" s="2">
        <f t="shared" si="142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41"/>
        <v>337</v>
      </c>
      <c r="G2849" s="2">
        <f t="shared" si="141"/>
        <v>0</v>
      </c>
      <c r="H2849" s="2">
        <f t="shared" si="142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41"/>
        <v>225</v>
      </c>
      <c r="G2850" s="2">
        <f t="shared" si="141"/>
        <v>0</v>
      </c>
      <c r="H2850" s="2">
        <f t="shared" si="142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41"/>
        <v>428</v>
      </c>
      <c r="G2851" s="2">
        <f t="shared" si="141"/>
        <v>3</v>
      </c>
      <c r="H2851" s="2">
        <f t="shared" si="142"/>
        <v>0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41"/>
        <v>76</v>
      </c>
      <c r="G2852" s="2">
        <f t="shared" si="141"/>
        <v>0</v>
      </c>
      <c r="H2852" s="2">
        <f t="shared" si="142"/>
        <v>63415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41"/>
        <v>71</v>
      </c>
      <c r="G2853" s="2">
        <f t="shared" si="141"/>
        <v>0</v>
      </c>
      <c r="H2853" s="2">
        <f t="shared" si="142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41"/>
        <v>43</v>
      </c>
      <c r="G2854" s="2">
        <f t="shared" si="141"/>
        <v>0</v>
      </c>
      <c r="H2854" s="2">
        <f t="shared" si="142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41"/>
        <v>36</v>
      </c>
      <c r="G2855" s="2">
        <f t="shared" si="141"/>
        <v>2</v>
      </c>
      <c r="H2855" s="2">
        <f t="shared" si="142"/>
        <v>0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41"/>
        <v>57</v>
      </c>
      <c r="G2856" s="2">
        <f t="shared" si="141"/>
        <v>0</v>
      </c>
      <c r="H2856" s="2">
        <f t="shared" si="142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1" si="143">SUM(D2857-D2827)</f>
        <v>63</v>
      </c>
      <c r="G2857" s="2">
        <f t="shared" si="143"/>
        <v>1</v>
      </c>
      <c r="H2857" s="2">
        <f t="shared" si="142"/>
        <v>26092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3"/>
        <v>31</v>
      </c>
      <c r="G2858" s="2">
        <f t="shared" si="143"/>
        <v>0</v>
      </c>
      <c r="H2858" s="2">
        <f t="shared" si="142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3"/>
        <v>28</v>
      </c>
      <c r="G2859" s="2">
        <f t="shared" si="143"/>
        <v>2</v>
      </c>
      <c r="H2859" s="2">
        <f t="shared" si="142"/>
        <v>0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3"/>
        <v>14</v>
      </c>
      <c r="G2860" s="2">
        <f t="shared" si="143"/>
        <v>1</v>
      </c>
      <c r="H2860" s="2">
        <f t="shared" si="142"/>
        <v>0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3"/>
        <v>13</v>
      </c>
      <c r="G2861" s="2">
        <f t="shared" si="143"/>
        <v>2</v>
      </c>
      <c r="H2861" s="2">
        <f t="shared" si="142"/>
        <v>0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3"/>
        <v>13</v>
      </c>
      <c r="G2862" s="2">
        <f t="shared" si="143"/>
        <v>-1</v>
      </c>
      <c r="H2862" s="2">
        <f t="shared" si="142"/>
        <v>5893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3"/>
        <v>38</v>
      </c>
      <c r="G2863" s="2">
        <f t="shared" si="143"/>
        <v>2</v>
      </c>
      <c r="H2863" s="2">
        <f t="shared" si="142"/>
        <v>0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3"/>
        <v>19</v>
      </c>
      <c r="G2864" s="2">
        <f t="shared" si="143"/>
        <v>0</v>
      </c>
      <c r="H2864" s="2">
        <f t="shared" si="142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3"/>
        <v>13</v>
      </c>
      <c r="G2865" s="2">
        <f t="shared" si="143"/>
        <v>3</v>
      </c>
      <c r="H2865" s="2">
        <f t="shared" si="142"/>
        <v>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3"/>
        <v>18</v>
      </c>
      <c r="G2866" s="2">
        <f t="shared" si="143"/>
        <v>4</v>
      </c>
      <c r="H2866" s="2">
        <f t="shared" si="142"/>
        <v>0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3"/>
        <v>60</v>
      </c>
      <c r="G2867" s="2">
        <f t="shared" si="143"/>
        <v>0</v>
      </c>
      <c r="H2867" s="2">
        <f t="shared" si="142"/>
        <v>16665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3"/>
        <v>26</v>
      </c>
      <c r="G2868" s="2">
        <f t="shared" si="143"/>
        <v>0</v>
      </c>
      <c r="H2868" s="2">
        <f t="shared" si="142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3"/>
        <v>20</v>
      </c>
      <c r="G2869" s="2">
        <f t="shared" si="143"/>
        <v>0</v>
      </c>
      <c r="H2869" s="2">
        <f t="shared" si="142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3"/>
        <v>10</v>
      </c>
      <c r="G2870" s="2">
        <f t="shared" si="143"/>
        <v>0</v>
      </c>
      <c r="H2870" s="2">
        <f t="shared" si="142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3"/>
        <v>12</v>
      </c>
      <c r="G2871" s="2">
        <f t="shared" si="143"/>
        <v>0</v>
      </c>
      <c r="H2871" s="2">
        <f t="shared" si="142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3"/>
        <v>-2</v>
      </c>
      <c r="G2872" s="2">
        <f t="shared" si="143"/>
        <v>0</v>
      </c>
      <c r="H2872" s="2">
        <f t="shared" si="142"/>
        <v>9877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3"/>
        <v>21</v>
      </c>
      <c r="G2873" s="2">
        <f t="shared" si="143"/>
        <v>1</v>
      </c>
      <c r="H2873" s="2">
        <f t="shared" si="142"/>
        <v>0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3"/>
        <v>31</v>
      </c>
      <c r="G2874" s="2">
        <f t="shared" si="143"/>
        <v>0</v>
      </c>
      <c r="H2874" s="2">
        <f t="shared" si="142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3"/>
        <v>8</v>
      </c>
      <c r="G2875" s="2">
        <f t="shared" si="143"/>
        <v>0</v>
      </c>
      <c r="H2875" s="2">
        <f t="shared" si="142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3"/>
        <v>7</v>
      </c>
      <c r="G2876" s="2">
        <f t="shared" si="143"/>
        <v>0</v>
      </c>
      <c r="H2876" s="2">
        <f t="shared" si="142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3"/>
        <v>7877</v>
      </c>
      <c r="G2877" s="2">
        <f t="shared" si="143"/>
        <v>0</v>
      </c>
      <c r="H2877" s="2">
        <f t="shared" si="142"/>
        <v>113215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3"/>
        <v>562</v>
      </c>
      <c r="G2878" s="2">
        <f t="shared" si="143"/>
        <v>0</v>
      </c>
      <c r="H2878" s="2">
        <f t="shared" si="142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3"/>
        <v>3</v>
      </c>
      <c r="G2879" s="2">
        <f t="shared" si="143"/>
        <v>0</v>
      </c>
      <c r="H2879" s="2">
        <f t="shared" si="142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3"/>
        <v>192</v>
      </c>
      <c r="G2880" s="2">
        <f t="shared" si="143"/>
        <v>1</v>
      </c>
      <c r="H2880" s="2">
        <f t="shared" si="142"/>
        <v>0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3"/>
        <v>183</v>
      </c>
      <c r="G2881" s="2">
        <f t="shared" si="143"/>
        <v>3</v>
      </c>
      <c r="H2881" s="2">
        <f t="shared" si="142"/>
        <v>0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H2882" s="2">
        <f t="shared" si="142"/>
        <v>54328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  <c r="H2883" s="2">
        <f t="shared" si="142"/>
        <v>0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  <c r="H2884" s="2">
        <f t="shared" si="142"/>
        <v>0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  <c r="H2885" s="2">
        <f t="shared" ref="H2885:H2941" si="144">SUM(I2885-I2855)</f>
        <v>0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  <c r="H2886" s="2">
        <f t="shared" si="144"/>
        <v>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H2887" s="2">
        <f t="shared" si="144"/>
        <v>14569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  <c r="H2888" s="2">
        <f t="shared" si="144"/>
        <v>0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  <c r="H2889" s="2">
        <f t="shared" si="144"/>
        <v>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  <c r="H2890" s="2">
        <f t="shared" si="144"/>
        <v>0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  <c r="H2891" s="2">
        <f t="shared" si="144"/>
        <v>0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H2892" s="2">
        <f t="shared" si="144"/>
        <v>7726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  <c r="H2893" s="2">
        <f t="shared" si="144"/>
        <v>0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  <c r="H2894" s="2">
        <f t="shared" si="144"/>
        <v>0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  <c r="H2895" s="2">
        <f t="shared" si="144"/>
        <v>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  <c r="H2896" s="2">
        <f t="shared" si="144"/>
        <v>0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H2897" s="2">
        <f t="shared" si="144"/>
        <v>12544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  <c r="H2898" s="2">
        <f t="shared" si="144"/>
        <v>0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  <c r="H2899" s="2">
        <f t="shared" si="144"/>
        <v>0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  <c r="H2900" s="2">
        <f t="shared" si="144"/>
        <v>0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  <c r="H2901" s="2">
        <f t="shared" si="144"/>
        <v>0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H2902" s="2">
        <f t="shared" si="144"/>
        <v>8624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  <c r="H2903" s="2">
        <f t="shared" si="144"/>
        <v>0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  <c r="H2904" s="2">
        <f t="shared" si="144"/>
        <v>0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  <c r="H2905" s="2">
        <f t="shared" si="144"/>
        <v>0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  <c r="H2906" s="2">
        <f t="shared" si="144"/>
        <v>0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H2907" s="2">
        <f t="shared" si="144"/>
        <v>103017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  <c r="H2908" s="2">
        <f t="shared" si="144"/>
        <v>0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  <c r="H2909" s="2">
        <f t="shared" si="144"/>
        <v>0</v>
      </c>
    </row>
    <row r="2910" spans="1:9" x14ac:dyDescent="0.2">
      <c r="C2910" s="3" t="s">
        <v>42</v>
      </c>
      <c r="D2910" s="2">
        <v>5369</v>
      </c>
      <c r="E2910" s="2">
        <v>164</v>
      </c>
      <c r="H2910" s="2">
        <f t="shared" si="144"/>
        <v>0</v>
      </c>
    </row>
    <row r="2911" spans="1:9" x14ac:dyDescent="0.2">
      <c r="C2911" s="3" t="s">
        <v>43</v>
      </c>
      <c r="D2911" s="2">
        <v>20167</v>
      </c>
      <c r="E2911" s="2">
        <v>366</v>
      </c>
      <c r="H2911" s="2">
        <f t="shared" si="144"/>
        <v>0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H2912" s="2">
        <f t="shared" si="144"/>
        <v>56736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  <c r="H2913" s="2">
        <f t="shared" si="144"/>
        <v>0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  <c r="H2914" s="2">
        <f t="shared" si="144"/>
        <v>0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  <c r="H2915" s="2">
        <f t="shared" si="144"/>
        <v>0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  <c r="H2916" s="2">
        <f t="shared" si="144"/>
        <v>0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H2917" s="2">
        <f t="shared" si="144"/>
        <v>10924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  <c r="H2918" s="2">
        <f t="shared" si="144"/>
        <v>0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  <c r="H2919" s="2">
        <f t="shared" si="144"/>
        <v>0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  <c r="H2920" s="2">
        <f t="shared" si="144"/>
        <v>0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  <c r="H2921" s="2">
        <f t="shared" si="144"/>
        <v>0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H2922" s="2">
        <f t="shared" si="144"/>
        <v>7282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  <c r="H2923" s="2">
        <f t="shared" si="144"/>
        <v>0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  <c r="H2924" s="2">
        <f t="shared" si="144"/>
        <v>0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  <c r="H2925" s="2">
        <f t="shared" si="144"/>
        <v>0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  <c r="H2926" s="2">
        <f t="shared" si="144"/>
        <v>0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H2927" s="2">
        <f t="shared" si="144"/>
        <v>17148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  <c r="H2928" s="2">
        <f t="shared" si="144"/>
        <v>0</v>
      </c>
    </row>
    <row r="2929" spans="1:9" x14ac:dyDescent="0.2">
      <c r="B2929" s="3"/>
      <c r="C2929" s="3" t="s">
        <v>28</v>
      </c>
      <c r="D2929" s="2">
        <v>7374</v>
      </c>
      <c r="E2929" s="2">
        <v>886</v>
      </c>
      <c r="H2929" s="2">
        <f t="shared" si="144"/>
        <v>0</v>
      </c>
    </row>
    <row r="2930" spans="1:9" x14ac:dyDescent="0.2">
      <c r="B2930" s="3"/>
      <c r="C2930" s="3" t="s">
        <v>38</v>
      </c>
      <c r="D2930" s="2">
        <v>2251</v>
      </c>
      <c r="E2930" s="2">
        <v>263</v>
      </c>
      <c r="H2930" s="2">
        <f t="shared" si="144"/>
        <v>0</v>
      </c>
    </row>
    <row r="2931" spans="1:9" x14ac:dyDescent="0.2">
      <c r="B2931" s="3"/>
      <c r="C2931" s="3" t="s">
        <v>39</v>
      </c>
      <c r="D2931" s="2">
        <v>1561</v>
      </c>
      <c r="E2931" s="2">
        <v>107</v>
      </c>
      <c r="H2931" s="2">
        <f t="shared" si="144"/>
        <v>0</v>
      </c>
    </row>
    <row r="2932" spans="1:9" x14ac:dyDescent="0.2">
      <c r="B2932" s="3" t="s">
        <v>16</v>
      </c>
      <c r="C2932" s="3" t="s">
        <v>17</v>
      </c>
      <c r="D2932" s="2">
        <v>22302</v>
      </c>
      <c r="E2932" s="2">
        <v>1621</v>
      </c>
      <c r="H2932" s="2">
        <f t="shared" si="144"/>
        <v>16778</v>
      </c>
      <c r="I2932" s="2">
        <f>SUM(91299+758803)</f>
        <v>850102</v>
      </c>
    </row>
    <row r="2933" spans="1:9" x14ac:dyDescent="0.2">
      <c r="B2933" s="3"/>
      <c r="C2933" s="3" t="s">
        <v>18</v>
      </c>
      <c r="D2933" s="2">
        <v>8682</v>
      </c>
      <c r="E2933" s="2">
        <v>815</v>
      </c>
      <c r="H2933" s="2">
        <f t="shared" si="144"/>
        <v>0</v>
      </c>
    </row>
    <row r="2934" spans="1:9" x14ac:dyDescent="0.2">
      <c r="B2934" s="3"/>
      <c r="C2934" s="3" t="s">
        <v>19</v>
      </c>
      <c r="D2934" s="2">
        <v>7384</v>
      </c>
      <c r="E2934" s="2">
        <v>704</v>
      </c>
      <c r="H2934" s="2">
        <f t="shared" si="144"/>
        <v>0</v>
      </c>
    </row>
    <row r="2935" spans="1:9" x14ac:dyDescent="0.2">
      <c r="B2935" s="3"/>
      <c r="C2935" s="3" t="s">
        <v>40</v>
      </c>
      <c r="D2935" s="2">
        <v>4334</v>
      </c>
      <c r="E2935" s="2">
        <v>309</v>
      </c>
      <c r="H2935" s="2">
        <f t="shared" si="144"/>
        <v>0</v>
      </c>
    </row>
    <row r="2936" spans="1:9" x14ac:dyDescent="0.2">
      <c r="B2936" s="3"/>
      <c r="C2936" s="3" t="s">
        <v>41</v>
      </c>
      <c r="D2936" s="2">
        <v>4606</v>
      </c>
      <c r="E2936" s="2">
        <v>353</v>
      </c>
      <c r="H2936" s="2">
        <f t="shared" si="144"/>
        <v>0</v>
      </c>
    </row>
    <row r="2937" spans="1:9" x14ac:dyDescent="0.2">
      <c r="B2937" s="3" t="s">
        <v>20</v>
      </c>
      <c r="C2937" s="3" t="s">
        <v>22</v>
      </c>
      <c r="D2937" s="2">
        <v>121026</v>
      </c>
      <c r="E2937" s="2">
        <v>3579</v>
      </c>
      <c r="H2937" s="2">
        <f t="shared" si="144"/>
        <v>99805</v>
      </c>
      <c r="I2937" s="2">
        <v>4996175</v>
      </c>
    </row>
    <row r="2938" spans="1:9" x14ac:dyDescent="0.2">
      <c r="B2938" s="3"/>
      <c r="C2938" s="3" t="s">
        <v>26</v>
      </c>
      <c r="D2938" s="2">
        <v>17580</v>
      </c>
      <c r="E2938" s="2">
        <v>399</v>
      </c>
      <c r="H2938" s="2">
        <f t="shared" si="144"/>
        <v>0</v>
      </c>
    </row>
    <row r="2939" spans="1:9" x14ac:dyDescent="0.2">
      <c r="B2939" s="3"/>
      <c r="C2939" s="3" t="s">
        <v>27</v>
      </c>
      <c r="D2939" s="2">
        <v>23279</v>
      </c>
      <c r="E2939" s="2">
        <v>506</v>
      </c>
      <c r="H2939" s="2">
        <f t="shared" si="144"/>
        <v>0</v>
      </c>
    </row>
    <row r="2940" spans="1:9" x14ac:dyDescent="0.2">
      <c r="C2940" s="3" t="s">
        <v>42</v>
      </c>
      <c r="D2940" s="2">
        <v>5438</v>
      </c>
      <c r="E2940" s="2">
        <v>165</v>
      </c>
      <c r="H2940" s="2">
        <f t="shared" si="144"/>
        <v>0</v>
      </c>
    </row>
    <row r="2941" spans="1:9" x14ac:dyDescent="0.2">
      <c r="C2941" s="3" t="s">
        <v>43</v>
      </c>
      <c r="D2941" s="2">
        <v>21741</v>
      </c>
      <c r="E2941" s="2">
        <v>369</v>
      </c>
      <c r="H2941" s="2">
        <f t="shared" si="144"/>
        <v>0</v>
      </c>
    </row>
    <row r="2942" spans="1:9" x14ac:dyDescent="0.2">
      <c r="A2942" s="1">
        <v>44020</v>
      </c>
      <c r="B2942" s="3" t="s">
        <v>5</v>
      </c>
      <c r="C2942" s="3" t="s">
        <v>6</v>
      </c>
      <c r="D2942" s="2">
        <v>66099</v>
      </c>
      <c r="E2942" s="2">
        <v>4035</v>
      </c>
      <c r="I2942" s="2">
        <v>4402452</v>
      </c>
    </row>
    <row r="2943" spans="1:9" x14ac:dyDescent="0.2">
      <c r="B2943" s="3"/>
      <c r="C2943" s="3" t="s">
        <v>7</v>
      </c>
      <c r="D2943" s="2">
        <v>60386</v>
      </c>
      <c r="E2943" s="2">
        <v>4534</v>
      </c>
    </row>
    <row r="2944" spans="1:9" x14ac:dyDescent="0.2">
      <c r="B2944" s="3"/>
      <c r="C2944" s="3" t="s">
        <v>8</v>
      </c>
      <c r="D2944" s="2">
        <v>42122</v>
      </c>
      <c r="E2944" s="2">
        <v>2699</v>
      </c>
    </row>
    <row r="2945" spans="2:9" x14ac:dyDescent="0.2">
      <c r="B2945" s="3"/>
      <c r="C2945" s="3" t="s">
        <v>35</v>
      </c>
      <c r="D2945" s="2">
        <v>48076</v>
      </c>
      <c r="E2945" s="2">
        <v>3051</v>
      </c>
    </row>
    <row r="2946" spans="2:9" x14ac:dyDescent="0.2">
      <c r="B2946" s="3"/>
      <c r="C2946" s="3" t="s">
        <v>14</v>
      </c>
      <c r="D2946" s="2">
        <v>41799</v>
      </c>
      <c r="E2946" s="2">
        <v>2030</v>
      </c>
    </row>
    <row r="2947" spans="2:9" x14ac:dyDescent="0.2">
      <c r="B2947" s="3" t="s">
        <v>9</v>
      </c>
      <c r="C2947" s="3" t="s">
        <v>10</v>
      </c>
      <c r="D2947" s="2">
        <v>19732</v>
      </c>
      <c r="E2947" s="2">
        <v>1749</v>
      </c>
      <c r="I2947" s="2">
        <v>1577848</v>
      </c>
    </row>
    <row r="2948" spans="2:9" x14ac:dyDescent="0.2">
      <c r="B2948" s="3"/>
      <c r="C2948" s="3" t="s">
        <v>11</v>
      </c>
      <c r="D2948" s="2">
        <v>19024</v>
      </c>
      <c r="E2948" s="2">
        <v>1295</v>
      </c>
    </row>
    <row r="2949" spans="2:9" x14ac:dyDescent="0.2">
      <c r="B2949" s="3"/>
      <c r="C2949" s="3" t="s">
        <v>12</v>
      </c>
      <c r="D2949" s="2">
        <v>18920</v>
      </c>
      <c r="E2949" s="2">
        <v>1805</v>
      </c>
    </row>
    <row r="2950" spans="2:9" x14ac:dyDescent="0.2">
      <c r="B2950" s="3"/>
      <c r="C2950" s="3" t="s">
        <v>36</v>
      </c>
      <c r="D2950" s="2">
        <v>16443</v>
      </c>
      <c r="E2950" s="2">
        <v>1155</v>
      </c>
    </row>
    <row r="2951" spans="2:9" x14ac:dyDescent="0.2">
      <c r="B2951" s="3"/>
      <c r="C2951" s="3" t="s">
        <v>37</v>
      </c>
      <c r="D2951" s="2">
        <v>16978</v>
      </c>
      <c r="E2951" s="2">
        <v>1057</v>
      </c>
    </row>
    <row r="2952" spans="2:9" x14ac:dyDescent="0.2">
      <c r="B2952" s="3" t="s">
        <v>13</v>
      </c>
      <c r="C2952" s="3" t="s">
        <v>14</v>
      </c>
      <c r="D2952" s="2">
        <v>20120</v>
      </c>
      <c r="E2952" s="2">
        <v>1012</v>
      </c>
      <c r="I2952" s="2">
        <v>910354</v>
      </c>
    </row>
    <row r="2953" spans="2:9" x14ac:dyDescent="0.2">
      <c r="B2953" s="3"/>
      <c r="C2953" s="3" t="s">
        <v>15</v>
      </c>
      <c r="D2953" s="2">
        <v>24300</v>
      </c>
      <c r="E2953" s="2">
        <v>1897</v>
      </c>
    </row>
    <row r="2954" spans="2:9" x14ac:dyDescent="0.2">
      <c r="B2954" s="3"/>
      <c r="C2954" s="3" t="s">
        <v>12</v>
      </c>
      <c r="D2954" s="2">
        <v>16342</v>
      </c>
      <c r="E2954" s="2">
        <v>1131</v>
      </c>
    </row>
    <row r="2955" spans="2:9" x14ac:dyDescent="0.2">
      <c r="B2955" s="3"/>
      <c r="C2955" s="3" t="s">
        <v>33</v>
      </c>
      <c r="D2955" s="2">
        <v>9339</v>
      </c>
      <c r="E2955" s="2">
        <v>943</v>
      </c>
    </row>
    <row r="2956" spans="2:9" x14ac:dyDescent="0.2">
      <c r="B2956" s="3"/>
      <c r="C2956" s="3" t="s">
        <v>34</v>
      </c>
      <c r="D2956" s="2">
        <v>12562</v>
      </c>
      <c r="E2956" s="2">
        <v>949</v>
      </c>
    </row>
    <row r="2957" spans="2:9" x14ac:dyDescent="0.2">
      <c r="B2957" s="3" t="s">
        <v>23</v>
      </c>
      <c r="C2957" s="3" t="s">
        <v>24</v>
      </c>
      <c r="D2957" s="2">
        <v>22558</v>
      </c>
      <c r="E2957" s="2">
        <v>2622</v>
      </c>
      <c r="I2957" s="2">
        <v>1200003</v>
      </c>
    </row>
    <row r="2958" spans="2:9" x14ac:dyDescent="0.2">
      <c r="B2958" s="3"/>
      <c r="C2958" s="3" t="s">
        <v>25</v>
      </c>
      <c r="D2958" s="2">
        <v>9244</v>
      </c>
      <c r="E2958" s="2">
        <v>1054</v>
      </c>
    </row>
    <row r="2959" spans="2:9" x14ac:dyDescent="0.2">
      <c r="B2959" s="3"/>
      <c r="C2959" s="3" t="s">
        <v>28</v>
      </c>
      <c r="D2959" s="2">
        <v>7404</v>
      </c>
      <c r="E2959" s="2">
        <v>886</v>
      </c>
    </row>
    <row r="2960" spans="2:9" x14ac:dyDescent="0.2">
      <c r="B2960" s="3"/>
      <c r="C2960" s="3" t="s">
        <v>38</v>
      </c>
      <c r="D2960" s="2">
        <v>2275</v>
      </c>
      <c r="E2960" s="2">
        <v>265</v>
      </c>
    </row>
    <row r="2961" spans="1:9" x14ac:dyDescent="0.2">
      <c r="B2961" s="3"/>
      <c r="C2961" s="3" t="s">
        <v>39</v>
      </c>
      <c r="D2961" s="2">
        <v>1588</v>
      </c>
      <c r="E2961" s="2">
        <v>107</v>
      </c>
    </row>
    <row r="2962" spans="1:9" x14ac:dyDescent="0.2">
      <c r="B2962" s="3" t="s">
        <v>16</v>
      </c>
      <c r="C2962" s="3" t="s">
        <v>17</v>
      </c>
      <c r="D2962" s="2">
        <v>22392</v>
      </c>
      <c r="E2962" s="2">
        <v>1628</v>
      </c>
      <c r="I2962" s="2">
        <f>SUM(92148+774378)</f>
        <v>866526</v>
      </c>
    </row>
    <row r="2963" spans="1:9" x14ac:dyDescent="0.2">
      <c r="B2963" s="3"/>
      <c r="C2963" s="3" t="s">
        <v>18</v>
      </c>
      <c r="D2963" s="2">
        <v>8718</v>
      </c>
      <c r="E2963" s="2">
        <v>818</v>
      </c>
    </row>
    <row r="2964" spans="1:9" x14ac:dyDescent="0.2">
      <c r="B2964" s="3"/>
      <c r="C2964" s="3" t="s">
        <v>19</v>
      </c>
      <c r="D2964" s="2">
        <v>7427</v>
      </c>
      <c r="E2964" s="2">
        <v>706</v>
      </c>
    </row>
    <row r="2965" spans="1:9" x14ac:dyDescent="0.2">
      <c r="B2965" s="3"/>
      <c r="C2965" s="3" t="s">
        <v>40</v>
      </c>
      <c r="D2965" s="2">
        <v>4354</v>
      </c>
      <c r="E2965" s="2">
        <v>312</v>
      </c>
    </row>
    <row r="2966" spans="1:9" x14ac:dyDescent="0.2">
      <c r="B2966" s="3"/>
      <c r="C2966" s="3" t="s">
        <v>41</v>
      </c>
      <c r="D2966" s="2">
        <v>4623</v>
      </c>
      <c r="E2966" s="2">
        <v>355</v>
      </c>
    </row>
    <row r="2967" spans="1:9" x14ac:dyDescent="0.2">
      <c r="B2967" s="3" t="s">
        <v>20</v>
      </c>
      <c r="C2967" s="3" t="s">
        <v>22</v>
      </c>
      <c r="D2967" s="2">
        <v>123462</v>
      </c>
      <c r="E2967" s="2">
        <v>3642</v>
      </c>
      <c r="I2967" s="2">
        <v>5078434</v>
      </c>
    </row>
    <row r="2968" spans="1:9" x14ac:dyDescent="0.2">
      <c r="B2968" s="3"/>
      <c r="C2968" s="3" t="s">
        <v>26</v>
      </c>
      <c r="D2968" s="2">
        <v>17844</v>
      </c>
      <c r="E2968" s="2">
        <v>406</v>
      </c>
    </row>
    <row r="2969" spans="1:9" x14ac:dyDescent="0.2">
      <c r="B2969" s="3"/>
      <c r="C2969" s="3" t="s">
        <v>27</v>
      </c>
      <c r="D2969" s="2">
        <v>24042</v>
      </c>
      <c r="E2969" s="2">
        <v>515</v>
      </c>
    </row>
    <row r="2970" spans="1:9" x14ac:dyDescent="0.2">
      <c r="C2970" s="3" t="s">
        <v>42</v>
      </c>
      <c r="D2970" s="2">
        <v>5510</v>
      </c>
      <c r="E2970" s="2">
        <v>165</v>
      </c>
    </row>
    <row r="2971" spans="1:9" x14ac:dyDescent="0.2">
      <c r="C2971" s="3" t="s">
        <v>43</v>
      </c>
      <c r="D2971" s="2">
        <v>22088</v>
      </c>
      <c r="E2971" s="2">
        <v>376</v>
      </c>
    </row>
    <row r="2972" spans="1:9" x14ac:dyDescent="0.2">
      <c r="A2972" s="1">
        <v>44021</v>
      </c>
      <c r="B2972" s="3" t="s">
        <v>5</v>
      </c>
      <c r="C2972" s="3" t="s">
        <v>6</v>
      </c>
      <c r="D2972" s="2">
        <v>66174</v>
      </c>
      <c r="E2972" s="2">
        <v>4035</v>
      </c>
      <c r="I2972" s="2">
        <v>4468016</v>
      </c>
    </row>
    <row r="2973" spans="1:9" x14ac:dyDescent="0.2">
      <c r="B2973" s="3"/>
      <c r="C2973" s="3" t="s">
        <v>7</v>
      </c>
      <c r="D2973" s="2">
        <v>60461</v>
      </c>
      <c r="E2973" s="2">
        <v>4535</v>
      </c>
    </row>
    <row r="2974" spans="1:9" x14ac:dyDescent="0.2">
      <c r="B2974" s="3"/>
      <c r="C2974" s="3" t="s">
        <v>8</v>
      </c>
      <c r="D2974" s="2">
        <v>42164</v>
      </c>
      <c r="E2974" s="2">
        <v>2699</v>
      </c>
    </row>
    <row r="2975" spans="1:9" x14ac:dyDescent="0.2">
      <c r="B2975" s="3"/>
      <c r="C2975" s="3" t="s">
        <v>35</v>
      </c>
      <c r="D2975" s="2">
        <v>48126</v>
      </c>
      <c r="E2975" s="2">
        <v>3052</v>
      </c>
    </row>
    <row r="2976" spans="1:9" x14ac:dyDescent="0.2">
      <c r="B2976" s="3"/>
      <c r="C2976" s="3" t="s">
        <v>14</v>
      </c>
      <c r="D2976" s="2">
        <v>41849</v>
      </c>
      <c r="E2976" s="2">
        <v>2037</v>
      </c>
    </row>
    <row r="2977" spans="2:9" x14ac:dyDescent="0.2">
      <c r="B2977" s="3" t="s">
        <v>9</v>
      </c>
      <c r="C2977" s="3" t="s">
        <v>10</v>
      </c>
      <c r="D2977" s="2">
        <v>19771</v>
      </c>
      <c r="E2977" s="2">
        <v>1748</v>
      </c>
      <c r="I2977" s="2">
        <v>1599417</v>
      </c>
    </row>
    <row r="2978" spans="2:9" x14ac:dyDescent="0.2">
      <c r="B2978" s="3"/>
      <c r="C2978" s="3" t="s">
        <v>11</v>
      </c>
      <c r="D2978" s="2">
        <v>19037</v>
      </c>
      <c r="E2978" s="2">
        <v>1298</v>
      </c>
    </row>
    <row r="2979" spans="2:9" x14ac:dyDescent="0.2">
      <c r="B2979" s="3"/>
      <c r="C2979" s="3" t="s">
        <v>12</v>
      </c>
      <c r="D2979" s="2">
        <v>18928</v>
      </c>
      <c r="E2979" s="2">
        <v>1811</v>
      </c>
    </row>
    <row r="2980" spans="2:9" x14ac:dyDescent="0.2">
      <c r="B2980" s="3"/>
      <c r="C2980" s="3" t="s">
        <v>36</v>
      </c>
      <c r="D2980" s="2">
        <v>16462</v>
      </c>
      <c r="E2980" s="2">
        <v>1157</v>
      </c>
    </row>
    <row r="2981" spans="2:9" x14ac:dyDescent="0.2">
      <c r="B2981" s="3"/>
      <c r="C2981" s="3" t="s">
        <v>37</v>
      </c>
      <c r="D2981" s="2">
        <v>17000</v>
      </c>
      <c r="E2981" s="2">
        <v>1058</v>
      </c>
    </row>
    <row r="2982" spans="2:9" x14ac:dyDescent="0.2">
      <c r="B2982" s="3" t="s">
        <v>13</v>
      </c>
      <c r="C2982" s="3" t="s">
        <v>14</v>
      </c>
      <c r="D2982" s="2">
        <v>20172</v>
      </c>
      <c r="E2982" s="2">
        <v>1013</v>
      </c>
      <c r="I2982" s="2">
        <v>920002</v>
      </c>
    </row>
    <row r="2983" spans="2:9" x14ac:dyDescent="0.2">
      <c r="B2983" s="3"/>
      <c r="C2983" s="3" t="s">
        <v>15</v>
      </c>
      <c r="D2983" s="2">
        <v>24348</v>
      </c>
      <c r="E2983" s="2">
        <v>1903</v>
      </c>
    </row>
    <row r="2984" spans="2:9" x14ac:dyDescent="0.2">
      <c r="B2984" s="3"/>
      <c r="C2984" s="3" t="s">
        <v>12</v>
      </c>
      <c r="D2984" s="2">
        <v>16379</v>
      </c>
      <c r="E2984" s="2">
        <v>1133</v>
      </c>
    </row>
    <row r="2985" spans="2:9" x14ac:dyDescent="0.2">
      <c r="B2985" s="3"/>
      <c r="C2985" s="3" t="s">
        <v>33</v>
      </c>
      <c r="D2985" s="2">
        <v>9384</v>
      </c>
      <c r="E2985" s="2">
        <v>950</v>
      </c>
    </row>
    <row r="2986" spans="2:9" x14ac:dyDescent="0.2">
      <c r="B2986" s="3"/>
      <c r="C2986" s="3" t="s">
        <v>34</v>
      </c>
      <c r="D2986" s="2">
        <v>12583</v>
      </c>
      <c r="E2986" s="2">
        <v>954</v>
      </c>
    </row>
    <row r="2987" spans="2:9" x14ac:dyDescent="0.2">
      <c r="B2987" s="3" t="s">
        <v>23</v>
      </c>
      <c r="C2987" s="3" t="s">
        <v>24</v>
      </c>
      <c r="D2987" s="2">
        <v>22646</v>
      </c>
      <c r="E2987" s="2">
        <v>2623</v>
      </c>
      <c r="I2987" s="2">
        <v>1223553</v>
      </c>
    </row>
    <row r="2988" spans="2:9" x14ac:dyDescent="0.2">
      <c r="B2988" s="3"/>
      <c r="C2988" s="3" t="s">
        <v>25</v>
      </c>
      <c r="D2988" s="2">
        <v>9323</v>
      </c>
      <c r="E2988" s="2">
        <v>1055</v>
      </c>
    </row>
    <row r="2989" spans="2:9" x14ac:dyDescent="0.2">
      <c r="B2989" s="3"/>
      <c r="C2989" s="3" t="s">
        <v>28</v>
      </c>
      <c r="D2989" s="2">
        <v>7443</v>
      </c>
      <c r="E2989" s="2">
        <v>886</v>
      </c>
    </row>
    <row r="2990" spans="2:9" x14ac:dyDescent="0.2">
      <c r="B2990" s="3"/>
      <c r="C2990" s="3" t="s">
        <v>38</v>
      </c>
      <c r="D2990" s="2">
        <v>2282</v>
      </c>
      <c r="E2990" s="2">
        <v>265</v>
      </c>
    </row>
    <row r="2991" spans="2:9" x14ac:dyDescent="0.2">
      <c r="B2991" s="3"/>
      <c r="C2991" s="3" t="s">
        <v>39</v>
      </c>
      <c r="D2991" s="2">
        <v>1609</v>
      </c>
      <c r="E2991" s="2">
        <v>107</v>
      </c>
    </row>
    <row r="2992" spans="2:9" x14ac:dyDescent="0.2">
      <c r="B2992" s="3" t="s">
        <v>16</v>
      </c>
      <c r="C2992" s="3" t="s">
        <v>17</v>
      </c>
      <c r="D2992" s="2">
        <v>22553</v>
      </c>
      <c r="E2992" s="2">
        <v>1633</v>
      </c>
      <c r="I2992" s="2">
        <f>SUM(92867+787156)</f>
        <v>880023</v>
      </c>
    </row>
    <row r="2993" spans="1:9" x14ac:dyDescent="0.2">
      <c r="B2993" s="3"/>
      <c r="C2993" s="3" t="s">
        <v>18</v>
      </c>
      <c r="D2993" s="2">
        <v>8749</v>
      </c>
      <c r="E2993" s="2">
        <v>822</v>
      </c>
    </row>
    <row r="2994" spans="1:9" x14ac:dyDescent="0.2">
      <c r="B2994" s="3"/>
      <c r="C2994" s="3" t="s">
        <v>19</v>
      </c>
      <c r="D2994" s="2">
        <v>7447</v>
      </c>
      <c r="E2994" s="2">
        <v>706</v>
      </c>
    </row>
    <row r="2995" spans="1:9" x14ac:dyDescent="0.2">
      <c r="B2995" s="3"/>
      <c r="C2995" s="3" t="s">
        <v>40</v>
      </c>
      <c r="D2995" s="2">
        <v>4370</v>
      </c>
      <c r="E2995" s="2">
        <v>315</v>
      </c>
    </row>
    <row r="2996" spans="1:9" x14ac:dyDescent="0.2">
      <c r="B2996" s="3"/>
      <c r="C2996" s="3" t="s">
        <v>41</v>
      </c>
      <c r="D2996" s="2">
        <v>4647</v>
      </c>
      <c r="E2996" s="2">
        <v>356</v>
      </c>
    </row>
    <row r="2997" spans="1:9" x14ac:dyDescent="0.2">
      <c r="B2997" s="3" t="s">
        <v>20</v>
      </c>
      <c r="C2997" s="3" t="s">
        <v>22</v>
      </c>
      <c r="D2997" s="2">
        <v>125062</v>
      </c>
      <c r="E2997" s="2">
        <v>3689</v>
      </c>
      <c r="I2997" s="2">
        <v>5175737</v>
      </c>
    </row>
    <row r="2998" spans="1:9" x14ac:dyDescent="0.2">
      <c r="B2998" s="3"/>
      <c r="C2998" s="3" t="s">
        <v>26</v>
      </c>
      <c r="D2998" s="2">
        <v>18404</v>
      </c>
      <c r="E2998" s="2">
        <v>415</v>
      </c>
    </row>
    <row r="2999" spans="1:9" x14ac:dyDescent="0.2">
      <c r="B2999" s="3"/>
      <c r="C2999" s="3" t="s">
        <v>27</v>
      </c>
      <c r="D2999" s="2">
        <v>24980</v>
      </c>
      <c r="E2999" s="2">
        <v>533</v>
      </c>
    </row>
    <row r="3000" spans="1:9" x14ac:dyDescent="0.2">
      <c r="C3000" s="3" t="s">
        <v>42</v>
      </c>
      <c r="D3000" s="2">
        <v>5638</v>
      </c>
      <c r="E3000" s="2">
        <v>166</v>
      </c>
    </row>
    <row r="3001" spans="1:9" x14ac:dyDescent="0.2">
      <c r="C3001" s="3" t="s">
        <v>43</v>
      </c>
      <c r="D3001" s="2">
        <v>22960</v>
      </c>
      <c r="E3001" s="2">
        <v>402</v>
      </c>
    </row>
    <row r="3002" spans="1:9" x14ac:dyDescent="0.2">
      <c r="A3002" s="1">
        <v>44022</v>
      </c>
      <c r="B3002" s="3" t="s">
        <v>5</v>
      </c>
      <c r="C3002" s="3" t="s">
        <v>6</v>
      </c>
      <c r="D3002" s="2">
        <v>66241</v>
      </c>
      <c r="E3002" s="2">
        <v>4036</v>
      </c>
      <c r="I3002" s="2">
        <v>4541574</v>
      </c>
    </row>
    <row r="3003" spans="1:9" x14ac:dyDescent="0.2">
      <c r="B3003" s="3"/>
      <c r="C3003" s="3" t="s">
        <v>7</v>
      </c>
      <c r="D3003" s="2">
        <v>60560</v>
      </c>
      <c r="E3003" s="2">
        <v>4535</v>
      </c>
    </row>
    <row r="3004" spans="1:9" x14ac:dyDescent="0.2">
      <c r="B3004" s="3"/>
      <c r="C3004" s="3" t="s">
        <v>8</v>
      </c>
      <c r="D3004" s="2">
        <v>42232</v>
      </c>
      <c r="E3004" s="2">
        <v>2701</v>
      </c>
    </row>
    <row r="3005" spans="1:9" x14ac:dyDescent="0.2">
      <c r="B3005" s="3"/>
      <c r="C3005" s="3" t="s">
        <v>35</v>
      </c>
      <c r="D3005" s="2">
        <v>48208</v>
      </c>
      <c r="E3005" s="2">
        <v>3052</v>
      </c>
    </row>
    <row r="3006" spans="1:9" x14ac:dyDescent="0.2">
      <c r="B3006" s="3"/>
      <c r="C3006" s="3" t="s">
        <v>14</v>
      </c>
      <c r="D3006" s="2">
        <v>41911</v>
      </c>
      <c r="E3006" s="2">
        <v>2038</v>
      </c>
    </row>
    <row r="3007" spans="1:9" x14ac:dyDescent="0.2">
      <c r="B3007" s="3" t="s">
        <v>9</v>
      </c>
      <c r="C3007" s="3" t="s">
        <v>10</v>
      </c>
      <c r="D3007" s="2">
        <v>19827</v>
      </c>
      <c r="E3007" s="2">
        <v>1751</v>
      </c>
      <c r="I3007" s="2">
        <v>1623158</v>
      </c>
    </row>
    <row r="3008" spans="1:9" x14ac:dyDescent="0.2">
      <c r="B3008" s="3"/>
      <c r="C3008" s="3" t="s">
        <v>11</v>
      </c>
      <c r="D3008" s="2">
        <v>19056</v>
      </c>
      <c r="E3008" s="2">
        <v>1302</v>
      </c>
    </row>
    <row r="3009" spans="2:9" x14ac:dyDescent="0.2">
      <c r="B3009" s="3"/>
      <c r="C3009" s="3" t="s">
        <v>12</v>
      </c>
      <c r="D3009" s="2">
        <v>18954</v>
      </c>
      <c r="E3009" s="2">
        <v>1812</v>
      </c>
    </row>
    <row r="3010" spans="2:9" x14ac:dyDescent="0.2">
      <c r="B3010" s="3"/>
      <c r="C3010" s="3" t="s">
        <v>36</v>
      </c>
      <c r="D3010" s="2">
        <v>16460</v>
      </c>
      <c r="E3010" s="2">
        <v>1157</v>
      </c>
    </row>
    <row r="3011" spans="2:9" x14ac:dyDescent="0.2">
      <c r="B3011" s="3"/>
      <c r="C3011" s="3" t="s">
        <v>37</v>
      </c>
      <c r="D3011" s="2">
        <v>17030</v>
      </c>
      <c r="E3011" s="2">
        <v>1060</v>
      </c>
    </row>
    <row r="3012" spans="2:9" x14ac:dyDescent="0.2">
      <c r="B3012" s="3" t="s">
        <v>13</v>
      </c>
      <c r="C3012" s="3" t="s">
        <v>14</v>
      </c>
      <c r="D3012" s="2">
        <v>20228</v>
      </c>
      <c r="E3012" s="2">
        <v>1016</v>
      </c>
      <c r="I3012" s="2">
        <v>932796</v>
      </c>
    </row>
    <row r="3013" spans="2:9" x14ac:dyDescent="0.2">
      <c r="B3013" s="3"/>
      <c r="C3013" s="3" t="s">
        <v>15</v>
      </c>
      <c r="D3013" s="2">
        <v>24377</v>
      </c>
      <c r="E3013" s="2">
        <v>1908</v>
      </c>
    </row>
    <row r="3014" spans="2:9" x14ac:dyDescent="0.2">
      <c r="B3014" s="3"/>
      <c r="C3014" s="3" t="s">
        <v>12</v>
      </c>
      <c r="D3014" s="2">
        <v>16414</v>
      </c>
      <c r="E3014" s="2">
        <v>1136</v>
      </c>
    </row>
    <row r="3015" spans="2:9" x14ac:dyDescent="0.2">
      <c r="B3015" s="3"/>
      <c r="C3015" s="3" t="s">
        <v>33</v>
      </c>
      <c r="D3015" s="2">
        <v>9403</v>
      </c>
      <c r="E3015" s="2">
        <v>956</v>
      </c>
    </row>
    <row r="3016" spans="2:9" x14ac:dyDescent="0.2">
      <c r="B3016" s="3"/>
      <c r="C3016" s="3" t="s">
        <v>34</v>
      </c>
      <c r="D3016" s="2">
        <v>12603</v>
      </c>
      <c r="E3016" s="2">
        <v>958</v>
      </c>
    </row>
    <row r="3017" spans="2:9" x14ac:dyDescent="0.2">
      <c r="B3017" s="3" t="s">
        <v>23</v>
      </c>
      <c r="C3017" s="3" t="s">
        <v>24</v>
      </c>
      <c r="D3017" s="2">
        <v>22756</v>
      </c>
      <c r="E3017" s="2">
        <v>2628</v>
      </c>
      <c r="I3017" s="2">
        <v>1246805</v>
      </c>
    </row>
    <row r="3018" spans="2:9" x14ac:dyDescent="0.2">
      <c r="B3018" s="3"/>
      <c r="C3018" s="3" t="s">
        <v>25</v>
      </c>
      <c r="D3018" s="2">
        <v>9406</v>
      </c>
      <c r="E3018" s="2">
        <v>1060</v>
      </c>
    </row>
    <row r="3019" spans="2:9" x14ac:dyDescent="0.2">
      <c r="B3019" s="3"/>
      <c r="C3019" s="3" t="s">
        <v>28</v>
      </c>
      <c r="D3019" s="2">
        <v>7490</v>
      </c>
      <c r="E3019" s="2">
        <v>887</v>
      </c>
    </row>
    <row r="3020" spans="2:9" x14ac:dyDescent="0.2">
      <c r="B3020" s="3"/>
      <c r="C3020" s="3" t="s">
        <v>38</v>
      </c>
      <c r="D3020" s="2">
        <v>2302</v>
      </c>
      <c r="E3020" s="2">
        <v>266</v>
      </c>
    </row>
    <row r="3021" spans="2:9" x14ac:dyDescent="0.2">
      <c r="B3021" s="3"/>
      <c r="C3021" s="3" t="s">
        <v>39</v>
      </c>
      <c r="D3021" s="2">
        <v>1649</v>
      </c>
      <c r="E3021" s="2">
        <v>107</v>
      </c>
    </row>
    <row r="3022" spans="2:9" x14ac:dyDescent="0.2">
      <c r="B3022" s="3" t="s">
        <v>16</v>
      </c>
      <c r="C3022" s="3" t="s">
        <v>17</v>
      </c>
      <c r="D3022" s="2">
        <v>22735</v>
      </c>
      <c r="E3022" s="2">
        <v>1635</v>
      </c>
      <c r="I3022" s="2">
        <f>SUM(93876+804764)</f>
        <v>898640</v>
      </c>
    </row>
    <row r="3023" spans="2:9" x14ac:dyDescent="0.2">
      <c r="B3023" s="3"/>
      <c r="C3023" s="3" t="s">
        <v>18</v>
      </c>
      <c r="D3023" s="2">
        <v>8790</v>
      </c>
      <c r="E3023" s="2">
        <v>826</v>
      </c>
    </row>
    <row r="3024" spans="2:9" x14ac:dyDescent="0.2">
      <c r="B3024" s="3"/>
      <c r="C3024" s="3" t="s">
        <v>19</v>
      </c>
      <c r="D3024" s="2">
        <v>7495</v>
      </c>
      <c r="E3024" s="2">
        <v>709</v>
      </c>
    </row>
    <row r="3025" spans="2:5" x14ac:dyDescent="0.2">
      <c r="B3025" s="3"/>
      <c r="C3025" s="3" t="s">
        <v>40</v>
      </c>
      <c r="D3025" s="2">
        <v>4391</v>
      </c>
      <c r="E3025" s="2">
        <v>319</v>
      </c>
    </row>
    <row r="3026" spans="2:5" x14ac:dyDescent="0.2">
      <c r="B3026" s="3"/>
      <c r="C3026" s="3" t="s">
        <v>41</v>
      </c>
      <c r="D3026" s="2">
        <v>4663</v>
      </c>
      <c r="E3026" s="2">
        <v>357</v>
      </c>
    </row>
    <row r="3027" spans="2:5" x14ac:dyDescent="0.2">
      <c r="B3027" s="3" t="s">
        <v>20</v>
      </c>
      <c r="C3027" s="3" t="s">
        <v>22</v>
      </c>
    </row>
    <row r="3028" spans="2:5" x14ac:dyDescent="0.2">
      <c r="B3028" s="3"/>
      <c r="C3028" s="3" t="s">
        <v>26</v>
      </c>
    </row>
    <row r="3029" spans="2:5" x14ac:dyDescent="0.2">
      <c r="B3029" s="3"/>
      <c r="C3029" s="3" t="s">
        <v>27</v>
      </c>
    </row>
    <row r="3030" spans="2:5" x14ac:dyDescent="0.2">
      <c r="C3030" s="3" t="s">
        <v>42</v>
      </c>
    </row>
    <row r="3031" spans="2:5" x14ac:dyDescent="0.2">
      <c r="C303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2020-07-11T08:23:34Z</dcterms:modified>
</cp:coreProperties>
</file>