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\Desktop\wolf\Inyectores\"/>
    </mc:Choice>
  </mc:AlternateContent>
  <xr:revisionPtr revIDLastSave="0" documentId="13_ncr:1_{65F82499-C771-4281-A1A4-02E937020186}" xr6:coauthVersionLast="46" xr6:coauthVersionMax="46" xr10:uidLastSave="{00000000-0000-0000-0000-000000000000}"/>
  <bookViews>
    <workbookView xWindow="3075" yWindow="3075" windowWidth="21600" windowHeight="11385" xr2:uid="{E8545792-8A67-450E-96ED-FF66B1E55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6" i="1"/>
  <c r="N7" i="1" s="1"/>
  <c r="M9" i="1" s="1"/>
  <c r="B2" i="1"/>
  <c r="A4" i="1" s="1"/>
  <c r="A6" i="1" s="1"/>
  <c r="A10" i="1" s="1"/>
  <c r="A11" i="1" s="1"/>
  <c r="A12" i="1" s="1"/>
  <c r="J2" i="1"/>
  <c r="A7" i="1" l="1"/>
  <c r="A8" i="1" s="1"/>
</calcChain>
</file>

<file path=xl/sharedStrings.xml><?xml version="1.0" encoding="utf-8"?>
<sst xmlns="http://schemas.openxmlformats.org/spreadsheetml/2006/main" count="18" uniqueCount="18">
  <si>
    <t>frecuencia</t>
  </si>
  <si>
    <t>slider</t>
  </si>
  <si>
    <t>0 a 4000</t>
  </si>
  <si>
    <t>normaliza 0 a 932</t>
  </si>
  <si>
    <t>lineal</t>
  </si>
  <si>
    <t>valor enviado al arduino</t>
  </si>
  <si>
    <t>freq1 en el arduino</t>
  </si>
  <si>
    <t>freq_aux</t>
  </si>
  <si>
    <t>freq_int</t>
  </si>
  <si>
    <t>RPM</t>
  </si>
  <si>
    <t>tiempo REAL</t>
  </si>
  <si>
    <t>freq REAL</t>
  </si>
  <si>
    <t>freq+deseada</t>
  </si>
  <si>
    <t>CORRECTO</t>
  </si>
  <si>
    <t>enviar el tiempo que debe tardarse en pedazos de 50us</t>
  </si>
  <si>
    <t>1/freq</t>
  </si>
  <si>
    <t>freq</t>
  </si>
  <si>
    <t>1e6/50*anterior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</si>
</sst>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F97E-ABE8-4DB4-89FF-00DC3FDD0603}">
  <dimension ref="A1:N12"/>
  <sheetViews>
    <sheetView tabSelected="1" workbookViewId="0">
      <selection activeCell="B1" sqref="B1"/>
    </sheetView>
  </sheetViews>
  <sheetFormatPr defaultRowHeight="15" x14ac:dyDescent="0.25"/>
  <cols>
    <col min="1" max="1" width="10.28515625" bestFit="1" customWidth="1"/>
  </cols>
  <sheetData>
    <row r="1" spans="1:14" x14ac:dyDescent="0.25">
      <c r="A1" t="s">
        <v>1</v>
      </c>
      <c r="B1">
        <v>60</v>
      </c>
      <c r="D1" t="s">
        <v>2</v>
      </c>
    </row>
    <row r="2" spans="1:14" x14ac:dyDescent="0.25">
      <c r="A2" t="s">
        <v>0</v>
      </c>
      <c r="B2">
        <f>923/4000*B1</f>
        <v>13.845000000000001</v>
      </c>
      <c r="D2" t="s">
        <v>3</v>
      </c>
      <c r="F2" t="s">
        <v>4</v>
      </c>
      <c r="H2" t="s">
        <v>12</v>
      </c>
      <c r="J2">
        <f>+B1/60</f>
        <v>1</v>
      </c>
    </row>
    <row r="3" spans="1:14" x14ac:dyDescent="0.25">
      <c r="M3" t="s">
        <v>13</v>
      </c>
    </row>
    <row r="4" spans="1:14" x14ac:dyDescent="0.25">
      <c r="A4">
        <f>+EXP(9.9042-0.0045*B2)</f>
        <v>18805.365367691436</v>
      </c>
      <c r="D4" t="s">
        <v>5</v>
      </c>
    </row>
    <row r="5" spans="1:14" x14ac:dyDescent="0.25">
      <c r="M5" t="s">
        <v>14</v>
      </c>
    </row>
    <row r="6" spans="1:14" x14ac:dyDescent="0.25">
      <c r="A6">
        <f>+A4</f>
        <v>18805.365367691436</v>
      </c>
      <c r="D6" t="s">
        <v>6</v>
      </c>
      <c r="M6" t="s">
        <v>16</v>
      </c>
      <c r="N6">
        <f>+B1/60</f>
        <v>1</v>
      </c>
    </row>
    <row r="7" spans="1:14" x14ac:dyDescent="0.25">
      <c r="A7">
        <f>50*A6/1000000</f>
        <v>0.94026826838457178</v>
      </c>
      <c r="D7" t="s">
        <v>10</v>
      </c>
      <c r="M7" t="s">
        <v>15</v>
      </c>
      <c r="N7">
        <f>1/N6</f>
        <v>1</v>
      </c>
    </row>
    <row r="8" spans="1:14" x14ac:dyDescent="0.25">
      <c r="A8">
        <f>1/A7</f>
        <v>1.0635262654540607</v>
      </c>
      <c r="D8" t="s">
        <v>11</v>
      </c>
    </row>
    <row r="9" spans="1:14" x14ac:dyDescent="0.25">
      <c r="M9">
        <f>+N7*1000000/50</f>
        <v>20000</v>
      </c>
      <c r="N9" t="s">
        <v>17</v>
      </c>
    </row>
    <row r="10" spans="1:14" x14ac:dyDescent="0.25">
      <c r="A10">
        <f>+(9.9042-LN(A6))/0.0045</f>
        <v>13.844999999999887</v>
      </c>
      <c r="D10" t="s">
        <v>7</v>
      </c>
    </row>
    <row r="11" spans="1:14" x14ac:dyDescent="0.25">
      <c r="A11">
        <f>+A10*100/1023</f>
        <v>1.3533724340175841</v>
      </c>
      <c r="D11" t="s">
        <v>8</v>
      </c>
    </row>
    <row r="12" spans="1:14" x14ac:dyDescent="0.25">
      <c r="A12">
        <f>+A11*60</f>
        <v>81.202346041055051</v>
      </c>
      <c r="D12" t="s">
        <v>9</v>
      </c>
      <c r="N12">
        <f>60000000/(50*B1)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Saul</cp:lastModifiedBy>
  <dcterms:created xsi:type="dcterms:W3CDTF">2022-01-12T23:13:48Z</dcterms:created>
  <dcterms:modified xsi:type="dcterms:W3CDTF">2022-01-12T23:39:23Z</dcterms:modified>
</cp:coreProperties>
</file>