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stop\Desktop\"/>
    </mc:Choice>
  </mc:AlternateContent>
  <xr:revisionPtr revIDLastSave="0" documentId="13_ncr:1_{75B8ADC3-1B95-43B4-BEC1-41788D7A2FF6}" xr6:coauthVersionLast="47" xr6:coauthVersionMax="47" xr10:uidLastSave="{00000000-0000-0000-0000-000000000000}"/>
  <bookViews>
    <workbookView xWindow="-120" yWindow="480" windowWidth="29040" windowHeight="15840" activeTab="1" xr2:uid="{D548E4D2-4642-45EA-BE90-D6C72EDC219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8" i="1" l="1"/>
  <c r="N12" i="1"/>
  <c r="M24" i="1"/>
  <c r="L24" i="1"/>
  <c r="K24" i="1"/>
  <c r="M23" i="1"/>
  <c r="N23" i="1" s="1"/>
  <c r="L23" i="1"/>
  <c r="K23" i="1"/>
  <c r="M22" i="1"/>
  <c r="N22" i="1" s="1"/>
  <c r="L22" i="1"/>
  <c r="K22" i="1"/>
  <c r="M21" i="1"/>
  <c r="L21" i="1"/>
  <c r="K21" i="1"/>
  <c r="M17" i="1"/>
  <c r="N17" i="1" s="1"/>
  <c r="L17" i="1"/>
  <c r="K17" i="1"/>
  <c r="M16" i="1"/>
  <c r="L16" i="1"/>
  <c r="K16" i="1"/>
  <c r="M15" i="1"/>
  <c r="N15" i="1" s="1"/>
  <c r="L15" i="1"/>
  <c r="K15" i="1"/>
  <c r="M14" i="1"/>
  <c r="L14" i="1"/>
  <c r="K14" i="1"/>
  <c r="M5" i="1"/>
  <c r="L5" i="1"/>
  <c r="K5" i="1"/>
  <c r="M4" i="1"/>
  <c r="L4" i="1"/>
  <c r="K4" i="1"/>
  <c r="M3" i="1"/>
  <c r="L3" i="1"/>
  <c r="K3" i="1"/>
  <c r="M2" i="1"/>
  <c r="N2" i="1" s="1"/>
  <c r="L2" i="1"/>
  <c r="K2" i="1"/>
  <c r="M12" i="1"/>
  <c r="K9" i="1"/>
  <c r="K10" i="1"/>
  <c r="K11" i="1"/>
  <c r="K8" i="1"/>
  <c r="L9" i="1"/>
  <c r="L10" i="1"/>
  <c r="L11" i="1"/>
  <c r="L8" i="1"/>
  <c r="M11" i="1"/>
  <c r="N11" i="1" s="1"/>
  <c r="M10" i="1"/>
  <c r="N10" i="1" s="1"/>
  <c r="M9" i="1"/>
  <c r="M8" i="1"/>
  <c r="N24" i="1" l="1"/>
  <c r="M25" i="1"/>
  <c r="N21" i="1"/>
  <c r="N16" i="1"/>
  <c r="M18" i="1"/>
  <c r="N14" i="1"/>
  <c r="N5" i="1"/>
  <c r="N4" i="1"/>
  <c r="N3" i="1"/>
  <c r="N6" i="1" s="1"/>
  <c r="M6" i="1"/>
  <c r="N9" i="1"/>
  <c r="N8" i="1"/>
  <c r="N25" i="1" l="1"/>
</calcChain>
</file>

<file path=xl/sharedStrings.xml><?xml version="1.0" encoding="utf-8"?>
<sst xmlns="http://schemas.openxmlformats.org/spreadsheetml/2006/main" count="27" uniqueCount="20">
  <si>
    <t>Штраф</t>
  </si>
  <si>
    <t>Вартість виготовлення</t>
  </si>
  <si>
    <t>Вартість продажі</t>
  </si>
  <si>
    <t>Виготовлення</t>
  </si>
  <si>
    <t>Запит</t>
  </si>
  <si>
    <t>Продано</t>
  </si>
  <si>
    <t>Не продано</t>
  </si>
  <si>
    <t>Очікуваний чистий дохід</t>
  </si>
  <si>
    <t>Очікуваний дохід з невдв. запитом</t>
  </si>
  <si>
    <t>Ймовірність попиту</t>
  </si>
  <si>
    <t>Невдов. Запит(Штраф)</t>
  </si>
  <si>
    <t>Закупка</t>
  </si>
  <si>
    <t>Відповідь B</t>
  </si>
  <si>
    <t>За рік</t>
  </si>
  <si>
    <t>Протягом</t>
  </si>
  <si>
    <t>5 років</t>
  </si>
  <si>
    <t>Збитки за рік</t>
  </si>
  <si>
    <t>всього часу</t>
  </si>
  <si>
    <t>Не будувати</t>
  </si>
  <si>
    <t>Протягом 4 років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</si>
</sst>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4" borderId="0" xfId="0" applyFont="1" applyFill="1"/>
    <xf numFmtId="44" fontId="0" fillId="0" borderId="0" xfId="1" applyFont="1"/>
    <xf numFmtId="0" fontId="2" fillId="5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314326</xdr:colOff>
      <xdr:row>9</xdr:row>
      <xdr:rowOff>95250</xdr:rowOff>
    </xdr:from>
    <xdr:to>
      <xdr:col>2</xdr:col>
      <xdr:colOff>228601</xdr:colOff>
      <xdr:row>11</xdr:row>
      <xdr:rowOff>66675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2DF1CD7-5126-4D52-9C17-37DF49BF5A2D}"/>
            </a:ext>
          </a:extLst>
        </xdr:cNvPr>
        <xdr:cNvSpPr/>
      </xdr:nvSpPr>
      <xdr:spPr>
        <a:xfrm>
          <a:off x="314326" y="1809750"/>
          <a:ext cx="1504950" cy="352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uk-UA" sz="1100"/>
            <a:t>Скільки</a:t>
          </a:r>
          <a:r>
            <a:rPr lang="uk-UA" sz="1100" baseline="0"/>
            <a:t> книг видати</a:t>
          </a:r>
          <a:r>
            <a:rPr lang="en-US" sz="1100" baseline="0"/>
            <a:t>?</a:t>
          </a:r>
          <a:endParaRPr lang="en-US" sz="1100"/>
        </a:p>
      </xdr:txBody>
    </xdr:sp>
    <xdr:clientData/>
  </xdr:twoCellAnchor>
  <xdr:twoCellAnchor>
    <xdr:from>
      <xdr:col>2</xdr:col>
      <xdr:colOff>228601</xdr:colOff>
      <xdr:row>10</xdr:row>
      <xdr:rowOff>80963</xdr:rowOff>
    </xdr:from>
    <xdr:to>
      <xdr:col>4</xdr:col>
      <xdr:colOff>419100</xdr:colOff>
      <xdr:row>21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3E716B9-DAEB-46FE-9FB5-DA0CDB4F0029}"/>
            </a:ext>
          </a:extLst>
        </xdr:cNvPr>
        <xdr:cNvCxnSpPr>
          <a:stCxn id="4" idx="3"/>
          <a:endCxn id="11" idx="2"/>
        </xdr:cNvCxnSpPr>
      </xdr:nvCxnSpPr>
      <xdr:spPr>
        <a:xfrm>
          <a:off x="1819276" y="1985963"/>
          <a:ext cx="1409699" cy="21288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419100</xdr:colOff>
      <xdr:row>1</xdr:row>
      <xdr:rowOff>85725</xdr:rowOff>
    </xdr:from>
    <xdr:to>
      <xdr:col>5</xdr:col>
      <xdr:colOff>514350</xdr:colOff>
      <xdr:row>5</xdr:row>
      <xdr:rowOff>28575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36BBA9F4-48CA-4D4B-92D2-6089307A1FED}"/>
            </a:ext>
          </a:extLst>
        </xdr:cNvPr>
        <xdr:cNvSpPr/>
      </xdr:nvSpPr>
      <xdr:spPr>
        <a:xfrm>
          <a:off x="3228975" y="276225"/>
          <a:ext cx="704850" cy="7048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A</a:t>
          </a:r>
          <a:endParaRPr lang="en-US" sz="1100"/>
        </a:p>
      </xdr:txBody>
    </xdr:sp>
    <xdr:clientData/>
  </xdr:twoCellAnchor>
  <xdr:twoCellAnchor>
    <xdr:from>
      <xdr:col>4</xdr:col>
      <xdr:colOff>419100</xdr:colOff>
      <xdr:row>7</xdr:row>
      <xdr:rowOff>104775</xdr:rowOff>
    </xdr:from>
    <xdr:to>
      <xdr:col>5</xdr:col>
      <xdr:colOff>514350</xdr:colOff>
      <xdr:row>11</xdr:row>
      <xdr:rowOff>47625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29EC86E9-3105-4D30-9E31-8B7502473930}"/>
            </a:ext>
          </a:extLst>
        </xdr:cNvPr>
        <xdr:cNvSpPr/>
      </xdr:nvSpPr>
      <xdr:spPr>
        <a:xfrm>
          <a:off x="3228975" y="1438275"/>
          <a:ext cx="704850" cy="7048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B</a:t>
          </a:r>
          <a:endParaRPr lang="en-US" sz="1100"/>
        </a:p>
      </xdr:txBody>
    </xdr:sp>
    <xdr:clientData/>
  </xdr:twoCellAnchor>
  <xdr:twoCellAnchor>
    <xdr:from>
      <xdr:col>4</xdr:col>
      <xdr:colOff>419100</xdr:colOff>
      <xdr:row>13</xdr:row>
      <xdr:rowOff>123825</xdr:rowOff>
    </xdr:from>
    <xdr:to>
      <xdr:col>5</xdr:col>
      <xdr:colOff>514350</xdr:colOff>
      <xdr:row>17</xdr:row>
      <xdr:rowOff>66675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F7B4B213-2D47-47C8-8E8D-01D2AF4F17BA}"/>
            </a:ext>
          </a:extLst>
        </xdr:cNvPr>
        <xdr:cNvSpPr/>
      </xdr:nvSpPr>
      <xdr:spPr>
        <a:xfrm>
          <a:off x="3228975" y="2600325"/>
          <a:ext cx="704850" cy="7048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C</a:t>
          </a:r>
          <a:endParaRPr lang="en-US" sz="1100"/>
        </a:p>
      </xdr:txBody>
    </xdr:sp>
    <xdr:clientData/>
  </xdr:twoCellAnchor>
  <xdr:twoCellAnchor>
    <xdr:from>
      <xdr:col>4</xdr:col>
      <xdr:colOff>419100</xdr:colOff>
      <xdr:row>19</xdr:row>
      <xdr:rowOff>142875</xdr:rowOff>
    </xdr:from>
    <xdr:to>
      <xdr:col>5</xdr:col>
      <xdr:colOff>514350</xdr:colOff>
      <xdr:row>23</xdr:row>
      <xdr:rowOff>85725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78654C17-FC60-42EB-9E11-32483191B48F}"/>
            </a:ext>
          </a:extLst>
        </xdr:cNvPr>
        <xdr:cNvSpPr/>
      </xdr:nvSpPr>
      <xdr:spPr>
        <a:xfrm>
          <a:off x="3228975" y="3762375"/>
          <a:ext cx="704850" cy="7048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D</a:t>
          </a:r>
          <a:endParaRPr lang="en-US" sz="1100"/>
        </a:p>
      </xdr:txBody>
    </xdr:sp>
    <xdr:clientData/>
  </xdr:twoCellAnchor>
  <xdr:twoCellAnchor>
    <xdr:from>
      <xdr:col>2</xdr:col>
      <xdr:colOff>228601</xdr:colOff>
      <xdr:row>10</xdr:row>
      <xdr:rowOff>80963</xdr:rowOff>
    </xdr:from>
    <xdr:to>
      <xdr:col>4</xdr:col>
      <xdr:colOff>419100</xdr:colOff>
      <xdr:row>15</xdr:row>
      <xdr:rowOff>95250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23A3D6E-B493-44BD-ABEA-9C5234413C2F}"/>
            </a:ext>
          </a:extLst>
        </xdr:cNvPr>
        <xdr:cNvCxnSpPr>
          <a:stCxn id="4" idx="3"/>
          <a:endCxn id="10" idx="2"/>
        </xdr:cNvCxnSpPr>
      </xdr:nvCxnSpPr>
      <xdr:spPr>
        <a:xfrm>
          <a:off x="1819276" y="1985963"/>
          <a:ext cx="1409699" cy="966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228601</xdr:colOff>
      <xdr:row>9</xdr:row>
      <xdr:rowOff>76200</xdr:rowOff>
    </xdr:from>
    <xdr:to>
      <xdr:col>4</xdr:col>
      <xdr:colOff>419100</xdr:colOff>
      <xdr:row>10</xdr:row>
      <xdr:rowOff>80963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DB080CE-7B81-4778-977F-3F52185ED76F}"/>
            </a:ext>
          </a:extLst>
        </xdr:cNvPr>
        <xdr:cNvCxnSpPr>
          <a:stCxn id="4" idx="3"/>
          <a:endCxn id="9" idx="2"/>
        </xdr:cNvCxnSpPr>
      </xdr:nvCxnSpPr>
      <xdr:spPr>
        <a:xfrm flipV="1">
          <a:off x="1819276" y="1790700"/>
          <a:ext cx="1409699" cy="1952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228601</xdr:colOff>
      <xdr:row>3</xdr:row>
      <xdr:rowOff>57150</xdr:rowOff>
    </xdr:from>
    <xdr:to>
      <xdr:col>4</xdr:col>
      <xdr:colOff>419100</xdr:colOff>
      <xdr:row>10</xdr:row>
      <xdr:rowOff>80963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FE0C876-7224-410E-BD62-B8EFBB8C6F6E}"/>
            </a:ext>
          </a:extLst>
        </xdr:cNvPr>
        <xdr:cNvCxnSpPr>
          <a:stCxn id="4" idx="3"/>
          <a:endCxn id="8" idx="2"/>
        </xdr:cNvCxnSpPr>
      </xdr:nvCxnSpPr>
      <xdr:spPr>
        <a:xfrm flipV="1">
          <a:off x="1819276" y="628650"/>
          <a:ext cx="1409699" cy="13573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3</xdr:row>
      <xdr:rowOff>66675</xdr:rowOff>
    </xdr:from>
    <xdr:to>
      <xdr:col>6</xdr:col>
      <xdr:colOff>381000</xdr:colOff>
      <xdr:row>7</xdr:row>
      <xdr:rowOff>9525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EDEF273B-1A9B-4918-830D-00EC458AD817}"/>
            </a:ext>
          </a:extLst>
        </xdr:cNvPr>
        <xdr:cNvSpPr/>
      </xdr:nvSpPr>
      <xdr:spPr>
        <a:xfrm>
          <a:off x="3562350" y="638175"/>
          <a:ext cx="704850" cy="7048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A</a:t>
          </a:r>
          <a:endParaRPr lang="en-US" sz="1100"/>
        </a:p>
      </xdr:txBody>
    </xdr:sp>
    <xdr:clientData/>
  </xdr:twoCellAnchor>
  <xdr:twoCellAnchor>
    <xdr:from>
      <xdr:col>5</xdr:col>
      <xdr:colOff>285750</xdr:colOff>
      <xdr:row>13</xdr:row>
      <xdr:rowOff>38100</xdr:rowOff>
    </xdr:from>
    <xdr:to>
      <xdr:col>6</xdr:col>
      <xdr:colOff>381000</xdr:colOff>
      <xdr:row>16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FD74F0C8-E20D-4E71-A8E4-79FC9AF8CB23}"/>
            </a:ext>
          </a:extLst>
        </xdr:cNvPr>
        <xdr:cNvSpPr/>
      </xdr:nvSpPr>
      <xdr:spPr>
        <a:xfrm>
          <a:off x="3562350" y="2514600"/>
          <a:ext cx="704850" cy="7048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uk-UA" sz="2800"/>
            <a:t>Б</a:t>
          </a:r>
          <a:endParaRPr lang="en-US" sz="1100"/>
        </a:p>
      </xdr:txBody>
    </xdr:sp>
    <xdr:clientData/>
  </xdr:twoCellAnchor>
  <xdr:twoCellAnchor>
    <xdr:from>
      <xdr:col>5</xdr:col>
      <xdr:colOff>257175</xdr:colOff>
      <xdr:row>28</xdr:row>
      <xdr:rowOff>161925</xdr:rowOff>
    </xdr:from>
    <xdr:to>
      <xdr:col>6</xdr:col>
      <xdr:colOff>352425</xdr:colOff>
      <xdr:row>32</xdr:row>
      <xdr:rowOff>104775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C2A24D2-2839-4AE3-96EE-E39557317765}"/>
            </a:ext>
          </a:extLst>
        </xdr:cNvPr>
        <xdr:cNvSpPr/>
      </xdr:nvSpPr>
      <xdr:spPr>
        <a:xfrm>
          <a:off x="3533775" y="5495925"/>
          <a:ext cx="704850" cy="7048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uk-UA" sz="2800"/>
            <a:t>В</a:t>
          </a:r>
          <a:endParaRPr lang="en-US" sz="1100"/>
        </a:p>
      </xdr:txBody>
    </xdr:sp>
    <xdr:clientData/>
  </xdr:twoCellAnchor>
  <xdr:twoCellAnchor>
    <xdr:from>
      <xdr:col>8</xdr:col>
      <xdr:colOff>390525</xdr:colOff>
      <xdr:row>1</xdr:row>
      <xdr:rowOff>38100</xdr:rowOff>
    </xdr:from>
    <xdr:to>
      <xdr:col>9</xdr:col>
      <xdr:colOff>381000</xdr:colOff>
      <xdr:row>3</xdr:row>
      <xdr:rowOff>123825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5DD3FAA-BB47-4CEC-8D68-2A81D02DD535}"/>
            </a:ext>
          </a:extLst>
        </xdr:cNvPr>
        <xdr:cNvSpPr/>
      </xdr:nvSpPr>
      <xdr:spPr>
        <a:xfrm>
          <a:off x="5495925" y="228600"/>
          <a:ext cx="6000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0.7</a:t>
          </a:r>
        </a:p>
      </xdr:txBody>
    </xdr:sp>
    <xdr:clientData/>
  </xdr:twoCellAnchor>
  <xdr:twoCellAnchor>
    <xdr:from>
      <xdr:col>8</xdr:col>
      <xdr:colOff>390525</xdr:colOff>
      <xdr:row>6</xdr:row>
      <xdr:rowOff>57150</xdr:rowOff>
    </xdr:from>
    <xdr:to>
      <xdr:col>9</xdr:col>
      <xdr:colOff>381000</xdr:colOff>
      <xdr:row>8</xdr:row>
      <xdr:rowOff>142875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623C1B6-FA38-4742-875F-A31F2256AB09}"/>
            </a:ext>
          </a:extLst>
        </xdr:cNvPr>
        <xdr:cNvSpPr/>
      </xdr:nvSpPr>
      <xdr:spPr>
        <a:xfrm>
          <a:off x="5495925" y="1200150"/>
          <a:ext cx="6000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0.3</a:t>
          </a:r>
        </a:p>
      </xdr:txBody>
    </xdr:sp>
    <xdr:clientData/>
  </xdr:twoCellAnchor>
  <xdr:twoCellAnchor>
    <xdr:from>
      <xdr:col>8</xdr:col>
      <xdr:colOff>381000</xdr:colOff>
      <xdr:row>13</xdr:row>
      <xdr:rowOff>76200</xdr:rowOff>
    </xdr:from>
    <xdr:to>
      <xdr:col>9</xdr:col>
      <xdr:colOff>371475</xdr:colOff>
      <xdr:row>15</xdr:row>
      <xdr:rowOff>161925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734DE5E-D83E-42DB-87C3-C6914C4ED8BB}"/>
            </a:ext>
          </a:extLst>
        </xdr:cNvPr>
        <xdr:cNvSpPr/>
      </xdr:nvSpPr>
      <xdr:spPr>
        <a:xfrm>
          <a:off x="5486400" y="2552700"/>
          <a:ext cx="6000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0.7</a:t>
          </a:r>
        </a:p>
      </xdr:txBody>
    </xdr:sp>
    <xdr:clientData/>
  </xdr:twoCellAnchor>
  <xdr:twoCellAnchor>
    <xdr:from>
      <xdr:col>8</xdr:col>
      <xdr:colOff>381000</xdr:colOff>
      <xdr:row>18</xdr:row>
      <xdr:rowOff>95250</xdr:rowOff>
    </xdr:from>
    <xdr:to>
      <xdr:col>9</xdr:col>
      <xdr:colOff>371475</xdr:colOff>
      <xdr:row>20</xdr:row>
      <xdr:rowOff>180975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23963988-2E71-4012-8933-892429AAC7AF}"/>
            </a:ext>
          </a:extLst>
        </xdr:cNvPr>
        <xdr:cNvSpPr/>
      </xdr:nvSpPr>
      <xdr:spPr>
        <a:xfrm>
          <a:off x="5486400" y="3524250"/>
          <a:ext cx="6000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0.3</a:t>
          </a:r>
        </a:p>
      </xdr:txBody>
    </xdr:sp>
    <xdr:clientData/>
  </xdr:twoCellAnchor>
  <xdr:twoCellAnchor>
    <xdr:from>
      <xdr:col>8</xdr:col>
      <xdr:colOff>371475</xdr:colOff>
      <xdr:row>25</xdr:row>
      <xdr:rowOff>133350</xdr:rowOff>
    </xdr:from>
    <xdr:to>
      <xdr:col>9</xdr:col>
      <xdr:colOff>361950</xdr:colOff>
      <xdr:row>28</xdr:row>
      <xdr:rowOff>28575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46BF94E4-A997-4211-A6CD-7143FBC86AC4}"/>
            </a:ext>
          </a:extLst>
        </xdr:cNvPr>
        <xdr:cNvSpPr/>
      </xdr:nvSpPr>
      <xdr:spPr>
        <a:xfrm>
          <a:off x="5476875" y="4895850"/>
          <a:ext cx="6000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0.</a:t>
          </a:r>
          <a:r>
            <a:rPr lang="uk-UA" sz="2000" b="1"/>
            <a:t>8</a:t>
          </a:r>
          <a:endParaRPr lang="en-US" sz="2000" b="1"/>
        </a:p>
      </xdr:txBody>
    </xdr:sp>
    <xdr:clientData/>
  </xdr:twoCellAnchor>
  <xdr:twoCellAnchor>
    <xdr:from>
      <xdr:col>8</xdr:col>
      <xdr:colOff>371475</xdr:colOff>
      <xdr:row>30</xdr:row>
      <xdr:rowOff>152400</xdr:rowOff>
    </xdr:from>
    <xdr:to>
      <xdr:col>9</xdr:col>
      <xdr:colOff>361950</xdr:colOff>
      <xdr:row>33</xdr:row>
      <xdr:rowOff>47625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E96CAF3-F293-4E4A-B7A8-28CEE2821BDC}"/>
            </a:ext>
          </a:extLst>
        </xdr:cNvPr>
        <xdr:cNvSpPr/>
      </xdr:nvSpPr>
      <xdr:spPr>
        <a:xfrm>
          <a:off x="5476875" y="5867400"/>
          <a:ext cx="6000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0.</a:t>
          </a:r>
          <a:r>
            <a:rPr lang="uk-UA" sz="2000" b="1"/>
            <a:t>2</a:t>
          </a:r>
          <a:endParaRPr lang="en-US" sz="2000" b="1"/>
        </a:p>
      </xdr:txBody>
    </xdr:sp>
    <xdr:clientData/>
  </xdr:twoCellAnchor>
  <xdr:twoCellAnchor>
    <xdr:from>
      <xdr:col>10</xdr:col>
      <xdr:colOff>257175</xdr:colOff>
      <xdr:row>23</xdr:row>
      <xdr:rowOff>47625</xdr:rowOff>
    </xdr:from>
    <xdr:to>
      <xdr:col>11</xdr:col>
      <xdr:colOff>19050</xdr:colOff>
      <xdr:row>25</xdr:row>
      <xdr:rowOff>133350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52F17E2-B783-4C03-B2FD-5A11BA2A4843}"/>
            </a:ext>
          </a:extLst>
        </xdr:cNvPr>
        <xdr:cNvSpPr/>
      </xdr:nvSpPr>
      <xdr:spPr>
        <a:xfrm>
          <a:off x="6581775" y="4429125"/>
          <a:ext cx="6000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0.</a:t>
          </a:r>
          <a:r>
            <a:rPr lang="uk-UA" sz="2000" b="1"/>
            <a:t>9</a:t>
          </a:r>
          <a:endParaRPr lang="en-US" sz="2000" b="1"/>
        </a:p>
      </xdr:txBody>
    </xdr:sp>
    <xdr:clientData/>
  </xdr:twoCellAnchor>
  <xdr:twoCellAnchor>
    <xdr:from>
      <xdr:col>10</xdr:col>
      <xdr:colOff>266700</xdr:colOff>
      <xdr:row>27</xdr:row>
      <xdr:rowOff>47625</xdr:rowOff>
    </xdr:from>
    <xdr:to>
      <xdr:col>11</xdr:col>
      <xdr:colOff>28575</xdr:colOff>
      <xdr:row>29</xdr:row>
      <xdr:rowOff>133350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ACE0E2F-30FE-4BCF-BF5A-B6EA9E9BEFEE}"/>
            </a:ext>
          </a:extLst>
        </xdr:cNvPr>
        <xdr:cNvSpPr/>
      </xdr:nvSpPr>
      <xdr:spPr>
        <a:xfrm>
          <a:off x="6591300" y="5191125"/>
          <a:ext cx="600075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1"/>
            <a:t>0.</a:t>
          </a:r>
          <a:r>
            <a:rPr lang="uk-UA" sz="2000" b="1"/>
            <a:t>1</a:t>
          </a:r>
          <a:endParaRPr lang="en-US" sz="2000" b="1"/>
        </a:p>
      </xdr:txBody>
    </xdr:sp>
    <xdr:clientData/>
  </xdr:twoCellAnchor>
  <xdr:twoCellAnchor>
    <xdr:from>
      <xdr:col>11</xdr:col>
      <xdr:colOff>200025</xdr:colOff>
      <xdr:row>22</xdr:row>
      <xdr:rowOff>123825</xdr:rowOff>
    </xdr:from>
    <xdr:to>
      <xdr:col>11</xdr:col>
      <xdr:colOff>819150</xdr:colOff>
      <xdr:row>25</xdr:row>
      <xdr:rowOff>171450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3E7F0C67-E28F-4A9F-B862-A7349C540008}"/>
            </a:ext>
          </a:extLst>
        </xdr:cNvPr>
        <xdr:cNvSpPr/>
      </xdr:nvSpPr>
      <xdr:spPr>
        <a:xfrm>
          <a:off x="7362825" y="4314825"/>
          <a:ext cx="619125" cy="6191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A</a:t>
          </a:r>
          <a:endParaRPr lang="en-US" sz="1100"/>
        </a:p>
      </xdr:txBody>
    </xdr:sp>
    <xdr:clientData/>
  </xdr:twoCellAnchor>
  <xdr:twoCellAnchor>
    <xdr:from>
      <xdr:col>11</xdr:col>
      <xdr:colOff>180975</xdr:colOff>
      <xdr:row>26</xdr:row>
      <xdr:rowOff>161925</xdr:rowOff>
    </xdr:from>
    <xdr:to>
      <xdr:col>11</xdr:col>
      <xdr:colOff>800100</xdr:colOff>
      <xdr:row>30</xdr:row>
      <xdr:rowOff>19050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D3C54E60-3959-4C2A-889C-6B54D748E85C}"/>
            </a:ext>
          </a:extLst>
        </xdr:cNvPr>
        <xdr:cNvSpPr/>
      </xdr:nvSpPr>
      <xdr:spPr>
        <a:xfrm>
          <a:off x="7343775" y="5114925"/>
          <a:ext cx="619125" cy="6191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uk-UA" sz="2800"/>
            <a:t>Б</a:t>
          </a:r>
          <a:endParaRPr lang="en-US" sz="1100"/>
        </a:p>
      </xdr:txBody>
    </xdr:sp>
    <xdr:clientData/>
  </xdr:twoCellAnchor>
  <xdr:twoCellAnchor>
    <xdr:from>
      <xdr:col>6</xdr:col>
      <xdr:colOff>381000</xdr:colOff>
      <xdr:row>2</xdr:row>
      <xdr:rowOff>80963</xdr:rowOff>
    </xdr:from>
    <xdr:to>
      <xdr:col>8</xdr:col>
      <xdr:colOff>390525</xdr:colOff>
      <xdr:row>5</xdr:row>
      <xdr:rowOff>38100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5AEC5399-4C6F-471D-8F7C-A52ABA00968C}"/>
            </a:ext>
          </a:extLst>
        </xdr:cNvPr>
        <xdr:cNvCxnSpPr>
          <a:stCxn id="5" idx="6"/>
          <a:endCxn id="9" idx="1"/>
        </xdr:cNvCxnSpPr>
      </xdr:nvCxnSpPr>
      <xdr:spPr>
        <a:xfrm flipV="1">
          <a:off x="4267200" y="461963"/>
          <a:ext cx="1228725" cy="528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5</xdr:row>
      <xdr:rowOff>38100</xdr:rowOff>
    </xdr:from>
    <xdr:to>
      <xdr:col>8</xdr:col>
      <xdr:colOff>390525</xdr:colOff>
      <xdr:row>7</xdr:row>
      <xdr:rowOff>100013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8845077-2863-4502-87F8-ACDA669ECC48}"/>
            </a:ext>
          </a:extLst>
        </xdr:cNvPr>
        <xdr:cNvCxnSpPr>
          <a:stCxn id="5" idx="6"/>
          <a:endCxn id="12" idx="1"/>
        </xdr:cNvCxnSpPr>
      </xdr:nvCxnSpPr>
      <xdr:spPr>
        <a:xfrm>
          <a:off x="4267200" y="990600"/>
          <a:ext cx="1228725" cy="442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14</xdr:row>
      <xdr:rowOff>119063</xdr:rowOff>
    </xdr:from>
    <xdr:to>
      <xdr:col>8</xdr:col>
      <xdr:colOff>381000</xdr:colOff>
      <xdr:row>15</xdr:row>
      <xdr:rowOff>9525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473162D6-166C-4EB3-B29D-F64050198F6D}"/>
            </a:ext>
          </a:extLst>
        </xdr:cNvPr>
        <xdr:cNvCxnSpPr>
          <a:stCxn id="6" idx="6"/>
          <a:endCxn id="13" idx="1"/>
        </xdr:cNvCxnSpPr>
      </xdr:nvCxnSpPr>
      <xdr:spPr>
        <a:xfrm flipV="1">
          <a:off x="4267200" y="2786063"/>
          <a:ext cx="1219200" cy="80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15</xdr:row>
      <xdr:rowOff>9525</xdr:rowOff>
    </xdr:from>
    <xdr:to>
      <xdr:col>8</xdr:col>
      <xdr:colOff>381000</xdr:colOff>
      <xdr:row>19</xdr:row>
      <xdr:rowOff>138113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E4B08289-4B4A-4B69-81F9-D3C0A161F50F}"/>
            </a:ext>
          </a:extLst>
        </xdr:cNvPr>
        <xdr:cNvCxnSpPr>
          <a:stCxn id="6" idx="6"/>
          <a:endCxn id="14" idx="1"/>
        </xdr:cNvCxnSpPr>
      </xdr:nvCxnSpPr>
      <xdr:spPr>
        <a:xfrm>
          <a:off x="4267200" y="2867025"/>
          <a:ext cx="1219200" cy="890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26</xdr:row>
      <xdr:rowOff>176213</xdr:rowOff>
    </xdr:from>
    <xdr:to>
      <xdr:col>8</xdr:col>
      <xdr:colOff>371475</xdr:colOff>
      <xdr:row>30</xdr:row>
      <xdr:rowOff>133350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F2B04F31-C78C-4F47-A4A0-B95230062D5A}"/>
            </a:ext>
          </a:extLst>
        </xdr:cNvPr>
        <xdr:cNvCxnSpPr>
          <a:cxnSpLocks/>
          <a:stCxn id="7" idx="6"/>
          <a:endCxn id="15" idx="1"/>
        </xdr:cNvCxnSpPr>
      </xdr:nvCxnSpPr>
      <xdr:spPr>
        <a:xfrm flipV="1">
          <a:off x="4238625" y="5129213"/>
          <a:ext cx="1238250" cy="7191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30</xdr:row>
      <xdr:rowOff>133350</xdr:rowOff>
    </xdr:from>
    <xdr:to>
      <xdr:col>8</xdr:col>
      <xdr:colOff>371475</xdr:colOff>
      <xdr:row>32</xdr:row>
      <xdr:rowOff>4763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FD911D65-E561-4AF2-A720-2C6E68B91280}"/>
            </a:ext>
          </a:extLst>
        </xdr:cNvPr>
        <xdr:cNvCxnSpPr>
          <a:cxnSpLocks/>
          <a:stCxn id="7" idx="6"/>
          <a:endCxn id="16" idx="1"/>
        </xdr:cNvCxnSpPr>
      </xdr:nvCxnSpPr>
      <xdr:spPr>
        <a:xfrm>
          <a:off x="4238625" y="5848350"/>
          <a:ext cx="1238250" cy="2524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24</xdr:row>
      <xdr:rowOff>90488</xdr:rowOff>
    </xdr:from>
    <xdr:to>
      <xdr:col>10</xdr:col>
      <xdr:colOff>257175</xdr:colOff>
      <xdr:row>26</xdr:row>
      <xdr:rowOff>176213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38E37CBB-22CC-42A5-A7F3-137F9A2C40F7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6076950" y="4662488"/>
          <a:ext cx="50482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26</xdr:row>
      <xdr:rowOff>176213</xdr:rowOff>
    </xdr:from>
    <xdr:to>
      <xdr:col>10</xdr:col>
      <xdr:colOff>266700</xdr:colOff>
      <xdr:row>28</xdr:row>
      <xdr:rowOff>90488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DA506047-009D-43C6-9816-A194737027A6}"/>
            </a:ext>
          </a:extLst>
        </xdr:cNvPr>
        <xdr:cNvCxnSpPr>
          <a:stCxn id="15" idx="3"/>
          <a:endCxn id="18" idx="1"/>
        </xdr:cNvCxnSpPr>
      </xdr:nvCxnSpPr>
      <xdr:spPr>
        <a:xfrm>
          <a:off x="6076950" y="5129213"/>
          <a:ext cx="5143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361950</xdr:colOff>
      <xdr:row>32</xdr:row>
      <xdr:rowOff>4763</xdr:rowOff>
    </xdr:from>
    <xdr:to>
      <xdr:col>10</xdr:col>
      <xdr:colOff>47625</xdr:colOff>
      <xdr:row>32</xdr:row>
      <xdr:rowOff>114300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AED96DE-08C3-4511-9CC6-B7775D21999F}"/>
            </a:ext>
          </a:extLst>
        </xdr:cNvPr>
        <xdr:cNvCxnSpPr>
          <a:stCxn id="16" idx="3"/>
        </xdr:cNvCxnSpPr>
      </xdr:nvCxnSpPr>
      <xdr:spPr>
        <a:xfrm>
          <a:off x="6076950" y="6100763"/>
          <a:ext cx="295275" cy="1095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9621-7363-4E05-AC71-9C82A28DABA8}">
  <dimension ref="A1:N29"/>
  <sheetViews>
    <sheetView workbookViewId="0">
      <selection activeCell="F29" sqref="F29"/>
    </sheetView>
  </sheetViews>
  <sheetFormatPr defaultRowHeight="15" x14ac:dyDescent="0.25"/>
  <cols>
    <col min="1" max="1" width="10.85546875" customWidth="1"/>
    <col min="2" max="2" width="13" customWidth="1"/>
    <col min="7" max="7" width="13.42578125" customWidth="1"/>
    <col min="8" max="8" width="13.85546875" bestFit="1" customWidth="1"/>
    <col min="11" max="11" width="11.7109375" bestFit="1" customWidth="1"/>
    <col min="12" max="12" width="13.42578125" customWidth="1"/>
    <col min="13" max="13" width="13.140625" customWidth="1"/>
    <col min="14" max="14" width="16.42578125" customWidth="1"/>
  </cols>
  <sheetData>
    <row r="1" spans="3:14" ht="45" customHeight="1" x14ac:dyDescent="0.25">
      <c r="G1" s="2" t="s">
        <v>9</v>
      </c>
      <c r="H1" s="3" t="s">
        <v>3</v>
      </c>
      <c r="I1" s="3" t="s">
        <v>4</v>
      </c>
      <c r="J1" s="3" t="s">
        <v>5</v>
      </c>
      <c r="K1" s="3" t="s">
        <v>6</v>
      </c>
      <c r="L1" s="2" t="s">
        <v>10</v>
      </c>
      <c r="M1" s="2" t="s">
        <v>7</v>
      </c>
      <c r="N1" s="2" t="s">
        <v>8</v>
      </c>
    </row>
    <row r="2" spans="3:14" x14ac:dyDescent="0.25">
      <c r="G2" s="4">
        <v>0.1</v>
      </c>
      <c r="H2" s="4">
        <v>2000</v>
      </c>
      <c r="I2" s="4">
        <v>2000</v>
      </c>
      <c r="J2" s="4">
        <v>2000</v>
      </c>
      <c r="K2" s="4">
        <f>H2-J2</f>
        <v>0</v>
      </c>
      <c r="L2" s="4">
        <f>I2-J2</f>
        <v>0</v>
      </c>
      <c r="M2" s="4">
        <f>$C$27*J2 -$C$26*H2</f>
        <v>10000</v>
      </c>
      <c r="N2" s="4">
        <f>M2-L2</f>
        <v>10000</v>
      </c>
    </row>
    <row r="3" spans="3:14" x14ac:dyDescent="0.25">
      <c r="G3" s="4">
        <v>0.5</v>
      </c>
      <c r="H3" s="4">
        <v>2000</v>
      </c>
      <c r="I3" s="4">
        <v>3000</v>
      </c>
      <c r="J3" s="4">
        <v>2000</v>
      </c>
      <c r="K3" s="4">
        <f t="shared" ref="K3:K5" si="0">H3-J3</f>
        <v>0</v>
      </c>
      <c r="L3" s="4">
        <f t="shared" ref="L3:L5" si="1">I3-J3</f>
        <v>1000</v>
      </c>
      <c r="M3" s="4">
        <f>$C$27*J3 -$C$26*H3</f>
        <v>10000</v>
      </c>
      <c r="N3" s="4">
        <f t="shared" ref="N3:N5" si="2">M3-L3</f>
        <v>9000</v>
      </c>
    </row>
    <row r="4" spans="3:14" x14ac:dyDescent="0.25">
      <c r="C4" t="s">
        <v>11</v>
      </c>
      <c r="G4" s="4">
        <v>0.2</v>
      </c>
      <c r="H4" s="4">
        <v>2000</v>
      </c>
      <c r="I4" s="4">
        <v>4000</v>
      </c>
      <c r="J4" s="4">
        <v>2000</v>
      </c>
      <c r="K4" s="4">
        <f t="shared" si="0"/>
        <v>0</v>
      </c>
      <c r="L4" s="4">
        <f t="shared" si="1"/>
        <v>2000</v>
      </c>
      <c r="M4" s="4">
        <f>$C$27*J4 -$C$26*H4</f>
        <v>10000</v>
      </c>
      <c r="N4" s="4">
        <f t="shared" si="2"/>
        <v>8000</v>
      </c>
    </row>
    <row r="5" spans="3:14" x14ac:dyDescent="0.25">
      <c r="G5" s="4">
        <v>0.2</v>
      </c>
      <c r="H5" s="4">
        <v>2000</v>
      </c>
      <c r="I5" s="4">
        <v>5000</v>
      </c>
      <c r="J5" s="4">
        <v>2000</v>
      </c>
      <c r="K5" s="4">
        <f t="shared" si="0"/>
        <v>0</v>
      </c>
      <c r="L5" s="4">
        <f t="shared" si="1"/>
        <v>3000</v>
      </c>
      <c r="M5" s="4">
        <f t="shared" ref="M5" si="3">$C$27*J5 -$C$26*H5</f>
        <v>10000</v>
      </c>
      <c r="N5" s="4">
        <f t="shared" si="2"/>
        <v>7000</v>
      </c>
    </row>
    <row r="6" spans="3:14" x14ac:dyDescent="0.25">
      <c r="C6">
        <v>2000</v>
      </c>
      <c r="M6" s="5">
        <f>M2*G2+M3*G3+M4*G4+M5*G5</f>
        <v>10000</v>
      </c>
      <c r="N6" s="5">
        <f>N2*G2+N3*G3+N4*G4+N5*G5</f>
        <v>8500</v>
      </c>
    </row>
    <row r="8" spans="3:14" x14ac:dyDescent="0.25">
      <c r="G8" s="4">
        <v>0.1</v>
      </c>
      <c r="H8" s="4">
        <v>3000</v>
      </c>
      <c r="I8" s="4">
        <v>2000</v>
      </c>
      <c r="J8" s="4">
        <v>2000</v>
      </c>
      <c r="K8" s="4">
        <f>H8-J8</f>
        <v>1000</v>
      </c>
      <c r="L8" s="4">
        <f>I8-J8</f>
        <v>0</v>
      </c>
      <c r="M8" s="4">
        <f>$C$27*J8 -$C$26*H8</f>
        <v>6000</v>
      </c>
      <c r="N8" s="4">
        <f>M8-L8</f>
        <v>6000</v>
      </c>
    </row>
    <row r="9" spans="3:14" x14ac:dyDescent="0.25">
      <c r="D9">
        <v>3000</v>
      </c>
      <c r="G9" s="4">
        <v>0.5</v>
      </c>
      <c r="H9" s="4">
        <v>3000</v>
      </c>
      <c r="I9" s="4">
        <v>3000</v>
      </c>
      <c r="J9" s="4">
        <v>3000</v>
      </c>
      <c r="K9" s="4">
        <f t="shared" ref="K9:K11" si="4">H9-J9</f>
        <v>0</v>
      </c>
      <c r="L9" s="4">
        <f t="shared" ref="L9:L11" si="5">I9-J9</f>
        <v>0</v>
      </c>
      <c r="M9" s="4">
        <f>$C$27*J9 -$C$26*H9</f>
        <v>15000</v>
      </c>
      <c r="N9" s="4">
        <f t="shared" ref="N9:N11" si="6">M9-L9</f>
        <v>15000</v>
      </c>
    </row>
    <row r="10" spans="3:14" x14ac:dyDescent="0.25">
      <c r="G10" s="4">
        <v>0.2</v>
      </c>
      <c r="H10" s="4">
        <v>3000</v>
      </c>
      <c r="I10" s="4">
        <v>4000</v>
      </c>
      <c r="J10" s="4">
        <v>3000</v>
      </c>
      <c r="K10" s="4">
        <f t="shared" si="4"/>
        <v>0</v>
      </c>
      <c r="L10" s="4">
        <f t="shared" si="5"/>
        <v>1000</v>
      </c>
      <c r="M10" s="4">
        <f>$C$27*J10 -$C$26*H10</f>
        <v>15000</v>
      </c>
      <c r="N10" s="4">
        <f t="shared" si="6"/>
        <v>14000</v>
      </c>
    </row>
    <row r="11" spans="3:14" x14ac:dyDescent="0.25">
      <c r="G11" s="4">
        <v>0.2</v>
      </c>
      <c r="H11" s="4">
        <v>3000</v>
      </c>
      <c r="I11" s="4">
        <v>5000</v>
      </c>
      <c r="J11" s="4">
        <v>3000</v>
      </c>
      <c r="K11" s="4">
        <f t="shared" si="4"/>
        <v>0</v>
      </c>
      <c r="L11" s="4">
        <f t="shared" si="5"/>
        <v>2000</v>
      </c>
      <c r="M11" s="4">
        <f t="shared" ref="M11" si="7">$C$27*J11 -$C$26*H11</f>
        <v>15000</v>
      </c>
      <c r="N11" s="4">
        <f t="shared" si="6"/>
        <v>13000</v>
      </c>
    </row>
    <row r="12" spans="3:14" x14ac:dyDescent="0.25">
      <c r="M12" s="5">
        <f>M8*G8+M9*G9+M10*G10+M11*G11</f>
        <v>14100</v>
      </c>
      <c r="N12" s="5">
        <f>N8*G8+N9*G9+N10*G10+N11*G11</f>
        <v>13500</v>
      </c>
    </row>
    <row r="13" spans="3:14" x14ac:dyDescent="0.25">
      <c r="E13">
        <v>4000</v>
      </c>
    </row>
    <row r="14" spans="3:14" x14ac:dyDescent="0.25">
      <c r="G14" s="4">
        <v>0.1</v>
      </c>
      <c r="H14" s="4">
        <v>4000</v>
      </c>
      <c r="I14" s="4">
        <v>2000</v>
      </c>
      <c r="J14" s="4">
        <v>2000</v>
      </c>
      <c r="K14" s="4">
        <f>H14-J14</f>
        <v>2000</v>
      </c>
      <c r="L14" s="4">
        <f>I14-J14</f>
        <v>0</v>
      </c>
      <c r="M14" s="4">
        <f>$C$27*J14 -$C$26*H14</f>
        <v>2000</v>
      </c>
      <c r="N14" s="4">
        <f>M14-L14</f>
        <v>2000</v>
      </c>
    </row>
    <row r="15" spans="3:14" x14ac:dyDescent="0.25">
      <c r="G15" s="4">
        <v>0.5</v>
      </c>
      <c r="H15" s="4">
        <v>4000</v>
      </c>
      <c r="I15" s="4">
        <v>3000</v>
      </c>
      <c r="J15" s="4">
        <v>3000</v>
      </c>
      <c r="K15" s="4">
        <f t="shared" ref="K15:K17" si="8">H15-J15</f>
        <v>1000</v>
      </c>
      <c r="L15" s="4">
        <f t="shared" ref="L15:L17" si="9">I15-J15</f>
        <v>0</v>
      </c>
      <c r="M15" s="4">
        <f>$C$27*J15 -$C$26*H15</f>
        <v>11000</v>
      </c>
      <c r="N15" s="4">
        <f t="shared" ref="N15:N17" si="10">M15-L15</f>
        <v>11000</v>
      </c>
    </row>
    <row r="16" spans="3:14" x14ac:dyDescent="0.25">
      <c r="G16" s="4">
        <v>0.2</v>
      </c>
      <c r="H16" s="4">
        <v>4000</v>
      </c>
      <c r="I16" s="4">
        <v>4000</v>
      </c>
      <c r="J16" s="4">
        <v>4000</v>
      </c>
      <c r="K16" s="4">
        <f t="shared" si="8"/>
        <v>0</v>
      </c>
      <c r="L16" s="4">
        <f t="shared" si="9"/>
        <v>0</v>
      </c>
      <c r="M16" s="4">
        <f>$C$27*J16 -$C$26*H16</f>
        <v>20000</v>
      </c>
      <c r="N16" s="4">
        <f t="shared" si="10"/>
        <v>20000</v>
      </c>
    </row>
    <row r="17" spans="1:14" x14ac:dyDescent="0.25">
      <c r="G17" s="4">
        <v>0.2</v>
      </c>
      <c r="H17" s="4">
        <v>4000</v>
      </c>
      <c r="I17" s="4">
        <v>5000</v>
      </c>
      <c r="J17" s="4">
        <v>4000</v>
      </c>
      <c r="K17" s="4">
        <f t="shared" si="8"/>
        <v>0</v>
      </c>
      <c r="L17" s="4">
        <f t="shared" si="9"/>
        <v>1000</v>
      </c>
      <c r="M17" s="4">
        <f t="shared" ref="M17" si="11">$C$27*J17 -$C$26*H17</f>
        <v>20000</v>
      </c>
      <c r="N17" s="4">
        <f t="shared" si="10"/>
        <v>19000</v>
      </c>
    </row>
    <row r="18" spans="1:14" x14ac:dyDescent="0.25">
      <c r="M18" s="5">
        <f>M14*G14+M15*G15+M16*G16+M17*G17</f>
        <v>13700</v>
      </c>
      <c r="N18" s="5">
        <f>N14*G14+N15*G15+N16*G16+N17*G17</f>
        <v>13500</v>
      </c>
    </row>
    <row r="19" spans="1:14" x14ac:dyDescent="0.25">
      <c r="E19">
        <v>5000</v>
      </c>
    </row>
    <row r="21" spans="1:14" x14ac:dyDescent="0.25">
      <c r="G21" s="4">
        <v>0.1</v>
      </c>
      <c r="H21" s="4">
        <v>5000</v>
      </c>
      <c r="I21" s="4">
        <v>2000</v>
      </c>
      <c r="J21" s="4">
        <v>2000</v>
      </c>
      <c r="K21" s="4">
        <f>H21-J21</f>
        <v>3000</v>
      </c>
      <c r="L21" s="4">
        <f>I21-J21</f>
        <v>0</v>
      </c>
      <c r="M21" s="4">
        <f>$C$27*J21 -$C$26*H21</f>
        <v>-2000</v>
      </c>
      <c r="N21" s="4">
        <f>M21-L21</f>
        <v>-2000</v>
      </c>
    </row>
    <row r="22" spans="1:14" x14ac:dyDescent="0.25">
      <c r="G22" s="4">
        <v>0.5</v>
      </c>
      <c r="H22" s="4">
        <v>5000</v>
      </c>
      <c r="I22" s="4">
        <v>3000</v>
      </c>
      <c r="J22" s="4">
        <v>3000</v>
      </c>
      <c r="K22" s="4">
        <f t="shared" ref="K22:K24" si="12">H22-J22</f>
        <v>2000</v>
      </c>
      <c r="L22" s="4">
        <f t="shared" ref="L22:L24" si="13">I22-J22</f>
        <v>0</v>
      </c>
      <c r="M22" s="4">
        <f>$C$27*J22 -$C$26*H22</f>
        <v>7000</v>
      </c>
      <c r="N22" s="4">
        <f t="shared" ref="N22:N24" si="14">M22-L22</f>
        <v>7000</v>
      </c>
    </row>
    <row r="23" spans="1:14" x14ac:dyDescent="0.25">
      <c r="G23" s="4">
        <v>0.2</v>
      </c>
      <c r="H23" s="4">
        <v>5000</v>
      </c>
      <c r="I23" s="4">
        <v>4000</v>
      </c>
      <c r="J23" s="4">
        <v>4000</v>
      </c>
      <c r="K23" s="4">
        <f t="shared" si="12"/>
        <v>1000</v>
      </c>
      <c r="L23" s="4">
        <f t="shared" si="13"/>
        <v>0</v>
      </c>
      <c r="M23" s="4">
        <f>$C$27*J23 -$C$26*H23</f>
        <v>16000</v>
      </c>
      <c r="N23" s="4">
        <f t="shared" si="14"/>
        <v>16000</v>
      </c>
    </row>
    <row r="24" spans="1:14" x14ac:dyDescent="0.25">
      <c r="G24" s="4">
        <v>0.2</v>
      </c>
      <c r="H24" s="4">
        <v>5000</v>
      </c>
      <c r="I24" s="4">
        <v>5000</v>
      </c>
      <c r="J24" s="4">
        <v>5000</v>
      </c>
      <c r="K24" s="4">
        <f t="shared" si="12"/>
        <v>0</v>
      </c>
      <c r="L24" s="4">
        <f t="shared" si="13"/>
        <v>0</v>
      </c>
      <c r="M24" s="4">
        <f t="shared" ref="M24" si="15">$C$27*J24 -$C$26*H24</f>
        <v>25000</v>
      </c>
      <c r="N24" s="4">
        <f t="shared" si="14"/>
        <v>25000</v>
      </c>
    </row>
    <row r="25" spans="1:14" x14ac:dyDescent="0.25">
      <c r="M25" s="5">
        <f>M21*G21+M22*G22+M23*G23+M24*G24</f>
        <v>11500</v>
      </c>
      <c r="N25" s="5">
        <f>N21*G21+N22*G22+N23*G23+N24*G24</f>
        <v>11500</v>
      </c>
    </row>
    <row r="26" spans="1:14" x14ac:dyDescent="0.25">
      <c r="A26" s="1" t="s">
        <v>1</v>
      </c>
      <c r="B26" s="1"/>
      <c r="C26">
        <v>4</v>
      </c>
    </row>
    <row r="27" spans="1:14" x14ac:dyDescent="0.25">
      <c r="A27" t="s">
        <v>2</v>
      </c>
      <c r="C27">
        <v>9</v>
      </c>
    </row>
    <row r="28" spans="1:14" x14ac:dyDescent="0.25">
      <c r="A28" t="s">
        <v>0</v>
      </c>
      <c r="C28">
        <v>1</v>
      </c>
    </row>
    <row r="29" spans="1:14" x14ac:dyDescent="0.25">
      <c r="H29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189A-27DF-4449-853B-2B86F4987460}">
  <dimension ref="D2:L33"/>
  <sheetViews>
    <sheetView tabSelected="1" workbookViewId="0">
      <selection activeCell="Q16" sqref="Q16"/>
    </sheetView>
  </sheetViews>
  <sheetFormatPr defaultRowHeight="15" x14ac:dyDescent="0.25"/>
  <cols>
    <col min="4" max="4" width="12.5703125" customWidth="1"/>
    <col min="11" max="11" width="12.5703125" bestFit="1" customWidth="1"/>
    <col min="12" max="12" width="12.42578125" customWidth="1"/>
  </cols>
  <sheetData>
    <row r="2" spans="4:12" x14ac:dyDescent="0.25">
      <c r="K2" t="s">
        <v>13</v>
      </c>
      <c r="L2" t="s">
        <v>14</v>
      </c>
    </row>
    <row r="3" spans="4:12" x14ac:dyDescent="0.25">
      <c r="K3" s="6">
        <v>250000</v>
      </c>
      <c r="L3" t="s">
        <v>15</v>
      </c>
    </row>
    <row r="5" spans="4:12" x14ac:dyDescent="0.25">
      <c r="D5" s="6">
        <v>600000</v>
      </c>
    </row>
    <row r="7" spans="4:12" x14ac:dyDescent="0.25">
      <c r="K7" t="s">
        <v>16</v>
      </c>
      <c r="L7" t="s">
        <v>14</v>
      </c>
    </row>
    <row r="8" spans="4:12" x14ac:dyDescent="0.25">
      <c r="K8" s="6">
        <v>50000</v>
      </c>
      <c r="L8" t="s">
        <v>17</v>
      </c>
    </row>
    <row r="14" spans="4:12" x14ac:dyDescent="0.25">
      <c r="K14" t="s">
        <v>13</v>
      </c>
      <c r="L14" t="s">
        <v>14</v>
      </c>
    </row>
    <row r="15" spans="4:12" x14ac:dyDescent="0.25">
      <c r="D15" s="6">
        <v>350000</v>
      </c>
      <c r="K15" s="6">
        <v>150000</v>
      </c>
      <c r="L15" t="s">
        <v>15</v>
      </c>
    </row>
    <row r="19" spans="4:12" x14ac:dyDescent="0.25">
      <c r="K19" t="s">
        <v>16</v>
      </c>
      <c r="L19" t="s">
        <v>14</v>
      </c>
    </row>
    <row r="20" spans="4:12" x14ac:dyDescent="0.25">
      <c r="K20" s="6">
        <v>25000</v>
      </c>
      <c r="L20" t="s">
        <v>17</v>
      </c>
    </row>
    <row r="22" spans="4:12" x14ac:dyDescent="0.25">
      <c r="L22" t="s">
        <v>19</v>
      </c>
    </row>
    <row r="29" spans="4:12" x14ac:dyDescent="0.25">
      <c r="D29" s="6">
        <v>0</v>
      </c>
    </row>
    <row r="33" spans="11:11" x14ac:dyDescent="0.25">
      <c r="K33" s="7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 Бутинський</dc:creator>
  <cp:lastModifiedBy>Макс Бутинський</cp:lastModifiedBy>
  <dcterms:created xsi:type="dcterms:W3CDTF">2023-10-25T14:16:24Z</dcterms:created>
  <dcterms:modified xsi:type="dcterms:W3CDTF">2023-10-25T16:30:52Z</dcterms:modified>
</cp:coreProperties>
</file>