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breuer/Desktop/Storage/Cornell/Junior Spring 2021/CHEME 5440/Problem Sets/Problem Set 3/"/>
    </mc:Choice>
  </mc:AlternateContent>
  <xr:revisionPtr revIDLastSave="0" documentId="13_ncr:1_{B86E7CC4-5AFF-204C-9BD6-427C1B41ED2B}" xr6:coauthVersionLast="46" xr6:coauthVersionMax="46" xr10:uidLastSave="{00000000-0000-0000-0000-000000000000}"/>
  <bookViews>
    <workbookView xWindow="740" yWindow="2660" windowWidth="30580" windowHeight="16940" xr2:uid="{379B21F9-82EB-AF42-A745-AB6F00DAD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" i="1" l="1"/>
  <c r="P50" i="1"/>
  <c r="P45" i="1"/>
  <c r="P46" i="1"/>
  <c r="P47" i="1"/>
  <c r="P48" i="1"/>
  <c r="P51" i="1"/>
  <c r="P52" i="1"/>
  <c r="P53" i="1"/>
  <c r="P54" i="1"/>
  <c r="P55" i="1"/>
  <c r="P56" i="1"/>
  <c r="P57" i="1"/>
  <c r="P58" i="1"/>
  <c r="P59" i="1"/>
  <c r="P60" i="1"/>
  <c r="P61" i="1"/>
  <c r="P62" i="1"/>
  <c r="P44" i="1"/>
  <c r="O45" i="1"/>
  <c r="O46" i="1"/>
  <c r="O47" i="1"/>
  <c r="O48" i="1"/>
  <c r="U48" i="1" s="1"/>
  <c r="O49" i="1"/>
  <c r="O50" i="1"/>
  <c r="O51" i="1"/>
  <c r="O52" i="1"/>
  <c r="O53" i="1"/>
  <c r="O54" i="1"/>
  <c r="O55" i="1"/>
  <c r="O56" i="1"/>
  <c r="O57" i="1"/>
  <c r="T57" i="1" s="1"/>
  <c r="O58" i="1"/>
  <c r="O59" i="1"/>
  <c r="O60" i="1"/>
  <c r="O61" i="1"/>
  <c r="O62" i="1"/>
  <c r="O44" i="1"/>
  <c r="N45" i="1"/>
  <c r="N46" i="1"/>
  <c r="R46" i="1" s="1"/>
  <c r="N47" i="1"/>
  <c r="N48" i="1"/>
  <c r="N49" i="1"/>
  <c r="N50" i="1"/>
  <c r="N51" i="1"/>
  <c r="N52" i="1"/>
  <c r="N53" i="1"/>
  <c r="N54" i="1"/>
  <c r="V54" i="1" s="1"/>
  <c r="N55" i="1"/>
  <c r="N56" i="1"/>
  <c r="N57" i="1"/>
  <c r="N58" i="1"/>
  <c r="N59" i="1"/>
  <c r="N60" i="1"/>
  <c r="N61" i="1"/>
  <c r="N62" i="1"/>
  <c r="W62" i="1" s="1"/>
  <c r="N44" i="1"/>
  <c r="M45" i="1"/>
  <c r="M46" i="1"/>
  <c r="M47" i="1"/>
  <c r="M48" i="1"/>
  <c r="R48" i="1" s="1"/>
  <c r="M49" i="1"/>
  <c r="M50" i="1"/>
  <c r="M51" i="1"/>
  <c r="M52" i="1"/>
  <c r="M53" i="1"/>
  <c r="M54" i="1"/>
  <c r="M55" i="1"/>
  <c r="M56" i="1"/>
  <c r="Y56" i="1" s="1"/>
  <c r="AB56" i="1" s="1"/>
  <c r="M57" i="1"/>
  <c r="M58" i="1"/>
  <c r="M59" i="1"/>
  <c r="M60" i="1"/>
  <c r="M61" i="1"/>
  <c r="M62" i="1"/>
  <c r="M44" i="1"/>
  <c r="T48" i="1"/>
  <c r="S48" i="1"/>
  <c r="U55" i="1" l="1"/>
  <c r="S61" i="1"/>
  <c r="Y48" i="1"/>
  <c r="AB48" i="1" s="1"/>
  <c r="V44" i="1"/>
  <c r="W53" i="1"/>
  <c r="W48" i="1"/>
  <c r="T46" i="1"/>
  <c r="Y47" i="1"/>
  <c r="AE47" i="1" s="1"/>
  <c r="S54" i="1"/>
  <c r="W61" i="1"/>
  <c r="Y61" i="1"/>
  <c r="Z61" i="1" s="1"/>
  <c r="U53" i="1"/>
  <c r="R53" i="1"/>
  <c r="T53" i="1"/>
  <c r="T61" i="1"/>
  <c r="V62" i="1"/>
  <c r="V45" i="1"/>
  <c r="T47" i="1"/>
  <c r="W46" i="1"/>
  <c r="V56" i="1"/>
  <c r="Y45" i="1"/>
  <c r="AB45" i="1" s="1"/>
  <c r="U46" i="1"/>
  <c r="S46" i="1"/>
  <c r="U62" i="1"/>
  <c r="Y62" i="1"/>
  <c r="AB62" i="1" s="1"/>
  <c r="T62" i="1"/>
  <c r="U54" i="1"/>
  <c r="Y46" i="1"/>
  <c r="Z46" i="1" s="1"/>
  <c r="S62" i="1"/>
  <c r="T54" i="1"/>
  <c r="S55" i="1"/>
  <c r="T49" i="1"/>
  <c r="V46" i="1"/>
  <c r="V61" i="1"/>
  <c r="V53" i="1"/>
  <c r="R44" i="1"/>
  <c r="S53" i="1"/>
  <c r="Y54" i="1"/>
  <c r="AB54" i="1" s="1"/>
  <c r="R62" i="1"/>
  <c r="T56" i="1"/>
  <c r="T45" i="1"/>
  <c r="U47" i="1"/>
  <c r="W56" i="1"/>
  <c r="W47" i="1"/>
  <c r="V47" i="1"/>
  <c r="Y55" i="1"/>
  <c r="AE55" i="1" s="1"/>
  <c r="R47" i="1"/>
  <c r="Y53" i="1"/>
  <c r="AB53" i="1" s="1"/>
  <c r="R61" i="1"/>
  <c r="R45" i="1"/>
  <c r="S47" i="1"/>
  <c r="T55" i="1"/>
  <c r="W55" i="1"/>
  <c r="R56" i="1"/>
  <c r="U61" i="1"/>
  <c r="U45" i="1"/>
  <c r="V55" i="1"/>
  <c r="R55" i="1"/>
  <c r="S45" i="1"/>
  <c r="U56" i="1"/>
  <c r="U44" i="1"/>
  <c r="W54" i="1"/>
  <c r="W45" i="1"/>
  <c r="Y44" i="1"/>
  <c r="Z44" i="1" s="1"/>
  <c r="R54" i="1"/>
  <c r="S56" i="1"/>
  <c r="S44" i="1"/>
  <c r="V48" i="1"/>
  <c r="U50" i="1"/>
  <c r="V50" i="1"/>
  <c r="S57" i="1"/>
  <c r="S49" i="1"/>
  <c r="V59" i="1"/>
  <c r="W51" i="1"/>
  <c r="V58" i="1"/>
  <c r="W50" i="1"/>
  <c r="AB46" i="1"/>
  <c r="AD61" i="1"/>
  <c r="AE61" i="1"/>
  <c r="T51" i="1"/>
  <c r="W59" i="1"/>
  <c r="T59" i="1"/>
  <c r="T50" i="1"/>
  <c r="U58" i="1"/>
  <c r="T58" i="1"/>
  <c r="W58" i="1"/>
  <c r="AE46" i="1"/>
  <c r="V60" i="1"/>
  <c r="V52" i="1"/>
  <c r="Y59" i="1"/>
  <c r="AB59" i="1" s="1"/>
  <c r="Y51" i="1"/>
  <c r="AA51" i="1" s="1"/>
  <c r="AD46" i="1"/>
  <c r="S58" i="1"/>
  <c r="S50" i="1"/>
  <c r="U60" i="1"/>
  <c r="Z48" i="1"/>
  <c r="R52" i="1"/>
  <c r="U59" i="1"/>
  <c r="U51" i="1"/>
  <c r="V51" i="1"/>
  <c r="AA56" i="1"/>
  <c r="R60" i="1"/>
  <c r="R51" i="1"/>
  <c r="Y52" i="1"/>
  <c r="Z45" i="1"/>
  <c r="AA61" i="1"/>
  <c r="AA47" i="1"/>
  <c r="R58" i="1"/>
  <c r="R50" i="1"/>
  <c r="S60" i="1"/>
  <c r="S52" i="1"/>
  <c r="U57" i="1"/>
  <c r="U49" i="1"/>
  <c r="W57" i="1"/>
  <c r="W49" i="1"/>
  <c r="Z56" i="1"/>
  <c r="AB61" i="1"/>
  <c r="R59" i="1"/>
  <c r="AD56" i="1"/>
  <c r="AD54" i="1"/>
  <c r="AD48" i="1"/>
  <c r="R57" i="1"/>
  <c r="R49" i="1"/>
  <c r="S59" i="1"/>
  <c r="S51" i="1"/>
  <c r="V57" i="1"/>
  <c r="V49" i="1"/>
  <c r="Y60" i="1"/>
  <c r="Y58" i="1"/>
  <c r="Y50" i="1"/>
  <c r="AC56" i="1"/>
  <c r="AC48" i="1"/>
  <c r="W60" i="1"/>
  <c r="W52" i="1"/>
  <c r="AE56" i="1"/>
  <c r="AE48" i="1"/>
  <c r="AA48" i="1"/>
  <c r="U52" i="1"/>
  <c r="Y57" i="1"/>
  <c r="Y49" i="1"/>
  <c r="T60" i="1"/>
  <c r="T52" i="1"/>
  <c r="T44" i="1"/>
  <c r="W44" i="1"/>
  <c r="AC47" i="1" l="1"/>
  <c r="AB47" i="1"/>
  <c r="Z55" i="1"/>
  <c r="AC54" i="1"/>
  <c r="AE45" i="1"/>
  <c r="AE51" i="1"/>
  <c r="AA46" i="1"/>
  <c r="Z47" i="1"/>
  <c r="AD47" i="1"/>
  <c r="AA45" i="1"/>
  <c r="AD51" i="1"/>
  <c r="AE44" i="1"/>
  <c r="AA44" i="1"/>
  <c r="AB44" i="1"/>
  <c r="AD44" i="1"/>
  <c r="AE62" i="1"/>
  <c r="Z62" i="1"/>
  <c r="AA53" i="1"/>
  <c r="Z53" i="1"/>
  <c r="AC45" i="1"/>
  <c r="AD62" i="1"/>
  <c r="AE54" i="1"/>
  <c r="AC62" i="1"/>
  <c r="AD45" i="1"/>
  <c r="AC46" i="1"/>
  <c r="AC61" i="1"/>
  <c r="AB55" i="1"/>
  <c r="AD55" i="1"/>
  <c r="AA62" i="1"/>
  <c r="AB51" i="1"/>
  <c r="AD53" i="1"/>
  <c r="Z51" i="1"/>
  <c r="AE53" i="1"/>
  <c r="AC44" i="1"/>
  <c r="AC53" i="1"/>
  <c r="R63" i="1"/>
  <c r="S63" i="1"/>
  <c r="AA55" i="1"/>
  <c r="AC55" i="1"/>
  <c r="Z54" i="1"/>
  <c r="AC51" i="1"/>
  <c r="AA54" i="1"/>
  <c r="AC59" i="1"/>
  <c r="Z59" i="1"/>
  <c r="AA59" i="1"/>
  <c r="AD59" i="1"/>
  <c r="AE59" i="1"/>
  <c r="U63" i="1"/>
  <c r="V63" i="1"/>
  <c r="T63" i="1"/>
  <c r="AB50" i="1"/>
  <c r="AC50" i="1"/>
  <c r="AA50" i="1"/>
  <c r="AD50" i="1"/>
  <c r="AE50" i="1"/>
  <c r="Z50" i="1"/>
  <c r="W63" i="1"/>
  <c r="AE49" i="1"/>
  <c r="Z49" i="1"/>
  <c r="AA49" i="1"/>
  <c r="AB49" i="1"/>
  <c r="AD49" i="1"/>
  <c r="AC49" i="1"/>
  <c r="AB58" i="1"/>
  <c r="AD58" i="1"/>
  <c r="AA58" i="1"/>
  <c r="AC58" i="1"/>
  <c r="Z58" i="1"/>
  <c r="AE58" i="1"/>
  <c r="AB52" i="1"/>
  <c r="AC52" i="1"/>
  <c r="Z52" i="1"/>
  <c r="AD52" i="1"/>
  <c r="AE52" i="1"/>
  <c r="AA52" i="1"/>
  <c r="AB57" i="1"/>
  <c r="AC57" i="1"/>
  <c r="AD57" i="1"/>
  <c r="AE57" i="1"/>
  <c r="AA57" i="1"/>
  <c r="Z57" i="1"/>
  <c r="AB60" i="1"/>
  <c r="AC60" i="1"/>
  <c r="Z60" i="1"/>
  <c r="AD60" i="1"/>
  <c r="AA60" i="1"/>
  <c r="AE60" i="1"/>
  <c r="AA63" i="1" l="1"/>
  <c r="Z63" i="1"/>
  <c r="AC63" i="1"/>
  <c r="AD63" i="1"/>
  <c r="AB63" i="1"/>
  <c r="AE63" i="1"/>
</calcChain>
</file>

<file path=xl/sharedStrings.xml><?xml version="1.0" encoding="utf-8"?>
<sst xmlns="http://schemas.openxmlformats.org/spreadsheetml/2006/main" count="89" uniqueCount="54">
  <si>
    <t>b1</t>
  </si>
  <si>
    <t>b2</t>
  </si>
  <si>
    <t>b3</t>
  </si>
  <si>
    <t>b4</t>
  </si>
  <si>
    <t>v1</t>
  </si>
  <si>
    <t>v2</t>
  </si>
  <si>
    <t>v3</t>
  </si>
  <si>
    <t>v4</t>
  </si>
  <si>
    <t>v5</t>
  </si>
  <si>
    <t>Carbamoyal Phosphate</t>
  </si>
  <si>
    <t>Aspartate</t>
  </si>
  <si>
    <t>Fumarate</t>
  </si>
  <si>
    <t>Urea</t>
  </si>
  <si>
    <t>ATP</t>
  </si>
  <si>
    <t>Citrulline</t>
  </si>
  <si>
    <t>AMP</t>
  </si>
  <si>
    <t>Diphosphate</t>
  </si>
  <si>
    <t>Argininosuccinate</t>
  </si>
  <si>
    <t>Arginine</t>
  </si>
  <si>
    <t>H2O</t>
  </si>
  <si>
    <t>Ornithine</t>
  </si>
  <si>
    <t>Orthophosphate</t>
  </si>
  <si>
    <t>NADPH</t>
  </si>
  <si>
    <t>O2</t>
  </si>
  <si>
    <t>H+</t>
  </si>
  <si>
    <t>NADP+</t>
  </si>
  <si>
    <t>NO</t>
  </si>
  <si>
    <t>Molecular Composition</t>
  </si>
  <si>
    <t>Reactions/Transport</t>
  </si>
  <si>
    <t>Carbon</t>
  </si>
  <si>
    <t>Oxygen</t>
  </si>
  <si>
    <t>Nitrogen</t>
  </si>
  <si>
    <t>Phosphorus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</si>
  <si>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</si>
  <si>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</si>
  <si>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</si>
  <si>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</si>
  <si>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</si>
  <si>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</si>
  <si>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</si>
  <si>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</si>
  <si>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</si>
  <si>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</si>
  <si>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Hydrogen</t>
  </si>
  <si>
    <t>Sulfur</t>
  </si>
  <si>
    <t>N(omega)-Hydroxyarginine</t>
  </si>
  <si>
    <t>Total</t>
  </si>
  <si>
    <t>Reaction Coefficients</t>
  </si>
  <si>
    <t>Mod v1</t>
  </si>
  <si>
    <t>Mod v2</t>
  </si>
  <si>
    <t>Mod v3</t>
  </si>
  <si>
    <t>Mod v4</t>
  </si>
  <si>
    <t>Mod v5</t>
  </si>
  <si>
    <t>Net Reactions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</si>
</sst>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1012-8B2A-0F43-BFCB-3CCC7650DDEE}">
  <dimension ref="A1:AG126"/>
  <sheetViews>
    <sheetView tabSelected="1" topLeftCell="A46" workbookViewId="0">
      <selection activeCell="T21" sqref="T21"/>
    </sheetView>
  </sheetViews>
  <sheetFormatPr baseColWidth="10" defaultRowHeight="16" x14ac:dyDescent="0.2"/>
  <cols>
    <col min="1" max="1" width="24.6640625" customWidth="1"/>
  </cols>
  <sheetData>
    <row r="1" spans="1:33" x14ac:dyDescent="0.2">
      <c r="B1" s="2" t="s">
        <v>28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33" x14ac:dyDescent="0.2">
      <c r="B2" t="s">
        <v>0</v>
      </c>
      <c r="C2" t="s">
        <v>1</v>
      </c>
      <c r="D2" t="s">
        <v>2</v>
      </c>
      <c r="E2" t="s">
        <v>3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</v>
      </c>
      <c r="Q2" t="s">
        <v>5</v>
      </c>
      <c r="R2" t="s">
        <v>6</v>
      </c>
      <c r="S2" t="s">
        <v>7</v>
      </c>
      <c r="T2" s="1" t="s">
        <v>8</v>
      </c>
      <c r="W2" s="1"/>
      <c r="AG2" s="1"/>
    </row>
    <row r="3" spans="1:33" x14ac:dyDescent="0.2">
      <c r="A3" t="s">
        <v>47</v>
      </c>
      <c r="V3" s="1"/>
    </row>
    <row r="4" spans="1:33" x14ac:dyDescent="0.2">
      <c r="A4" t="s">
        <v>9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</row>
    <row r="5" spans="1:33" x14ac:dyDescent="0.2">
      <c r="A5" t="s">
        <v>10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</v>
      </c>
      <c r="Q5">
        <v>0</v>
      </c>
      <c r="R5">
        <v>0</v>
      </c>
      <c r="S5">
        <v>0</v>
      </c>
      <c r="T5">
        <v>0</v>
      </c>
    </row>
    <row r="6" spans="1:33" x14ac:dyDescent="0.2">
      <c r="A6" t="s">
        <v>11</v>
      </c>
      <c r="B6">
        <v>0</v>
      </c>
      <c r="C6">
        <v>0</v>
      </c>
      <c r="D6">
        <v>-1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</row>
    <row r="7" spans="1:33" x14ac:dyDescent="0.2">
      <c r="A7" t="s">
        <v>12</v>
      </c>
      <c r="B7">
        <v>0</v>
      </c>
      <c r="C7">
        <v>0</v>
      </c>
      <c r="D7">
        <v>0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</row>
    <row r="8" spans="1:33" x14ac:dyDescent="0.2">
      <c r="A8" t="s">
        <v>13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-1</v>
      </c>
      <c r="Q8">
        <v>0</v>
      </c>
      <c r="R8">
        <v>0</v>
      </c>
      <c r="S8">
        <v>0</v>
      </c>
      <c r="T8">
        <v>0</v>
      </c>
    </row>
    <row r="9" spans="1:33" x14ac:dyDescent="0.2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-1</v>
      </c>
      <c r="Q9">
        <v>0</v>
      </c>
      <c r="R9">
        <v>0</v>
      </c>
      <c r="S9">
        <v>1</v>
      </c>
      <c r="T9">
        <v>-2</v>
      </c>
    </row>
    <row r="10" spans="1:33" x14ac:dyDescent="0.2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</row>
    <row r="11" spans="1:33" x14ac:dyDescent="0.2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</row>
    <row r="12" spans="1:33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-1</v>
      </c>
      <c r="R12">
        <v>0</v>
      </c>
      <c r="S12">
        <v>0</v>
      </c>
      <c r="T12">
        <v>0</v>
      </c>
    </row>
    <row r="13" spans="1:33" x14ac:dyDescent="0.2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-1</v>
      </c>
      <c r="S13">
        <v>0</v>
      </c>
      <c r="T13">
        <v>2</v>
      </c>
    </row>
    <row r="14" spans="1:33" x14ac:dyDescent="0.2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-1</v>
      </c>
      <c r="S14">
        <v>0</v>
      </c>
      <c r="T14">
        <v>-4</v>
      </c>
    </row>
    <row r="15" spans="1:33" x14ac:dyDescent="0.2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-1</v>
      </c>
      <c r="T15">
        <v>0</v>
      </c>
    </row>
    <row r="16" spans="1:33" x14ac:dyDescent="0.2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</row>
    <row r="17" spans="1:20" x14ac:dyDescent="0.2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</v>
      </c>
    </row>
    <row r="18" spans="1:20" x14ac:dyDescent="0.2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4</v>
      </c>
    </row>
    <row r="19" spans="1:20" x14ac:dyDescent="0.2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</v>
      </c>
    </row>
    <row r="20" spans="1:20" x14ac:dyDescent="0.2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-3</v>
      </c>
    </row>
    <row r="21" spans="1:20" x14ac:dyDescent="0.2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-2</v>
      </c>
    </row>
    <row r="42" spans="1:32" x14ac:dyDescent="0.2">
      <c r="B42" s="3" t="s">
        <v>27</v>
      </c>
      <c r="C42" s="3"/>
      <c r="D42" s="3"/>
      <c r="E42" s="3"/>
      <c r="F42" s="3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">
      <c r="B43" t="s">
        <v>29</v>
      </c>
      <c r="C43" t="s">
        <v>43</v>
      </c>
      <c r="D43" t="s">
        <v>31</v>
      </c>
      <c r="E43" t="s">
        <v>30</v>
      </c>
      <c r="F43" t="s">
        <v>32</v>
      </c>
      <c r="G43" t="s">
        <v>44</v>
      </c>
      <c r="H43" t="s">
        <v>4</v>
      </c>
      <c r="I43" t="s">
        <v>5</v>
      </c>
      <c r="J43" t="s">
        <v>6</v>
      </c>
      <c r="K43" t="s">
        <v>7</v>
      </c>
      <c r="L43" t="s">
        <v>8</v>
      </c>
      <c r="M43" t="s">
        <v>48</v>
      </c>
      <c r="N43" t="s">
        <v>49</v>
      </c>
      <c r="O43" t="s">
        <v>50</v>
      </c>
      <c r="P43" t="s">
        <v>51</v>
      </c>
      <c r="Q43" t="s">
        <v>52</v>
      </c>
      <c r="R43" t="s">
        <v>29</v>
      </c>
      <c r="S43" t="s">
        <v>43</v>
      </c>
      <c r="T43" t="s">
        <v>31</v>
      </c>
      <c r="U43" t="s">
        <v>30</v>
      </c>
      <c r="V43" t="s">
        <v>32</v>
      </c>
      <c r="W43" t="s">
        <v>44</v>
      </c>
      <c r="Y43" t="s">
        <v>53</v>
      </c>
      <c r="Z43" t="s">
        <v>29</v>
      </c>
      <c r="AA43" t="s">
        <v>43</v>
      </c>
      <c r="AB43" t="s">
        <v>31</v>
      </c>
      <c r="AC43" t="s">
        <v>30</v>
      </c>
      <c r="AD43" t="s">
        <v>32</v>
      </c>
      <c r="AE43" t="s">
        <v>44</v>
      </c>
    </row>
    <row r="44" spans="1:32" x14ac:dyDescent="0.2">
      <c r="A44" t="s">
        <v>9</v>
      </c>
      <c r="B44">
        <v>1</v>
      </c>
      <c r="C44">
        <v>4</v>
      </c>
      <c r="D44">
        <v>1</v>
      </c>
      <c r="E44">
        <v>5</v>
      </c>
      <c r="F44">
        <v>1</v>
      </c>
      <c r="G44">
        <v>0</v>
      </c>
      <c r="H44">
        <v>0</v>
      </c>
      <c r="I44">
        <v>0</v>
      </c>
      <c r="J44">
        <v>0</v>
      </c>
      <c r="K44">
        <v>-1</v>
      </c>
      <c r="L44">
        <v>0</v>
      </c>
      <c r="M44">
        <f>H44</f>
        <v>0</v>
      </c>
      <c r="N44">
        <f>I44</f>
        <v>0</v>
      </c>
      <c r="O44">
        <f>J44</f>
        <v>0</v>
      </c>
      <c r="P44">
        <f>K44</f>
        <v>-1</v>
      </c>
      <c r="Q44">
        <v>0</v>
      </c>
      <c r="R44">
        <f t="shared" ref="R44:W44" si="0">B44*($M44+$N44+$O44+$P44+$Q44)</f>
        <v>-1</v>
      </c>
      <c r="S44">
        <f t="shared" si="0"/>
        <v>-4</v>
      </c>
      <c r="T44">
        <f t="shared" si="0"/>
        <v>-1</v>
      </c>
      <c r="U44">
        <f t="shared" si="0"/>
        <v>-5</v>
      </c>
      <c r="V44">
        <f t="shared" si="0"/>
        <v>-1</v>
      </c>
      <c r="W44">
        <f t="shared" si="0"/>
        <v>0</v>
      </c>
      <c r="Y44">
        <f t="shared" ref="Y44:Y62" si="1">SUM(M44:Q44)</f>
        <v>-1</v>
      </c>
      <c r="Z44">
        <f t="shared" ref="Z44:Z62" si="2">$Y44*B44</f>
        <v>-1</v>
      </c>
      <c r="AA44">
        <f t="shared" ref="AA44:AA62" si="3">$Y44*C44</f>
        <v>-4</v>
      </c>
      <c r="AB44">
        <f t="shared" ref="AB44:AB62" si="4">$Y44*D44</f>
        <v>-1</v>
      </c>
      <c r="AC44">
        <f t="shared" ref="AC44:AC62" si="5">$Y44*E44</f>
        <v>-5</v>
      </c>
      <c r="AD44">
        <f t="shared" ref="AD44:AD62" si="6">$Y44*F44</f>
        <v>-1</v>
      </c>
      <c r="AE44">
        <f t="shared" ref="AE44:AE62" si="7">$Y44*G44</f>
        <v>0</v>
      </c>
    </row>
    <row r="45" spans="1:32" x14ac:dyDescent="0.2">
      <c r="A45" t="s">
        <v>10</v>
      </c>
      <c r="B45">
        <v>4</v>
      </c>
      <c r="C45">
        <v>7</v>
      </c>
      <c r="D45">
        <v>1</v>
      </c>
      <c r="E45">
        <v>4</v>
      </c>
      <c r="F45">
        <v>0</v>
      </c>
      <c r="G45">
        <v>0</v>
      </c>
      <c r="H45">
        <v>-1</v>
      </c>
      <c r="I45">
        <v>0</v>
      </c>
      <c r="J45">
        <v>0</v>
      </c>
      <c r="K45">
        <v>0</v>
      </c>
      <c r="L45">
        <v>0</v>
      </c>
      <c r="M45">
        <f t="shared" ref="M45:M62" si="8">H45</f>
        <v>-1</v>
      </c>
      <c r="N45">
        <f t="shared" ref="N45:N62" si="9">I45</f>
        <v>0</v>
      </c>
      <c r="O45">
        <f t="shared" ref="O45:O62" si="10">J45</f>
        <v>0</v>
      </c>
      <c r="P45">
        <f t="shared" ref="P45:P62" si="11">K45</f>
        <v>0</v>
      </c>
      <c r="Q45">
        <v>0</v>
      </c>
      <c r="R45">
        <f t="shared" ref="R45:U62" si="12">B45*($M45+$N45+$O45+$P45+$Q45)</f>
        <v>-4</v>
      </c>
      <c r="S45">
        <f t="shared" si="12"/>
        <v>-7</v>
      </c>
      <c r="T45">
        <f t="shared" si="12"/>
        <v>-1</v>
      </c>
      <c r="U45">
        <f t="shared" si="12"/>
        <v>-4</v>
      </c>
      <c r="V45">
        <f t="shared" ref="V45:V62" si="13">F45*($M45+$N45+$O45+$P45+$Q45)</f>
        <v>0</v>
      </c>
      <c r="W45">
        <f t="shared" ref="W45:W62" si="14">G45*($M45+$N45+$O45+$P45+$Q45)</f>
        <v>0</v>
      </c>
      <c r="Y45">
        <f t="shared" si="1"/>
        <v>-1</v>
      </c>
      <c r="Z45">
        <f t="shared" si="2"/>
        <v>-4</v>
      </c>
      <c r="AA45">
        <f t="shared" si="3"/>
        <v>-7</v>
      </c>
      <c r="AB45">
        <f t="shared" si="4"/>
        <v>-1</v>
      </c>
      <c r="AC45">
        <f t="shared" si="5"/>
        <v>-4</v>
      </c>
      <c r="AD45">
        <f t="shared" si="6"/>
        <v>0</v>
      </c>
      <c r="AE45">
        <f t="shared" si="7"/>
        <v>0</v>
      </c>
    </row>
    <row r="46" spans="1:32" x14ac:dyDescent="0.2">
      <c r="A46" t="s">
        <v>11</v>
      </c>
      <c r="B46">
        <v>4</v>
      </c>
      <c r="C46">
        <v>4</v>
      </c>
      <c r="D46">
        <v>0</v>
      </c>
      <c r="E46">
        <v>4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f t="shared" si="8"/>
        <v>0</v>
      </c>
      <c r="N46">
        <f t="shared" si="9"/>
        <v>1</v>
      </c>
      <c r="O46">
        <f t="shared" si="10"/>
        <v>0</v>
      </c>
      <c r="P46">
        <f t="shared" si="11"/>
        <v>0</v>
      </c>
      <c r="Q46">
        <v>0</v>
      </c>
      <c r="R46">
        <f t="shared" si="12"/>
        <v>4</v>
      </c>
      <c r="S46">
        <f t="shared" si="12"/>
        <v>4</v>
      </c>
      <c r="T46">
        <f t="shared" si="12"/>
        <v>0</v>
      </c>
      <c r="U46">
        <f t="shared" si="12"/>
        <v>4</v>
      </c>
      <c r="V46">
        <f t="shared" si="13"/>
        <v>0</v>
      </c>
      <c r="W46">
        <f t="shared" si="14"/>
        <v>0</v>
      </c>
      <c r="Y46">
        <f t="shared" si="1"/>
        <v>1</v>
      </c>
      <c r="Z46">
        <f t="shared" si="2"/>
        <v>4</v>
      </c>
      <c r="AA46">
        <f t="shared" si="3"/>
        <v>4</v>
      </c>
      <c r="AB46">
        <f t="shared" si="4"/>
        <v>0</v>
      </c>
      <c r="AC46">
        <f t="shared" si="5"/>
        <v>4</v>
      </c>
      <c r="AD46">
        <f t="shared" si="6"/>
        <v>0</v>
      </c>
      <c r="AE46">
        <f t="shared" si="7"/>
        <v>0</v>
      </c>
    </row>
    <row r="47" spans="1:32" x14ac:dyDescent="0.2">
      <c r="A47" t="s">
        <v>12</v>
      </c>
      <c r="B47">
        <v>1</v>
      </c>
      <c r="C47">
        <v>4</v>
      </c>
      <c r="D47">
        <v>2</v>
      </c>
      <c r="E47">
        <v>1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f t="shared" si="8"/>
        <v>0</v>
      </c>
      <c r="N47">
        <f t="shared" si="9"/>
        <v>0</v>
      </c>
      <c r="O47">
        <f t="shared" si="10"/>
        <v>1</v>
      </c>
      <c r="P47">
        <f t="shared" si="11"/>
        <v>0</v>
      </c>
      <c r="Q47">
        <v>0</v>
      </c>
      <c r="R47">
        <f t="shared" si="12"/>
        <v>1</v>
      </c>
      <c r="S47">
        <f t="shared" si="12"/>
        <v>4</v>
      </c>
      <c r="T47">
        <f t="shared" si="12"/>
        <v>2</v>
      </c>
      <c r="U47">
        <f t="shared" si="12"/>
        <v>1</v>
      </c>
      <c r="V47">
        <f t="shared" si="13"/>
        <v>0</v>
      </c>
      <c r="W47">
        <f t="shared" si="14"/>
        <v>0</v>
      </c>
      <c r="Y47">
        <f t="shared" si="1"/>
        <v>1</v>
      </c>
      <c r="Z47">
        <f t="shared" si="2"/>
        <v>1</v>
      </c>
      <c r="AA47">
        <f t="shared" si="3"/>
        <v>4</v>
      </c>
      <c r="AB47">
        <f t="shared" si="4"/>
        <v>2</v>
      </c>
      <c r="AC47">
        <f t="shared" si="5"/>
        <v>1</v>
      </c>
      <c r="AD47">
        <f t="shared" si="6"/>
        <v>0</v>
      </c>
      <c r="AE47">
        <f t="shared" si="7"/>
        <v>0</v>
      </c>
    </row>
    <row r="48" spans="1:32" x14ac:dyDescent="0.2">
      <c r="A48" t="s">
        <v>13</v>
      </c>
      <c r="B48">
        <v>10</v>
      </c>
      <c r="C48">
        <v>16</v>
      </c>
      <c r="D48">
        <v>5</v>
      </c>
      <c r="E48">
        <v>13</v>
      </c>
      <c r="F48">
        <v>3</v>
      </c>
      <c r="G48">
        <v>0</v>
      </c>
      <c r="H48">
        <v>-1</v>
      </c>
      <c r="I48">
        <v>0</v>
      </c>
      <c r="J48">
        <v>0</v>
      </c>
      <c r="K48">
        <v>0</v>
      </c>
      <c r="L48">
        <v>0</v>
      </c>
      <c r="M48">
        <f t="shared" si="8"/>
        <v>-1</v>
      </c>
      <c r="N48">
        <f t="shared" si="9"/>
        <v>0</v>
      </c>
      <c r="O48">
        <f t="shared" si="10"/>
        <v>0</v>
      </c>
      <c r="P48">
        <f t="shared" si="11"/>
        <v>0</v>
      </c>
      <c r="Q48">
        <v>0</v>
      </c>
      <c r="R48">
        <f t="shared" si="12"/>
        <v>-10</v>
      </c>
      <c r="S48">
        <f t="shared" si="12"/>
        <v>-16</v>
      </c>
      <c r="T48">
        <f t="shared" si="12"/>
        <v>-5</v>
      </c>
      <c r="U48">
        <f t="shared" si="12"/>
        <v>-13</v>
      </c>
      <c r="V48">
        <f t="shared" si="13"/>
        <v>-3</v>
      </c>
      <c r="W48">
        <f t="shared" si="14"/>
        <v>0</v>
      </c>
      <c r="Y48">
        <f t="shared" si="1"/>
        <v>-1</v>
      </c>
      <c r="Z48">
        <f t="shared" si="2"/>
        <v>-10</v>
      </c>
      <c r="AA48">
        <f t="shared" si="3"/>
        <v>-16</v>
      </c>
      <c r="AB48">
        <f t="shared" si="4"/>
        <v>-5</v>
      </c>
      <c r="AC48">
        <f t="shared" si="5"/>
        <v>-13</v>
      </c>
      <c r="AD48">
        <f t="shared" si="6"/>
        <v>-3</v>
      </c>
      <c r="AE48">
        <f t="shared" si="7"/>
        <v>0</v>
      </c>
    </row>
    <row r="49" spans="1:31" x14ac:dyDescent="0.2">
      <c r="A49" t="s">
        <v>14</v>
      </c>
      <c r="B49">
        <v>6</v>
      </c>
      <c r="C49">
        <v>13</v>
      </c>
      <c r="D49">
        <v>3</v>
      </c>
      <c r="E49">
        <v>3</v>
      </c>
      <c r="F49">
        <v>0</v>
      </c>
      <c r="G49">
        <v>0</v>
      </c>
      <c r="H49">
        <v>-1</v>
      </c>
      <c r="I49">
        <v>0</v>
      </c>
      <c r="J49">
        <v>0</v>
      </c>
      <c r="K49">
        <v>1</v>
      </c>
      <c r="L49">
        <v>-2</v>
      </c>
      <c r="M49">
        <f t="shared" si="8"/>
        <v>-1</v>
      </c>
      <c r="N49">
        <f t="shared" si="9"/>
        <v>0</v>
      </c>
      <c r="O49">
        <f t="shared" si="10"/>
        <v>0</v>
      </c>
      <c r="P49">
        <f>K49</f>
        <v>1</v>
      </c>
      <c r="Q49">
        <v>-2</v>
      </c>
      <c r="R49">
        <f t="shared" si="12"/>
        <v>-12</v>
      </c>
      <c r="S49">
        <f t="shared" si="12"/>
        <v>-26</v>
      </c>
      <c r="T49">
        <f t="shared" si="12"/>
        <v>-6</v>
      </c>
      <c r="U49">
        <f t="shared" si="12"/>
        <v>-6</v>
      </c>
      <c r="V49">
        <f t="shared" si="13"/>
        <v>0</v>
      </c>
      <c r="W49">
        <f t="shared" si="14"/>
        <v>0</v>
      </c>
      <c r="Y49">
        <f t="shared" si="1"/>
        <v>-2</v>
      </c>
      <c r="Z49">
        <f t="shared" si="2"/>
        <v>-12</v>
      </c>
      <c r="AA49">
        <f t="shared" si="3"/>
        <v>-26</v>
      </c>
      <c r="AB49">
        <f t="shared" si="4"/>
        <v>-6</v>
      </c>
      <c r="AC49">
        <f t="shared" si="5"/>
        <v>-6</v>
      </c>
      <c r="AD49">
        <f t="shared" si="6"/>
        <v>0</v>
      </c>
      <c r="AE49">
        <f t="shared" si="7"/>
        <v>0</v>
      </c>
    </row>
    <row r="50" spans="1:31" x14ac:dyDescent="0.2">
      <c r="A50" t="s">
        <v>15</v>
      </c>
      <c r="B50">
        <v>10</v>
      </c>
      <c r="C50">
        <v>14</v>
      </c>
      <c r="D50">
        <v>5</v>
      </c>
      <c r="E50">
        <v>7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f t="shared" si="8"/>
        <v>1</v>
      </c>
      <c r="N50">
        <f t="shared" si="9"/>
        <v>0</v>
      </c>
      <c r="O50">
        <f t="shared" si="10"/>
        <v>0</v>
      </c>
      <c r="P50">
        <f>K50</f>
        <v>0</v>
      </c>
      <c r="Q50">
        <v>0</v>
      </c>
      <c r="R50">
        <f t="shared" si="12"/>
        <v>10</v>
      </c>
      <c r="S50">
        <f t="shared" si="12"/>
        <v>14</v>
      </c>
      <c r="T50">
        <f t="shared" si="12"/>
        <v>5</v>
      </c>
      <c r="U50">
        <f t="shared" si="12"/>
        <v>7</v>
      </c>
      <c r="V50">
        <f t="shared" si="13"/>
        <v>1</v>
      </c>
      <c r="W50">
        <f t="shared" si="14"/>
        <v>0</v>
      </c>
      <c r="Y50">
        <f t="shared" si="1"/>
        <v>1</v>
      </c>
      <c r="Z50">
        <f t="shared" si="2"/>
        <v>10</v>
      </c>
      <c r="AA50">
        <f t="shared" si="3"/>
        <v>14</v>
      </c>
      <c r="AB50">
        <f t="shared" si="4"/>
        <v>5</v>
      </c>
      <c r="AC50">
        <f t="shared" si="5"/>
        <v>7</v>
      </c>
      <c r="AD50">
        <f t="shared" si="6"/>
        <v>1</v>
      </c>
      <c r="AE50">
        <f t="shared" si="7"/>
        <v>0</v>
      </c>
    </row>
    <row r="51" spans="1:31" x14ac:dyDescent="0.2">
      <c r="A51" t="s">
        <v>16</v>
      </c>
      <c r="B51">
        <v>0</v>
      </c>
      <c r="C51">
        <v>4</v>
      </c>
      <c r="D51">
        <v>0</v>
      </c>
      <c r="E51">
        <v>7</v>
      </c>
      <c r="F51">
        <v>2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f t="shared" si="8"/>
        <v>1</v>
      </c>
      <c r="N51">
        <f t="shared" si="9"/>
        <v>0</v>
      </c>
      <c r="O51">
        <f t="shared" si="10"/>
        <v>0</v>
      </c>
      <c r="P51">
        <f t="shared" si="11"/>
        <v>0</v>
      </c>
      <c r="Q51">
        <v>0</v>
      </c>
      <c r="R51">
        <f t="shared" si="12"/>
        <v>0</v>
      </c>
      <c r="S51">
        <f t="shared" si="12"/>
        <v>4</v>
      </c>
      <c r="T51">
        <f t="shared" si="12"/>
        <v>0</v>
      </c>
      <c r="U51">
        <f t="shared" si="12"/>
        <v>7</v>
      </c>
      <c r="V51">
        <f t="shared" si="13"/>
        <v>2</v>
      </c>
      <c r="W51">
        <f t="shared" si="14"/>
        <v>0</v>
      </c>
      <c r="Y51">
        <f t="shared" si="1"/>
        <v>1</v>
      </c>
      <c r="Z51">
        <f t="shared" si="2"/>
        <v>0</v>
      </c>
      <c r="AA51">
        <f t="shared" si="3"/>
        <v>4</v>
      </c>
      <c r="AB51">
        <f t="shared" si="4"/>
        <v>0</v>
      </c>
      <c r="AC51">
        <f t="shared" si="5"/>
        <v>7</v>
      </c>
      <c r="AD51">
        <f t="shared" si="6"/>
        <v>2</v>
      </c>
      <c r="AE51">
        <f t="shared" si="7"/>
        <v>0</v>
      </c>
    </row>
    <row r="52" spans="1:31" x14ac:dyDescent="0.2">
      <c r="A52" t="s">
        <v>17</v>
      </c>
      <c r="B52">
        <v>10</v>
      </c>
      <c r="C52">
        <v>18</v>
      </c>
      <c r="D52">
        <v>4</v>
      </c>
      <c r="E52">
        <v>6</v>
      </c>
      <c r="F52">
        <v>0</v>
      </c>
      <c r="G52">
        <v>0</v>
      </c>
      <c r="H52">
        <v>1</v>
      </c>
      <c r="I52">
        <v>-1</v>
      </c>
      <c r="J52">
        <v>0</v>
      </c>
      <c r="K52">
        <v>0</v>
      </c>
      <c r="L52">
        <v>0</v>
      </c>
      <c r="M52">
        <f t="shared" si="8"/>
        <v>1</v>
      </c>
      <c r="N52">
        <f t="shared" si="9"/>
        <v>-1</v>
      </c>
      <c r="O52">
        <f t="shared" si="10"/>
        <v>0</v>
      </c>
      <c r="P52">
        <f t="shared" si="11"/>
        <v>0</v>
      </c>
      <c r="Q52">
        <v>0</v>
      </c>
      <c r="R52">
        <f t="shared" si="12"/>
        <v>0</v>
      </c>
      <c r="S52">
        <f t="shared" si="12"/>
        <v>0</v>
      </c>
      <c r="T52">
        <f t="shared" si="12"/>
        <v>0</v>
      </c>
      <c r="U52">
        <f t="shared" si="12"/>
        <v>0</v>
      </c>
      <c r="V52">
        <f t="shared" si="13"/>
        <v>0</v>
      </c>
      <c r="W52">
        <f t="shared" si="14"/>
        <v>0</v>
      </c>
      <c r="Y52">
        <f t="shared" si="1"/>
        <v>0</v>
      </c>
      <c r="Z52">
        <f t="shared" si="2"/>
        <v>0</v>
      </c>
      <c r="AA52">
        <f t="shared" si="3"/>
        <v>0</v>
      </c>
      <c r="AB52">
        <f t="shared" si="4"/>
        <v>0</v>
      </c>
      <c r="AC52">
        <f t="shared" si="5"/>
        <v>0</v>
      </c>
      <c r="AD52">
        <f t="shared" si="6"/>
        <v>0</v>
      </c>
      <c r="AE52">
        <f t="shared" si="7"/>
        <v>0</v>
      </c>
    </row>
    <row r="53" spans="1:31" x14ac:dyDescent="0.2">
      <c r="A53" t="s">
        <v>18</v>
      </c>
      <c r="B53">
        <v>6</v>
      </c>
      <c r="C53">
        <v>14</v>
      </c>
      <c r="D53">
        <v>4</v>
      </c>
      <c r="E53">
        <v>2</v>
      </c>
      <c r="F53">
        <v>0</v>
      </c>
      <c r="G53">
        <v>0</v>
      </c>
      <c r="H53">
        <v>0</v>
      </c>
      <c r="I53">
        <v>1</v>
      </c>
      <c r="J53">
        <v>-1</v>
      </c>
      <c r="K53">
        <v>0</v>
      </c>
      <c r="L53">
        <v>0</v>
      </c>
      <c r="M53">
        <f t="shared" si="8"/>
        <v>0</v>
      </c>
      <c r="N53">
        <f t="shared" si="9"/>
        <v>1</v>
      </c>
      <c r="O53">
        <f t="shared" si="10"/>
        <v>-1</v>
      </c>
      <c r="P53">
        <f t="shared" si="11"/>
        <v>0</v>
      </c>
      <c r="Q53">
        <v>0</v>
      </c>
      <c r="R53">
        <f t="shared" si="12"/>
        <v>0</v>
      </c>
      <c r="S53">
        <f t="shared" si="12"/>
        <v>0</v>
      </c>
      <c r="T53">
        <f t="shared" si="12"/>
        <v>0</v>
      </c>
      <c r="U53">
        <f t="shared" si="12"/>
        <v>0</v>
      </c>
      <c r="V53">
        <f t="shared" si="13"/>
        <v>0</v>
      </c>
      <c r="W53">
        <f t="shared" si="14"/>
        <v>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0</v>
      </c>
      <c r="AC53">
        <f t="shared" si="5"/>
        <v>0</v>
      </c>
      <c r="AD53">
        <f t="shared" si="6"/>
        <v>0</v>
      </c>
      <c r="AE53">
        <f t="shared" si="7"/>
        <v>0</v>
      </c>
    </row>
    <row r="54" spans="1:31" x14ac:dyDescent="0.2">
      <c r="A54" t="s">
        <v>45</v>
      </c>
      <c r="B54">
        <v>6</v>
      </c>
      <c r="C54">
        <v>14</v>
      </c>
      <c r="D54">
        <v>4</v>
      </c>
      <c r="E54">
        <v>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v>2</v>
      </c>
      <c r="R54">
        <f t="shared" si="12"/>
        <v>12</v>
      </c>
      <c r="S54">
        <f t="shared" si="12"/>
        <v>28</v>
      </c>
      <c r="T54">
        <f t="shared" si="12"/>
        <v>8</v>
      </c>
      <c r="U54">
        <f t="shared" si="12"/>
        <v>6</v>
      </c>
      <c r="V54">
        <f t="shared" si="13"/>
        <v>0</v>
      </c>
      <c r="W54">
        <f t="shared" si="14"/>
        <v>0</v>
      </c>
      <c r="Y54">
        <f t="shared" si="1"/>
        <v>2</v>
      </c>
      <c r="Z54">
        <f t="shared" si="2"/>
        <v>12</v>
      </c>
      <c r="AA54">
        <f t="shared" si="3"/>
        <v>28</v>
      </c>
      <c r="AB54">
        <f t="shared" si="4"/>
        <v>8</v>
      </c>
      <c r="AC54">
        <f t="shared" si="5"/>
        <v>6</v>
      </c>
      <c r="AD54">
        <f t="shared" si="6"/>
        <v>0</v>
      </c>
      <c r="AE54">
        <f t="shared" si="7"/>
        <v>0</v>
      </c>
    </row>
    <row r="55" spans="1:31" x14ac:dyDescent="0.2">
      <c r="A55" t="s">
        <v>19</v>
      </c>
      <c r="B55">
        <v>0</v>
      </c>
      <c r="C55">
        <v>2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-1</v>
      </c>
      <c r="K55">
        <v>0</v>
      </c>
      <c r="L55">
        <v>-2</v>
      </c>
      <c r="M55">
        <f t="shared" si="8"/>
        <v>0</v>
      </c>
      <c r="N55">
        <f t="shared" si="9"/>
        <v>0</v>
      </c>
      <c r="O55">
        <f t="shared" si="10"/>
        <v>-1</v>
      </c>
      <c r="P55">
        <f t="shared" si="11"/>
        <v>0</v>
      </c>
      <c r="Q55">
        <v>-2</v>
      </c>
      <c r="R55">
        <f t="shared" si="12"/>
        <v>0</v>
      </c>
      <c r="S55">
        <f t="shared" si="12"/>
        <v>-6</v>
      </c>
      <c r="T55">
        <f t="shared" si="12"/>
        <v>0</v>
      </c>
      <c r="U55">
        <f t="shared" si="12"/>
        <v>-3</v>
      </c>
      <c r="V55">
        <f t="shared" si="13"/>
        <v>0</v>
      </c>
      <c r="W55">
        <f t="shared" si="14"/>
        <v>0</v>
      </c>
      <c r="Y55">
        <f t="shared" si="1"/>
        <v>-3</v>
      </c>
      <c r="Z55">
        <f t="shared" si="2"/>
        <v>0</v>
      </c>
      <c r="AA55">
        <f t="shared" si="3"/>
        <v>-6</v>
      </c>
      <c r="AB55">
        <f t="shared" si="4"/>
        <v>0</v>
      </c>
      <c r="AC55">
        <f t="shared" si="5"/>
        <v>-3</v>
      </c>
      <c r="AD55">
        <f t="shared" si="6"/>
        <v>0</v>
      </c>
      <c r="AE55">
        <f t="shared" si="7"/>
        <v>0</v>
      </c>
    </row>
    <row r="56" spans="1:31" x14ac:dyDescent="0.2">
      <c r="A56" t="s">
        <v>20</v>
      </c>
      <c r="B56">
        <v>5</v>
      </c>
      <c r="C56">
        <v>12</v>
      </c>
      <c r="D56">
        <v>2</v>
      </c>
      <c r="E56">
        <v>2</v>
      </c>
      <c r="F56">
        <v>0</v>
      </c>
      <c r="G56">
        <v>0</v>
      </c>
      <c r="H56">
        <v>0</v>
      </c>
      <c r="I56">
        <v>0</v>
      </c>
      <c r="J56">
        <v>1</v>
      </c>
      <c r="K56">
        <v>-1</v>
      </c>
      <c r="L56">
        <v>0</v>
      </c>
      <c r="M56">
        <f t="shared" si="8"/>
        <v>0</v>
      </c>
      <c r="N56">
        <f t="shared" si="9"/>
        <v>0</v>
      </c>
      <c r="O56">
        <f t="shared" si="10"/>
        <v>1</v>
      </c>
      <c r="P56">
        <f t="shared" si="11"/>
        <v>-1</v>
      </c>
      <c r="Q56">
        <v>0</v>
      </c>
      <c r="R56">
        <f t="shared" si="12"/>
        <v>0</v>
      </c>
      <c r="S56">
        <f t="shared" si="12"/>
        <v>0</v>
      </c>
      <c r="T56">
        <f t="shared" si="12"/>
        <v>0</v>
      </c>
      <c r="U56">
        <f t="shared" si="12"/>
        <v>0</v>
      </c>
      <c r="V56">
        <f t="shared" si="13"/>
        <v>0</v>
      </c>
      <c r="W56">
        <f t="shared" si="14"/>
        <v>0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0</v>
      </c>
      <c r="AC56">
        <f t="shared" si="5"/>
        <v>0</v>
      </c>
      <c r="AD56">
        <f t="shared" si="6"/>
        <v>0</v>
      </c>
      <c r="AE56">
        <f t="shared" si="7"/>
        <v>0</v>
      </c>
    </row>
    <row r="57" spans="1:31" x14ac:dyDescent="0.2">
      <c r="A57" t="s">
        <v>21</v>
      </c>
      <c r="B57">
        <v>0</v>
      </c>
      <c r="C57">
        <v>3</v>
      </c>
      <c r="D57">
        <v>0</v>
      </c>
      <c r="E57">
        <v>4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1</v>
      </c>
      <c r="Q57">
        <v>0</v>
      </c>
      <c r="R57">
        <f t="shared" si="12"/>
        <v>0</v>
      </c>
      <c r="S57">
        <f t="shared" si="12"/>
        <v>3</v>
      </c>
      <c r="T57">
        <f t="shared" si="12"/>
        <v>0</v>
      </c>
      <c r="U57">
        <f t="shared" si="12"/>
        <v>4</v>
      </c>
      <c r="V57">
        <f t="shared" si="13"/>
        <v>1</v>
      </c>
      <c r="W57">
        <f t="shared" si="14"/>
        <v>0</v>
      </c>
      <c r="Y57">
        <f t="shared" si="1"/>
        <v>1</v>
      </c>
      <c r="Z57">
        <f t="shared" si="2"/>
        <v>0</v>
      </c>
      <c r="AA57">
        <f t="shared" si="3"/>
        <v>3</v>
      </c>
      <c r="AB57">
        <f t="shared" si="4"/>
        <v>0</v>
      </c>
      <c r="AC57">
        <f t="shared" si="5"/>
        <v>4</v>
      </c>
      <c r="AD57">
        <f t="shared" si="6"/>
        <v>1</v>
      </c>
      <c r="AE57">
        <f t="shared" si="7"/>
        <v>0</v>
      </c>
    </row>
    <row r="58" spans="1:31" x14ac:dyDescent="0.2">
      <c r="A58" t="s">
        <v>22</v>
      </c>
      <c r="B58">
        <v>21</v>
      </c>
      <c r="C58">
        <v>30</v>
      </c>
      <c r="D58">
        <v>7</v>
      </c>
      <c r="E58">
        <v>17</v>
      </c>
      <c r="F58">
        <v>3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v>1</v>
      </c>
      <c r="R58">
        <f t="shared" si="12"/>
        <v>21</v>
      </c>
      <c r="S58">
        <f t="shared" si="12"/>
        <v>30</v>
      </c>
      <c r="T58">
        <f t="shared" si="12"/>
        <v>7</v>
      </c>
      <c r="U58">
        <f t="shared" si="12"/>
        <v>17</v>
      </c>
      <c r="V58">
        <f t="shared" si="13"/>
        <v>3</v>
      </c>
      <c r="W58">
        <f t="shared" si="14"/>
        <v>0</v>
      </c>
      <c r="Y58">
        <f t="shared" si="1"/>
        <v>1</v>
      </c>
      <c r="Z58">
        <f t="shared" si="2"/>
        <v>21</v>
      </c>
      <c r="AA58">
        <f t="shared" si="3"/>
        <v>30</v>
      </c>
      <c r="AB58">
        <f t="shared" si="4"/>
        <v>7</v>
      </c>
      <c r="AC58">
        <f t="shared" si="5"/>
        <v>17</v>
      </c>
      <c r="AD58">
        <f t="shared" si="6"/>
        <v>3</v>
      </c>
      <c r="AE58">
        <f t="shared" si="7"/>
        <v>0</v>
      </c>
    </row>
    <row r="59" spans="1:31" x14ac:dyDescent="0.2">
      <c r="A59" t="s">
        <v>23</v>
      </c>
      <c r="B59">
        <v>0</v>
      </c>
      <c r="C59">
        <v>0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v>2</v>
      </c>
      <c r="R59">
        <f t="shared" si="12"/>
        <v>0</v>
      </c>
      <c r="S59">
        <f t="shared" si="12"/>
        <v>0</v>
      </c>
      <c r="T59">
        <f t="shared" si="12"/>
        <v>0</v>
      </c>
      <c r="U59">
        <f t="shared" si="12"/>
        <v>4</v>
      </c>
      <c r="V59">
        <f t="shared" si="13"/>
        <v>0</v>
      </c>
      <c r="W59">
        <f t="shared" si="14"/>
        <v>0</v>
      </c>
      <c r="Y59">
        <f t="shared" si="1"/>
        <v>2</v>
      </c>
      <c r="Z59">
        <f t="shared" si="2"/>
        <v>0</v>
      </c>
      <c r="AA59">
        <f t="shared" si="3"/>
        <v>0</v>
      </c>
      <c r="AB59">
        <f t="shared" si="4"/>
        <v>0</v>
      </c>
      <c r="AC59">
        <f t="shared" si="5"/>
        <v>4</v>
      </c>
      <c r="AD59">
        <f t="shared" si="6"/>
        <v>0</v>
      </c>
      <c r="AE59">
        <f t="shared" si="7"/>
        <v>0</v>
      </c>
    </row>
    <row r="60" spans="1:31" x14ac:dyDescent="0.2">
      <c r="A60" t="s">
        <v>24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v>1</v>
      </c>
      <c r="R60">
        <f t="shared" si="12"/>
        <v>0</v>
      </c>
      <c r="S60">
        <f t="shared" si="12"/>
        <v>1</v>
      </c>
      <c r="T60">
        <f t="shared" si="12"/>
        <v>0</v>
      </c>
      <c r="U60">
        <f t="shared" si="12"/>
        <v>0</v>
      </c>
      <c r="V60">
        <f t="shared" si="13"/>
        <v>0</v>
      </c>
      <c r="W60">
        <f t="shared" si="14"/>
        <v>0</v>
      </c>
      <c r="Y60">
        <f t="shared" si="1"/>
        <v>1</v>
      </c>
      <c r="Z60">
        <f t="shared" si="2"/>
        <v>0</v>
      </c>
      <c r="AA60">
        <f t="shared" si="3"/>
        <v>1</v>
      </c>
      <c r="AB60">
        <f t="shared" si="4"/>
        <v>0</v>
      </c>
      <c r="AC60">
        <f t="shared" si="5"/>
        <v>0</v>
      </c>
      <c r="AD60">
        <f t="shared" si="6"/>
        <v>0</v>
      </c>
      <c r="AE60">
        <f t="shared" si="7"/>
        <v>0</v>
      </c>
    </row>
    <row r="61" spans="1:31" x14ac:dyDescent="0.2">
      <c r="A61" t="s">
        <v>25</v>
      </c>
      <c r="B61">
        <v>21</v>
      </c>
      <c r="C61">
        <v>29</v>
      </c>
      <c r="D61">
        <v>7</v>
      </c>
      <c r="E61">
        <v>17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-1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v>-1</v>
      </c>
      <c r="R61">
        <f t="shared" si="12"/>
        <v>-21</v>
      </c>
      <c r="S61">
        <f t="shared" si="12"/>
        <v>-29</v>
      </c>
      <c r="T61">
        <f t="shared" si="12"/>
        <v>-7</v>
      </c>
      <c r="U61">
        <f t="shared" si="12"/>
        <v>-17</v>
      </c>
      <c r="V61">
        <f t="shared" si="13"/>
        <v>-3</v>
      </c>
      <c r="W61">
        <f t="shared" si="14"/>
        <v>0</v>
      </c>
      <c r="Y61">
        <f t="shared" si="1"/>
        <v>-1</v>
      </c>
      <c r="Z61">
        <f t="shared" si="2"/>
        <v>-21</v>
      </c>
      <c r="AA61">
        <f t="shared" si="3"/>
        <v>-29</v>
      </c>
      <c r="AB61">
        <f t="shared" si="4"/>
        <v>-7</v>
      </c>
      <c r="AC61">
        <f t="shared" si="5"/>
        <v>-17</v>
      </c>
      <c r="AD61">
        <f t="shared" si="6"/>
        <v>-3</v>
      </c>
      <c r="AE61">
        <f t="shared" si="7"/>
        <v>0</v>
      </c>
    </row>
    <row r="62" spans="1:31" x14ac:dyDescent="0.2">
      <c r="A62" t="s">
        <v>26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-2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v>-2</v>
      </c>
      <c r="R62">
        <f t="shared" si="12"/>
        <v>0</v>
      </c>
      <c r="S62">
        <f t="shared" si="12"/>
        <v>0</v>
      </c>
      <c r="T62">
        <f t="shared" si="12"/>
        <v>-2</v>
      </c>
      <c r="U62">
        <f t="shared" si="12"/>
        <v>-2</v>
      </c>
      <c r="V62">
        <f t="shared" si="13"/>
        <v>0</v>
      </c>
      <c r="W62">
        <f t="shared" si="14"/>
        <v>0</v>
      </c>
      <c r="Y62">
        <f t="shared" si="1"/>
        <v>-2</v>
      </c>
      <c r="Z62">
        <f t="shared" si="2"/>
        <v>0</v>
      </c>
      <c r="AA62">
        <f t="shared" si="3"/>
        <v>0</v>
      </c>
      <c r="AB62">
        <f t="shared" si="4"/>
        <v>-2</v>
      </c>
      <c r="AC62">
        <f t="shared" si="5"/>
        <v>-2</v>
      </c>
      <c r="AD62">
        <f t="shared" si="6"/>
        <v>0</v>
      </c>
      <c r="AE62">
        <f t="shared" si="7"/>
        <v>0</v>
      </c>
    </row>
    <row r="63" spans="1:31" x14ac:dyDescent="0.2">
      <c r="A63" t="s">
        <v>46</v>
      </c>
      <c r="R63">
        <f>SUM(R44:R62)</f>
        <v>0</v>
      </c>
      <c r="S63">
        <f t="shared" ref="S63:U63" si="15">SUM(S44:S62)</f>
        <v>0</v>
      </c>
      <c r="T63">
        <f t="shared" si="15"/>
        <v>0</v>
      </c>
      <c r="U63">
        <f t="shared" si="15"/>
        <v>0</v>
      </c>
      <c r="V63">
        <f>SUM(V44:V62)</f>
        <v>0</v>
      </c>
      <c r="W63">
        <f>SUM(W44:W62)</f>
        <v>0</v>
      </c>
      <c r="Z63">
        <f>SUM(Z44:Z62)</f>
        <v>0</v>
      </c>
      <c r="AA63">
        <f t="shared" ref="AA63:AE63" si="16">SUM(AA44:AA62)</f>
        <v>0</v>
      </c>
      <c r="AB63">
        <f t="shared" si="16"/>
        <v>0</v>
      </c>
      <c r="AC63">
        <f t="shared" si="16"/>
        <v>0</v>
      </c>
      <c r="AD63">
        <f t="shared" si="16"/>
        <v>0</v>
      </c>
      <c r="AE63">
        <f t="shared" si="16"/>
        <v>0</v>
      </c>
    </row>
    <row r="66" spans="2:26" x14ac:dyDescent="0.2"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-1</v>
      </c>
      <c r="Y66">
        <v>0</v>
      </c>
      <c r="Z66">
        <v>0</v>
      </c>
    </row>
    <row r="67" spans="2:26" x14ac:dyDescent="0.2"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-1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2:26" x14ac:dyDescent="0.2">
      <c r="B68">
        <v>0</v>
      </c>
      <c r="C68">
        <v>0</v>
      </c>
      <c r="D68">
        <v>-1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</row>
    <row r="69" spans="2:26" x14ac:dyDescent="0.2">
      <c r="B69">
        <v>0</v>
      </c>
      <c r="C69">
        <v>0</v>
      </c>
      <c r="D69">
        <v>0</v>
      </c>
      <c r="E69">
        <v>-1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</row>
    <row r="70" spans="2:26" x14ac:dyDescent="0.2"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-1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2:26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-1</v>
      </c>
      <c r="V71">
        <v>0</v>
      </c>
      <c r="W71">
        <v>0</v>
      </c>
      <c r="X71">
        <v>1</v>
      </c>
      <c r="Y71">
        <v>-2</v>
      </c>
      <c r="Z71">
        <v>2</v>
      </c>
    </row>
    <row r="72" spans="2:26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-1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2:26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-1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2:26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-1</v>
      </c>
      <c r="W74">
        <v>0</v>
      </c>
      <c r="X74">
        <v>0</v>
      </c>
      <c r="Y74">
        <v>0</v>
      </c>
      <c r="Z74">
        <v>0</v>
      </c>
    </row>
    <row r="75" spans="2:26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-1</v>
      </c>
      <c r="X75">
        <v>0</v>
      </c>
      <c r="Y75">
        <v>0</v>
      </c>
      <c r="Z75">
        <v>0</v>
      </c>
    </row>
    <row r="76" spans="2:26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</v>
      </c>
      <c r="Z76">
        <v>-2</v>
      </c>
    </row>
    <row r="77" spans="2:26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-1</v>
      </c>
      <c r="X77">
        <v>0</v>
      </c>
      <c r="Y77">
        <v>-2</v>
      </c>
      <c r="Z77">
        <v>2</v>
      </c>
    </row>
    <row r="78" spans="2:26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-1</v>
      </c>
      <c r="Y78">
        <v>0</v>
      </c>
      <c r="Z78">
        <v>0</v>
      </c>
    </row>
    <row r="79" spans="2:26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</row>
    <row r="80" spans="2:26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-1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-1</v>
      </c>
    </row>
    <row r="81" spans="2:26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-2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</v>
      </c>
      <c r="Z81">
        <v>-2</v>
      </c>
    </row>
    <row r="82" spans="2:26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-1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-1</v>
      </c>
    </row>
    <row r="83" spans="2:26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-1</v>
      </c>
      <c r="Z83">
        <v>1</v>
      </c>
    </row>
    <row r="84" spans="2:26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</v>
      </c>
      <c r="U84">
        <v>0</v>
      </c>
      <c r="V84">
        <v>0</v>
      </c>
      <c r="W84">
        <v>0</v>
      </c>
      <c r="X84">
        <v>0</v>
      </c>
      <c r="Y84">
        <v>-2</v>
      </c>
      <c r="Z84">
        <v>2</v>
      </c>
    </row>
    <row r="86" spans="2:26" x14ac:dyDescent="0.2"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-1</v>
      </c>
      <c r="Y86">
        <v>0</v>
      </c>
    </row>
    <row r="87" spans="2:26" x14ac:dyDescent="0.2"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-1</v>
      </c>
      <c r="V87">
        <v>0</v>
      </c>
      <c r="W87">
        <v>0</v>
      </c>
      <c r="X87">
        <v>0</v>
      </c>
      <c r="Y87">
        <v>0</v>
      </c>
    </row>
    <row r="88" spans="2:26" x14ac:dyDescent="0.2">
      <c r="B88">
        <v>0</v>
      </c>
      <c r="C88">
        <v>0</v>
      </c>
      <c r="D88">
        <v>-1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</row>
    <row r="89" spans="2:26" x14ac:dyDescent="0.2">
      <c r="B89">
        <v>0</v>
      </c>
      <c r="C89">
        <v>0</v>
      </c>
      <c r="D89">
        <v>0</v>
      </c>
      <c r="E89">
        <v>-1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</row>
    <row r="90" spans="2:26" x14ac:dyDescent="0.2"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-1</v>
      </c>
      <c r="V90">
        <v>0</v>
      </c>
      <c r="W90">
        <v>0</v>
      </c>
      <c r="X90">
        <v>0</v>
      </c>
      <c r="Y90">
        <v>0</v>
      </c>
    </row>
    <row r="91" spans="2:26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-1</v>
      </c>
      <c r="V91">
        <v>0</v>
      </c>
      <c r="W91">
        <v>0</v>
      </c>
      <c r="X91">
        <v>1</v>
      </c>
      <c r="Y91">
        <v>-2</v>
      </c>
    </row>
    <row r="92" spans="2:26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</row>
    <row r="93" spans="2:26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</row>
    <row r="94" spans="2:26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-1</v>
      </c>
      <c r="W94">
        <v>0</v>
      </c>
      <c r="X94">
        <v>0</v>
      </c>
      <c r="Y94">
        <v>0</v>
      </c>
    </row>
    <row r="95" spans="2:26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-1</v>
      </c>
      <c r="X95">
        <v>0</v>
      </c>
      <c r="Y95">
        <v>0</v>
      </c>
    </row>
    <row r="96" spans="2:26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</v>
      </c>
    </row>
    <row r="97" spans="2:25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-1</v>
      </c>
      <c r="X97">
        <v>0</v>
      </c>
      <c r="Y97">
        <v>-2</v>
      </c>
    </row>
    <row r="98" spans="2:25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-1</v>
      </c>
      <c r="Y98">
        <v>0</v>
      </c>
    </row>
    <row r="99" spans="2:25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</row>
    <row r="100" spans="2:25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</row>
    <row r="101" spans="2:25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</v>
      </c>
    </row>
    <row r="102" spans="2:25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</row>
    <row r="103" spans="2:25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-1</v>
      </c>
    </row>
    <row r="104" spans="2:25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-2</v>
      </c>
    </row>
    <row r="106" spans="2:25" x14ac:dyDescent="0.2"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  <c r="S106">
        <v>18</v>
      </c>
      <c r="T106">
        <v>19</v>
      </c>
      <c r="U106">
        <v>20</v>
      </c>
      <c r="V106">
        <v>21</v>
      </c>
      <c r="W106">
        <v>22</v>
      </c>
      <c r="X106">
        <v>23</v>
      </c>
      <c r="Y106">
        <v>24</v>
      </c>
    </row>
    <row r="125" ht="15" customHeight="1" x14ac:dyDescent="0.2"/>
    <row r="126" ht="15" customHeight="1" x14ac:dyDescent="0.2"/>
  </sheetData>
  <mergeCells count="1">
    <mergeCell ref="B42:G4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2021-03-22T21:51:32Z</dcterms:created>
  <dcterms:modified xsi:type="dcterms:W3CDTF">2021-03-30T01:32:19Z</dcterms:modified>
</cp:coreProperties>
</file>