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C\Code\SavvyCoders\Homework\section1\"/>
    </mc:Choice>
  </mc:AlternateContent>
  <xr:revisionPtr revIDLastSave="0" documentId="8_{D3566E79-C366-4A75-B6CE-4AA04188A9A3}" xr6:coauthVersionLast="47" xr6:coauthVersionMax="47" xr10:uidLastSave="{00000000-0000-0000-0000-000000000000}"/>
  <bookViews>
    <workbookView xWindow="2500" yWindow="1360" windowWidth="15940" windowHeight="10170" activeTab="1" xr2:uid="{3CFC61F1-512C-4EE0-B8F8-E31B6CDAF2DB}"/>
  </bookViews>
  <sheets>
    <sheet name="EV Registration Counts" sheetId="1" r:id="rId1"/>
    <sheet name="California Only" sheetId="4" r:id="rId2"/>
    <sheet name="Condensed" sheetId="2" state="hidden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4" l="1"/>
  <c r="F2" i="4"/>
  <c r="E2" i="4"/>
  <c r="E1" i="4"/>
  <c r="B53" i="4"/>
  <c r="C55" i="1"/>
</calcChain>
</file>

<file path=xl/sharedStrings.xml><?xml version="1.0" encoding="utf-8"?>
<sst xmlns="http://schemas.openxmlformats.org/spreadsheetml/2006/main" count="173" uniqueCount="65">
  <si>
    <t>Electric Vehicle Registrations by State</t>
  </si>
  <si>
    <t>State</t>
  </si>
  <si>
    <t>Registration Count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</si>
  <si>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</si>
  <si>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</si>
  <si>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</si>
  <si>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</si>
  <si>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</si>
  <si>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</si>
  <si>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</si>
  <si>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</si>
  <si>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</si>
  <si>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</si>
  <si>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</si>
  <si>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</si>
  <si>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</si>
  <si>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</si>
  <si>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</si>
  <si>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</si>
  <si>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</si>
  <si>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</si>
  <si>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</si>
  <si>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</si>
  <si>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</si>
  <si>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</si>
  <si>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</si>
  <si>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</si>
  <si>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</si>
  <si>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</si>
  <si>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</si>
  <si>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</si>
  <si>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</si>
  <si>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</si>
  <si>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</si>
  <si>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</si>
  <si>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</si>
  <si>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</si>
  <si>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 xml:space="preserve">Source: </t>
  </si>
  <si>
    <t>North Dakota</t>
  </si>
  <si>
    <t>Vehicle registration counts derived by the National Renewable Energy Laboratory with data from Experian Information Solutions</t>
  </si>
  <si>
    <t>Ohio</t>
  </si>
  <si>
    <t>Oklahoma</t>
  </si>
  <si>
    <t xml:space="preserve">Notes: </t>
  </si>
  <si>
    <t>Oregon</t>
  </si>
  <si>
    <t>Only all-electric vehicles (EVs)  are included in this chart; plug-in hybrid electric vehicles (PHEVs) are not included.</t>
  </si>
  <si>
    <t>Pennsylvania</t>
  </si>
  <si>
    <t>Registration counts are approximate.</t>
  </si>
  <si>
    <t>Rhode Island</t>
  </si>
  <si>
    <t>South Carolina</t>
  </si>
  <si>
    <t>South Dakota</t>
  </si>
  <si>
    <t>Worksheet available at afdc.energy.gov/data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</si>
  <si>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</si>
  <si>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</si>
  <si>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</si>
  <si>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</si>
  <si>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</si>
  <si>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</si>
  <si>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</si>
  <si>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</si>
  <si>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</si>
  <si>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</t>
  </si>
  <si>
    <t>Last updated June 2022</t>
  </si>
  <si>
    <t>California had approximately 563,070 light-duty electric vehicle registrations in 2021, but the chart is cut off at 100,000 to make it easier to see the other states.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</si>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</sst>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164" fontId="0" fillId="0" borderId="0" xfId="1" applyNumberFormat="1" applyFont="1"/>
    <xf numFmtId="0" fontId="5" fillId="0" borderId="2" xfId="0" applyFont="1" applyBorder="1"/>
    <xf numFmtId="164" fontId="5" fillId="0" borderId="3" xfId="1" applyNumberFormat="1" applyFont="1" applyBorder="1"/>
    <xf numFmtId="0" fontId="4" fillId="0" borderId="4" xfId="0" applyFont="1" applyBorder="1"/>
    <xf numFmtId="0" fontId="5" fillId="0" borderId="6" xfId="0" applyFont="1" applyBorder="1"/>
    <xf numFmtId="164" fontId="5" fillId="0" borderId="7" xfId="1" applyNumberFormat="1" applyFont="1" applyBorder="1"/>
    <xf numFmtId="0" fontId="5" fillId="0" borderId="1" xfId="0" applyFont="1" applyBorder="1"/>
    <xf numFmtId="164" fontId="5" fillId="0" borderId="1" xfId="1" applyNumberFormat="1" applyFont="1" applyBorder="1"/>
    <xf numFmtId="0" fontId="4" fillId="0" borderId="1" xfId="0" applyFont="1" applyBorder="1"/>
    <xf numFmtId="164" fontId="4" fillId="0" borderId="1" xfId="1" applyNumberFormat="1" applyFont="1" applyBorder="1"/>
    <xf numFmtId="0" fontId="2" fillId="0" borderId="0" xfId="0" applyFont="1"/>
    <xf numFmtId="0" fontId="0" fillId="0" borderId="0" xfId="0" applyAlignment="1">
      <alignment wrapText="1"/>
    </xf>
    <xf numFmtId="9" fontId="0" fillId="0" borderId="0" xfId="2" applyFont="1"/>
    <xf numFmtId="0" fontId="6" fillId="0" borderId="0" xfId="0" applyFont="1"/>
    <xf numFmtId="164" fontId="0" fillId="0" borderId="0" xfId="0" applyNumberFormat="1"/>
    <xf numFmtId="164" fontId="8" fillId="0" borderId="5" xfId="1" applyNumberFormat="1" applyFont="1" applyBorder="1"/>
    <xf numFmtId="0" fontId="3" fillId="0" borderId="1" xfId="0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14"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(* #,##0_);_(* \(#,##0\);_(* &quot;-&quot;??_);_(@_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(* #,##0_);_(* \(#,##0\);_(* &quot;-&quot;??_);_(@_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Electric Vehicle Registrations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 Registration Counts'!$C$3</c:f>
              <c:strCache>
                <c:ptCount val="1"/>
                <c:pt idx="0">
                  <c:v> Registration Count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'EV Registration Counts'!$B$4:$B$54</c15:sqref>
                  </c15:fullRef>
                </c:ext>
              </c:extLst>
              <c:f>'EV Registration Counts'!$B$8</c:f>
              <c:strCache>
                <c:ptCount val="1"/>
                <c:pt idx="0">
                  <c:v>California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'EV Registration Counts'!$C$4:$C$54</c15:sqref>
                  </c15:fullRef>
                </c:ext>
              </c:extLst>
              <c:f>'EV Registration Counts'!$C$8</c:f>
              <c:numCache>
                <c:formatCode>_(* #,##0_);_(* \(#,##0\);_(* "-"??_);_(@_)</c:formatCode>
                <c:ptCount val="1"/>
                <c:pt idx="0">
                  <c:v>563070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1E-4627-B1F3-377A0BCCB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433752"/>
        <c:axId val="547433096"/>
      </c:barChart>
      <c:catAx>
        <c:axId val="54743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33096"/>
        <c:crossesAt val="1"/>
        <c:auto val="1"/>
        <c:lblAlgn val="ctr"/>
        <c:lblOffset val="100"/>
        <c:noMultiLvlLbl val="0"/>
      </c:catAx>
      <c:valAx>
        <c:axId val="54743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 Registration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33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'California Only'!$B$1</c:f>
              <c:strCache>
                <c:ptCount val="1"/>
                <c:pt idx="0">
                  <c:v> Registration Count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'California Only'!$A$6</c:f>
              <c:strCache>
                <c:ptCount val="1"/>
                <c:pt idx="0">
                  <c:v>California</c:v>
                </c:pt>
              </c:strCache>
            </c:strRef>
          </c:cat>
          <c:val>
            <c:numRef>
              <c:f>'California Only'!$B$6</c:f>
              <c:numCache>
                <c:formatCode>_(* #,##0_);_(* \(#,##0\);_(* "-"??_);_(@_)</c:formatCode>
                <c:ptCount val="1"/>
                <c:pt idx="0">
                  <c:v>563070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2-4AD6-BC14-ED02E4FB4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7216288"/>
        <c:axId val="1977189408"/>
      </c:barChart>
      <c:catAx>
        <c:axId val="197721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189408"/>
        <c:crosses val="autoZero"/>
        <c:auto val="1"/>
        <c:lblAlgn val="ctr"/>
        <c:lblOffset val="100"/>
        <c:noMultiLvlLbl val="0"/>
      </c:catAx>
      <c:valAx>
        <c:axId val="197718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21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afdc.energy.gov/data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hyperlink" Target="https://afdc.energy.gov/dat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211895</xdr:colOff>
      <xdr:row>0</xdr:row>
      <xdr:rowOff>124315</xdr:rowOff>
    </xdr:from>
    <xdr:to>
      <xdr:col>21</xdr:col>
      <xdr:colOff>11565</xdr:colOff>
      <xdr:row>34</xdr:row>
      <xdr:rowOff>163060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62946B-108F-4F9E-9A10-9DB133A46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88901</xdr:colOff>
      <xdr:row>33</xdr:row>
      <xdr:rowOff>149572</xdr:rowOff>
    </xdr:from>
    <xdr:to>
      <xdr:col>21</xdr:col>
      <xdr:colOff>134620</xdr:colOff>
      <xdr:row>34</xdr:row>
      <xdr:rowOff>177800</xdr:rowOff>
    </xdr:to>
    <xdr:sp macro="" textlink="">
      <xdr:nvSpPr>
        <xdr:cNvPr id="3" name="TextBox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666BD27-47A3-4F60-BA38-7AA8E25C316C}"/>
            </a:ext>
          </a:extLst>
        </xdr:cNvPr>
        <xdr:cNvSpPr txBox="1"/>
      </xdr:nvSpPr>
      <xdr:spPr>
        <a:xfrm>
          <a:off x="13995401" y="6448772"/>
          <a:ext cx="2065019" cy="21872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000"/>
            <a:t>afdc.energy.gov/data</a:t>
          </a:r>
        </a:p>
        <a:p>
          <a:pPr algn="r"/>
          <a:endParaRPr lang="en-US" sz="1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88901</xdr:colOff>
      <xdr:row>31</xdr:row>
      <xdr:rowOff>149572</xdr:rowOff>
    </xdr:from>
    <xdr:to>
      <xdr:col>20</xdr:col>
      <xdr:colOff>134620</xdr:colOff>
      <xdr:row>32</xdr:row>
      <xdr:rowOff>177800</xdr:rowOff>
    </xdr:to>
    <xdr:sp macro="" textlink="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570045-96C3-4932-867E-70F4EB19594C}"/>
            </a:ext>
          </a:extLst>
        </xdr:cNvPr>
        <xdr:cNvSpPr txBox="1"/>
      </xdr:nvSpPr>
      <xdr:spPr>
        <a:xfrm>
          <a:off x="12058651" y="6239222"/>
          <a:ext cx="1893569" cy="21237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000"/>
            <a:t>afdc.energy.gov/data</a:t>
          </a:r>
        </a:p>
        <a:p>
          <a:pPr algn="r"/>
          <a:endParaRPr lang="en-US" sz="1000"/>
        </a:p>
      </xdr:txBody>
    </xdr:sp>
    <xdr:clientData/>
  </xdr:twoCellAnchor>
  <xdr:twoCellAnchor>
    <xdr:from>
      <xdr:col>3</xdr:col>
      <xdr:colOff>219075</xdr:colOff>
      <xdr:row>3</xdr:row>
      <xdr:rowOff>38100</xdr:rowOff>
    </xdr:from>
    <xdr:to>
      <xdr:col>9</xdr:col>
      <xdr:colOff>412750</xdr:colOff>
      <xdr:row>15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070633-FDCA-B4D6-57D7-27586AF44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702B03-52B4-48DF-BB63-38370E34A24F}" name="Table2" displayName="Table2" ref="B3:C55" totalsRowShown="0" headerRowDxfId="13" dataDxfId="11" headerRowBorderDxfId="12" tableBorderDxfId="10" totalsRowBorderDxfId="9">
  <tableColumns count="2">
    <tableColumn id="2" xr3:uid="{0FDFFB1B-C6F2-446C-8407-062E00B7616D}" name="State" dataDxfId="8"/>
    <tableColumn id="4" xr3:uid="{627CF088-32C8-47D3-B924-6515CF084AFA}" name="Registration Count" dataDxfId="7" dataCellStyle="Comm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A4E4AF-9921-472D-8F86-ACC646C95BF8}" name="Table23" displayName="Table23" ref="A1:B53" totalsRowShown="0" headerRowDxfId="6" dataDxfId="5" headerRowBorderDxfId="3" tableBorderDxfId="4" totalsRowBorderDxfId="2">
  <tableColumns count="2">
    <tableColumn id="2" xr3:uid="{8A5D1FDC-3389-4CBC-A99E-43CD9877C6B4}" name="State" dataDxfId="1"/>
    <tableColumn id="4" xr3:uid="{63850CE8-0589-469D-989B-5D8FEB2622C3}" name="Registration Count" dataDxfId="0" dataCellStyle="Comm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F834D-0F1A-4332-85D3-1BA7107D1D5A}">
  <dimension ref="B2:AM55"/>
  <sheetViews>
    <sheetView zoomScale="82" zoomScaleNormal="100" workbookViewId="0">
      <selection activeCell="C12" sqref="C12"/>
    </sheetView>
  </sheetViews>
  <sheetFormatPr defaultColWidth="8.81640625" defaultRowHeight="14.5" x14ac:dyDescent="0.35"/>
  <cols>
    <col min="1" max="1" width="3.81640625" customWidth="1"/>
    <col min="2" max="2" width="19.6328125" customWidth="1"/>
    <col min="3" max="3" width="19.6328125" style="1" customWidth="1"/>
    <col min="4" max="4" width="4.81640625" customWidth="1"/>
    <col min="25" max="25" width="13.81640625" bestFit="1" customWidth="1"/>
  </cols>
  <sheetData>
    <row r="2" spans="2:39" ht="15.5" x14ac:dyDescent="0.35">
      <c r="B2" s="17" t="s">
        <v>0</v>
      </c>
      <c r="C2" s="17"/>
    </row>
    <row r="3" spans="2:39" x14ac:dyDescent="0.35">
      <c r="B3" s="2" t="s">
        <v>1</v>
      </c>
      <c r="C3" s="3" t="s">
        <v>2</v>
      </c>
    </row>
    <row r="4" spans="2:39" x14ac:dyDescent="0.35">
      <c r="B4" s="4" t="s">
        <v>3</v>
      </c>
      <c r="C4" s="16">
        <v>4750</v>
      </c>
    </row>
    <row r="5" spans="2:39" x14ac:dyDescent="0.35">
      <c r="B5" s="4" t="s">
        <v>4</v>
      </c>
      <c r="C5" s="16">
        <v>1290</v>
      </c>
    </row>
    <row r="6" spans="2:39" x14ac:dyDescent="0.35">
      <c r="B6" s="4" t="s">
        <v>5</v>
      </c>
      <c r="C6" s="16">
        <v>40740</v>
      </c>
    </row>
    <row r="7" spans="2:39" x14ac:dyDescent="0.35">
      <c r="B7" s="4" t="s">
        <v>6</v>
      </c>
      <c r="C7" s="16">
        <v>2390</v>
      </c>
      <c r="Y7" s="11"/>
      <c r="Z7" s="11"/>
      <c r="AA7" s="11"/>
      <c r="AB7" s="11"/>
      <c r="AC7" s="11"/>
      <c r="AD7" s="11"/>
      <c r="AE7" s="11"/>
    </row>
    <row r="8" spans="2:39" x14ac:dyDescent="0.35">
      <c r="B8" s="4" t="s">
        <v>7</v>
      </c>
      <c r="C8" s="16">
        <v>563070</v>
      </c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</row>
    <row r="9" spans="2:39" x14ac:dyDescent="0.35">
      <c r="B9" s="4" t="s">
        <v>8</v>
      </c>
      <c r="C9" s="16">
        <v>37000</v>
      </c>
    </row>
    <row r="10" spans="2:39" x14ac:dyDescent="0.35">
      <c r="B10" s="4" t="s">
        <v>9</v>
      </c>
      <c r="C10" s="16">
        <v>13350</v>
      </c>
      <c r="Y10" s="11"/>
      <c r="Z10" s="11"/>
      <c r="AA10" s="11"/>
      <c r="AB10" s="11"/>
      <c r="AC10" s="11"/>
      <c r="AD10" s="11"/>
      <c r="AE10" s="11"/>
    </row>
    <row r="11" spans="2:39" x14ac:dyDescent="0.35">
      <c r="B11" s="4" t="s">
        <v>10</v>
      </c>
      <c r="C11" s="16">
        <v>3010</v>
      </c>
      <c r="Z11" s="11"/>
      <c r="AA11" s="11"/>
      <c r="AB11" s="11"/>
      <c r="AC11" s="11"/>
      <c r="AD11" s="11"/>
      <c r="AE11" s="11"/>
    </row>
    <row r="12" spans="2:39" x14ac:dyDescent="0.35">
      <c r="B12" s="4" t="s">
        <v>11</v>
      </c>
      <c r="C12" s="16">
        <v>3700</v>
      </c>
    </row>
    <row r="13" spans="2:39" x14ac:dyDescent="0.35">
      <c r="B13" s="4" t="s">
        <v>12</v>
      </c>
      <c r="C13" s="16">
        <v>95640</v>
      </c>
    </row>
    <row r="14" spans="2:39" x14ac:dyDescent="0.35">
      <c r="B14" s="4" t="s">
        <v>13</v>
      </c>
      <c r="C14" s="16">
        <v>34020</v>
      </c>
    </row>
    <row r="15" spans="2:39" x14ac:dyDescent="0.35">
      <c r="B15" s="4" t="s">
        <v>14</v>
      </c>
      <c r="C15" s="16">
        <v>14220</v>
      </c>
    </row>
    <row r="16" spans="2:39" x14ac:dyDescent="0.35">
      <c r="B16" s="4" t="s">
        <v>15</v>
      </c>
      <c r="C16" s="16">
        <v>3500</v>
      </c>
    </row>
    <row r="17" spans="2:3" x14ac:dyDescent="0.35">
      <c r="B17" s="4" t="s">
        <v>16</v>
      </c>
      <c r="C17" s="16">
        <v>36520</v>
      </c>
    </row>
    <row r="18" spans="2:3" x14ac:dyDescent="0.35">
      <c r="B18" s="4" t="s">
        <v>17</v>
      </c>
      <c r="C18" s="16">
        <v>10360</v>
      </c>
    </row>
    <row r="19" spans="2:3" x14ac:dyDescent="0.35">
      <c r="B19" s="4" t="s">
        <v>18</v>
      </c>
      <c r="C19" s="16">
        <v>3660</v>
      </c>
    </row>
    <row r="20" spans="2:3" x14ac:dyDescent="0.35">
      <c r="B20" s="4" t="s">
        <v>19</v>
      </c>
      <c r="C20" s="16">
        <v>4500</v>
      </c>
    </row>
    <row r="21" spans="2:3" x14ac:dyDescent="0.35">
      <c r="B21" s="4" t="s">
        <v>20</v>
      </c>
      <c r="C21" s="16">
        <v>4220</v>
      </c>
    </row>
    <row r="22" spans="2:3" x14ac:dyDescent="0.35">
      <c r="B22" s="4" t="s">
        <v>21</v>
      </c>
      <c r="C22" s="16">
        <v>3180</v>
      </c>
    </row>
    <row r="23" spans="2:3" x14ac:dyDescent="0.35">
      <c r="B23" s="4" t="s">
        <v>22</v>
      </c>
      <c r="C23" s="16">
        <v>3040</v>
      </c>
    </row>
    <row r="24" spans="2:3" x14ac:dyDescent="0.35">
      <c r="B24" s="4" t="s">
        <v>23</v>
      </c>
      <c r="C24" s="16">
        <v>25630</v>
      </c>
    </row>
    <row r="25" spans="2:3" x14ac:dyDescent="0.35">
      <c r="B25" s="4" t="s">
        <v>24</v>
      </c>
      <c r="C25" s="16">
        <v>30470</v>
      </c>
    </row>
    <row r="26" spans="2:3" x14ac:dyDescent="0.35">
      <c r="B26" s="4" t="s">
        <v>25</v>
      </c>
      <c r="C26" s="16">
        <v>17460</v>
      </c>
    </row>
    <row r="27" spans="2:3" x14ac:dyDescent="0.35">
      <c r="B27" s="4" t="s">
        <v>26</v>
      </c>
      <c r="C27" s="16">
        <v>15000</v>
      </c>
    </row>
    <row r="28" spans="2:3" x14ac:dyDescent="0.35">
      <c r="B28" s="4" t="s">
        <v>27</v>
      </c>
      <c r="C28" s="16">
        <v>1310</v>
      </c>
    </row>
    <row r="29" spans="2:3" x14ac:dyDescent="0.35">
      <c r="B29" s="4" t="s">
        <v>28</v>
      </c>
      <c r="C29" s="16">
        <v>10050</v>
      </c>
    </row>
    <row r="30" spans="2:3" x14ac:dyDescent="0.35">
      <c r="B30" s="4" t="s">
        <v>29</v>
      </c>
      <c r="C30" s="16">
        <v>1650</v>
      </c>
    </row>
    <row r="31" spans="2:3" x14ac:dyDescent="0.35">
      <c r="B31" s="4" t="s">
        <v>30</v>
      </c>
      <c r="C31" s="16">
        <v>2710</v>
      </c>
    </row>
    <row r="32" spans="2:3" x14ac:dyDescent="0.35">
      <c r="B32" s="4" t="s">
        <v>31</v>
      </c>
      <c r="C32" s="16">
        <v>17380</v>
      </c>
    </row>
    <row r="33" spans="2:25" x14ac:dyDescent="0.35">
      <c r="B33" s="4" t="s">
        <v>32</v>
      </c>
      <c r="C33" s="16">
        <v>4000</v>
      </c>
    </row>
    <row r="34" spans="2:25" x14ac:dyDescent="0.35">
      <c r="B34" s="4" t="s">
        <v>33</v>
      </c>
      <c r="C34" s="16">
        <v>47830</v>
      </c>
    </row>
    <row r="35" spans="2:25" x14ac:dyDescent="0.35">
      <c r="B35" s="4" t="s">
        <v>34</v>
      </c>
      <c r="C35" s="16">
        <v>4150</v>
      </c>
    </row>
    <row r="36" spans="2:25" x14ac:dyDescent="0.35">
      <c r="B36" s="4" t="s">
        <v>35</v>
      </c>
      <c r="C36" s="16">
        <v>51870</v>
      </c>
    </row>
    <row r="37" spans="2:25" x14ac:dyDescent="0.35">
      <c r="B37" s="4" t="s">
        <v>36</v>
      </c>
      <c r="C37" s="16">
        <v>25190</v>
      </c>
      <c r="E37" s="11" t="s">
        <v>37</v>
      </c>
      <c r="F37" s="11"/>
      <c r="G37" s="11"/>
      <c r="H37" s="11"/>
      <c r="I37" s="11"/>
      <c r="J37" s="11"/>
      <c r="K37" s="11"/>
    </row>
    <row r="38" spans="2:25" x14ac:dyDescent="0.35">
      <c r="B38" s="4" t="s">
        <v>38</v>
      </c>
      <c r="C38" s="16">
        <v>380</v>
      </c>
      <c r="E38" s="18" t="s">
        <v>39</v>
      </c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</row>
    <row r="39" spans="2:25" x14ac:dyDescent="0.35">
      <c r="B39" s="4" t="s">
        <v>40</v>
      </c>
      <c r="C39" s="16">
        <v>21200</v>
      </c>
    </row>
    <row r="40" spans="2:25" x14ac:dyDescent="0.35">
      <c r="B40" s="4" t="s">
        <v>41</v>
      </c>
      <c r="C40" s="16">
        <v>7080</v>
      </c>
      <c r="E40" s="11" t="s">
        <v>42</v>
      </c>
      <c r="F40" s="11"/>
      <c r="G40" s="11"/>
      <c r="H40" s="11"/>
      <c r="I40" s="11"/>
      <c r="J40" s="11"/>
      <c r="K40" s="11"/>
    </row>
    <row r="41" spans="2:25" x14ac:dyDescent="0.35">
      <c r="B41" s="4" t="s">
        <v>43</v>
      </c>
      <c r="C41" s="16">
        <v>30290</v>
      </c>
      <c r="E41" t="s">
        <v>44</v>
      </c>
      <c r="F41" s="11"/>
      <c r="G41" s="11"/>
      <c r="H41" s="11"/>
      <c r="I41" s="11"/>
      <c r="J41" s="11"/>
      <c r="K41" s="11"/>
    </row>
    <row r="42" spans="2:25" x14ac:dyDescent="0.35">
      <c r="B42" s="4" t="s">
        <v>45</v>
      </c>
      <c r="C42" s="16">
        <v>26770</v>
      </c>
      <c r="E42" t="s">
        <v>46</v>
      </c>
    </row>
    <row r="43" spans="2:25" x14ac:dyDescent="0.35">
      <c r="B43" s="4" t="s">
        <v>47</v>
      </c>
      <c r="C43" s="16">
        <v>2550</v>
      </c>
      <c r="E43" s="19" t="s">
        <v>62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</row>
    <row r="44" spans="2:25" x14ac:dyDescent="0.35">
      <c r="B44" s="4" t="s">
        <v>48</v>
      </c>
      <c r="C44" s="16">
        <v>7440</v>
      </c>
    </row>
    <row r="45" spans="2:25" x14ac:dyDescent="0.35">
      <c r="B45" s="4" t="s">
        <v>49</v>
      </c>
      <c r="C45" s="16">
        <v>680</v>
      </c>
      <c r="E45" s="20" t="s">
        <v>50</v>
      </c>
      <c r="F45" s="20"/>
      <c r="G45" s="20"/>
      <c r="H45" s="20"/>
      <c r="I45" s="20"/>
      <c r="J45" s="20"/>
      <c r="K45" s="20"/>
    </row>
    <row r="46" spans="2:25" x14ac:dyDescent="0.35">
      <c r="B46" s="4" t="s">
        <v>51</v>
      </c>
      <c r="C46" s="16">
        <v>12160</v>
      </c>
      <c r="E46" s="18" t="s">
        <v>61</v>
      </c>
      <c r="F46" s="18"/>
      <c r="G46" s="18"/>
      <c r="H46" s="18"/>
      <c r="I46" s="18"/>
      <c r="J46" s="18"/>
      <c r="K46" s="18"/>
      <c r="Y46" s="1"/>
    </row>
    <row r="47" spans="2:25" x14ac:dyDescent="0.35">
      <c r="B47" s="4" t="s">
        <v>52</v>
      </c>
      <c r="C47" s="16">
        <v>80900</v>
      </c>
      <c r="Y47" s="1"/>
    </row>
    <row r="48" spans="2:25" x14ac:dyDescent="0.35">
      <c r="B48" s="4" t="s">
        <v>53</v>
      </c>
      <c r="C48" s="16">
        <v>16480</v>
      </c>
    </row>
    <row r="49" spans="2:23" x14ac:dyDescent="0.35">
      <c r="B49" s="4" t="s">
        <v>54</v>
      </c>
      <c r="C49" s="16">
        <v>3370</v>
      </c>
      <c r="W49" s="13"/>
    </row>
    <row r="50" spans="2:23" x14ac:dyDescent="0.35">
      <c r="B50" s="4" t="s">
        <v>55</v>
      </c>
      <c r="C50" s="16">
        <v>30660</v>
      </c>
    </row>
    <row r="51" spans="2:23" x14ac:dyDescent="0.35">
      <c r="B51" s="4" t="s">
        <v>56</v>
      </c>
      <c r="C51" s="16">
        <v>66810</v>
      </c>
    </row>
    <row r="52" spans="2:23" x14ac:dyDescent="0.35">
      <c r="B52" s="4" t="s">
        <v>57</v>
      </c>
      <c r="C52" s="16">
        <v>1010</v>
      </c>
    </row>
    <row r="53" spans="2:23" x14ac:dyDescent="0.35">
      <c r="B53" s="4" t="s">
        <v>58</v>
      </c>
      <c r="C53" s="16">
        <v>9330</v>
      </c>
    </row>
    <row r="54" spans="2:23" ht="14.5" customHeight="1" x14ac:dyDescent="0.35">
      <c r="B54" s="4" t="s">
        <v>59</v>
      </c>
      <c r="C54" s="16">
        <v>510</v>
      </c>
      <c r="L54" s="12"/>
      <c r="M54" s="12"/>
      <c r="N54" s="12"/>
      <c r="O54" s="12"/>
      <c r="P54" s="12"/>
      <c r="Q54" s="12"/>
      <c r="R54" s="12"/>
      <c r="S54" s="12"/>
      <c r="T54" s="12"/>
    </row>
    <row r="55" spans="2:23" x14ac:dyDescent="0.35">
      <c r="B55" s="5" t="s">
        <v>60</v>
      </c>
      <c r="C55" s="6">
        <f>SUM(C4:C54)</f>
        <v>1454480</v>
      </c>
      <c r="L55" s="12"/>
      <c r="M55" s="12"/>
      <c r="N55" s="12"/>
      <c r="O55" s="12"/>
      <c r="P55" s="12"/>
      <c r="Q55" s="12"/>
      <c r="R55" s="12"/>
      <c r="S55" s="12"/>
      <c r="T55" s="12"/>
    </row>
  </sheetData>
  <mergeCells count="5">
    <mergeCell ref="B2:C2"/>
    <mergeCell ref="E38:S38"/>
    <mergeCell ref="E43:U43"/>
    <mergeCell ref="E45:K45"/>
    <mergeCell ref="E46:K46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1AED0-4DD2-45EF-8BB2-503FB6D17580}">
  <dimension ref="A1:AL53"/>
  <sheetViews>
    <sheetView tabSelected="1" zoomScaleNormal="100" workbookViewId="0">
      <selection activeCell="C6" sqref="C6"/>
    </sheetView>
  </sheetViews>
  <sheetFormatPr defaultColWidth="8.81640625" defaultRowHeight="14.5" x14ac:dyDescent="0.35"/>
  <cols>
    <col min="1" max="1" width="19.6328125" customWidth="1"/>
    <col min="2" max="2" width="19.6328125" style="1" customWidth="1"/>
    <col min="3" max="3" width="4.81640625" customWidth="1"/>
    <col min="24" max="24" width="13.81640625" bestFit="1" customWidth="1"/>
  </cols>
  <sheetData>
    <row r="1" spans="1:38" x14ac:dyDescent="0.35">
      <c r="A1" s="2" t="s">
        <v>1</v>
      </c>
      <c r="B1" s="3" t="s">
        <v>2</v>
      </c>
      <c r="D1" t="s">
        <v>63</v>
      </c>
      <c r="E1" s="15">
        <f>MAX(B2:B52)</f>
        <v>563070</v>
      </c>
      <c r="F1" t="str">
        <f>_xlfn.XLOOKUP(E1,B2:B52,A2:A52)</f>
        <v>California</v>
      </c>
    </row>
    <row r="2" spans="1:38" x14ac:dyDescent="0.35">
      <c r="A2" s="4" t="s">
        <v>3</v>
      </c>
      <c r="B2" s="16">
        <v>4750</v>
      </c>
      <c r="D2" t="s">
        <v>64</v>
      </c>
      <c r="E2" s="15">
        <f>MIN(B2:B52)</f>
        <v>380</v>
      </c>
      <c r="F2" t="str">
        <f>_xlfn.XLOOKUP(E2,B2:B52,A2:A52)</f>
        <v>North Dakota</v>
      </c>
    </row>
    <row r="3" spans="1:38" x14ac:dyDescent="0.35">
      <c r="A3" s="4" t="s">
        <v>4</v>
      </c>
      <c r="B3" s="16">
        <v>1290</v>
      </c>
    </row>
    <row r="4" spans="1:38" x14ac:dyDescent="0.35">
      <c r="A4" s="4" t="s">
        <v>5</v>
      </c>
      <c r="B4" s="16">
        <v>40740</v>
      </c>
    </row>
    <row r="5" spans="1:38" x14ac:dyDescent="0.35">
      <c r="A5" s="4" t="s">
        <v>6</v>
      </c>
      <c r="B5" s="16">
        <v>2390</v>
      </c>
      <c r="X5" s="11"/>
      <c r="Y5" s="11"/>
      <c r="Z5" s="11"/>
      <c r="AA5" s="11"/>
      <c r="AB5" s="11"/>
      <c r="AC5" s="11"/>
      <c r="AD5" s="11"/>
    </row>
    <row r="6" spans="1:38" x14ac:dyDescent="0.35">
      <c r="A6" s="4" t="s">
        <v>7</v>
      </c>
      <c r="B6" s="16">
        <v>563070</v>
      </c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</row>
    <row r="7" spans="1:38" x14ac:dyDescent="0.35">
      <c r="A7" s="4" t="s">
        <v>8</v>
      </c>
      <c r="B7" s="16">
        <v>37000</v>
      </c>
    </row>
    <row r="8" spans="1:38" x14ac:dyDescent="0.35">
      <c r="A8" s="4" t="s">
        <v>9</v>
      </c>
      <c r="B8" s="16">
        <v>13350</v>
      </c>
      <c r="X8" s="11"/>
      <c r="Y8" s="11"/>
      <c r="Z8" s="11"/>
      <c r="AA8" s="11"/>
      <c r="AB8" s="11"/>
      <c r="AC8" s="11"/>
      <c r="AD8" s="11"/>
    </row>
    <row r="9" spans="1:38" x14ac:dyDescent="0.35">
      <c r="A9" s="4" t="s">
        <v>10</v>
      </c>
      <c r="B9" s="16">
        <v>3010</v>
      </c>
      <c r="Y9" s="11"/>
      <c r="Z9" s="11"/>
      <c r="AA9" s="11"/>
      <c r="AB9" s="11"/>
      <c r="AC9" s="11"/>
      <c r="AD9" s="11"/>
    </row>
    <row r="10" spans="1:38" x14ac:dyDescent="0.35">
      <c r="A10" s="4" t="s">
        <v>11</v>
      </c>
      <c r="B10" s="16">
        <v>3700</v>
      </c>
    </row>
    <row r="11" spans="1:38" x14ac:dyDescent="0.35">
      <c r="A11" s="4" t="s">
        <v>12</v>
      </c>
      <c r="B11" s="16">
        <v>95640</v>
      </c>
    </row>
    <row r="12" spans="1:38" x14ac:dyDescent="0.35">
      <c r="A12" s="4" t="s">
        <v>13</v>
      </c>
      <c r="B12" s="16">
        <v>34020</v>
      </c>
    </row>
    <row r="13" spans="1:38" x14ac:dyDescent="0.35">
      <c r="A13" s="4" t="s">
        <v>14</v>
      </c>
      <c r="B13" s="16">
        <v>14220</v>
      </c>
    </row>
    <row r="14" spans="1:38" x14ac:dyDescent="0.35">
      <c r="A14" s="4" t="s">
        <v>15</v>
      </c>
      <c r="B14" s="16">
        <v>3500</v>
      </c>
    </row>
    <row r="15" spans="1:38" x14ac:dyDescent="0.35">
      <c r="A15" s="4" t="s">
        <v>16</v>
      </c>
      <c r="B15" s="16">
        <v>36520</v>
      </c>
    </row>
    <row r="16" spans="1:38" x14ac:dyDescent="0.35">
      <c r="A16" s="4" t="s">
        <v>17</v>
      </c>
      <c r="B16" s="16">
        <v>10360</v>
      </c>
    </row>
    <row r="17" spans="1:2" x14ac:dyDescent="0.35">
      <c r="A17" s="4" t="s">
        <v>18</v>
      </c>
      <c r="B17" s="16">
        <v>3660</v>
      </c>
    </row>
    <row r="18" spans="1:2" x14ac:dyDescent="0.35">
      <c r="A18" s="4" t="s">
        <v>19</v>
      </c>
      <c r="B18" s="16">
        <v>4500</v>
      </c>
    </row>
    <row r="19" spans="1:2" x14ac:dyDescent="0.35">
      <c r="A19" s="4" t="s">
        <v>20</v>
      </c>
      <c r="B19" s="16">
        <v>4220</v>
      </c>
    </row>
    <row r="20" spans="1:2" x14ac:dyDescent="0.35">
      <c r="A20" s="4" t="s">
        <v>21</v>
      </c>
      <c r="B20" s="16">
        <v>3180</v>
      </c>
    </row>
    <row r="21" spans="1:2" x14ac:dyDescent="0.35">
      <c r="A21" s="4" t="s">
        <v>22</v>
      </c>
      <c r="B21" s="16">
        <v>3040</v>
      </c>
    </row>
    <row r="22" spans="1:2" x14ac:dyDescent="0.35">
      <c r="A22" s="4" t="s">
        <v>23</v>
      </c>
      <c r="B22" s="16">
        <v>25630</v>
      </c>
    </row>
    <row r="23" spans="1:2" x14ac:dyDescent="0.35">
      <c r="A23" s="4" t="s">
        <v>24</v>
      </c>
      <c r="B23" s="16">
        <v>30470</v>
      </c>
    </row>
    <row r="24" spans="1:2" x14ac:dyDescent="0.35">
      <c r="A24" s="4" t="s">
        <v>25</v>
      </c>
      <c r="B24" s="16">
        <v>17460</v>
      </c>
    </row>
    <row r="25" spans="1:2" x14ac:dyDescent="0.35">
      <c r="A25" s="4" t="s">
        <v>26</v>
      </c>
      <c r="B25" s="16">
        <v>15000</v>
      </c>
    </row>
    <row r="26" spans="1:2" x14ac:dyDescent="0.35">
      <c r="A26" s="4" t="s">
        <v>27</v>
      </c>
      <c r="B26" s="16">
        <v>1310</v>
      </c>
    </row>
    <row r="27" spans="1:2" x14ac:dyDescent="0.35">
      <c r="A27" s="4" t="s">
        <v>28</v>
      </c>
      <c r="B27" s="16">
        <v>10050</v>
      </c>
    </row>
    <row r="28" spans="1:2" x14ac:dyDescent="0.35">
      <c r="A28" s="4" t="s">
        <v>29</v>
      </c>
      <c r="B28" s="16">
        <v>1650</v>
      </c>
    </row>
    <row r="29" spans="1:2" x14ac:dyDescent="0.35">
      <c r="A29" s="4" t="s">
        <v>30</v>
      </c>
      <c r="B29" s="16">
        <v>2710</v>
      </c>
    </row>
    <row r="30" spans="1:2" x14ac:dyDescent="0.35">
      <c r="A30" s="4" t="s">
        <v>31</v>
      </c>
      <c r="B30" s="16">
        <v>17380</v>
      </c>
    </row>
    <row r="31" spans="1:2" x14ac:dyDescent="0.35">
      <c r="A31" s="4" t="s">
        <v>32</v>
      </c>
      <c r="B31" s="16">
        <v>4000</v>
      </c>
    </row>
    <row r="32" spans="1:2" x14ac:dyDescent="0.35">
      <c r="A32" s="4" t="s">
        <v>33</v>
      </c>
      <c r="B32" s="16">
        <v>47830</v>
      </c>
    </row>
    <row r="33" spans="1:24" x14ac:dyDescent="0.35">
      <c r="A33" s="4" t="s">
        <v>34</v>
      </c>
      <c r="B33" s="16">
        <v>4150</v>
      </c>
    </row>
    <row r="34" spans="1:24" x14ac:dyDescent="0.35">
      <c r="A34" s="4" t="s">
        <v>35</v>
      </c>
      <c r="B34" s="16">
        <v>51870</v>
      </c>
    </row>
    <row r="35" spans="1:24" x14ac:dyDescent="0.35">
      <c r="A35" s="4" t="s">
        <v>36</v>
      </c>
      <c r="B35" s="16">
        <v>25190</v>
      </c>
      <c r="D35" s="11"/>
      <c r="E35" s="11"/>
      <c r="F35" s="11"/>
      <c r="G35" s="11"/>
      <c r="H35" s="11"/>
      <c r="I35" s="11"/>
      <c r="J35" s="11"/>
    </row>
    <row r="36" spans="1:24" x14ac:dyDescent="0.35">
      <c r="A36" s="4" t="s">
        <v>38</v>
      </c>
      <c r="B36" s="16">
        <v>380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</row>
    <row r="37" spans="1:24" x14ac:dyDescent="0.35">
      <c r="A37" s="4" t="s">
        <v>40</v>
      </c>
      <c r="B37" s="16">
        <v>21200</v>
      </c>
    </row>
    <row r="38" spans="1:24" x14ac:dyDescent="0.35">
      <c r="A38" s="4" t="s">
        <v>41</v>
      </c>
      <c r="B38" s="16">
        <v>7080</v>
      </c>
      <c r="D38" s="11"/>
      <c r="E38" s="11"/>
      <c r="F38" s="11"/>
      <c r="G38" s="11"/>
      <c r="H38" s="11"/>
      <c r="I38" s="11"/>
      <c r="J38" s="11"/>
    </row>
    <row r="39" spans="1:24" x14ac:dyDescent="0.35">
      <c r="A39" s="4" t="s">
        <v>43</v>
      </c>
      <c r="B39" s="16">
        <v>30290</v>
      </c>
      <c r="E39" s="11"/>
      <c r="F39" s="11"/>
      <c r="G39" s="11"/>
      <c r="H39" s="11"/>
      <c r="I39" s="11"/>
      <c r="J39" s="11"/>
    </row>
    <row r="40" spans="1:24" x14ac:dyDescent="0.35">
      <c r="A40" s="4" t="s">
        <v>45</v>
      </c>
      <c r="B40" s="16">
        <v>26770</v>
      </c>
    </row>
    <row r="41" spans="1:24" x14ac:dyDescent="0.35">
      <c r="A41" s="4" t="s">
        <v>47</v>
      </c>
      <c r="B41" s="16">
        <v>2550</v>
      </c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4" x14ac:dyDescent="0.35">
      <c r="A42" s="4" t="s">
        <v>48</v>
      </c>
      <c r="B42" s="16">
        <v>7440</v>
      </c>
    </row>
    <row r="43" spans="1:24" x14ac:dyDescent="0.35">
      <c r="A43" s="4" t="s">
        <v>49</v>
      </c>
      <c r="B43" s="16">
        <v>680</v>
      </c>
      <c r="D43" s="20"/>
      <c r="E43" s="20"/>
      <c r="F43" s="20"/>
      <c r="G43" s="20"/>
      <c r="H43" s="20"/>
      <c r="I43" s="20"/>
      <c r="J43" s="20"/>
    </row>
    <row r="44" spans="1:24" x14ac:dyDescent="0.35">
      <c r="A44" s="4" t="s">
        <v>51</v>
      </c>
      <c r="B44" s="16">
        <v>12160</v>
      </c>
      <c r="D44" s="18"/>
      <c r="E44" s="18"/>
      <c r="F44" s="18"/>
      <c r="G44" s="18"/>
      <c r="H44" s="18"/>
      <c r="I44" s="18"/>
      <c r="J44" s="18"/>
      <c r="X44" s="1"/>
    </row>
    <row r="45" spans="1:24" x14ac:dyDescent="0.35">
      <c r="A45" s="4" t="s">
        <v>52</v>
      </c>
      <c r="B45" s="16">
        <v>80900</v>
      </c>
      <c r="X45" s="1"/>
    </row>
    <row r="46" spans="1:24" x14ac:dyDescent="0.35">
      <c r="A46" s="4" t="s">
        <v>53</v>
      </c>
      <c r="B46" s="16">
        <v>16480</v>
      </c>
    </row>
    <row r="47" spans="1:24" x14ac:dyDescent="0.35">
      <c r="A47" s="4" t="s">
        <v>54</v>
      </c>
      <c r="B47" s="16">
        <v>3370</v>
      </c>
      <c r="V47" s="13"/>
    </row>
    <row r="48" spans="1:24" x14ac:dyDescent="0.35">
      <c r="A48" s="4" t="s">
        <v>55</v>
      </c>
      <c r="B48" s="16">
        <v>30660</v>
      </c>
    </row>
    <row r="49" spans="1:19" x14ac:dyDescent="0.35">
      <c r="A49" s="4" t="s">
        <v>56</v>
      </c>
      <c r="B49" s="16">
        <v>66810</v>
      </c>
    </row>
    <row r="50" spans="1:19" x14ac:dyDescent="0.35">
      <c r="A50" s="4" t="s">
        <v>57</v>
      </c>
      <c r="B50" s="16">
        <v>1010</v>
      </c>
    </row>
    <row r="51" spans="1:19" x14ac:dyDescent="0.35">
      <c r="A51" s="4" t="s">
        <v>58</v>
      </c>
      <c r="B51" s="16">
        <v>9330</v>
      </c>
    </row>
    <row r="52" spans="1:19" ht="14.5" customHeight="1" x14ac:dyDescent="0.35">
      <c r="A52" s="4" t="s">
        <v>59</v>
      </c>
      <c r="B52" s="16">
        <v>510</v>
      </c>
      <c r="K52" s="12"/>
      <c r="L52" s="12"/>
      <c r="M52" s="12"/>
      <c r="N52" s="12"/>
      <c r="O52" s="12"/>
      <c r="P52" s="12"/>
      <c r="Q52" s="12"/>
      <c r="R52" s="12"/>
      <c r="S52" s="12"/>
    </row>
    <row r="53" spans="1:19" x14ac:dyDescent="0.35">
      <c r="A53" s="5" t="s">
        <v>60</v>
      </c>
      <c r="B53" s="6">
        <f>SUM(B2:B52)</f>
        <v>1454480</v>
      </c>
      <c r="K53" s="12"/>
      <c r="L53" s="12"/>
      <c r="M53" s="12"/>
      <c r="N53" s="12"/>
      <c r="O53" s="12"/>
      <c r="P53" s="12"/>
      <c r="Q53" s="12"/>
      <c r="R53" s="12"/>
      <c r="S53" s="12"/>
    </row>
  </sheetData>
  <mergeCells count="4">
    <mergeCell ref="D36:R36"/>
    <mergeCell ref="D41:T41"/>
    <mergeCell ref="D43:J43"/>
    <mergeCell ref="D44:J4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088F7-AD74-FA46-B5FF-90124E3BA892}">
  <dimension ref="B2:C56"/>
  <sheetViews>
    <sheetView workbookViewId="0"/>
  </sheetViews>
  <sheetFormatPr defaultColWidth="11.453125" defaultRowHeight="14.5" x14ac:dyDescent="0.35"/>
  <cols>
    <col min="1" max="1" width="4.36328125" customWidth="1"/>
    <col min="2" max="2" width="24.36328125" customWidth="1"/>
    <col min="3" max="3" width="22.1796875" customWidth="1"/>
  </cols>
  <sheetData>
    <row r="2" spans="2:3" ht="15.5" x14ac:dyDescent="0.35">
      <c r="B2" s="17" t="s">
        <v>0</v>
      </c>
      <c r="C2" s="17"/>
    </row>
    <row r="3" spans="2:3" x14ac:dyDescent="0.35">
      <c r="B3" s="7" t="s">
        <v>1</v>
      </c>
      <c r="C3" s="8" t="s">
        <v>2</v>
      </c>
    </row>
    <row r="4" spans="2:3" x14ac:dyDescent="0.35">
      <c r="B4" s="9" t="s">
        <v>3</v>
      </c>
      <c r="C4" s="10">
        <v>4750</v>
      </c>
    </row>
    <row r="5" spans="2:3" x14ac:dyDescent="0.35">
      <c r="B5" s="9" t="s">
        <v>4</v>
      </c>
      <c r="C5" s="10">
        <v>1290</v>
      </c>
    </row>
    <row r="6" spans="2:3" x14ac:dyDescent="0.35">
      <c r="B6" s="9" t="s">
        <v>5</v>
      </c>
      <c r="C6" s="10">
        <v>40740</v>
      </c>
    </row>
    <row r="7" spans="2:3" x14ac:dyDescent="0.35">
      <c r="B7" s="9" t="s">
        <v>6</v>
      </c>
      <c r="C7" s="10">
        <v>2390</v>
      </c>
    </row>
    <row r="8" spans="2:3" x14ac:dyDescent="0.35">
      <c r="B8" s="9" t="s">
        <v>7</v>
      </c>
      <c r="C8" s="10">
        <v>563070</v>
      </c>
    </row>
    <row r="9" spans="2:3" x14ac:dyDescent="0.35">
      <c r="B9" s="9" t="s">
        <v>8</v>
      </c>
      <c r="C9" s="10">
        <v>37000</v>
      </c>
    </row>
    <row r="10" spans="2:3" x14ac:dyDescent="0.35">
      <c r="B10" s="9" t="s">
        <v>9</v>
      </c>
      <c r="C10" s="10">
        <v>13350</v>
      </c>
    </row>
    <row r="11" spans="2:3" x14ac:dyDescent="0.35">
      <c r="B11" s="9" t="s">
        <v>10</v>
      </c>
      <c r="C11" s="10">
        <v>3010</v>
      </c>
    </row>
    <row r="12" spans="2:3" x14ac:dyDescent="0.35">
      <c r="B12" s="9" t="s">
        <v>11</v>
      </c>
      <c r="C12" s="10">
        <v>3700</v>
      </c>
    </row>
    <row r="13" spans="2:3" x14ac:dyDescent="0.35">
      <c r="B13" s="9" t="s">
        <v>12</v>
      </c>
      <c r="C13" s="10">
        <v>95640</v>
      </c>
    </row>
    <row r="14" spans="2:3" x14ac:dyDescent="0.35">
      <c r="B14" s="9" t="s">
        <v>13</v>
      </c>
      <c r="C14" s="10">
        <v>34020</v>
      </c>
    </row>
    <row r="15" spans="2:3" x14ac:dyDescent="0.35">
      <c r="B15" s="9" t="s">
        <v>14</v>
      </c>
      <c r="C15" s="10">
        <v>14220</v>
      </c>
    </row>
    <row r="16" spans="2:3" x14ac:dyDescent="0.35">
      <c r="B16" s="9" t="s">
        <v>15</v>
      </c>
      <c r="C16" s="10">
        <v>3500</v>
      </c>
    </row>
    <row r="17" spans="2:3" x14ac:dyDescent="0.35">
      <c r="B17" s="9" t="s">
        <v>16</v>
      </c>
      <c r="C17" s="10">
        <v>36520</v>
      </c>
    </row>
    <row r="18" spans="2:3" x14ac:dyDescent="0.35">
      <c r="B18" s="9" t="s">
        <v>17</v>
      </c>
      <c r="C18" s="10">
        <v>10360</v>
      </c>
    </row>
    <row r="19" spans="2:3" x14ac:dyDescent="0.35">
      <c r="B19" s="9" t="s">
        <v>18</v>
      </c>
      <c r="C19" s="10">
        <v>3660</v>
      </c>
    </row>
    <row r="20" spans="2:3" x14ac:dyDescent="0.35">
      <c r="B20" s="9" t="s">
        <v>19</v>
      </c>
      <c r="C20" s="10">
        <v>4500</v>
      </c>
    </row>
    <row r="21" spans="2:3" x14ac:dyDescent="0.35">
      <c r="B21" s="9" t="s">
        <v>20</v>
      </c>
      <c r="C21" s="10">
        <v>4220</v>
      </c>
    </row>
    <row r="22" spans="2:3" x14ac:dyDescent="0.35">
      <c r="B22" s="9" t="s">
        <v>21</v>
      </c>
      <c r="C22" s="10">
        <v>3180</v>
      </c>
    </row>
    <row r="23" spans="2:3" x14ac:dyDescent="0.35">
      <c r="B23" s="9" t="s">
        <v>22</v>
      </c>
      <c r="C23" s="10">
        <v>3040</v>
      </c>
    </row>
    <row r="24" spans="2:3" x14ac:dyDescent="0.35">
      <c r="B24" s="9" t="s">
        <v>23</v>
      </c>
      <c r="C24" s="10">
        <v>25630</v>
      </c>
    </row>
    <row r="25" spans="2:3" x14ac:dyDescent="0.35">
      <c r="B25" s="9" t="s">
        <v>24</v>
      </c>
      <c r="C25" s="10">
        <v>30470</v>
      </c>
    </row>
    <row r="26" spans="2:3" x14ac:dyDescent="0.35">
      <c r="B26" s="9" t="s">
        <v>25</v>
      </c>
      <c r="C26" s="10">
        <v>17460</v>
      </c>
    </row>
    <row r="27" spans="2:3" x14ac:dyDescent="0.35">
      <c r="B27" s="9" t="s">
        <v>26</v>
      </c>
      <c r="C27" s="10">
        <v>15000</v>
      </c>
    </row>
    <row r="28" spans="2:3" x14ac:dyDescent="0.35">
      <c r="B28" s="9" t="s">
        <v>27</v>
      </c>
      <c r="C28" s="10">
        <v>1310</v>
      </c>
    </row>
    <row r="29" spans="2:3" x14ac:dyDescent="0.35">
      <c r="B29" s="9" t="s">
        <v>28</v>
      </c>
      <c r="C29" s="10">
        <v>10050</v>
      </c>
    </row>
    <row r="30" spans="2:3" x14ac:dyDescent="0.35">
      <c r="B30" s="9" t="s">
        <v>29</v>
      </c>
      <c r="C30" s="10">
        <v>1650</v>
      </c>
    </row>
    <row r="31" spans="2:3" x14ac:dyDescent="0.35">
      <c r="B31" s="9" t="s">
        <v>30</v>
      </c>
      <c r="C31" s="10">
        <v>2710</v>
      </c>
    </row>
    <row r="32" spans="2:3" x14ac:dyDescent="0.35">
      <c r="B32" s="9" t="s">
        <v>31</v>
      </c>
      <c r="C32" s="10">
        <v>17380</v>
      </c>
    </row>
    <row r="33" spans="2:3" x14ac:dyDescent="0.35">
      <c r="B33" s="9" t="s">
        <v>32</v>
      </c>
      <c r="C33" s="10">
        <v>4000</v>
      </c>
    </row>
    <row r="34" spans="2:3" x14ac:dyDescent="0.35">
      <c r="B34" s="9" t="s">
        <v>33</v>
      </c>
      <c r="C34" s="10">
        <v>47830</v>
      </c>
    </row>
    <row r="35" spans="2:3" x14ac:dyDescent="0.35">
      <c r="B35" s="9" t="s">
        <v>34</v>
      </c>
      <c r="C35" s="10">
        <v>4150</v>
      </c>
    </row>
    <row r="36" spans="2:3" x14ac:dyDescent="0.35">
      <c r="B36" s="9" t="s">
        <v>35</v>
      </c>
      <c r="C36" s="10">
        <v>51870</v>
      </c>
    </row>
    <row r="37" spans="2:3" x14ac:dyDescent="0.35">
      <c r="B37" s="9" t="s">
        <v>36</v>
      </c>
      <c r="C37" s="10">
        <v>25190</v>
      </c>
    </row>
    <row r="38" spans="2:3" x14ac:dyDescent="0.35">
      <c r="B38" s="9" t="s">
        <v>38</v>
      </c>
      <c r="C38" s="10">
        <v>380</v>
      </c>
    </row>
    <row r="39" spans="2:3" x14ac:dyDescent="0.35">
      <c r="B39" s="9" t="s">
        <v>40</v>
      </c>
      <c r="C39" s="10">
        <v>21200</v>
      </c>
    </row>
    <row r="40" spans="2:3" x14ac:dyDescent="0.35">
      <c r="B40" s="9" t="s">
        <v>41</v>
      </c>
      <c r="C40" s="10">
        <v>7080</v>
      </c>
    </row>
    <row r="41" spans="2:3" x14ac:dyDescent="0.35">
      <c r="B41" s="9" t="s">
        <v>43</v>
      </c>
      <c r="C41" s="10">
        <v>30290</v>
      </c>
    </row>
    <row r="42" spans="2:3" x14ac:dyDescent="0.35">
      <c r="B42" s="9" t="s">
        <v>45</v>
      </c>
      <c r="C42" s="10">
        <v>26770</v>
      </c>
    </row>
    <row r="43" spans="2:3" x14ac:dyDescent="0.35">
      <c r="B43" s="9" t="s">
        <v>47</v>
      </c>
      <c r="C43" s="10">
        <v>2550</v>
      </c>
    </row>
    <row r="44" spans="2:3" x14ac:dyDescent="0.35">
      <c r="B44" s="9" t="s">
        <v>48</v>
      </c>
      <c r="C44" s="10">
        <v>7440</v>
      </c>
    </row>
    <row r="45" spans="2:3" x14ac:dyDescent="0.35">
      <c r="B45" s="9" t="s">
        <v>49</v>
      </c>
      <c r="C45" s="10">
        <v>680</v>
      </c>
    </row>
    <row r="46" spans="2:3" x14ac:dyDescent="0.35">
      <c r="B46" s="9" t="s">
        <v>51</v>
      </c>
      <c r="C46" s="10">
        <v>12160</v>
      </c>
    </row>
    <row r="47" spans="2:3" x14ac:dyDescent="0.35">
      <c r="B47" s="9" t="s">
        <v>52</v>
      </c>
      <c r="C47" s="10">
        <v>80900</v>
      </c>
    </row>
    <row r="48" spans="2:3" x14ac:dyDescent="0.35">
      <c r="B48" s="9" t="s">
        <v>53</v>
      </c>
      <c r="C48" s="10">
        <v>16480</v>
      </c>
    </row>
    <row r="49" spans="2:3" x14ac:dyDescent="0.35">
      <c r="B49" s="9" t="s">
        <v>54</v>
      </c>
      <c r="C49" s="10">
        <v>3370</v>
      </c>
    </row>
    <row r="50" spans="2:3" x14ac:dyDescent="0.35">
      <c r="B50" s="9" t="s">
        <v>55</v>
      </c>
      <c r="C50" s="10">
        <v>30660</v>
      </c>
    </row>
    <row r="51" spans="2:3" x14ac:dyDescent="0.35">
      <c r="B51" s="9" t="s">
        <v>56</v>
      </c>
      <c r="C51" s="10">
        <v>66810</v>
      </c>
    </row>
    <row r="52" spans="2:3" x14ac:dyDescent="0.35">
      <c r="B52" s="9" t="s">
        <v>57</v>
      </c>
      <c r="C52" s="10">
        <v>1010</v>
      </c>
    </row>
    <row r="53" spans="2:3" x14ac:dyDescent="0.35">
      <c r="B53" s="9" t="s">
        <v>58</v>
      </c>
      <c r="C53" s="10">
        <v>9330</v>
      </c>
    </row>
    <row r="54" spans="2:3" x14ac:dyDescent="0.35">
      <c r="B54" s="9" t="s">
        <v>59</v>
      </c>
      <c r="C54" s="10">
        <v>510</v>
      </c>
    </row>
    <row r="56" spans="2:3" x14ac:dyDescent="0.35">
      <c r="C56" s="15"/>
    </row>
  </sheetData>
  <mergeCells count="1">
    <mergeCell ref="B2:C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4A56E9F85AC84187966BAEAF7CF07F" ma:contentTypeVersion="2" ma:contentTypeDescription="Create a new document." ma:contentTypeScope="" ma:versionID="eddd1288b77279d5307efeffee2b0c10">
  <xsd:schema xmlns:xsd="http://www.w3.org/2001/XMLSchema" xmlns:xs="http://www.w3.org/2001/XMLSchema" xmlns:p="http://schemas.microsoft.com/office/2006/metadata/properties" xmlns:ns2="1b167cac-9da6-43f0-b7e7-4775de4a2f66" targetNamespace="http://schemas.microsoft.com/office/2006/metadata/properties" ma:root="true" ma:fieldsID="b766deccfdf7ce2c24ba1ca7005f2760" ns2:_="">
    <xsd:import namespace="1b167cac-9da6-43f0-b7e7-4775de4a2f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167cac-9da6-43f0-b7e7-4775de4a2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2FD551-9419-4572-B7D3-D2049285AB81}">
  <ds:schemaRefs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1b167cac-9da6-43f0-b7e7-4775de4a2f66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F1725E6-0B71-4243-81C7-4546CEACF2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167cac-9da6-43f0-b7e7-4775de4a2f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F09822B-079C-4C27-8189-9DB71EEA57F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 Registration Counts</vt:lpstr>
      <vt:lpstr>California Only</vt:lpstr>
      <vt:lpstr>Condensed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Lynch, Lauren</dc:creator>
  <cp:keywords/>
  <dc:description/>
  <cp:lastModifiedBy>Carlos C</cp:lastModifiedBy>
  <cp:revision/>
  <dcterms:created xsi:type="dcterms:W3CDTF">2019-01-04T19:15:02Z</dcterms:created>
  <dcterms:modified xsi:type="dcterms:W3CDTF">2023-04-27T02:14:15Z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0x010100C64A56E9F85AC84187966BAEAF7CF07F</vt:lpwstr>
  </property>
</Properties>
</file>