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46EF74A8-04E9-4177-A645-F358209C6A70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SPRINTS-M" sheetId="8" r:id="rId4"/>
    <sheet name="T" sheetId="7" r:id="rId5"/>
    <sheet name="PERFIS-T" sheetId="4" r:id="rId6"/>
    <sheet name="PERFIS-T-RESILIENCIA" sheetId="6" r:id="rId7"/>
    <sheet name="SPRINTS-T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<sst xmlns="http://schemas.openxmlformats.org/spreadsheetml/2006/main" count="1541" uniqueCount="108">
  <si>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</si>
  <si>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</si>
  <si>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</si>
  <si>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</si>
  <si>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</si>
  <si>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</si>
  <si>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</si>
  <si>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</si>
  <si>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</si>
  <si>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</si>
  <si>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</si>
  <si>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</si>
  <si>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</si>
  <si>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</si>
  <si>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</si>
  <si>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</si>
  <si>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</si>
  <si>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</si>
  <si>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</si>
  <si>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</si>
  <si>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</si>
  <si>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</si>
  <si>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</si>
  <si>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</si>
  <si>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</si>
  <si>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</si>
  <si>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</si>
  <si>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</si>
  <si>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</si>
  <si>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</si>
  <si>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</si>
  <si>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</si>
  <si>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</si>
  <si>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</si>
  <si>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</si>
  <si>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</si>
  <si>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</si>
  <si>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</si>
  <si>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</si>
  <si>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</si>
  <si>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</si>
  <si>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</si>
  <si>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</si>
  <si>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</si>
  <si>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</si>
  <si>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</si>
  <si>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</si>
  <si>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</si>
  <si>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</si>
  <si>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</si>
  <si>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</si>
  <si>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</si>
  <si>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</si>
  <si>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</si>
  <si>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</si>
  <si>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</si>
  <si>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</si>
  <si>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</si>
  <si>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</si>
  <si>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</si>
  <si>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</si>
  <si>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</si>
  <si>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</si>
  <si>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</si>
  <si>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</si>
  <si>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</si>
  <si>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</si>
  <si>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</si>
  <si>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</si>
  <si>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</si>
  <si>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</si>
  <si>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</si>
  <si>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</si>
  <si>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</si>
  <si>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</si>
  <si>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</si>
  <si>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</si>
  <si>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</si>
  <si>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</si>
  <si>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</si>
  <si>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</si>
  <si>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</si>
  <si>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</si>
  <si>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</si>
  <si>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</si>
  <si>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</si>
  <si>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</si>
  <si>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</si>
  <si>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</si>
  <si>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</si>
  <si>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</si>
  <si>
    <t>Nome</t>
  </si>
  <si>
    <t>Documentação</t>
  </si>
  <si>
    <t>x</t>
  </si>
  <si>
    <t>BD</t>
  </si>
  <si>
    <t>BackEnd</t>
  </si>
  <si>
    <t>FrontEnd</t>
  </si>
  <si>
    <t>Mobile</t>
  </si>
  <si>
    <t>NoSQL</t>
  </si>
  <si>
    <t>x/</t>
  </si>
  <si>
    <t>x+</t>
  </si>
  <si>
    <t>BackEnd/BD</t>
  </si>
  <si>
    <t>Mobile/MongoDB</t>
  </si>
  <si>
    <t>MongoDB</t>
  </si>
  <si>
    <t>MongoDB/Mobile</t>
  </si>
  <si>
    <t>Mobile/FrontEnd</t>
  </si>
  <si>
    <t>FrontEnd/Mobile</t>
  </si>
  <si>
    <t>FrontEnd (Lógica)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</si>
</sst>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2" borderId="0" xfId="0" applyFill="1"/>
    <xf numFmtId="0" fontId="0" fillId="2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8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3" borderId="18" xfId="0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tabSelected="1" zoomScale="105" zoomScaleNormal="100" workbookViewId="0">
      <pane xSplit="1" topLeftCell="CG1" activePane="topRight" state="frozen"/>
      <selection pane="topRight" activeCell="CU11" sqref="CU11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>
        <v>5</v>
      </c>
      <c r="CQ2" s="19">
        <v>5</v>
      </c>
      <c r="CR2" s="19">
        <v>5</v>
      </c>
      <c r="CS2" s="19">
        <v>5</v>
      </c>
      <c r="CT2" s="19">
        <v>5</v>
      </c>
      <c r="CU2" s="19">
        <v>5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7">
        <f>SUM(C2:CZ2)</f>
        <v>475</v>
      </c>
      <c r="DB2" s="48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4</v>
      </c>
      <c r="CP3" s="12">
        <v>5</v>
      </c>
      <c r="CQ3" s="12">
        <v>5</v>
      </c>
      <c r="CR3" s="12">
        <v>5</v>
      </c>
      <c r="CS3" s="12">
        <v>5</v>
      </c>
      <c r="CT3" s="12">
        <v>5</v>
      </c>
      <c r="CU3" s="12">
        <v>5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484</v>
      </c>
      <c r="DB3" s="41">
        <f>((100*($DA$26-DA3))/510)/100</f>
        <v>1.9607843137254902E-3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>
        <v>5</v>
      </c>
      <c r="CQ4" s="15">
        <v>5</v>
      </c>
      <c r="CR4" s="15" t="s">
        <v>82</v>
      </c>
      <c r="CS4" s="15">
        <v>5</v>
      </c>
      <c r="CT4" s="15">
        <v>5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463</v>
      </c>
      <c r="DB4" s="42">
        <f t="shared" ref="DB4:DB25" si="1">((100*($DA$26-DA4))/510)/100</f>
        <v>4.3137254901960784E-2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>
        <v>5</v>
      </c>
      <c r="CQ5" s="12">
        <v>4</v>
      </c>
      <c r="CR5" s="12">
        <v>4</v>
      </c>
      <c r="CS5" s="12">
        <v>4</v>
      </c>
      <c r="CT5" s="12">
        <v>4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418</v>
      </c>
      <c r="DB5" s="41">
        <f t="shared" si="1"/>
        <v>0.13137254901960785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>
        <v>4</v>
      </c>
      <c r="CP6" s="15" t="s">
        <v>82</v>
      </c>
      <c r="CQ6" s="15">
        <v>4</v>
      </c>
      <c r="CR6" s="15">
        <v>4</v>
      </c>
      <c r="CS6" s="15">
        <v>4</v>
      </c>
      <c r="CT6" s="15">
        <v>4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373</v>
      </c>
      <c r="DB6" s="42">
        <f t="shared" si="1"/>
        <v>0.2196078431372549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>
        <v>5</v>
      </c>
      <c r="CQ7" s="12">
        <v>5</v>
      </c>
      <c r="CR7" s="12" t="s">
        <v>82</v>
      </c>
      <c r="CS7" s="12" t="s">
        <v>82</v>
      </c>
      <c r="CT7" s="12">
        <v>5</v>
      </c>
      <c r="CU7" s="12">
        <v>5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405</v>
      </c>
      <c r="DB7" s="41">
        <f t="shared" si="1"/>
        <v>0.15686274509803921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>
        <v>4</v>
      </c>
      <c r="CQ8" s="19" t="s">
        <v>82</v>
      </c>
      <c r="CR8" s="19">
        <v>4</v>
      </c>
      <c r="CS8" s="19">
        <v>5</v>
      </c>
      <c r="CT8" s="19">
        <v>5</v>
      </c>
      <c r="CU8" s="19">
        <v>5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408</v>
      </c>
      <c r="DB8" s="42">
        <f t="shared" si="1"/>
        <v>0.15098039215686274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>
        <v>3</v>
      </c>
      <c r="CS9" s="12">
        <v>4</v>
      </c>
      <c r="CT9" s="12">
        <v>4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319</v>
      </c>
      <c r="DB9" s="41">
        <f t="shared" si="1"/>
        <v>0.32549019607843133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>
        <v>3</v>
      </c>
      <c r="CP10" s="15">
        <v>4</v>
      </c>
      <c r="CQ10" s="15" t="s">
        <v>82</v>
      </c>
      <c r="CR10" s="15">
        <v>4</v>
      </c>
      <c r="CS10" s="15">
        <v>5</v>
      </c>
      <c r="CT10" s="15">
        <v>4</v>
      </c>
      <c r="CU10" s="15">
        <v>5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443</v>
      </c>
      <c r="DB10" s="42">
        <f t="shared" si="1"/>
        <v>8.2352941176470573E-2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>
        <v>5</v>
      </c>
      <c r="CQ11" s="12">
        <v>5</v>
      </c>
      <c r="CR11" s="12">
        <v>5</v>
      </c>
      <c r="CS11" s="12">
        <v>5</v>
      </c>
      <c r="CT11" s="12">
        <v>5</v>
      </c>
      <c r="CU11" s="12">
        <v>5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485</v>
      </c>
      <c r="DB11" s="41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>
        <v>4</v>
      </c>
      <c r="CQ12" s="15">
        <v>5</v>
      </c>
      <c r="CR12" s="15" t="s">
        <v>82</v>
      </c>
      <c r="CS12" s="15">
        <v>5</v>
      </c>
      <c r="CT12" s="15">
        <v>3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401</v>
      </c>
      <c r="DB12" s="42">
        <f t="shared" si="1"/>
        <v>0.16470588235294115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4</v>
      </c>
      <c r="CP13" s="12">
        <v>5</v>
      </c>
      <c r="CQ13" s="12">
        <v>5</v>
      </c>
      <c r="CR13" s="12">
        <v>5</v>
      </c>
      <c r="CS13" s="12">
        <v>5</v>
      </c>
      <c r="CT13" s="12">
        <v>5</v>
      </c>
      <c r="CU13" s="12">
        <v>5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398</v>
      </c>
      <c r="DB13" s="41">
        <f t="shared" si="1"/>
        <v>0.17058823529411765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>
        <v>4</v>
      </c>
      <c r="CQ14" s="15">
        <v>4</v>
      </c>
      <c r="CR14" s="15">
        <v>4</v>
      </c>
      <c r="CS14" s="15">
        <v>4</v>
      </c>
      <c r="CT14" s="15">
        <v>5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453</v>
      </c>
      <c r="DB14" s="42">
        <f t="shared" si="1"/>
        <v>6.2745098039215685E-2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>
        <v>5</v>
      </c>
      <c r="CQ15" s="12">
        <v>5</v>
      </c>
      <c r="CR15" s="12">
        <v>5</v>
      </c>
      <c r="CS15" s="12">
        <v>5</v>
      </c>
      <c r="CT15" s="12">
        <v>5</v>
      </c>
      <c r="CU15" s="12">
        <v>5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460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>
        <v>5</v>
      </c>
      <c r="CR16" s="15">
        <v>4</v>
      </c>
      <c r="CS16" s="15">
        <v>4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419</v>
      </c>
      <c r="DB16" s="42">
        <f t="shared" si="1"/>
        <v>0.12941176470588237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4</v>
      </c>
      <c r="CP17" s="12" t="s">
        <v>82</v>
      </c>
      <c r="CQ17" s="12">
        <v>5</v>
      </c>
      <c r="CR17" s="12">
        <v>5</v>
      </c>
      <c r="CS17" s="12">
        <v>5</v>
      </c>
      <c r="CT17" s="12">
        <v>5</v>
      </c>
      <c r="CU17" s="12">
        <v>5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378</v>
      </c>
      <c r="DB17" s="41">
        <f t="shared" si="1"/>
        <v>0.20980392156862746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>
        <v>4</v>
      </c>
      <c r="CQ18" s="15">
        <v>5</v>
      </c>
      <c r="CR18" s="15">
        <v>4</v>
      </c>
      <c r="CS18" s="15">
        <v>4</v>
      </c>
      <c r="CT18" s="15">
        <v>4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427</v>
      </c>
      <c r="DB18" s="42">
        <f t="shared" si="1"/>
        <v>0.11372549019607843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3</v>
      </c>
      <c r="CP19" s="12">
        <v>4</v>
      </c>
      <c r="CQ19" s="12">
        <v>5</v>
      </c>
      <c r="CR19" s="12">
        <v>5</v>
      </c>
      <c r="CS19" s="12">
        <v>4</v>
      </c>
      <c r="CT19" s="12">
        <v>4</v>
      </c>
      <c r="CU19" s="12">
        <v>5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404</v>
      </c>
      <c r="DB19" s="41">
        <f t="shared" si="1"/>
        <v>0.1588235294117647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>
        <v>4</v>
      </c>
      <c r="CP20" s="15">
        <v>4</v>
      </c>
      <c r="CQ20" s="15">
        <v>4</v>
      </c>
      <c r="CR20" s="15">
        <v>4</v>
      </c>
      <c r="CS20" s="15">
        <v>5</v>
      </c>
      <c r="CT20" s="15">
        <v>3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287</v>
      </c>
      <c r="DB20" s="42">
        <f t="shared" si="1"/>
        <v>0.38823529411764701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>
        <v>5</v>
      </c>
      <c r="CQ21" s="12">
        <v>5</v>
      </c>
      <c r="CR21" s="12" t="s">
        <v>82</v>
      </c>
      <c r="CS21" s="12">
        <v>5</v>
      </c>
      <c r="CT21" s="12">
        <v>5</v>
      </c>
      <c r="CU21" s="12">
        <v>5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423</v>
      </c>
      <c r="DB21" s="41">
        <f t="shared" si="1"/>
        <v>0.12156862745098039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>
        <v>4</v>
      </c>
      <c r="CQ22" s="15">
        <v>5</v>
      </c>
      <c r="CR22" s="15" t="s">
        <v>82</v>
      </c>
      <c r="CS22" s="15">
        <v>5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377</v>
      </c>
      <c r="DB22" s="42">
        <f t="shared" si="1"/>
        <v>0.21176470588235294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>
        <v>5</v>
      </c>
      <c r="CQ23" s="12" t="s">
        <v>82</v>
      </c>
      <c r="CR23" s="12">
        <v>5</v>
      </c>
      <c r="CS23" s="12">
        <v>5</v>
      </c>
      <c r="CT23" s="12" t="s">
        <v>82</v>
      </c>
      <c r="CU23" s="12">
        <v>5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374</v>
      </c>
      <c r="DB23" s="41">
        <f t="shared" si="1"/>
        <v>0.21764705882352942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>
        <v>5</v>
      </c>
      <c r="CQ24" s="15">
        <v>5</v>
      </c>
      <c r="CR24" s="15">
        <v>5</v>
      </c>
      <c r="CS24" s="15">
        <v>5</v>
      </c>
      <c r="CT24" s="15">
        <v>5</v>
      </c>
      <c r="CU24" s="15">
        <v>5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470</v>
      </c>
      <c r="DB24" s="42">
        <f t="shared" si="1"/>
        <v>2.9411764705882356E-2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>
        <v>5</v>
      </c>
      <c r="CQ25" s="12">
        <v>5</v>
      </c>
      <c r="CR25" s="12">
        <v>5</v>
      </c>
      <c r="CS25" s="12" t="s">
        <v>82</v>
      </c>
      <c r="CT25" s="12">
        <v>5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405</v>
      </c>
      <c r="DB25" s="41">
        <f t="shared" si="1"/>
        <v>0.15686274509803921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>
        <v>5</v>
      </c>
      <c r="CQ26" s="21">
        <v>5</v>
      </c>
      <c r="CR26" s="21">
        <v>5</v>
      </c>
      <c r="CS26" s="21">
        <v>5</v>
      </c>
      <c r="CT26" s="21">
        <v>5</v>
      </c>
      <c r="CU26" s="21">
        <v>5</v>
      </c>
      <c r="CV26" s="21"/>
      <c r="CW26" s="21"/>
      <c r="CX26" s="21"/>
      <c r="CY26" s="21"/>
      <c r="CZ26" s="21"/>
      <c r="DA26" s="40">
        <f>SUM(C26:CZ26)</f>
        <v>485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0.66666666666666674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60" t="s">
        <v>31</v>
      </c>
      <c r="M9" s="6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61" t="s">
        <v>32</v>
      </c>
      <c r="M15" s="6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115-DD93-424D-8C8A-4E63F0AA21F5}">
  <dimension ref="A1:J25"/>
  <sheetViews>
    <sheetView showGridLines="0" zoomScale="82" zoomScaleNormal="85" workbookViewId="0">
      <selection activeCell="A14" sqref="A14"/>
    </sheetView>
  </sheetViews>
  <sheetFormatPr defaultColWidth="42.85546875" defaultRowHeight="15" x14ac:dyDescent="0.25"/>
  <cols>
    <col min="2" max="9" width="16" customWidth="1"/>
    <col min="10" max="11" width="14" customWidth="1"/>
  </cols>
  <sheetData>
    <row r="1" spans="1:10" x14ac:dyDescent="0.25">
      <c r="A1" s="53" t="s">
        <v>91</v>
      </c>
      <c r="B1" s="56" t="s">
        <v>94</v>
      </c>
      <c r="C1" s="56" t="s">
        <v>95</v>
      </c>
      <c r="D1" s="56" t="s">
        <v>96</v>
      </c>
      <c r="E1" s="56" t="s">
        <v>97</v>
      </c>
      <c r="F1" s="56" t="s">
        <v>98</v>
      </c>
      <c r="G1" s="56" t="s">
        <v>92</v>
      </c>
      <c r="H1" s="56">
        <v>1</v>
      </c>
      <c r="I1" s="56">
        <v>2</v>
      </c>
      <c r="J1" s="56">
        <v>3</v>
      </c>
    </row>
    <row r="2" spans="1:10" s="50" customFormat="1" x14ac:dyDescent="0.25">
      <c r="A2" s="54" t="s">
        <v>40</v>
      </c>
      <c r="B2" s="51" t="s">
        <v>100</v>
      </c>
      <c r="C2" s="51" t="s">
        <v>100</v>
      </c>
      <c r="D2" s="51" t="s">
        <v>100</v>
      </c>
      <c r="E2" s="51" t="s">
        <v>100</v>
      </c>
      <c r="F2" s="51" t="s">
        <v>93</v>
      </c>
      <c r="G2" s="51" t="s">
        <v>100</v>
      </c>
      <c r="H2" s="51" t="s">
        <v>101</v>
      </c>
      <c r="I2" s="51" t="s">
        <v>96</v>
      </c>
      <c r="J2" s="51" t="s">
        <v>97</v>
      </c>
    </row>
    <row r="3" spans="1:10" x14ac:dyDescent="0.25">
      <c r="A3" s="55" t="s">
        <v>41</v>
      </c>
      <c r="B3" s="52" t="s">
        <v>93</v>
      </c>
      <c r="C3" s="52" t="s">
        <v>93</v>
      </c>
      <c r="D3" s="52" t="s">
        <v>93</v>
      </c>
      <c r="E3" s="52" t="s">
        <v>93</v>
      </c>
      <c r="F3" s="52" t="s">
        <v>93</v>
      </c>
      <c r="G3" s="52" t="s">
        <v>100</v>
      </c>
      <c r="H3" s="52" t="s">
        <v>95</v>
      </c>
      <c r="I3" s="52" t="s">
        <v>97</v>
      </c>
      <c r="J3" s="52" t="s">
        <v>103</v>
      </c>
    </row>
    <row r="4" spans="1:10" s="50" customFormat="1" x14ac:dyDescent="0.25">
      <c r="A4" s="54" t="s">
        <v>36</v>
      </c>
      <c r="B4" s="51" t="s">
        <v>100</v>
      </c>
      <c r="C4" s="51" t="s">
        <v>100</v>
      </c>
      <c r="D4" s="51" t="s">
        <v>100</v>
      </c>
      <c r="E4" s="51" t="s">
        <v>100</v>
      </c>
      <c r="F4" s="51" t="s">
        <v>93</v>
      </c>
      <c r="G4" s="51" t="s">
        <v>93</v>
      </c>
      <c r="H4" s="51" t="s">
        <v>101</v>
      </c>
      <c r="I4" s="51" t="s">
        <v>104</v>
      </c>
      <c r="J4" s="51"/>
    </row>
    <row r="5" spans="1:10" x14ac:dyDescent="0.25">
      <c r="A5" s="55" t="s">
        <v>64</v>
      </c>
      <c r="B5" s="52" t="s">
        <v>100</v>
      </c>
      <c r="C5" s="52" t="s">
        <v>100</v>
      </c>
      <c r="D5" s="52" t="s">
        <v>100</v>
      </c>
      <c r="E5" s="52" t="s">
        <v>100</v>
      </c>
      <c r="F5" s="52" t="s">
        <v>93</v>
      </c>
      <c r="G5" s="52" t="s">
        <v>100</v>
      </c>
      <c r="H5" s="52" t="s">
        <v>96</v>
      </c>
      <c r="I5" s="52" t="s">
        <v>95</v>
      </c>
      <c r="J5" s="52" t="s">
        <v>94</v>
      </c>
    </row>
    <row r="6" spans="1:10" s="50" customFormat="1" x14ac:dyDescent="0.25">
      <c r="A6" s="54" t="s">
        <v>43</v>
      </c>
      <c r="B6" s="51" t="s">
        <v>100</v>
      </c>
      <c r="C6" s="51" t="s">
        <v>100</v>
      </c>
      <c r="D6" s="51" t="s">
        <v>100</v>
      </c>
      <c r="E6" s="51" t="s">
        <v>100</v>
      </c>
      <c r="F6" s="51" t="s">
        <v>93</v>
      </c>
      <c r="G6" s="51" t="s">
        <v>100</v>
      </c>
      <c r="H6" s="51" t="s">
        <v>105</v>
      </c>
      <c r="I6" s="51" t="s">
        <v>101</v>
      </c>
      <c r="J6" s="51"/>
    </row>
    <row r="7" spans="1:10" x14ac:dyDescent="0.25">
      <c r="A7" s="55" t="s">
        <v>44</v>
      </c>
      <c r="B7" s="52" t="s">
        <v>100</v>
      </c>
      <c r="C7" s="52" t="s">
        <v>100</v>
      </c>
      <c r="D7" s="52" t="s">
        <v>93</v>
      </c>
      <c r="E7" s="52" t="s">
        <v>100</v>
      </c>
      <c r="F7" s="52" t="s">
        <v>93</v>
      </c>
      <c r="G7" s="52" t="s">
        <v>93</v>
      </c>
      <c r="H7" s="52" t="s">
        <v>97</v>
      </c>
      <c r="I7" s="52" t="s">
        <v>96</v>
      </c>
      <c r="J7" s="52" t="s">
        <v>101</v>
      </c>
    </row>
    <row r="8" spans="1:10" s="50" customFormat="1" x14ac:dyDescent="0.25">
      <c r="A8" s="54" t="s">
        <v>45</v>
      </c>
      <c r="B8" s="51" t="s">
        <v>100</v>
      </c>
      <c r="C8" s="51" t="s">
        <v>100</v>
      </c>
      <c r="D8" s="51" t="s">
        <v>93</v>
      </c>
      <c r="E8" s="51" t="s">
        <v>93</v>
      </c>
      <c r="F8" s="51" t="s">
        <v>93</v>
      </c>
      <c r="G8" s="51" t="s">
        <v>93</v>
      </c>
      <c r="H8" s="51" t="s">
        <v>106</v>
      </c>
      <c r="I8" s="51" t="s">
        <v>95</v>
      </c>
      <c r="J8" s="51"/>
    </row>
    <row r="9" spans="1:10" x14ac:dyDescent="0.25">
      <c r="A9" s="55" t="s">
        <v>87</v>
      </c>
      <c r="B9" s="52" t="s">
        <v>100</v>
      </c>
      <c r="C9" s="52" t="s">
        <v>93</v>
      </c>
      <c r="D9" s="52" t="s">
        <v>99</v>
      </c>
      <c r="E9" s="52" t="s">
        <v>93</v>
      </c>
      <c r="F9" s="52" t="s">
        <v>93</v>
      </c>
      <c r="G9" s="52" t="s">
        <v>93</v>
      </c>
      <c r="H9" s="52" t="s">
        <v>97</v>
      </c>
      <c r="I9" s="52" t="s">
        <v>94</v>
      </c>
      <c r="J9" s="52" t="s">
        <v>95</v>
      </c>
    </row>
    <row r="10" spans="1:10" s="50" customFormat="1" x14ac:dyDescent="0.25">
      <c r="A10" s="54" t="s">
        <v>47</v>
      </c>
      <c r="B10" s="51"/>
      <c r="C10" s="51"/>
      <c r="D10" s="51"/>
      <c r="E10" s="51"/>
      <c r="F10" s="51"/>
      <c r="G10" s="51"/>
      <c r="H10" s="51"/>
      <c r="I10" s="51"/>
      <c r="J10" s="51"/>
    </row>
    <row r="11" spans="1:10" x14ac:dyDescent="0.25">
      <c r="A11" s="55" t="s">
        <v>49</v>
      </c>
      <c r="B11" s="52" t="s">
        <v>99</v>
      </c>
      <c r="C11" s="52" t="s">
        <v>93</v>
      </c>
      <c r="D11" s="52" t="s">
        <v>93</v>
      </c>
      <c r="E11" s="52" t="s">
        <v>93</v>
      </c>
      <c r="F11" s="52" t="s">
        <v>99</v>
      </c>
      <c r="G11" s="52" t="s">
        <v>93</v>
      </c>
      <c r="H11" s="52" t="s">
        <v>94</v>
      </c>
      <c r="I11" s="52" t="s">
        <v>97</v>
      </c>
      <c r="J11" s="52"/>
    </row>
    <row r="12" spans="1:10" s="50" customFormat="1" x14ac:dyDescent="0.25">
      <c r="A12" s="54" t="s">
        <v>50</v>
      </c>
      <c r="B12" s="51"/>
      <c r="C12" s="51"/>
      <c r="D12" s="51"/>
      <c r="E12" s="51"/>
      <c r="F12" s="51"/>
      <c r="G12" s="51"/>
      <c r="H12" s="51"/>
      <c r="I12" s="51"/>
      <c r="J12" s="51"/>
    </row>
    <row r="13" spans="1:10" x14ac:dyDescent="0.25">
      <c r="A13" s="55" t="s">
        <v>51</v>
      </c>
      <c r="B13" s="52" t="s">
        <v>100</v>
      </c>
      <c r="C13" s="52" t="s">
        <v>100</v>
      </c>
      <c r="D13" s="52" t="s">
        <v>93</v>
      </c>
      <c r="E13" s="52" t="s">
        <v>100</v>
      </c>
      <c r="F13" s="52" t="s">
        <v>100</v>
      </c>
      <c r="G13" s="52" t="s">
        <v>99</v>
      </c>
      <c r="H13" s="52" t="s">
        <v>101</v>
      </c>
      <c r="I13" s="52" t="s">
        <v>96</v>
      </c>
      <c r="J13" s="52" t="s">
        <v>104</v>
      </c>
    </row>
    <row r="14" spans="1:10" s="50" customFormat="1" x14ac:dyDescent="0.25">
      <c r="A14" s="54" t="s">
        <v>52</v>
      </c>
      <c r="B14" s="51" t="s">
        <v>100</v>
      </c>
      <c r="C14" s="51" t="s">
        <v>100</v>
      </c>
      <c r="D14" s="51" t="s">
        <v>93</v>
      </c>
      <c r="E14" s="51" t="s">
        <v>93</v>
      </c>
      <c r="F14" s="51" t="s">
        <v>93</v>
      </c>
      <c r="G14" s="51" t="s">
        <v>99</v>
      </c>
      <c r="H14" s="51" t="s">
        <v>97</v>
      </c>
      <c r="I14" s="51" t="s">
        <v>95</v>
      </c>
      <c r="J14" s="51" t="s">
        <v>94</v>
      </c>
    </row>
    <row r="15" spans="1:10" x14ac:dyDescent="0.25">
      <c r="A15" s="55" t="s">
        <v>53</v>
      </c>
      <c r="B15" s="52" t="s">
        <v>100</v>
      </c>
      <c r="C15" s="52" t="s">
        <v>100</v>
      </c>
      <c r="D15" s="52" t="s">
        <v>100</v>
      </c>
      <c r="E15" s="52" t="s">
        <v>100</v>
      </c>
      <c r="F15" s="52" t="s">
        <v>100</v>
      </c>
      <c r="G15" s="52" t="s">
        <v>99</v>
      </c>
      <c r="H15" s="52" t="s">
        <v>95</v>
      </c>
      <c r="I15" s="52" t="s">
        <v>96</v>
      </c>
      <c r="J15" s="52" t="s">
        <v>94</v>
      </c>
    </row>
    <row r="16" spans="1:10" s="50" customFormat="1" x14ac:dyDescent="0.25">
      <c r="A16" s="54" t="s">
        <v>54</v>
      </c>
      <c r="B16" s="51"/>
      <c r="C16" s="51"/>
      <c r="D16" s="51"/>
      <c r="E16" s="51"/>
      <c r="F16" s="51"/>
      <c r="G16" s="51"/>
      <c r="H16" s="51"/>
      <c r="I16" s="51"/>
      <c r="J16" s="51"/>
    </row>
    <row r="17" spans="1:10" x14ac:dyDescent="0.25">
      <c r="A17" s="55" t="s">
        <v>39</v>
      </c>
      <c r="B17" s="52" t="s">
        <v>100</v>
      </c>
      <c r="C17" s="52" t="s">
        <v>100</v>
      </c>
      <c r="D17" s="52" t="s">
        <v>93</v>
      </c>
      <c r="E17" s="52" t="s">
        <v>93</v>
      </c>
      <c r="F17" s="52" t="s">
        <v>100</v>
      </c>
      <c r="G17" s="52" t="s">
        <v>93</v>
      </c>
      <c r="H17" s="52" t="s">
        <v>96</v>
      </c>
      <c r="I17" s="52" t="s">
        <v>95</v>
      </c>
      <c r="J17" s="52" t="s">
        <v>104</v>
      </c>
    </row>
    <row r="18" spans="1:10" s="50" customFormat="1" x14ac:dyDescent="0.25">
      <c r="A18" s="54" t="s">
        <v>55</v>
      </c>
      <c r="B18" s="51"/>
      <c r="C18" s="51"/>
      <c r="D18" s="51"/>
      <c r="E18" s="51"/>
      <c r="F18" s="51"/>
      <c r="G18" s="51"/>
      <c r="H18" s="51"/>
      <c r="I18" s="51"/>
      <c r="J18" s="51"/>
    </row>
    <row r="19" spans="1:10" x14ac:dyDescent="0.25">
      <c r="A19" s="55" t="s">
        <v>56</v>
      </c>
      <c r="B19" s="52"/>
      <c r="C19" s="52"/>
      <c r="D19" s="52"/>
      <c r="E19" s="52"/>
      <c r="F19" s="52"/>
      <c r="G19" s="52"/>
      <c r="H19" s="52"/>
      <c r="I19" s="52"/>
      <c r="J19" s="52"/>
    </row>
    <row r="20" spans="1:10" s="50" customFormat="1" x14ac:dyDescent="0.25">
      <c r="A20" s="54" t="s">
        <v>57</v>
      </c>
      <c r="B20" s="51"/>
      <c r="C20" s="51"/>
      <c r="D20" s="51"/>
      <c r="E20" s="51"/>
      <c r="F20" s="51"/>
      <c r="G20" s="51"/>
      <c r="H20" s="51"/>
      <c r="I20" s="51"/>
      <c r="J20" s="51"/>
    </row>
    <row r="21" spans="1:10" x14ac:dyDescent="0.25">
      <c r="A21" s="55" t="s">
        <v>58</v>
      </c>
      <c r="B21" s="52" t="s">
        <v>100</v>
      </c>
      <c r="C21" s="52" t="s">
        <v>100</v>
      </c>
      <c r="D21" s="52" t="s">
        <v>93</v>
      </c>
      <c r="E21" s="52" t="s">
        <v>100</v>
      </c>
      <c r="F21" s="52" t="s">
        <v>93</v>
      </c>
      <c r="G21" s="52" t="s">
        <v>93</v>
      </c>
      <c r="H21" s="52" t="s">
        <v>95</v>
      </c>
      <c r="I21" s="52" t="s">
        <v>97</v>
      </c>
      <c r="J21" s="52"/>
    </row>
    <row r="22" spans="1:10" s="50" customFormat="1" x14ac:dyDescent="0.25">
      <c r="A22" s="54" t="s">
        <v>35</v>
      </c>
      <c r="B22" s="51"/>
      <c r="C22" s="51"/>
      <c r="D22" s="51"/>
      <c r="E22" s="51"/>
      <c r="F22" s="51"/>
      <c r="G22" s="51"/>
      <c r="H22" s="51"/>
      <c r="I22" s="51"/>
      <c r="J22" s="51"/>
    </row>
    <row r="23" spans="1:10" x14ac:dyDescent="0.25">
      <c r="A23" s="55" t="s">
        <v>59</v>
      </c>
      <c r="B23" s="52" t="s">
        <v>99</v>
      </c>
      <c r="C23" s="52" t="s">
        <v>93</v>
      </c>
      <c r="D23" s="52" t="s">
        <v>93</v>
      </c>
      <c r="E23" s="52" t="s">
        <v>100</v>
      </c>
      <c r="F23" s="52" t="s">
        <v>93</v>
      </c>
      <c r="G23" s="52" t="s">
        <v>99</v>
      </c>
      <c r="H23" s="52" t="s">
        <v>96</v>
      </c>
      <c r="I23" s="52" t="s">
        <v>97</v>
      </c>
      <c r="J23" s="52" t="s">
        <v>95</v>
      </c>
    </row>
    <row r="24" spans="1:10" s="50" customFormat="1" x14ac:dyDescent="0.25">
      <c r="A24" s="54" t="s">
        <v>37</v>
      </c>
      <c r="B24" s="51" t="s">
        <v>100</v>
      </c>
      <c r="C24" s="51" t="s">
        <v>100</v>
      </c>
      <c r="D24" s="51" t="s">
        <v>100</v>
      </c>
      <c r="E24" s="51" t="s">
        <v>100</v>
      </c>
      <c r="F24" s="51" t="s">
        <v>93</v>
      </c>
      <c r="G24" s="51" t="s">
        <v>93</v>
      </c>
      <c r="H24" s="51" t="s">
        <v>97</v>
      </c>
      <c r="I24" s="51" t="s">
        <v>101</v>
      </c>
      <c r="J24" s="51" t="s">
        <v>107</v>
      </c>
    </row>
    <row r="25" spans="1:10" x14ac:dyDescent="0.25">
      <c r="A25" s="55" t="s">
        <v>38</v>
      </c>
      <c r="B25" s="52" t="s">
        <v>100</v>
      </c>
      <c r="C25" s="52" t="s">
        <v>100</v>
      </c>
      <c r="D25" s="52" t="s">
        <v>93</v>
      </c>
      <c r="E25" s="52" t="s">
        <v>100</v>
      </c>
      <c r="F25" s="52" t="s">
        <v>93</v>
      </c>
      <c r="G25" s="52" t="s">
        <v>100</v>
      </c>
      <c r="H25" s="52" t="s">
        <v>101</v>
      </c>
      <c r="I25" s="52" t="s">
        <v>103</v>
      </c>
      <c r="J25" s="52" t="s">
        <v>96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zoomScaleNormal="100" workbookViewId="0">
      <pane xSplit="1" topLeftCell="CO1" activePane="topRight" state="frozen"/>
      <selection pane="topRight" activeCell="CU3" sqref="CU3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>
        <v>5</v>
      </c>
      <c r="CP2" s="12">
        <v>5</v>
      </c>
      <c r="CQ2" s="12" t="s">
        <v>82</v>
      </c>
      <c r="CR2" s="12">
        <v>5</v>
      </c>
      <c r="CS2" s="12">
        <v>5</v>
      </c>
      <c r="CT2" s="12">
        <v>5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390</v>
      </c>
      <c r="DB2" s="41">
        <f t="shared" ref="DB2:DB22" si="0">((100*($DA$23-DA2))/510)/100</f>
        <v>0.17647058823529413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>
        <v>5</v>
      </c>
      <c r="CP3" s="15">
        <v>5</v>
      </c>
      <c r="CQ3" s="15" t="s">
        <v>82</v>
      </c>
      <c r="CR3" s="15">
        <v>5</v>
      </c>
      <c r="CS3" s="15">
        <v>5</v>
      </c>
      <c r="CT3" s="15">
        <v>5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450</v>
      </c>
      <c r="DB3" s="42">
        <f t="shared" si="0"/>
        <v>5.8823529411764712E-2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>
        <v>5</v>
      </c>
      <c r="CP4" s="12">
        <v>5</v>
      </c>
      <c r="CQ4" s="12">
        <v>5</v>
      </c>
      <c r="CR4" s="12">
        <v>5</v>
      </c>
      <c r="CS4" s="12">
        <v>5</v>
      </c>
      <c r="CT4" s="12">
        <v>5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450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>
        <v>5</v>
      </c>
      <c r="CP5" s="15">
        <v>5</v>
      </c>
      <c r="CQ5" s="15" t="s">
        <v>82</v>
      </c>
      <c r="CR5" s="15">
        <v>5</v>
      </c>
      <c r="CS5" s="15">
        <v>5</v>
      </c>
      <c r="CT5" s="15">
        <v>5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459</v>
      </c>
      <c r="DB5" s="42">
        <f t="shared" si="0"/>
        <v>4.1176470588235287E-2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>
        <v>5</v>
      </c>
      <c r="CP6" s="12">
        <v>5</v>
      </c>
      <c r="CQ6" s="12">
        <v>5</v>
      </c>
      <c r="CR6" s="12">
        <v>5</v>
      </c>
      <c r="CS6" s="12">
        <v>5</v>
      </c>
      <c r="CT6" s="12">
        <v>5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445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>
        <v>5</v>
      </c>
      <c r="CP7" s="19">
        <v>5</v>
      </c>
      <c r="CQ7" s="19">
        <v>5</v>
      </c>
      <c r="CR7" s="19">
        <v>5</v>
      </c>
      <c r="CS7" s="19">
        <v>5</v>
      </c>
      <c r="CT7" s="19">
        <v>5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454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>
        <v>5</v>
      </c>
      <c r="CP8" s="12">
        <v>5</v>
      </c>
      <c r="CQ8" s="12">
        <v>5</v>
      </c>
      <c r="CR8" s="12">
        <v>5</v>
      </c>
      <c r="CS8" s="12">
        <v>5</v>
      </c>
      <c r="CT8" s="12">
        <v>5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460</v>
      </c>
      <c r="DB8" s="41">
        <f t="shared" si="0"/>
        <v>3.9215686274509803E-2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>
        <v>5</v>
      </c>
      <c r="CP9" s="15" t="s">
        <v>82</v>
      </c>
      <c r="CQ9" s="15">
        <v>5</v>
      </c>
      <c r="CR9" s="15">
        <v>5</v>
      </c>
      <c r="CS9" s="15" t="s">
        <v>82</v>
      </c>
      <c r="CT9" s="15">
        <v>5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443</v>
      </c>
      <c r="DB9" s="42">
        <f t="shared" si="0"/>
        <v>7.2549019607843143E-2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>
        <v>5</v>
      </c>
      <c r="CP10" s="12">
        <v>5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349</v>
      </c>
      <c r="DB10" s="41">
        <f t="shared" si="0"/>
        <v>0.25686274509803925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>
        <v>5</v>
      </c>
      <c r="CP11" s="15">
        <v>5</v>
      </c>
      <c r="CQ11" s="15">
        <v>5</v>
      </c>
      <c r="CR11" s="15">
        <v>5</v>
      </c>
      <c r="CS11" s="15">
        <v>5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452</v>
      </c>
      <c r="DB11" s="42">
        <f t="shared" si="0"/>
        <v>5.4901960784313725E-2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>
        <v>4</v>
      </c>
      <c r="CO12" s="12">
        <v>5</v>
      </c>
      <c r="CP12" s="12">
        <v>5</v>
      </c>
      <c r="CQ12" s="12" t="s">
        <v>82</v>
      </c>
      <c r="CR12" s="12" t="s">
        <v>82</v>
      </c>
      <c r="CS12" s="12" t="s">
        <v>82</v>
      </c>
      <c r="CT12" s="12">
        <v>5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361</v>
      </c>
      <c r="DB12" s="41">
        <f t="shared" si="0"/>
        <v>0.23333333333333331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>
        <v>5</v>
      </c>
      <c r="CP13" s="19">
        <v>5</v>
      </c>
      <c r="CQ13" s="19" t="s">
        <v>82</v>
      </c>
      <c r="CR13" s="19">
        <v>5</v>
      </c>
      <c r="CS13" s="19">
        <v>5</v>
      </c>
      <c r="CT13" s="19">
        <v>5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7">
        <f t="shared" si="1"/>
        <v>440</v>
      </c>
      <c r="DB13" s="48">
        <f t="shared" si="0"/>
        <v>7.8431372549019607E-2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>
        <v>4</v>
      </c>
      <c r="CO14" s="12">
        <v>5</v>
      </c>
      <c r="CP14" s="12" t="s">
        <v>82</v>
      </c>
      <c r="CQ14" s="12">
        <v>4</v>
      </c>
      <c r="CR14" s="12" t="s">
        <v>82</v>
      </c>
      <c r="CS14" s="12" t="s">
        <v>82</v>
      </c>
      <c r="CT14" s="12">
        <v>5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421</v>
      </c>
      <c r="DB14" s="41">
        <f t="shared" si="0"/>
        <v>0.11568627450980391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>
        <v>5</v>
      </c>
      <c r="CP15" s="19">
        <v>5</v>
      </c>
      <c r="CQ15" s="19">
        <v>5</v>
      </c>
      <c r="CR15" s="19">
        <v>5</v>
      </c>
      <c r="CS15" s="19">
        <v>5</v>
      </c>
      <c r="CT15" s="19">
        <v>5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7">
        <f t="shared" si="1"/>
        <v>425</v>
      </c>
      <c r="DB15" s="48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>
        <v>5</v>
      </c>
      <c r="CP16" s="12">
        <v>5</v>
      </c>
      <c r="CQ16" s="12">
        <v>5</v>
      </c>
      <c r="CR16" s="12" t="s">
        <v>82</v>
      </c>
      <c r="CS16" s="12">
        <v>5</v>
      </c>
      <c r="CT16" s="12">
        <v>5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370</v>
      </c>
      <c r="DB16" s="41">
        <f t="shared" si="0"/>
        <v>0.21568627450980393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>
        <v>5</v>
      </c>
      <c r="CP17" s="49">
        <v>5</v>
      </c>
      <c r="CQ17" s="19">
        <v>5</v>
      </c>
      <c r="CR17" s="19">
        <v>5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7">
        <f t="shared" si="1"/>
        <v>445</v>
      </c>
      <c r="DB17" s="48">
        <f t="shared" si="0"/>
        <v>6.8627450980392149E-2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>
        <v>5</v>
      </c>
      <c r="CP18" s="12">
        <v>5</v>
      </c>
      <c r="CQ18" s="12">
        <v>5</v>
      </c>
      <c r="CR18" s="12">
        <v>5</v>
      </c>
      <c r="CS18" s="12">
        <v>5</v>
      </c>
      <c r="CT18" s="12">
        <v>5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410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>
        <v>5</v>
      </c>
      <c r="CP19" s="19">
        <v>5</v>
      </c>
      <c r="CQ19" s="19">
        <v>5</v>
      </c>
      <c r="CR19" s="19" t="s">
        <v>82</v>
      </c>
      <c r="CS19" s="19" t="s">
        <v>82</v>
      </c>
      <c r="CT19" s="19">
        <v>5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7">
        <f t="shared" si="1"/>
        <v>435</v>
      </c>
      <c r="DB19" s="48">
        <f t="shared" si="0"/>
        <v>8.8235294117647065E-2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>
        <v>5</v>
      </c>
      <c r="CP20" s="12">
        <v>5</v>
      </c>
      <c r="CQ20" s="12" t="s">
        <v>82</v>
      </c>
      <c r="CR20" s="12">
        <v>5</v>
      </c>
      <c r="CS20" s="12">
        <v>5</v>
      </c>
      <c r="CT20" s="12">
        <v>5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440</v>
      </c>
      <c r="DB20" s="41">
        <f t="shared" si="0"/>
        <v>7.8431372549019607E-2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>
        <v>5</v>
      </c>
      <c r="CP21" s="19">
        <v>5</v>
      </c>
      <c r="CQ21" s="19">
        <v>5</v>
      </c>
      <c r="CR21" s="19">
        <v>5</v>
      </c>
      <c r="CS21" s="19">
        <v>5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7">
        <f t="shared" si="1"/>
        <v>465</v>
      </c>
      <c r="DB21" s="48">
        <f t="shared" si="0"/>
        <v>2.9411764705882356E-2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>
        <v>5</v>
      </c>
      <c r="CP22" s="12">
        <v>4</v>
      </c>
      <c r="CQ22" s="12">
        <v>4</v>
      </c>
      <c r="CR22" s="12">
        <v>4</v>
      </c>
      <c r="CS22" s="12">
        <v>5</v>
      </c>
      <c r="CT22" s="12">
        <v>5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366</v>
      </c>
      <c r="DB22" s="41">
        <f t="shared" si="0"/>
        <v>0.22352941176470587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>
        <v>5</v>
      </c>
      <c r="CP23" s="21">
        <v>5</v>
      </c>
      <c r="CQ23" s="21">
        <v>5</v>
      </c>
      <c r="CR23" s="21">
        <v>5</v>
      </c>
      <c r="CS23" s="21">
        <v>5</v>
      </c>
      <c r="CT23" s="21">
        <v>5</v>
      </c>
      <c r="CU23" s="21"/>
      <c r="CV23" s="21"/>
      <c r="CW23" s="21"/>
      <c r="CX23" s="21"/>
      <c r="CY23" s="21"/>
      <c r="CZ23" s="21"/>
      <c r="DA23" s="40">
        <f>SUM(C23:CZ23)</f>
        <v>480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0.48823529411764705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60" t="s">
        <v>31</v>
      </c>
      <c r="M8" s="6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61" t="s">
        <v>32</v>
      </c>
      <c r="M14" s="6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EF5B-E030-4832-8AF9-D7268143D599}">
  <dimension ref="A1:K22"/>
  <sheetViews>
    <sheetView showGridLines="0" zoomScale="85" zoomScaleNormal="85" workbookViewId="0">
      <selection activeCell="E27" sqref="E27"/>
    </sheetView>
  </sheetViews>
  <sheetFormatPr defaultRowHeight="15" x14ac:dyDescent="0.25"/>
  <cols>
    <col min="1" max="1" width="33.7109375" bestFit="1" customWidth="1"/>
    <col min="2" max="10" width="17.85546875" customWidth="1"/>
  </cols>
  <sheetData>
    <row r="1" spans="1:10" x14ac:dyDescent="0.25">
      <c r="A1" s="53" t="s">
        <v>91</v>
      </c>
      <c r="B1" s="56" t="s">
        <v>94</v>
      </c>
      <c r="C1" s="56" t="s">
        <v>95</v>
      </c>
      <c r="D1" s="56" t="s">
        <v>96</v>
      </c>
      <c r="E1" s="56" t="s">
        <v>97</v>
      </c>
      <c r="F1" s="56" t="s">
        <v>98</v>
      </c>
      <c r="G1" s="56" t="s">
        <v>92</v>
      </c>
      <c r="H1" s="56">
        <v>1</v>
      </c>
      <c r="I1" s="56">
        <v>2</v>
      </c>
      <c r="J1" s="56">
        <v>3</v>
      </c>
    </row>
    <row r="2" spans="1:10" x14ac:dyDescent="0.25">
      <c r="A2" s="54" t="s">
        <v>63</v>
      </c>
      <c r="B2" s="54"/>
      <c r="C2" s="54"/>
      <c r="D2" s="54"/>
      <c r="E2" s="54"/>
      <c r="F2" s="54"/>
      <c r="G2" s="54"/>
      <c r="H2" s="54"/>
      <c r="I2" s="54"/>
      <c r="J2" s="54"/>
    </row>
    <row r="3" spans="1:10" x14ac:dyDescent="0.25">
      <c r="A3" s="55" t="s">
        <v>66</v>
      </c>
      <c r="B3" s="55"/>
      <c r="C3" s="55"/>
      <c r="D3" s="55"/>
      <c r="E3" s="55"/>
      <c r="F3" s="55"/>
      <c r="G3" s="55"/>
      <c r="H3" s="55"/>
      <c r="I3" s="55"/>
      <c r="J3" s="55"/>
    </row>
    <row r="4" spans="1:10" x14ac:dyDescent="0.25">
      <c r="A4" s="54" t="s">
        <v>67</v>
      </c>
      <c r="B4" s="54"/>
      <c r="C4" s="54"/>
      <c r="D4" s="54"/>
      <c r="E4" s="54"/>
      <c r="F4" s="54"/>
      <c r="G4" s="54"/>
      <c r="H4" s="54"/>
      <c r="I4" s="54"/>
      <c r="J4" s="54"/>
    </row>
    <row r="5" spans="1:10" x14ac:dyDescent="0.25">
      <c r="A5" s="55" t="s">
        <v>62</v>
      </c>
      <c r="B5" s="55"/>
      <c r="C5" s="55"/>
      <c r="D5" s="55"/>
      <c r="E5" s="55"/>
      <c r="F5" s="55"/>
      <c r="G5" s="55"/>
      <c r="H5" s="55"/>
      <c r="I5" s="55"/>
      <c r="J5" s="55"/>
    </row>
    <row r="6" spans="1:10" x14ac:dyDescent="0.25">
      <c r="A6" s="54" t="s">
        <v>68</v>
      </c>
      <c r="B6" s="54"/>
      <c r="C6" s="54"/>
      <c r="D6" s="54"/>
      <c r="E6" s="54"/>
      <c r="F6" s="54"/>
      <c r="G6" s="54"/>
      <c r="H6" s="54"/>
      <c r="I6" s="54"/>
      <c r="J6" s="54"/>
    </row>
    <row r="7" spans="1:10" x14ac:dyDescent="0.25">
      <c r="A7" s="55" t="s">
        <v>69</v>
      </c>
      <c r="B7" s="55"/>
      <c r="C7" s="55"/>
      <c r="D7" s="55"/>
      <c r="E7" s="55"/>
      <c r="F7" s="55"/>
      <c r="G7" s="55"/>
      <c r="H7" s="55"/>
      <c r="I7" s="55"/>
      <c r="J7" s="55"/>
    </row>
    <row r="8" spans="1:10" x14ac:dyDescent="0.25">
      <c r="A8" s="54" t="s">
        <v>70</v>
      </c>
      <c r="B8" s="54"/>
      <c r="C8" s="54"/>
      <c r="D8" s="54"/>
      <c r="E8" s="54"/>
      <c r="F8" s="54"/>
      <c r="G8" s="54"/>
      <c r="H8" s="54"/>
      <c r="I8" s="54"/>
      <c r="J8" s="54"/>
    </row>
    <row r="9" spans="1:10" x14ac:dyDescent="0.25">
      <c r="A9" s="55" t="s">
        <v>71</v>
      </c>
      <c r="B9" s="55"/>
      <c r="C9" s="55"/>
      <c r="D9" s="55"/>
      <c r="E9" s="55"/>
      <c r="F9" s="55"/>
      <c r="G9" s="55"/>
      <c r="H9" s="55"/>
      <c r="I9" s="55"/>
      <c r="J9" s="55"/>
    </row>
    <row r="10" spans="1:10" x14ac:dyDescent="0.25">
      <c r="A10" s="54" t="s">
        <v>72</v>
      </c>
      <c r="B10" s="54"/>
      <c r="C10" s="54"/>
      <c r="D10" s="54"/>
      <c r="E10" s="54"/>
      <c r="F10" s="54"/>
      <c r="G10" s="54"/>
      <c r="H10" s="54"/>
      <c r="I10" s="54"/>
      <c r="J10" s="54"/>
    </row>
    <row r="11" spans="1:10" x14ac:dyDescent="0.25">
      <c r="A11" s="55" t="s">
        <v>73</v>
      </c>
      <c r="B11" s="55" t="s">
        <v>100</v>
      </c>
      <c r="C11" s="55" t="s">
        <v>93</v>
      </c>
      <c r="D11" s="55" t="s">
        <v>100</v>
      </c>
      <c r="E11" s="55" t="s">
        <v>100</v>
      </c>
      <c r="F11" s="55" t="s">
        <v>93</v>
      </c>
      <c r="G11" s="55" t="s">
        <v>93</v>
      </c>
      <c r="H11" s="55" t="s">
        <v>96</v>
      </c>
      <c r="I11" s="55" t="s">
        <v>97</v>
      </c>
      <c r="J11" s="55" t="s">
        <v>101</v>
      </c>
    </row>
    <row r="12" spans="1:10" x14ac:dyDescent="0.25">
      <c r="A12" s="54" t="s">
        <v>48</v>
      </c>
      <c r="B12" s="54"/>
      <c r="C12" s="54"/>
      <c r="D12" s="54"/>
      <c r="E12" s="54"/>
      <c r="F12" s="54"/>
      <c r="G12" s="54"/>
      <c r="H12" s="54"/>
      <c r="I12" s="54"/>
      <c r="J12" s="54"/>
    </row>
    <row r="13" spans="1:10" x14ac:dyDescent="0.25">
      <c r="A13" s="55" t="s">
        <v>61</v>
      </c>
      <c r="B13" s="55"/>
      <c r="C13" s="55"/>
      <c r="D13" s="55"/>
      <c r="E13" s="55"/>
      <c r="F13" s="55"/>
      <c r="G13" s="55"/>
      <c r="H13" s="55"/>
      <c r="I13" s="55"/>
      <c r="J13" s="55"/>
    </row>
    <row r="14" spans="1:10" x14ac:dyDescent="0.25">
      <c r="A14" s="54" t="s">
        <v>74</v>
      </c>
      <c r="B14" s="54"/>
      <c r="C14" s="54"/>
      <c r="D14" s="54"/>
      <c r="E14" s="54"/>
      <c r="F14" s="54"/>
      <c r="G14" s="54"/>
      <c r="H14" s="54"/>
      <c r="I14" s="54"/>
      <c r="J14" s="54"/>
    </row>
    <row r="15" spans="1:10" x14ac:dyDescent="0.25">
      <c r="A15" s="55" t="s">
        <v>75</v>
      </c>
      <c r="B15" s="55"/>
      <c r="C15" s="55"/>
      <c r="D15" s="55"/>
      <c r="E15" s="55"/>
      <c r="F15" s="55"/>
      <c r="G15" s="55"/>
      <c r="H15" s="55"/>
      <c r="I15" s="55"/>
      <c r="J15" s="55"/>
    </row>
    <row r="16" spans="1:10" x14ac:dyDescent="0.25">
      <c r="A16" s="54" t="s">
        <v>76</v>
      </c>
      <c r="B16" s="54" t="s">
        <v>93</v>
      </c>
      <c r="C16" s="54" t="s">
        <v>99</v>
      </c>
      <c r="D16" s="54" t="s">
        <v>93</v>
      </c>
      <c r="E16" s="54" t="s">
        <v>93</v>
      </c>
      <c r="F16" s="54" t="s">
        <v>93</v>
      </c>
      <c r="G16" s="54" t="s">
        <v>93</v>
      </c>
      <c r="H16" s="54" t="s">
        <v>96</v>
      </c>
      <c r="I16" s="54" t="s">
        <v>97</v>
      </c>
      <c r="J16" s="54" t="s">
        <v>101</v>
      </c>
    </row>
    <row r="17" spans="1:11" x14ac:dyDescent="0.25">
      <c r="A17" s="55" t="s">
        <v>77</v>
      </c>
      <c r="B17" s="55"/>
      <c r="C17" s="55"/>
      <c r="D17" s="55"/>
      <c r="E17" s="55"/>
      <c r="F17" s="55"/>
      <c r="G17" s="55"/>
      <c r="H17" s="55"/>
      <c r="I17" s="55"/>
      <c r="J17" s="55"/>
    </row>
    <row r="18" spans="1:11" x14ac:dyDescent="0.25">
      <c r="A18" s="54" t="s">
        <v>78</v>
      </c>
      <c r="B18" s="54" t="s">
        <v>100</v>
      </c>
      <c r="C18" s="54" t="s">
        <v>93</v>
      </c>
      <c r="D18" s="54" t="s">
        <v>93</v>
      </c>
      <c r="E18" s="54" t="s">
        <v>93</v>
      </c>
      <c r="F18" s="54" t="s">
        <v>93</v>
      </c>
      <c r="G18" s="54" t="s">
        <v>99</v>
      </c>
      <c r="H18" s="54" t="s">
        <v>97</v>
      </c>
      <c r="I18" s="54" t="s">
        <v>95</v>
      </c>
      <c r="J18" s="54" t="s">
        <v>96</v>
      </c>
      <c r="K18" s="57" t="s">
        <v>94</v>
      </c>
    </row>
    <row r="19" spans="1:11" x14ac:dyDescent="0.25">
      <c r="A19" s="55" t="s">
        <v>79</v>
      </c>
      <c r="B19" s="55"/>
      <c r="C19" s="55"/>
      <c r="D19" s="55"/>
      <c r="E19" s="55"/>
      <c r="F19" s="55"/>
      <c r="G19" s="55"/>
      <c r="H19" s="55"/>
      <c r="I19" s="55"/>
      <c r="J19" s="55"/>
    </row>
    <row r="20" spans="1:11" x14ac:dyDescent="0.25">
      <c r="A20" s="54" t="s">
        <v>80</v>
      </c>
      <c r="B20" s="54" t="s">
        <v>100</v>
      </c>
      <c r="C20" s="54" t="s">
        <v>100</v>
      </c>
      <c r="D20" s="54" t="s">
        <v>100</v>
      </c>
      <c r="E20" s="54" t="s">
        <v>93</v>
      </c>
      <c r="F20" s="54" t="s">
        <v>100</v>
      </c>
      <c r="G20" s="54" t="s">
        <v>93</v>
      </c>
      <c r="H20" s="54" t="s">
        <v>101</v>
      </c>
      <c r="I20" s="54" t="s">
        <v>102</v>
      </c>
      <c r="J20" s="54" t="s">
        <v>96</v>
      </c>
    </row>
    <row r="21" spans="1:11" x14ac:dyDescent="0.25">
      <c r="A21" s="55" t="s">
        <v>60</v>
      </c>
      <c r="B21" s="55"/>
      <c r="C21" s="55"/>
      <c r="D21" s="55"/>
      <c r="E21" s="55"/>
      <c r="F21" s="55"/>
      <c r="G21" s="55"/>
      <c r="H21" s="55"/>
      <c r="I21" s="55"/>
      <c r="J21" s="55"/>
    </row>
    <row r="22" spans="1:11" x14ac:dyDescent="0.25">
      <c r="A22" s="54" t="s">
        <v>81</v>
      </c>
      <c r="B22" s="54" t="s">
        <v>93</v>
      </c>
      <c r="C22" s="54" t="s">
        <v>99</v>
      </c>
      <c r="D22" s="54" t="s">
        <v>93</v>
      </c>
      <c r="E22" s="54" t="s">
        <v>100</v>
      </c>
      <c r="F22" s="54" t="s">
        <v>93</v>
      </c>
      <c r="G22" s="54" t="s">
        <v>99</v>
      </c>
      <c r="H22" s="54" t="s">
        <v>97</v>
      </c>
      <c r="I22" s="54" t="s">
        <v>101</v>
      </c>
      <c r="J22" s="54" t="s">
        <v>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</vt:lpstr>
      <vt:lpstr>PERFIS-M</vt:lpstr>
      <vt:lpstr>PERFIS-M-RESILIENCIA</vt:lpstr>
      <vt:lpstr>SPRINTS-M</vt:lpstr>
      <vt:lpstr>T</vt:lpstr>
      <vt:lpstr>PERFIS-T</vt:lpstr>
      <vt:lpstr>PERFIS-T-RESILIENCIA</vt:lpstr>
      <vt:lpstr>SPRINTS-T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2019-12-11T10:45:28Z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