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71DD4F0A-9B60-4891-8DAA-F34BF2A2CA72}" xr6:coauthVersionLast="36" xr6:coauthVersionMax="36" xr10:uidLastSave="{00000000-0000-0000-0000-000000000000}"/>
  <bookViews>
    <workbookView xWindow="-120" yWindow="-120" windowWidth="29040" windowHeight="15990" activeTab="7" xr2:uid="{00000000-000D-0000-FFFF-FFFF00000000}"/>
  </bookViews>
  <sheets>
    <sheet name="M" sheetId="1" r:id="rId1"/>
    <sheet name="PERFIS-M" sheetId="3" r:id="rId2"/>
    <sheet name="PERFIS-M-RESILIENCIA" sheetId="5" r:id="rId3"/>
    <sheet name="SPRINTS-M" sheetId="8" r:id="rId4"/>
    <sheet name="T" sheetId="7" r:id="rId5"/>
    <sheet name="PERFIS-T" sheetId="4" r:id="rId6"/>
    <sheet name="PERFIS-T-RESILIENCIA" sheetId="6" r:id="rId7"/>
    <sheet name="SPRINTS-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<sst xmlns="http://schemas.openxmlformats.org/spreadsheetml/2006/main" count="1494" uniqueCount="103">
  <si>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</si>
  <si>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</si>
  <si>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</si>
  <si>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</si>
  <si>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</si>
  <si>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</si>
  <si>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</si>
  <si>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</si>
  <si>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</si>
  <si>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</si>
  <si>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</si>
  <si>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</si>
  <si>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</si>
  <si>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</si>
  <si>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</si>
  <si>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</si>
  <si>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</si>
  <si>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</si>
  <si>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</si>
  <si>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</si>
  <si>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</si>
  <si>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</si>
  <si>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</si>
  <si>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</si>
  <si>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</si>
  <si>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</si>
  <si>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</si>
  <si>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</si>
  <si>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</si>
  <si>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</si>
  <si>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</si>
  <si>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</si>
  <si>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</si>
  <si>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</si>
  <si>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</si>
  <si>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</si>
  <si>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</si>
  <si>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</si>
  <si>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</si>
  <si>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</si>
  <si>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</si>
  <si>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</si>
  <si>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</si>
  <si>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</si>
  <si>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</si>
  <si>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</si>
  <si>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</si>
  <si>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</si>
  <si>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</si>
  <si>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</si>
  <si>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</si>
  <si>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</si>
  <si>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</si>
  <si>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</si>
  <si>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</si>
  <si>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</si>
  <si>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</si>
  <si>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</si>
  <si>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</si>
  <si>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</si>
  <si>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</si>
  <si>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</si>
  <si>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</si>
  <si>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</si>
  <si>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</si>
  <si>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</si>
  <si>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</si>
  <si>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</si>
  <si>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</si>
  <si>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</si>
  <si>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</si>
  <si>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</si>
  <si>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</si>
  <si>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</si>
  <si>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</si>
  <si>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</si>
  <si>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</si>
  <si>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</si>
  <si>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</si>
  <si>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</si>
  <si>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</si>
  <si>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</si>
  <si>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</si>
  <si>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</si>
  <si>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</si>
  <si>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</si>
  <si>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</si>
  <si>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</si>
  <si>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</si>
  <si>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</si>
  <si>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</si>
  <si>
    <t>Nome</t>
  </si>
  <si>
    <t>Documentação</t>
  </si>
  <si>
    <t>x</t>
  </si>
  <si>
    <t>BD</t>
  </si>
  <si>
    <t>BackEnd</t>
  </si>
  <si>
    <t>FrontEnd</t>
  </si>
  <si>
    <t>Mobile</t>
  </si>
  <si>
    <t>NoSQL</t>
  </si>
  <si>
    <t>x/</t>
  </si>
  <si>
    <t>x+</t>
  </si>
  <si>
    <t>BackEnd/BD</t>
  </si>
  <si>
    <t>Mobile/MongoDB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</si>
</sst>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2" borderId="0" xfId="0" applyFill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zoomScaleNormal="100" workbookViewId="0">
      <pane xSplit="1" topLeftCell="CL1" activePane="topRight" state="frozen"/>
      <selection pane="topRight" activeCell="CS25" sqref="CS25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>
        <v>5</v>
      </c>
      <c r="CR2" s="19">
        <v>5</v>
      </c>
      <c r="CS2" s="19">
        <v>5</v>
      </c>
      <c r="CT2" s="19" t="s">
        <v>82</v>
      </c>
      <c r="CU2" s="19" t="s">
        <v>82</v>
      </c>
      <c r="CV2" s="19" t="s">
        <v>82</v>
      </c>
      <c r="CW2" s="19" t="s">
        <v>82</v>
      </c>
      <c r="CX2" s="19" t="s">
        <v>82</v>
      </c>
      <c r="CY2" s="19" t="s">
        <v>82</v>
      </c>
      <c r="CZ2" s="19" t="s">
        <v>82</v>
      </c>
      <c r="DA2" s="48">
        <f>SUM(C2:CZ2)</f>
        <v>465</v>
      </c>
      <c r="DB2" s="49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>
        <v>5</v>
      </c>
      <c r="CR3" s="12">
        <v>5</v>
      </c>
      <c r="CS3" s="12">
        <v>5</v>
      </c>
      <c r="CT3" s="12" t="s">
        <v>82</v>
      </c>
      <c r="CU3" s="12" t="s">
        <v>82</v>
      </c>
      <c r="CV3" s="12" t="s">
        <v>82</v>
      </c>
      <c r="CW3" s="12" t="s">
        <v>82</v>
      </c>
      <c r="CX3" s="12" t="s">
        <v>82</v>
      </c>
      <c r="CY3" s="12" t="s">
        <v>82</v>
      </c>
      <c r="CZ3" s="12" t="s">
        <v>82</v>
      </c>
      <c r="DA3" s="38">
        <f>SUM(C3:CZ3)</f>
        <v>474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>
        <v>5</v>
      </c>
      <c r="CR4" s="15" t="s">
        <v>82</v>
      </c>
      <c r="CS4" s="15">
        <v>5</v>
      </c>
      <c r="CT4" s="15" t="s">
        <v>82</v>
      </c>
      <c r="CU4" s="15" t="s">
        <v>82</v>
      </c>
      <c r="CV4" s="15" t="s">
        <v>82</v>
      </c>
      <c r="CW4" s="15" t="s">
        <v>82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458</v>
      </c>
      <c r="DB4" s="42">
        <f t="shared" ref="DB4:DB25" si="1">((100*($DA$26-DA4))/510)/100</f>
        <v>3.3333333333333333E-2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>
        <v>4</v>
      </c>
      <c r="CR5" s="12">
        <v>4</v>
      </c>
      <c r="CS5" s="12">
        <v>4</v>
      </c>
      <c r="CT5" s="12" t="s">
        <v>82</v>
      </c>
      <c r="CU5" s="12" t="s">
        <v>82</v>
      </c>
      <c r="CV5" s="12" t="s">
        <v>82</v>
      </c>
      <c r="CW5" s="12" t="s">
        <v>82</v>
      </c>
      <c r="CX5" s="12" t="s">
        <v>82</v>
      </c>
      <c r="CY5" s="12" t="s">
        <v>82</v>
      </c>
      <c r="CZ5" s="12" t="s">
        <v>82</v>
      </c>
      <c r="DA5" s="38">
        <f>SUM(C5:CZ5)</f>
        <v>414</v>
      </c>
      <c r="DB5" s="41">
        <f t="shared" si="1"/>
        <v>0.11960784313725491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>
        <v>4</v>
      </c>
      <c r="CR6" s="15">
        <v>4</v>
      </c>
      <c r="CS6" s="15">
        <v>4</v>
      </c>
      <c r="CT6" s="15" t="s">
        <v>82</v>
      </c>
      <c r="CU6" s="15" t="s">
        <v>82</v>
      </c>
      <c r="CV6" s="15" t="s">
        <v>82</v>
      </c>
      <c r="CW6" s="15" t="s">
        <v>82</v>
      </c>
      <c r="CX6" s="15" t="s">
        <v>82</v>
      </c>
      <c r="CY6" s="15" t="s">
        <v>82</v>
      </c>
      <c r="CZ6" s="15" t="s">
        <v>82</v>
      </c>
      <c r="DA6" s="39">
        <f t="shared" si="0"/>
        <v>369</v>
      </c>
      <c r="DB6" s="42">
        <f t="shared" si="1"/>
        <v>0.20784313725490197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>
        <v>5</v>
      </c>
      <c r="CR7" s="12" t="s">
        <v>82</v>
      </c>
      <c r="CS7" s="12" t="s">
        <v>82</v>
      </c>
      <c r="CT7" s="12" t="s">
        <v>82</v>
      </c>
      <c r="CU7" s="12" t="s">
        <v>82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395</v>
      </c>
      <c r="DB7" s="41">
        <f t="shared" si="1"/>
        <v>0.15686274509803921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>
        <v>4</v>
      </c>
      <c r="CS8" s="19">
        <v>5</v>
      </c>
      <c r="CT8" s="19" t="s">
        <v>82</v>
      </c>
      <c r="CU8" s="19" t="s">
        <v>82</v>
      </c>
      <c r="CV8" s="19" t="s">
        <v>82</v>
      </c>
      <c r="CW8" s="19" t="s">
        <v>82</v>
      </c>
      <c r="CX8" s="19" t="s">
        <v>82</v>
      </c>
      <c r="CY8" s="19" t="s">
        <v>82</v>
      </c>
      <c r="CZ8" s="19" t="s">
        <v>82</v>
      </c>
      <c r="DA8" s="39">
        <f t="shared" si="0"/>
        <v>398</v>
      </c>
      <c r="DB8" s="42">
        <f t="shared" si="1"/>
        <v>0.15098039215686274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>
        <v>3</v>
      </c>
      <c r="CS9" s="12">
        <v>4</v>
      </c>
      <c r="CT9" s="12" t="s">
        <v>82</v>
      </c>
      <c r="CU9" s="12" t="s">
        <v>82</v>
      </c>
      <c r="CV9" s="12" t="s">
        <v>82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315</v>
      </c>
      <c r="DB9" s="41">
        <f t="shared" si="1"/>
        <v>0.31372549019607843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>
        <v>4</v>
      </c>
      <c r="CS10" s="15">
        <v>5</v>
      </c>
      <c r="CT10" s="15" t="s">
        <v>82</v>
      </c>
      <c r="CU10" s="15" t="s">
        <v>82</v>
      </c>
      <c r="CV10" s="15" t="s">
        <v>82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434</v>
      </c>
      <c r="DB10" s="42">
        <f t="shared" si="1"/>
        <v>8.039215686274509E-2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>
        <v>5</v>
      </c>
      <c r="CR11" s="12">
        <v>5</v>
      </c>
      <c r="CS11" s="12">
        <v>5</v>
      </c>
      <c r="CT11" s="12" t="s">
        <v>82</v>
      </c>
      <c r="CU11" s="12" t="s">
        <v>82</v>
      </c>
      <c r="CV11" s="12" t="s">
        <v>82</v>
      </c>
      <c r="CW11" s="12" t="s">
        <v>82</v>
      </c>
      <c r="CX11" s="12" t="s">
        <v>82</v>
      </c>
      <c r="CY11" s="12" t="s">
        <v>82</v>
      </c>
      <c r="CZ11" s="12" t="s">
        <v>82</v>
      </c>
      <c r="DA11" s="38">
        <f t="shared" si="0"/>
        <v>475</v>
      </c>
      <c r="DB11" s="47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>
        <v>5</v>
      </c>
      <c r="CR12" s="15" t="s">
        <v>82</v>
      </c>
      <c r="CS12" s="15">
        <v>5</v>
      </c>
      <c r="CT12" s="15" t="s">
        <v>82</v>
      </c>
      <c r="CU12" s="15" t="s">
        <v>82</v>
      </c>
      <c r="CV12" s="15" t="s">
        <v>82</v>
      </c>
      <c r="CW12" s="15" t="s">
        <v>82</v>
      </c>
      <c r="CX12" s="15" t="s">
        <v>82</v>
      </c>
      <c r="CY12" s="15" t="s">
        <v>82</v>
      </c>
      <c r="CZ12" s="15" t="s">
        <v>82</v>
      </c>
      <c r="DA12" s="39">
        <f t="shared" si="0"/>
        <v>398</v>
      </c>
      <c r="DB12" s="42">
        <f t="shared" si="1"/>
        <v>0.15098039215686274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>
        <v>5</v>
      </c>
      <c r="CR13" s="12">
        <v>5</v>
      </c>
      <c r="CS13" s="12">
        <v>5</v>
      </c>
      <c r="CT13" s="12" t="s">
        <v>82</v>
      </c>
      <c r="CU13" s="12" t="s">
        <v>82</v>
      </c>
      <c r="CV13" s="12" t="s">
        <v>82</v>
      </c>
      <c r="CW13" s="12" t="s">
        <v>82</v>
      </c>
      <c r="CX13" s="12" t="s">
        <v>82</v>
      </c>
      <c r="CY13" s="12" t="s">
        <v>82</v>
      </c>
      <c r="CZ13" s="12" t="s">
        <v>82</v>
      </c>
      <c r="DA13" s="38">
        <f t="shared" si="0"/>
        <v>388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>
        <v>4</v>
      </c>
      <c r="CR14" s="15">
        <v>4</v>
      </c>
      <c r="CS14" s="15">
        <v>4</v>
      </c>
      <c r="CT14" s="15" t="s">
        <v>82</v>
      </c>
      <c r="CU14" s="15" t="s">
        <v>82</v>
      </c>
      <c r="CV14" s="15" t="s">
        <v>82</v>
      </c>
      <c r="CW14" s="15" t="s">
        <v>82</v>
      </c>
      <c r="CX14" s="15" t="s">
        <v>82</v>
      </c>
      <c r="CY14" s="15" t="s">
        <v>82</v>
      </c>
      <c r="CZ14" s="15" t="s">
        <v>82</v>
      </c>
      <c r="DA14" s="39">
        <f t="shared" si="0"/>
        <v>448</v>
      </c>
      <c r="DB14" s="42">
        <f t="shared" si="1"/>
        <v>5.2941176470588235E-2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 t="s">
        <v>82</v>
      </c>
      <c r="CU15" s="12" t="s">
        <v>82</v>
      </c>
      <c r="CV15" s="12" t="s">
        <v>82</v>
      </c>
      <c r="CW15" s="12" t="s">
        <v>82</v>
      </c>
      <c r="CX15" s="12" t="s">
        <v>82</v>
      </c>
      <c r="CY15" s="12" t="s">
        <v>82</v>
      </c>
      <c r="CZ15" s="12" t="s">
        <v>82</v>
      </c>
      <c r="DA15" s="38">
        <f t="shared" si="0"/>
        <v>450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>
        <v>5</v>
      </c>
      <c r="CR16" s="15">
        <v>4</v>
      </c>
      <c r="CS16" s="15">
        <v>4</v>
      </c>
      <c r="CT16" s="15" t="s">
        <v>82</v>
      </c>
      <c r="CU16" s="15" t="s">
        <v>82</v>
      </c>
      <c r="CV16" s="15" t="s">
        <v>82</v>
      </c>
      <c r="CW16" s="15" t="s">
        <v>82</v>
      </c>
      <c r="CX16" s="15" t="s">
        <v>82</v>
      </c>
      <c r="CY16" s="15" t="s">
        <v>82</v>
      </c>
      <c r="CZ16" s="15" t="s">
        <v>82</v>
      </c>
      <c r="DA16" s="39">
        <f t="shared" si="0"/>
        <v>419</v>
      </c>
      <c r="DB16" s="42">
        <f t="shared" si="1"/>
        <v>0.10980392156862745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>
        <v>5</v>
      </c>
      <c r="CR17" s="12">
        <v>5</v>
      </c>
      <c r="CS17" s="12">
        <v>5</v>
      </c>
      <c r="CT17" s="12" t="s">
        <v>82</v>
      </c>
      <c r="CU17" s="12" t="s">
        <v>82</v>
      </c>
      <c r="CV17" s="12" t="s">
        <v>82</v>
      </c>
      <c r="CW17" s="12" t="s">
        <v>82</v>
      </c>
      <c r="CX17" s="12" t="s">
        <v>82</v>
      </c>
      <c r="CY17" s="12" t="s">
        <v>82</v>
      </c>
      <c r="CZ17" s="12" t="s">
        <v>82</v>
      </c>
      <c r="DA17" s="38">
        <f t="shared" si="0"/>
        <v>368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>
        <v>5</v>
      </c>
      <c r="CR18" s="15">
        <v>4</v>
      </c>
      <c r="CS18" s="15">
        <v>4</v>
      </c>
      <c r="CT18" s="15" t="s">
        <v>82</v>
      </c>
      <c r="CU18" s="15" t="s">
        <v>82</v>
      </c>
      <c r="CV18" s="15" t="s">
        <v>82</v>
      </c>
      <c r="CW18" s="15" t="s">
        <v>82</v>
      </c>
      <c r="CX18" s="15" t="s">
        <v>82</v>
      </c>
      <c r="CY18" s="15" t="s">
        <v>82</v>
      </c>
      <c r="CZ18" s="15" t="s">
        <v>82</v>
      </c>
      <c r="DA18" s="39">
        <f t="shared" si="0"/>
        <v>423</v>
      </c>
      <c r="DB18" s="42">
        <f t="shared" si="1"/>
        <v>0.10196078431372549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>
        <v>5</v>
      </c>
      <c r="CR19" s="12">
        <v>5</v>
      </c>
      <c r="CS19" s="12">
        <v>4</v>
      </c>
      <c r="CT19" s="12" t="s">
        <v>82</v>
      </c>
      <c r="CU19" s="12" t="s">
        <v>82</v>
      </c>
      <c r="CV19" s="12" t="s">
        <v>82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395</v>
      </c>
      <c r="DB19" s="41">
        <f t="shared" si="1"/>
        <v>0.15686274509803921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>
        <v>4</v>
      </c>
      <c r="CR20" s="15">
        <v>4</v>
      </c>
      <c r="CS20" s="15">
        <v>5</v>
      </c>
      <c r="CT20" s="15" t="s">
        <v>82</v>
      </c>
      <c r="CU20" s="15" t="s">
        <v>82</v>
      </c>
      <c r="CV20" s="15" t="s">
        <v>82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284</v>
      </c>
      <c r="DB20" s="42">
        <f t="shared" si="1"/>
        <v>0.37450980392156863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>
        <v>5</v>
      </c>
      <c r="CR21" s="12" t="s">
        <v>82</v>
      </c>
      <c r="CS21" s="12">
        <v>5</v>
      </c>
      <c r="CT21" s="12" t="s">
        <v>82</v>
      </c>
      <c r="CU21" s="12" t="s">
        <v>82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413</v>
      </c>
      <c r="DB21" s="41">
        <f t="shared" si="1"/>
        <v>0.12156862745098039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>
        <v>5</v>
      </c>
      <c r="CR22" s="15" t="s">
        <v>82</v>
      </c>
      <c r="CS22" s="15">
        <v>5</v>
      </c>
      <c r="CT22" s="15" t="s">
        <v>82</v>
      </c>
      <c r="CU22" s="15" t="s">
        <v>82</v>
      </c>
      <c r="CV22" s="15" t="s">
        <v>82</v>
      </c>
      <c r="CW22" s="15" t="s">
        <v>82</v>
      </c>
      <c r="CX22" s="15" t="s">
        <v>82</v>
      </c>
      <c r="CY22" s="15" t="s">
        <v>82</v>
      </c>
      <c r="CZ22" s="15" t="s">
        <v>82</v>
      </c>
      <c r="DA22" s="39">
        <f t="shared" si="0"/>
        <v>377</v>
      </c>
      <c r="DB22" s="42">
        <f t="shared" si="1"/>
        <v>0.19215686274509802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>
        <v>5</v>
      </c>
      <c r="CS23" s="12">
        <v>5</v>
      </c>
      <c r="CT23" s="12" t="s">
        <v>82</v>
      </c>
      <c r="CU23" s="12" t="s">
        <v>82</v>
      </c>
      <c r="CV23" s="12" t="s">
        <v>82</v>
      </c>
      <c r="CW23" s="12" t="s">
        <v>82</v>
      </c>
      <c r="CX23" s="12" t="s">
        <v>82</v>
      </c>
      <c r="CY23" s="12" t="s">
        <v>82</v>
      </c>
      <c r="CZ23" s="12" t="s">
        <v>82</v>
      </c>
      <c r="DA23" s="38">
        <f t="shared" si="0"/>
        <v>369</v>
      </c>
      <c r="DB23" s="41">
        <f t="shared" si="1"/>
        <v>0.20784313725490197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>
        <v>5</v>
      </c>
      <c r="CR24" s="15">
        <v>5</v>
      </c>
      <c r="CS24" s="15">
        <v>5</v>
      </c>
      <c r="CT24" s="15" t="s">
        <v>82</v>
      </c>
      <c r="CU24" s="15" t="s">
        <v>82</v>
      </c>
      <c r="CV24" s="15" t="s">
        <v>82</v>
      </c>
      <c r="CW24" s="15" t="s">
        <v>82</v>
      </c>
      <c r="CX24" s="15" t="s">
        <v>82</v>
      </c>
      <c r="CY24" s="15" t="s">
        <v>82</v>
      </c>
      <c r="CZ24" s="15" t="s">
        <v>82</v>
      </c>
      <c r="DA24" s="39">
        <f t="shared" si="0"/>
        <v>460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>
        <v>5</v>
      </c>
      <c r="CR25" s="12">
        <v>5</v>
      </c>
      <c r="CS25" s="12" t="s">
        <v>82</v>
      </c>
      <c r="CT25" s="12" t="s">
        <v>82</v>
      </c>
      <c r="CU25" s="12" t="s">
        <v>82</v>
      </c>
      <c r="CV25" s="12" t="s">
        <v>82</v>
      </c>
      <c r="CW25" s="12" t="s">
        <v>82</v>
      </c>
      <c r="CX25" s="12" t="s">
        <v>82</v>
      </c>
      <c r="CY25" s="12" t="s">
        <v>82</v>
      </c>
      <c r="CZ25" s="12" t="s">
        <v>82</v>
      </c>
      <c r="DA25" s="38">
        <f t="shared" si="0"/>
        <v>400</v>
      </c>
      <c r="DB25" s="41">
        <f t="shared" si="1"/>
        <v>0.14705882352941177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>
        <v>5</v>
      </c>
      <c r="CR26" s="21">
        <v>5</v>
      </c>
      <c r="CS26" s="21">
        <v>5</v>
      </c>
      <c r="CT26" s="21"/>
      <c r="CU26" s="21"/>
      <c r="CV26" s="21"/>
      <c r="CW26" s="21"/>
      <c r="CX26" s="21"/>
      <c r="CY26" s="21"/>
      <c r="CZ26" s="21"/>
      <c r="DA26" s="40">
        <f>SUM(C26:CZ26)</f>
        <v>475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0.64705882352941169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60" t="s">
        <v>31</v>
      </c>
      <c r="M9" s="6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61" t="s">
        <v>32</v>
      </c>
      <c r="M15" s="6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115-DD93-424D-8C8A-4E63F0AA21F5}">
  <dimension ref="A1:J25"/>
  <sheetViews>
    <sheetView showGridLines="0" zoomScale="82" zoomScaleNormal="85" workbookViewId="0">
      <selection activeCell="B24" sqref="B24"/>
    </sheetView>
  </sheetViews>
  <sheetFormatPr defaultColWidth="42.85546875" defaultRowHeight="15" x14ac:dyDescent="0.25"/>
  <cols>
    <col min="2" max="9" width="16" customWidth="1"/>
    <col min="10" max="11" width="14" customWidth="1"/>
  </cols>
  <sheetData>
    <row r="1" spans="1:10" x14ac:dyDescent="0.25">
      <c r="A1" s="54" t="s">
        <v>91</v>
      </c>
      <c r="B1" s="57" t="s">
        <v>94</v>
      </c>
      <c r="C1" s="57" t="s">
        <v>95</v>
      </c>
      <c r="D1" s="57" t="s">
        <v>96</v>
      </c>
      <c r="E1" s="57" t="s">
        <v>97</v>
      </c>
      <c r="F1" s="57" t="s">
        <v>98</v>
      </c>
      <c r="G1" s="57" t="s">
        <v>92</v>
      </c>
      <c r="H1" s="57">
        <v>1</v>
      </c>
      <c r="I1" s="57">
        <v>2</v>
      </c>
      <c r="J1" s="57">
        <v>3</v>
      </c>
    </row>
    <row r="2" spans="1:10" s="51" customFormat="1" x14ac:dyDescent="0.25">
      <c r="A2" s="55" t="s">
        <v>40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x14ac:dyDescent="0.25">
      <c r="A3" s="56" t="s">
        <v>41</v>
      </c>
      <c r="B3" s="53"/>
      <c r="C3" s="53"/>
      <c r="D3" s="53"/>
      <c r="E3" s="53"/>
      <c r="F3" s="53"/>
      <c r="G3" s="53"/>
      <c r="H3" s="53"/>
      <c r="I3" s="53"/>
      <c r="J3" s="53"/>
    </row>
    <row r="4" spans="1:10" s="51" customFormat="1" x14ac:dyDescent="0.25">
      <c r="A4" s="55" t="s">
        <v>36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25">
      <c r="A5" s="56" t="s">
        <v>64</v>
      </c>
      <c r="B5" s="53" t="s">
        <v>100</v>
      </c>
      <c r="C5" s="53" t="s">
        <v>100</v>
      </c>
      <c r="D5" s="53" t="s">
        <v>100</v>
      </c>
      <c r="E5" s="53" t="s">
        <v>100</v>
      </c>
      <c r="F5" s="53" t="s">
        <v>93</v>
      </c>
      <c r="G5" s="53" t="s">
        <v>100</v>
      </c>
      <c r="H5" s="53" t="s">
        <v>96</v>
      </c>
      <c r="I5" s="53" t="s">
        <v>95</v>
      </c>
      <c r="J5" s="53" t="s">
        <v>94</v>
      </c>
    </row>
    <row r="6" spans="1:10" s="51" customFormat="1" x14ac:dyDescent="0.25">
      <c r="A6" s="55" t="s">
        <v>43</v>
      </c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5">
      <c r="A7" s="56" t="s">
        <v>44</v>
      </c>
      <c r="B7" s="53"/>
      <c r="C7" s="53"/>
      <c r="D7" s="53"/>
      <c r="E7" s="53"/>
      <c r="F7" s="53"/>
      <c r="G7" s="53"/>
      <c r="H7" s="53"/>
      <c r="I7" s="53"/>
      <c r="J7" s="53"/>
    </row>
    <row r="8" spans="1:10" s="51" customFormat="1" x14ac:dyDescent="0.25">
      <c r="A8" s="55" t="s">
        <v>45</v>
      </c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25">
      <c r="A9" s="56" t="s">
        <v>87</v>
      </c>
      <c r="B9" s="53"/>
      <c r="C9" s="53"/>
      <c r="D9" s="53"/>
      <c r="E9" s="53"/>
      <c r="F9" s="53"/>
      <c r="G9" s="53"/>
      <c r="H9" s="53"/>
      <c r="I9" s="53"/>
      <c r="J9" s="53"/>
    </row>
    <row r="10" spans="1:10" s="51" customFormat="1" x14ac:dyDescent="0.25">
      <c r="A10" s="55" t="s">
        <v>47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25">
      <c r="A11" s="56" t="s">
        <v>49</v>
      </c>
      <c r="B11" s="53" t="s">
        <v>99</v>
      </c>
      <c r="C11" s="53" t="s">
        <v>93</v>
      </c>
      <c r="D11" s="53" t="s">
        <v>93</v>
      </c>
      <c r="E11" s="53" t="s">
        <v>93</v>
      </c>
      <c r="F11" s="53" t="s">
        <v>99</v>
      </c>
      <c r="G11" s="53" t="s">
        <v>93</v>
      </c>
      <c r="H11" s="53" t="s">
        <v>94</v>
      </c>
      <c r="I11" s="53" t="s">
        <v>97</v>
      </c>
      <c r="J11" s="53"/>
    </row>
    <row r="12" spans="1:10" s="51" customFormat="1" x14ac:dyDescent="0.25">
      <c r="A12" s="55" t="s">
        <v>50</v>
      </c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25">
      <c r="A13" s="56" t="s">
        <v>51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0" s="51" customFormat="1" x14ac:dyDescent="0.25">
      <c r="A14" s="55" t="s">
        <v>52</v>
      </c>
      <c r="B14" s="52" t="s">
        <v>100</v>
      </c>
      <c r="C14" s="52" t="s">
        <v>100</v>
      </c>
      <c r="D14" s="52" t="s">
        <v>93</v>
      </c>
      <c r="E14" s="52" t="s">
        <v>93</v>
      </c>
      <c r="F14" s="52" t="s">
        <v>93</v>
      </c>
      <c r="G14" s="52" t="s">
        <v>99</v>
      </c>
      <c r="H14" s="52" t="s">
        <v>97</v>
      </c>
      <c r="I14" s="52" t="s">
        <v>95</v>
      </c>
      <c r="J14" s="52" t="s">
        <v>94</v>
      </c>
    </row>
    <row r="15" spans="1:10" x14ac:dyDescent="0.25">
      <c r="A15" s="56" t="s">
        <v>53</v>
      </c>
      <c r="B15" s="53" t="s">
        <v>100</v>
      </c>
      <c r="C15" s="53" t="s">
        <v>100</v>
      </c>
      <c r="D15" s="53" t="s">
        <v>100</v>
      </c>
      <c r="E15" s="53" t="s">
        <v>100</v>
      </c>
      <c r="F15" s="53" t="s">
        <v>100</v>
      </c>
      <c r="G15" s="53" t="s">
        <v>99</v>
      </c>
      <c r="H15" s="53" t="s">
        <v>95</v>
      </c>
      <c r="I15" s="53" t="s">
        <v>96</v>
      </c>
      <c r="J15" s="53" t="s">
        <v>94</v>
      </c>
    </row>
    <row r="16" spans="1:10" s="51" customFormat="1" x14ac:dyDescent="0.25">
      <c r="A16" s="55" t="s">
        <v>54</v>
      </c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25">
      <c r="A17" s="56" t="s">
        <v>39</v>
      </c>
      <c r="B17" s="53"/>
      <c r="C17" s="53"/>
      <c r="D17" s="53"/>
      <c r="E17" s="53"/>
      <c r="F17" s="53"/>
      <c r="G17" s="53"/>
      <c r="H17" s="53"/>
      <c r="I17" s="53"/>
      <c r="J17" s="53"/>
    </row>
    <row r="18" spans="1:10" s="51" customFormat="1" x14ac:dyDescent="0.25">
      <c r="A18" s="55" t="s">
        <v>55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25">
      <c r="A19" s="56" t="s">
        <v>56</v>
      </c>
      <c r="B19" s="53"/>
      <c r="C19" s="53"/>
      <c r="D19" s="53"/>
      <c r="E19" s="53"/>
      <c r="F19" s="53"/>
      <c r="G19" s="53"/>
      <c r="H19" s="53"/>
      <c r="I19" s="53"/>
      <c r="J19" s="53"/>
    </row>
    <row r="20" spans="1:10" s="51" customFormat="1" x14ac:dyDescent="0.25">
      <c r="A20" s="55" t="s">
        <v>57</v>
      </c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25">
      <c r="A21" s="56" t="s">
        <v>58</v>
      </c>
      <c r="B21" s="53" t="s">
        <v>100</v>
      </c>
      <c r="C21" s="53" t="s">
        <v>100</v>
      </c>
      <c r="D21" s="53" t="s">
        <v>93</v>
      </c>
      <c r="E21" s="53" t="s">
        <v>100</v>
      </c>
      <c r="F21" s="53"/>
      <c r="G21" s="53"/>
      <c r="H21" s="53" t="s">
        <v>95</v>
      </c>
      <c r="I21" s="53" t="s">
        <v>97</v>
      </c>
      <c r="J21" s="53"/>
    </row>
    <row r="22" spans="1:10" s="51" customFormat="1" x14ac:dyDescent="0.25">
      <c r="A22" s="55" t="s">
        <v>35</v>
      </c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25">
      <c r="A23" s="56" t="s">
        <v>59</v>
      </c>
      <c r="B23" s="53" t="s">
        <v>99</v>
      </c>
      <c r="C23" s="53" t="s">
        <v>93</v>
      </c>
      <c r="D23" s="53" t="s">
        <v>93</v>
      </c>
      <c r="E23" s="53" t="s">
        <v>100</v>
      </c>
      <c r="F23" s="53" t="s">
        <v>93</v>
      </c>
      <c r="G23" s="53" t="s">
        <v>99</v>
      </c>
      <c r="H23" s="53" t="s">
        <v>96</v>
      </c>
      <c r="I23" s="53" t="s">
        <v>97</v>
      </c>
      <c r="J23" s="53" t="s">
        <v>95</v>
      </c>
    </row>
    <row r="24" spans="1:10" s="51" customFormat="1" x14ac:dyDescent="0.25">
      <c r="A24" s="55" t="s">
        <v>37</v>
      </c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25">
      <c r="A25" s="56" t="s">
        <v>38</v>
      </c>
      <c r="B25" s="53"/>
      <c r="C25" s="53"/>
      <c r="D25" s="53"/>
      <c r="E25" s="53"/>
      <c r="F25" s="53"/>
      <c r="G25" s="53"/>
      <c r="H25" s="53"/>
      <c r="I25" s="53"/>
      <c r="J25" s="5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zoomScaleNormal="100" workbookViewId="0">
      <pane xSplit="1" topLeftCell="CN1" activePane="topRight" state="frozen"/>
      <selection pane="topRight" activeCell="A2" sqref="A2:A2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>
        <v>5</v>
      </c>
      <c r="CS2" s="12">
        <v>5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385</v>
      </c>
      <c r="DB2" s="41">
        <f t="shared" ref="DB2:DB22" si="0">((100*($DA$23-DA2))/510)/100</f>
        <v>0.17647058823529413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>
        <v>5</v>
      </c>
      <c r="CS3" s="15">
        <v>5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445</v>
      </c>
      <c r="DB3" s="42">
        <f t="shared" si="0"/>
        <v>5.8823529411764712E-2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>
        <v>5</v>
      </c>
      <c r="CR4" s="12">
        <v>5</v>
      </c>
      <c r="CS4" s="12">
        <v>5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445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>
        <v>5</v>
      </c>
      <c r="CQ5" s="15" t="s">
        <v>82</v>
      </c>
      <c r="CR5" s="15">
        <v>5</v>
      </c>
      <c r="CS5" s="15">
        <v>5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454</v>
      </c>
      <c r="DB5" s="42">
        <f t="shared" si="0"/>
        <v>4.1176470588235287E-2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>
        <v>5</v>
      </c>
      <c r="CQ6" s="12">
        <v>5</v>
      </c>
      <c r="CR6" s="12">
        <v>5</v>
      </c>
      <c r="CS6" s="12">
        <v>5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440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>
        <v>5</v>
      </c>
      <c r="CR7" s="19">
        <v>5</v>
      </c>
      <c r="CS7" s="19">
        <v>5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449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>
        <v>5</v>
      </c>
      <c r="CR8" s="12">
        <v>5</v>
      </c>
      <c r="CS8" s="12">
        <v>5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455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>
        <v>5</v>
      </c>
      <c r="CR9" s="15">
        <v>5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438</v>
      </c>
      <c r="DB9" s="42">
        <f t="shared" si="0"/>
        <v>7.2549019607843143E-2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349</v>
      </c>
      <c r="DB10" s="41">
        <f t="shared" si="0"/>
        <v>0.24705882352941178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>
        <v>5</v>
      </c>
      <c r="CR11" s="15">
        <v>5</v>
      </c>
      <c r="CS11" s="15">
        <v>5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452</v>
      </c>
      <c r="DB11" s="42">
        <f t="shared" si="0"/>
        <v>4.5098039215686274E-2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>
        <v>4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356</v>
      </c>
      <c r="DB12" s="41">
        <f t="shared" si="0"/>
        <v>0.23333333333333331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>
        <v>5</v>
      </c>
      <c r="CQ13" s="19" t="s">
        <v>82</v>
      </c>
      <c r="CR13" s="19">
        <v>5</v>
      </c>
      <c r="CS13" s="19">
        <v>5</v>
      </c>
      <c r="CT13" s="19" t="s">
        <v>82</v>
      </c>
      <c r="CU13" s="19" t="s">
        <v>82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8">
        <f t="shared" si="1"/>
        <v>435</v>
      </c>
      <c r="DB13" s="49">
        <f t="shared" si="0"/>
        <v>7.8431372549019607E-2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>
        <v>4</v>
      </c>
      <c r="CO14" s="12">
        <v>5</v>
      </c>
      <c r="CP14" s="12" t="s">
        <v>82</v>
      </c>
      <c r="CQ14" s="12">
        <v>4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416</v>
      </c>
      <c r="DB14" s="41">
        <f t="shared" si="0"/>
        <v>0.11568627450980391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>
        <v>5</v>
      </c>
      <c r="CR15" s="19">
        <v>5</v>
      </c>
      <c r="CS15" s="19">
        <v>5</v>
      </c>
      <c r="CT15" s="19" t="s">
        <v>82</v>
      </c>
      <c r="CU15" s="19" t="s">
        <v>82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8">
        <f t="shared" si="1"/>
        <v>420</v>
      </c>
      <c r="DB15" s="49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>
        <v>5</v>
      </c>
      <c r="CQ16" s="12">
        <v>5</v>
      </c>
      <c r="CR16" s="12" t="s">
        <v>82</v>
      </c>
      <c r="CS16" s="12">
        <v>5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365</v>
      </c>
      <c r="DB16" s="41">
        <f t="shared" si="0"/>
        <v>0.21568627450980393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50">
        <v>5</v>
      </c>
      <c r="CQ17" s="19">
        <v>5</v>
      </c>
      <c r="CR17" s="19">
        <v>5</v>
      </c>
      <c r="CS17" s="19" t="s">
        <v>82</v>
      </c>
      <c r="CT17" s="19" t="s">
        <v>82</v>
      </c>
      <c r="CU17" s="19" t="s">
        <v>82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8">
        <f t="shared" si="1"/>
        <v>445</v>
      </c>
      <c r="DB17" s="49">
        <f t="shared" si="0"/>
        <v>5.8823529411764712E-2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>
        <v>5</v>
      </c>
      <c r="CR18" s="12">
        <v>5</v>
      </c>
      <c r="CS18" s="12">
        <v>5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405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>
        <v>5</v>
      </c>
      <c r="CR19" s="19" t="s">
        <v>82</v>
      </c>
      <c r="CS19" s="19" t="s">
        <v>82</v>
      </c>
      <c r="CT19" s="19" t="s">
        <v>82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8">
        <f t="shared" si="1"/>
        <v>430</v>
      </c>
      <c r="DB19" s="49">
        <f t="shared" si="0"/>
        <v>8.8235294117647065E-2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>
        <v>5</v>
      </c>
      <c r="CQ20" s="12" t="s">
        <v>82</v>
      </c>
      <c r="CR20" s="12">
        <v>5</v>
      </c>
      <c r="CS20" s="12">
        <v>5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435</v>
      </c>
      <c r="DB20" s="41">
        <f t="shared" si="0"/>
        <v>7.8431372549019607E-2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>
        <v>5</v>
      </c>
      <c r="CQ21" s="19">
        <v>5</v>
      </c>
      <c r="CR21" s="19">
        <v>5</v>
      </c>
      <c r="CS21" s="19">
        <v>5</v>
      </c>
      <c r="CT21" s="19" t="s">
        <v>82</v>
      </c>
      <c r="CU21" s="19" t="s">
        <v>82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8">
        <f t="shared" si="1"/>
        <v>465</v>
      </c>
      <c r="DB21" s="49">
        <f t="shared" si="0"/>
        <v>1.9607843137254902E-2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>
        <v>4</v>
      </c>
      <c r="CQ22" s="12">
        <v>4</v>
      </c>
      <c r="CR22" s="12">
        <v>4</v>
      </c>
      <c r="CS22" s="12">
        <v>5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361</v>
      </c>
      <c r="DB22" s="41">
        <f t="shared" si="0"/>
        <v>0.22352941176470587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>
        <v>5</v>
      </c>
      <c r="CR23" s="21">
        <v>5</v>
      </c>
      <c r="CS23" s="21">
        <v>5</v>
      </c>
      <c r="CT23" s="21"/>
      <c r="CU23" s="21"/>
      <c r="CV23" s="21"/>
      <c r="CW23" s="21"/>
      <c r="CX23" s="21"/>
      <c r="CY23" s="21"/>
      <c r="CZ23" s="21"/>
      <c r="DA23" s="40">
        <f>SUM(C23:CZ23)</f>
        <v>475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0.47843137254901963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60" t="s">
        <v>31</v>
      </c>
      <c r="M8" s="6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61" t="s">
        <v>32</v>
      </c>
      <c r="M14" s="6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5B-E030-4832-8AF9-D7268143D599}">
  <dimension ref="A1:K22"/>
  <sheetViews>
    <sheetView showGridLines="0" tabSelected="1" zoomScale="85" zoomScaleNormal="85" workbookViewId="0"/>
  </sheetViews>
  <sheetFormatPr defaultRowHeight="15" x14ac:dyDescent="0.25"/>
  <cols>
    <col min="1" max="1" width="33.7109375" bestFit="1" customWidth="1"/>
    <col min="2" max="10" width="17.85546875" customWidth="1"/>
  </cols>
  <sheetData>
    <row r="1" spans="1:10" x14ac:dyDescent="0.25">
      <c r="A1" s="54" t="s">
        <v>91</v>
      </c>
      <c r="B1" s="57" t="s">
        <v>94</v>
      </c>
      <c r="C1" s="57" t="s">
        <v>95</v>
      </c>
      <c r="D1" s="57" t="s">
        <v>96</v>
      </c>
      <c r="E1" s="57" t="s">
        <v>97</v>
      </c>
      <c r="F1" s="57" t="s">
        <v>98</v>
      </c>
      <c r="G1" s="57" t="s">
        <v>92</v>
      </c>
      <c r="H1" s="57">
        <v>1</v>
      </c>
      <c r="I1" s="57">
        <v>2</v>
      </c>
      <c r="J1" s="57">
        <v>3</v>
      </c>
    </row>
    <row r="2" spans="1:10" x14ac:dyDescent="0.25">
      <c r="A2" s="55" t="s">
        <v>63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x14ac:dyDescent="0.25">
      <c r="A3" s="56" t="s">
        <v>66</v>
      </c>
      <c r="B3" s="56"/>
      <c r="C3" s="56"/>
      <c r="D3" s="56"/>
      <c r="E3" s="56"/>
      <c r="F3" s="56"/>
      <c r="G3" s="56"/>
      <c r="H3" s="56"/>
      <c r="I3" s="56"/>
      <c r="J3" s="56"/>
    </row>
    <row r="4" spans="1:10" x14ac:dyDescent="0.25">
      <c r="A4" s="55" t="s">
        <v>67</v>
      </c>
      <c r="B4" s="55"/>
      <c r="C4" s="55"/>
      <c r="D4" s="55"/>
      <c r="E4" s="55"/>
      <c r="F4" s="55"/>
      <c r="G4" s="55"/>
      <c r="H4" s="55"/>
      <c r="I4" s="55"/>
      <c r="J4" s="55"/>
    </row>
    <row r="5" spans="1:10" x14ac:dyDescent="0.25">
      <c r="A5" s="56" t="s">
        <v>62</v>
      </c>
      <c r="B5" s="56"/>
      <c r="C5" s="56"/>
      <c r="D5" s="56"/>
      <c r="E5" s="56"/>
      <c r="F5" s="56"/>
      <c r="G5" s="56"/>
      <c r="H5" s="56"/>
      <c r="I5" s="56"/>
      <c r="J5" s="56"/>
    </row>
    <row r="6" spans="1:10" x14ac:dyDescent="0.25">
      <c r="A6" s="55" t="s">
        <v>68</v>
      </c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25">
      <c r="A7" s="56" t="s">
        <v>69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x14ac:dyDescent="0.25">
      <c r="A8" s="55" t="s">
        <v>70</v>
      </c>
      <c r="B8" s="55"/>
      <c r="C8" s="55"/>
      <c r="D8" s="55"/>
      <c r="E8" s="55"/>
      <c r="F8" s="55"/>
      <c r="G8" s="55"/>
      <c r="H8" s="55"/>
      <c r="I8" s="55"/>
      <c r="J8" s="55"/>
    </row>
    <row r="9" spans="1:10" x14ac:dyDescent="0.25">
      <c r="A9" s="56" t="s">
        <v>71</v>
      </c>
      <c r="B9" s="56"/>
      <c r="C9" s="56"/>
      <c r="D9" s="56"/>
      <c r="E9" s="56"/>
      <c r="F9" s="56"/>
      <c r="G9" s="56"/>
      <c r="H9" s="56"/>
      <c r="I9" s="56"/>
      <c r="J9" s="56"/>
    </row>
    <row r="10" spans="1:10" x14ac:dyDescent="0.25">
      <c r="A10" s="55" t="s">
        <v>72</v>
      </c>
      <c r="B10" s="55"/>
      <c r="C10" s="55"/>
      <c r="D10" s="55"/>
      <c r="E10" s="55"/>
      <c r="F10" s="55"/>
      <c r="G10" s="55"/>
      <c r="H10" s="55"/>
      <c r="I10" s="55"/>
      <c r="J10" s="55"/>
    </row>
    <row r="11" spans="1:10" x14ac:dyDescent="0.25">
      <c r="A11" s="56" t="s">
        <v>73</v>
      </c>
      <c r="B11" s="56" t="s">
        <v>100</v>
      </c>
      <c r="C11" s="56" t="s">
        <v>93</v>
      </c>
      <c r="D11" s="56" t="s">
        <v>100</v>
      </c>
      <c r="E11" s="56" t="s">
        <v>100</v>
      </c>
      <c r="F11" s="56" t="s">
        <v>93</v>
      </c>
      <c r="G11" s="56" t="s">
        <v>93</v>
      </c>
      <c r="H11" s="56" t="s">
        <v>96</v>
      </c>
      <c r="I11" s="56" t="s">
        <v>97</v>
      </c>
      <c r="J11" s="56" t="s">
        <v>101</v>
      </c>
    </row>
    <row r="12" spans="1:10" x14ac:dyDescent="0.25">
      <c r="A12" s="55" t="s">
        <v>48</v>
      </c>
      <c r="B12" s="55"/>
      <c r="C12" s="55"/>
      <c r="D12" s="55"/>
      <c r="E12" s="55"/>
      <c r="F12" s="55"/>
      <c r="G12" s="55"/>
      <c r="H12" s="55"/>
      <c r="I12" s="55"/>
      <c r="J12" s="55"/>
    </row>
    <row r="13" spans="1:10" x14ac:dyDescent="0.25">
      <c r="A13" s="56" t="s">
        <v>61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x14ac:dyDescent="0.25">
      <c r="A14" s="55" t="s">
        <v>74</v>
      </c>
      <c r="B14" s="55"/>
      <c r="C14" s="55"/>
      <c r="D14" s="55"/>
      <c r="E14" s="55"/>
      <c r="F14" s="55"/>
      <c r="G14" s="55"/>
      <c r="H14" s="55"/>
      <c r="I14" s="55"/>
      <c r="J14" s="55"/>
    </row>
    <row r="15" spans="1:10" x14ac:dyDescent="0.25">
      <c r="A15" s="56" t="s">
        <v>75</v>
      </c>
      <c r="B15" s="56"/>
      <c r="C15" s="56"/>
      <c r="D15" s="56"/>
      <c r="E15" s="56"/>
      <c r="F15" s="56"/>
      <c r="G15" s="56"/>
      <c r="H15" s="56"/>
      <c r="I15" s="56"/>
      <c r="J15" s="56"/>
    </row>
    <row r="16" spans="1:10" x14ac:dyDescent="0.25">
      <c r="A16" s="55" t="s">
        <v>76</v>
      </c>
      <c r="B16" s="55" t="s">
        <v>93</v>
      </c>
      <c r="C16" s="55" t="s">
        <v>99</v>
      </c>
      <c r="D16" s="55" t="s">
        <v>93</v>
      </c>
      <c r="E16" s="55" t="s">
        <v>93</v>
      </c>
      <c r="F16" s="55" t="s">
        <v>93</v>
      </c>
      <c r="G16" s="55" t="s">
        <v>93</v>
      </c>
      <c r="H16" s="55" t="s">
        <v>96</v>
      </c>
      <c r="I16" s="55" t="s">
        <v>97</v>
      </c>
      <c r="J16" s="55" t="s">
        <v>101</v>
      </c>
    </row>
    <row r="17" spans="1:11" x14ac:dyDescent="0.25">
      <c r="A17" s="56" t="s">
        <v>77</v>
      </c>
      <c r="B17" s="56"/>
      <c r="C17" s="56"/>
      <c r="D17" s="56"/>
      <c r="E17" s="56"/>
      <c r="F17" s="56"/>
      <c r="G17" s="56"/>
      <c r="H17" s="56"/>
      <c r="I17" s="56"/>
      <c r="J17" s="56"/>
    </row>
    <row r="18" spans="1:11" x14ac:dyDescent="0.25">
      <c r="A18" s="55" t="s">
        <v>78</v>
      </c>
      <c r="B18" s="55" t="s">
        <v>100</v>
      </c>
      <c r="C18" s="55" t="s">
        <v>93</v>
      </c>
      <c r="D18" s="55" t="s">
        <v>93</v>
      </c>
      <c r="E18" s="55" t="s">
        <v>93</v>
      </c>
      <c r="F18" s="55" t="s">
        <v>93</v>
      </c>
      <c r="G18" s="55" t="s">
        <v>99</v>
      </c>
      <c r="H18" s="55" t="s">
        <v>97</v>
      </c>
      <c r="I18" s="55" t="s">
        <v>95</v>
      </c>
      <c r="J18" s="55" t="s">
        <v>96</v>
      </c>
      <c r="K18" s="65" t="s">
        <v>94</v>
      </c>
    </row>
    <row r="19" spans="1:11" x14ac:dyDescent="0.25">
      <c r="A19" s="56" t="s">
        <v>79</v>
      </c>
      <c r="B19" s="56"/>
      <c r="C19" s="56"/>
      <c r="D19" s="56"/>
      <c r="E19" s="56"/>
      <c r="F19" s="56"/>
      <c r="G19" s="56"/>
      <c r="H19" s="56"/>
      <c r="I19" s="56"/>
      <c r="J19" s="56"/>
    </row>
    <row r="20" spans="1:11" x14ac:dyDescent="0.25">
      <c r="A20" s="55" t="s">
        <v>80</v>
      </c>
      <c r="B20" s="55" t="s">
        <v>100</v>
      </c>
      <c r="C20" s="55" t="s">
        <v>100</v>
      </c>
      <c r="D20" s="55" t="s">
        <v>100</v>
      </c>
      <c r="E20" s="55" t="s">
        <v>93</v>
      </c>
      <c r="F20" s="55" t="s">
        <v>100</v>
      </c>
      <c r="G20" s="55" t="s">
        <v>93</v>
      </c>
      <c r="H20" s="55" t="s">
        <v>101</v>
      </c>
      <c r="I20" s="55" t="s">
        <v>102</v>
      </c>
      <c r="J20" s="55" t="s">
        <v>96</v>
      </c>
    </row>
    <row r="21" spans="1:11" x14ac:dyDescent="0.25">
      <c r="A21" s="56" t="s">
        <v>60</v>
      </c>
      <c r="B21" s="56"/>
      <c r="C21" s="56"/>
      <c r="D21" s="56"/>
      <c r="E21" s="56"/>
      <c r="F21" s="56"/>
      <c r="G21" s="56"/>
      <c r="H21" s="56"/>
      <c r="I21" s="56"/>
      <c r="J21" s="56"/>
    </row>
    <row r="22" spans="1:11" x14ac:dyDescent="0.25">
      <c r="A22" s="55" t="s">
        <v>81</v>
      </c>
      <c r="B22" s="55" t="s">
        <v>93</v>
      </c>
      <c r="C22" s="55" t="s">
        <v>99</v>
      </c>
      <c r="D22" s="55" t="s">
        <v>93</v>
      </c>
      <c r="E22" s="55" t="s">
        <v>100</v>
      </c>
      <c r="F22" s="55" t="s">
        <v>93</v>
      </c>
      <c r="G22" s="55" t="s">
        <v>99</v>
      </c>
      <c r="H22" s="55" t="s">
        <v>97</v>
      </c>
      <c r="I22" s="55" t="s">
        <v>101</v>
      </c>
      <c r="J22" s="55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</vt:lpstr>
      <vt:lpstr>PERFIS-M</vt:lpstr>
      <vt:lpstr>PERFIS-M-RESILIENCIA</vt:lpstr>
      <vt:lpstr>SPRINTS-M</vt:lpstr>
      <vt:lpstr>T</vt:lpstr>
      <vt:lpstr>PERFIS-T</vt:lpstr>
      <vt:lpstr>PERFIS-T-RESILIENCIA</vt:lpstr>
      <vt:lpstr>SPRINTS-T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2019-12-09T17:50:06Z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