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el\home\projects\Arduino\libraries\IECDevice\doc\"/>
    </mc:Choice>
  </mc:AlternateContent>
  <xr:revisionPtr revIDLastSave="0" documentId="13_ncr:1_{1861B6F4-D3A1-4C66-BED0-2EEE59CE3093}" xr6:coauthVersionLast="47" xr6:coauthVersionMax="47" xr10:uidLastSave="{00000000-0000-0000-0000-000000000000}"/>
  <bookViews>
    <workbookView xWindow="1665" yWindow="240" windowWidth="17475" windowHeight="14940" xr2:uid="{B3674A85-9FBC-4C66-B770-327048F81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l="1"/>
  <c r="C6" i="1" s="1"/>
  <c r="E13" i="1" s="1"/>
  <c r="G13" i="1" l="1"/>
  <c r="C13" i="1"/>
  <c r="D13" i="1"/>
  <c r="F13" i="1"/>
</calcChain>
</file>

<file path=xl/sharedStrings.xml><?xml version="1.0" encoding="utf-8"?>
<sst xmlns="http://schemas.openxmlformats.org/spreadsheetml/2006/main" count="19" uniqueCount="17">
  <si>
    <t>Hz</t>
  </si>
  <si>
    <t>Crystal</t>
  </si>
  <si>
    <t>Clock</t>
  </si>
  <si>
    <t>Period</t>
  </si>
  <si>
    <t>us</t>
  </si>
  <si>
    <t>Bit 0+1</t>
  </si>
  <si>
    <t>Bit 2+3</t>
  </si>
  <si>
    <t>Bit 4+5</t>
  </si>
  <si>
    <t>Bit 6+7</t>
  </si>
  <si>
    <t>Divisor</t>
  </si>
  <si>
    <t>NTSC</t>
  </si>
  <si>
    <t>PAL</t>
  </si>
  <si>
    <t>Standard</t>
  </si>
  <si>
    <t>cycles</t>
  </si>
  <si>
    <t>time</t>
  </si>
  <si>
    <t>Block transfer (LOAD) protocol, times after host sets DATA=LOW</t>
  </si>
  <si>
    <t>Expect CLK=H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</si>
</sst>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9C42-3FE2-4A9B-8DC1-2B35780A9625}">
  <dimension ref="B2:G13"/>
  <sheetViews>
    <sheetView tabSelected="1" workbookViewId="0">
      <selection activeCell="C3" sqref="C3"/>
    </sheetView>
  </sheetViews>
  <sheetFormatPr defaultRowHeight="15" x14ac:dyDescent="0.25"/>
  <cols>
    <col min="3" max="3" width="13.5703125" customWidth="1"/>
    <col min="4" max="4" width="12.42578125" customWidth="1"/>
    <col min="5" max="5" width="11.5703125" customWidth="1"/>
    <col min="6" max="6" width="11.140625" customWidth="1"/>
    <col min="7" max="7" width="11.7109375" customWidth="1"/>
  </cols>
  <sheetData>
    <row r="2" spans="2:7" x14ac:dyDescent="0.25">
      <c r="B2" t="s">
        <v>12</v>
      </c>
      <c r="C2" s="2" t="s">
        <v>10</v>
      </c>
      <c r="E2" s="2" t="s">
        <v>10</v>
      </c>
      <c r="F2" s="2"/>
      <c r="G2" s="2" t="s">
        <v>11</v>
      </c>
    </row>
    <row r="3" spans="2:7" x14ac:dyDescent="0.25">
      <c r="B3" t="s">
        <v>1</v>
      </c>
      <c r="C3">
        <f>IF(C$2="NTSC", E3,G3)</f>
        <v>14318181</v>
      </c>
      <c r="D3" t="s">
        <v>0</v>
      </c>
      <c r="E3">
        <v>14318181</v>
      </c>
      <c r="G3">
        <v>17734472</v>
      </c>
    </row>
    <row r="4" spans="2:7" x14ac:dyDescent="0.25">
      <c r="B4" t="s">
        <v>9</v>
      </c>
      <c r="C4">
        <f>IF(C$2="NTSC", E4,G4)</f>
        <v>14</v>
      </c>
      <c r="E4">
        <v>14</v>
      </c>
      <c r="G4">
        <v>18</v>
      </c>
    </row>
    <row r="5" spans="2:7" x14ac:dyDescent="0.25">
      <c r="B5" t="s">
        <v>2</v>
      </c>
      <c r="C5">
        <f>C3/C4</f>
        <v>1022727.2142857143</v>
      </c>
      <c r="D5" t="s">
        <v>0</v>
      </c>
    </row>
    <row r="6" spans="2:7" x14ac:dyDescent="0.25">
      <c r="B6" t="s">
        <v>3</v>
      </c>
      <c r="C6">
        <f>1000000/C5</f>
        <v>0.97777783365079685</v>
      </c>
      <c r="D6" t="s">
        <v>4</v>
      </c>
    </row>
    <row r="9" spans="2:7" x14ac:dyDescent="0.25">
      <c r="B9" t="s">
        <v>15</v>
      </c>
    </row>
    <row r="11" spans="2:7" x14ac:dyDescent="0.25">
      <c r="C11" s="3" t="s">
        <v>16</v>
      </c>
      <c r="D11" s="3" t="s">
        <v>5</v>
      </c>
      <c r="E11" s="3" t="s">
        <v>6</v>
      </c>
      <c r="F11" s="3" t="s">
        <v>7</v>
      </c>
      <c r="G11" s="3" t="s">
        <v>8</v>
      </c>
    </row>
    <row r="12" spans="2:7" x14ac:dyDescent="0.25">
      <c r="B12" t="s">
        <v>13</v>
      </c>
      <c r="C12">
        <v>4</v>
      </c>
      <c r="D12">
        <v>16</v>
      </c>
      <c r="E12">
        <v>26</v>
      </c>
      <c r="F12">
        <v>37</v>
      </c>
      <c r="G12">
        <v>48</v>
      </c>
    </row>
    <row r="13" spans="2:7" x14ac:dyDescent="0.25">
      <c r="B13" t="s">
        <v>14</v>
      </c>
      <c r="C13" s="1">
        <f>C6*C12</f>
        <v>3.9111113346031874</v>
      </c>
      <c r="D13" s="1">
        <f>D12*C6</f>
        <v>15.64444533841275</v>
      </c>
      <c r="E13" s="1">
        <f>E12*C6</f>
        <v>25.422223674920719</v>
      </c>
      <c r="F13" s="1">
        <f>F12*C6</f>
        <v>36.177779845079485</v>
      </c>
      <c r="G13" s="1">
        <f>G12*C6</f>
        <v>46.933336015238247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Hansel</dc:creator>
  <cp:lastModifiedBy>David Hansel</cp:lastModifiedBy>
  <dcterms:created xsi:type="dcterms:W3CDTF">2024-12-03T13:13:49Z</dcterms:created>
  <dcterms:modified xsi:type="dcterms:W3CDTF">2024-12-03T13:31:39Z</dcterms:modified>
</cp:coreProperties>
</file>