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1vWDqJojoig5JxYelOR5O7o-U-YbiHeqr/Professional work/Doctoral work/a. Coursework/IRT/Final project/VI DIF/output/"/>
    </mc:Choice>
  </mc:AlternateContent>
  <xr:revisionPtr revIDLastSave="0" documentId="13_ncr:1_{E32872D9-2368-8347-8EBB-7A22E4CD8DC5}" xr6:coauthVersionLast="47" xr6:coauthVersionMax="47" xr10:uidLastSave="{00000000-0000-0000-0000-000000000000}"/>
  <bookViews>
    <workbookView minimized="1" xWindow="120" yWindow="540" windowWidth="28820" windowHeight="26860" xr2:uid="{00000000-000D-0000-FFFF-FFFF00000000}"/>
  </bookViews>
  <sheets>
    <sheet name="Items" sheetId="22" r:id="rId1"/>
    <sheet name=" #grm.item.parameters" sheetId="18" r:id="rId2"/>
    <sheet name="#Constrained.model.parameters" sheetId="19" r:id="rId3"/>
    <sheet name="#A5 DIF" sheetId="20" r:id="rId4"/>
    <sheet name="#Effect sizes" sheetId="21" r:id="rId5"/>
    <sheet name="grm.par.R.us" sheetId="14" r:id="rId6"/>
    <sheet name="grm.par.I.us" sheetId="15" r:id="rId7"/>
    <sheet name="grm.par.R.mx" sheetId="16" r:id="rId8"/>
    <sheet name="grm.par.I.mx" sheetId="17" r:id="rId9"/>
    <sheet name="constrained.base.I" sheetId="1" r:id="rId10"/>
    <sheet name="constrained.base.R" sheetId="2" r:id="rId11"/>
    <sheet name="anchor.model.parms.I" sheetId="3" r:id="rId12"/>
    <sheet name="anchor.model.parms.R" sheetId="4" r:id="rId13"/>
    <sheet name="ES.test.lvl.I" sheetId="5" r:id="rId14"/>
    <sheet name="ES.item.lvl.I" sheetId="6" r:id="rId15"/>
    <sheet name="ES.test.lvl.R" sheetId="7" r:id="rId16"/>
    <sheet name="ES.item.lvl.R" sheetId="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hts8XtVSmdY50KM5ttmQuK+uA4BQ=="/>
    </ext>
  </extLst>
</workbook>
</file>

<file path=xl/calcChain.xml><?xml version="1.0" encoding="utf-8"?>
<calcChain xmlns="http://schemas.openxmlformats.org/spreadsheetml/2006/main">
  <c r="N27" i="19" l="1"/>
  <c r="N28" i="19"/>
  <c r="N29" i="19"/>
  <c r="N30" i="19"/>
  <c r="N31" i="19"/>
  <c r="N32" i="19"/>
  <c r="N33" i="19"/>
  <c r="N26" i="19"/>
  <c r="M27" i="19"/>
  <c r="M28" i="19"/>
  <c r="M29" i="19"/>
  <c r="M30" i="19"/>
  <c r="M31" i="19"/>
  <c r="M32" i="19"/>
  <c r="M33" i="19"/>
  <c r="M26" i="19"/>
  <c r="L27" i="19"/>
  <c r="L28" i="19"/>
  <c r="L29" i="19"/>
  <c r="L30" i="19"/>
  <c r="L31" i="19"/>
  <c r="L32" i="19"/>
  <c r="L33" i="19"/>
  <c r="L26" i="19"/>
  <c r="K27" i="19"/>
  <c r="K28" i="19"/>
  <c r="K29" i="19"/>
  <c r="K30" i="19"/>
  <c r="K31" i="19"/>
  <c r="K32" i="19"/>
  <c r="K33" i="19"/>
  <c r="K26" i="19"/>
  <c r="H27" i="19"/>
  <c r="H28" i="19"/>
  <c r="H29" i="19"/>
  <c r="H30" i="19"/>
  <c r="H31" i="19"/>
  <c r="H32" i="19"/>
  <c r="H33" i="19"/>
  <c r="H26" i="19"/>
  <c r="G27" i="19"/>
  <c r="G28" i="19"/>
  <c r="G29" i="19"/>
  <c r="G30" i="19"/>
  <c r="G31" i="19"/>
  <c r="G32" i="19"/>
  <c r="G33" i="19"/>
  <c r="G26" i="19"/>
  <c r="F27" i="19"/>
  <c r="F26" i="19"/>
  <c r="F28" i="19"/>
  <c r="F29" i="19"/>
  <c r="F30" i="19"/>
  <c r="F31" i="19"/>
  <c r="F32" i="19"/>
  <c r="F33" i="19"/>
  <c r="E30" i="19"/>
  <c r="E29" i="19"/>
  <c r="E28" i="19"/>
  <c r="E27" i="19"/>
  <c r="E31" i="19"/>
  <c r="E32" i="19"/>
  <c r="E33" i="19"/>
  <c r="E26" i="19"/>
</calcChain>
</file>

<file path=xl/sharedStrings.xml><?xml version="1.0" encoding="utf-8"?>
<sst xmlns="http://schemas.openxmlformats.org/spreadsheetml/2006/main" count="312" uniqueCount="111">
  <si>
    <t>a1</t>
  </si>
  <si>
    <t>d1</t>
  </si>
  <si>
    <t>d2</t>
  </si>
  <si>
    <t>d3</t>
  </si>
  <si>
    <t>d4</t>
  </si>
  <si>
    <t>I1</t>
  </si>
  <si>
    <t>I2</t>
  </si>
  <si>
    <t>I3</t>
  </si>
  <si>
    <t>I4</t>
  </si>
  <si>
    <t>I5</t>
  </si>
  <si>
    <t>I6</t>
  </si>
  <si>
    <t>I7</t>
  </si>
  <si>
    <t>I8</t>
  </si>
  <si>
    <t>R1</t>
  </si>
  <si>
    <t>R2</t>
  </si>
  <si>
    <t>R3</t>
  </si>
  <si>
    <t>R4</t>
  </si>
  <si>
    <t>R5</t>
  </si>
  <si>
    <t>R6</t>
  </si>
  <si>
    <t>R7</t>
  </si>
  <si>
    <t>R8</t>
  </si>
  <si>
    <t>Effect Size</t>
  </si>
  <si>
    <t>Value</t>
  </si>
  <si>
    <t>1</t>
  </si>
  <si>
    <t>STDS</t>
  </si>
  <si>
    <t>2</t>
  </si>
  <si>
    <t>UTDS</t>
  </si>
  <si>
    <t>3</t>
  </si>
  <si>
    <t>UETSDS</t>
  </si>
  <si>
    <t>4</t>
  </si>
  <si>
    <t>ETSSD</t>
  </si>
  <si>
    <t>5</t>
  </si>
  <si>
    <t>Starks.DTFR</t>
  </si>
  <si>
    <t>6</t>
  </si>
  <si>
    <t>UDTFR</t>
  </si>
  <si>
    <t>7</t>
  </si>
  <si>
    <t>UETSDN</t>
  </si>
  <si>
    <t>8</t>
  </si>
  <si>
    <t>theta.of.max.test.D</t>
  </si>
  <si>
    <t>9</t>
  </si>
  <si>
    <t>Test.Dmax</t>
  </si>
  <si>
    <t>SIDS</t>
  </si>
  <si>
    <t>UIDS</t>
  </si>
  <si>
    <t>SIDN</t>
  </si>
  <si>
    <t>UIDN</t>
  </si>
  <si>
    <t>ESSD</t>
  </si>
  <si>
    <t>theta.of.max.D</t>
  </si>
  <si>
    <t>max.D</t>
  </si>
  <si>
    <t>mean.ES.foc</t>
  </si>
  <si>
    <t>mean.ES.ref</t>
  </si>
  <si>
    <t>item.1</t>
  </si>
  <si>
    <t>item.2</t>
  </si>
  <si>
    <t>item.3</t>
  </si>
  <si>
    <t>item.4</t>
  </si>
  <si>
    <t>item.5</t>
  </si>
  <si>
    <t>item.6</t>
  </si>
  <si>
    <t>item.7</t>
  </si>
  <si>
    <t>item.8</t>
  </si>
  <si>
    <t>a</t>
  </si>
  <si>
    <t>b1</t>
  </si>
  <si>
    <t>b2</t>
  </si>
  <si>
    <t>b3</t>
  </si>
  <si>
    <t>b4</t>
  </si>
  <si>
    <t>Item</t>
  </si>
  <si>
    <t>X2</t>
  </si>
  <si>
    <t>df</t>
  </si>
  <si>
    <t>United States</t>
  </si>
  <si>
    <t>Mexico</t>
  </si>
  <si>
    <t>Realistic</t>
  </si>
  <si>
    <t xml:space="preserve">Investigative </t>
  </si>
  <si>
    <t>Investigative</t>
  </si>
  <si>
    <t>p</t>
  </si>
  <si>
    <t>&lt;.001*</t>
  </si>
  <si>
    <t>Note: *p &lt; .05</t>
  </si>
  <si>
    <r>
      <rPr>
        <sz val="12"/>
        <color theme="1"/>
        <rFont val="Times New Roman"/>
        <family val="1"/>
      </rPr>
      <t xml:space="preserve">Table 1. </t>
    </r>
    <r>
      <rPr>
        <i/>
        <sz val="12"/>
        <color theme="1"/>
        <rFont val="Times New Roman"/>
        <family val="1"/>
      </rPr>
      <t>Graded Response Model Item Parameters for Realistic and Investigative Interests Items for United States and Mexico Samples</t>
    </r>
  </si>
  <si>
    <r>
      <rPr>
        <sz val="12"/>
        <color theme="1"/>
        <rFont val="Times New Roman"/>
        <family val="1"/>
      </rPr>
      <t>Table X.</t>
    </r>
    <r>
      <rPr>
        <i/>
        <sz val="12"/>
        <color theme="1"/>
        <rFont val="Times New Roman"/>
        <family val="1"/>
      </rPr>
      <t xml:space="preserve"> Fully Constrained Baseline Model Parameters for Realistic and Investigative Interest Items</t>
    </r>
  </si>
  <si>
    <r>
      <t xml:space="preserve">Table X. </t>
    </r>
    <r>
      <rPr>
        <i/>
        <sz val="12"/>
        <color theme="1"/>
        <rFont val="Times New Roman"/>
        <family val="1"/>
      </rPr>
      <t xml:space="preserve">Realistic DIF with Items 2 and 6 as Anchors </t>
    </r>
  </si>
  <si>
    <r>
      <t xml:space="preserve">Table X. </t>
    </r>
    <r>
      <rPr>
        <i/>
        <sz val="12"/>
        <color theme="1"/>
        <rFont val="Times New Roman"/>
        <family val="1"/>
      </rPr>
      <t xml:space="preserve">Investigative DIF with Items 2 and 6 as Anchors </t>
    </r>
  </si>
  <si>
    <t>Below, I transform d to b with b = -d/a</t>
  </si>
  <si>
    <t>D-Max</t>
  </si>
  <si>
    <t>Theta of Max-D</t>
  </si>
  <si>
    <t>Test Level</t>
  </si>
  <si>
    <r>
      <rPr>
        <sz val="12"/>
        <color theme="1"/>
        <rFont val="Times New Roman"/>
        <family val="1"/>
      </rPr>
      <t xml:space="preserve">Table 5. </t>
    </r>
    <r>
      <rPr>
        <i/>
        <sz val="12"/>
        <color theme="1"/>
        <rFont val="Times New Roman"/>
        <family val="1"/>
      </rPr>
      <t>Investigative DIF Effect Sizes</t>
    </r>
  </si>
  <si>
    <r>
      <rPr>
        <sz val="12"/>
        <color theme="1"/>
        <rFont val="Times New Roman"/>
        <family val="1"/>
      </rPr>
      <t xml:space="preserve">Table 4. </t>
    </r>
    <r>
      <rPr>
        <i/>
        <sz val="12"/>
        <color theme="1"/>
        <rFont val="Times New Roman"/>
        <family val="1"/>
      </rPr>
      <t>Realistic DIF Effect Sizes</t>
    </r>
  </si>
  <si>
    <r>
      <t xml:space="preserve">Table 6. </t>
    </r>
    <r>
      <rPr>
        <i/>
        <sz val="12"/>
        <color theme="1"/>
        <rFont val="Times New Roman"/>
        <family val="1"/>
      </rPr>
      <t>Realistic Items</t>
    </r>
  </si>
  <si>
    <t>1.</t>
  </si>
  <si>
    <t>2.</t>
  </si>
  <si>
    <t>3.</t>
  </si>
  <si>
    <t>4.</t>
  </si>
  <si>
    <t>5.</t>
  </si>
  <si>
    <t>6.</t>
  </si>
  <si>
    <t>7.</t>
  </si>
  <si>
    <t>8.</t>
  </si>
  <si>
    <r>
      <t xml:space="preserve">Table 6. </t>
    </r>
    <r>
      <rPr>
        <i/>
        <sz val="12"/>
        <color theme="1"/>
        <rFont val="Times New Roman"/>
        <family val="1"/>
      </rPr>
      <t>Investigative Items</t>
    </r>
  </si>
  <si>
    <t>Lay brick or tile</t>
  </si>
  <si>
    <t>Test the quality of parts before shipment</t>
  </si>
  <si>
    <t>Work on an offshore oil-drilling rig</t>
  </si>
  <si>
    <t>Assemble electronic parts</t>
  </si>
  <si>
    <t>Operate a grinding machine in a factory</t>
  </si>
  <si>
    <t>Fix a broken faucet</t>
  </si>
  <si>
    <t>Assemble products in a factory</t>
  </si>
  <si>
    <t>Install flooring in houses</t>
  </si>
  <si>
    <t>Study the structure of the human body</t>
  </si>
  <si>
    <t>Study animal behavior</t>
  </si>
  <si>
    <t>Do research on plants or animals</t>
  </si>
  <si>
    <t>Develop a new medical treatment or procedure</t>
  </si>
  <si>
    <t>Conduct biological research</t>
  </si>
  <si>
    <t>Study whales and other types of marine life</t>
  </si>
  <si>
    <t>Work in a biology lab</t>
  </si>
  <si>
    <t>Make a map of the bottom on an ocean</t>
  </si>
  <si>
    <r>
      <rPr>
        <i/>
        <sz val="12"/>
        <color theme="1"/>
        <rFont val="Times New Roman"/>
        <family val="1"/>
      </rPr>
      <t xml:space="preserve">Note: </t>
    </r>
    <r>
      <rPr>
        <sz val="12"/>
        <color theme="1"/>
        <rFont val="Times New Roman"/>
        <family val="1"/>
      </rPr>
      <t xml:space="preserve">Response options were </t>
    </r>
    <r>
      <rPr>
        <i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 xml:space="preserve">= Dislike, </t>
    </r>
    <r>
      <rPr>
        <i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 xml:space="preserve">= Neutral, </t>
    </r>
    <r>
      <rPr>
        <i/>
        <sz val="12"/>
        <color theme="1"/>
        <rFont val="Times New Roman"/>
        <family val="1"/>
      </rPr>
      <t xml:space="preserve">5 </t>
    </r>
    <r>
      <rPr>
        <sz val="12"/>
        <color theme="1"/>
        <rFont val="Times New Roman"/>
        <family val="1"/>
      </rPr>
      <t>= Enjoy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</si>
</sst>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1" fillId="0" borderId="0" xfId="0" applyFont="1" applyAlignment="1"/>
    <xf numFmtId="0" fontId="5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/>
    <xf numFmtId="0" fontId="3" fillId="0" borderId="1" xfId="0" applyFont="1" applyBorder="1" applyAlignment="1"/>
    <xf numFmtId="0" fontId="6" fillId="0" borderId="0" xfId="0" applyFont="1" applyBorder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/>
    <xf numFmtId="49" fontId="3" fillId="0" borderId="0" xfId="0" applyNumberFormat="1" applyFont="1" applyBorder="1" applyAlignme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1EC6-3782-3349-A683-4E1A7A64375E}">
  <dimension ref="B4:H31"/>
  <sheetViews>
    <sheetView tabSelected="1" zoomScale="120" zoomScaleNormal="120" workbookViewId="0">
      <selection activeCell="B21" sqref="B21:F31"/>
    </sheetView>
  </sheetViews>
  <sheetFormatPr baseColWidth="10" defaultRowHeight="16" x14ac:dyDescent="0.2"/>
  <cols>
    <col min="2" max="2" width="5.83203125" customWidth="1"/>
    <col min="6" max="6" width="14.83203125" customWidth="1"/>
  </cols>
  <sheetData>
    <row r="4" spans="2:8" x14ac:dyDescent="0.2">
      <c r="B4" s="43" t="s">
        <v>84</v>
      </c>
      <c r="C4" s="43"/>
      <c r="D4" s="43"/>
      <c r="E4" s="43"/>
      <c r="F4" s="43"/>
      <c r="G4" s="11"/>
      <c r="H4" s="11"/>
    </row>
    <row r="5" spans="2:8" x14ac:dyDescent="0.2">
      <c r="B5" s="44" t="s">
        <v>63</v>
      </c>
      <c r="C5" s="44"/>
      <c r="D5" s="44"/>
      <c r="E5" s="44"/>
      <c r="F5" s="44"/>
      <c r="G5" s="47"/>
      <c r="H5" s="47"/>
    </row>
    <row r="6" spans="2:8" x14ac:dyDescent="0.2">
      <c r="B6" s="49" t="s">
        <v>85</v>
      </c>
      <c r="C6" s="46" t="s">
        <v>95</v>
      </c>
      <c r="D6" s="46"/>
      <c r="E6" s="46"/>
      <c r="F6" s="46"/>
      <c r="G6" s="11"/>
      <c r="H6" s="11"/>
    </row>
    <row r="7" spans="2:8" x14ac:dyDescent="0.2">
      <c r="B7" s="49" t="s">
        <v>86</v>
      </c>
      <c r="C7" s="46" t="s">
        <v>94</v>
      </c>
      <c r="D7" s="46"/>
      <c r="E7" s="46"/>
      <c r="F7" s="46"/>
      <c r="G7" s="11"/>
      <c r="H7" s="11"/>
    </row>
    <row r="8" spans="2:8" x14ac:dyDescent="0.2">
      <c r="B8" s="49" t="s">
        <v>87</v>
      </c>
      <c r="C8" s="46" t="s">
        <v>96</v>
      </c>
      <c r="D8" s="46"/>
      <c r="E8" s="46"/>
      <c r="F8" s="46"/>
      <c r="G8" s="11"/>
      <c r="H8" s="11"/>
    </row>
    <row r="9" spans="2:8" x14ac:dyDescent="0.2">
      <c r="B9" s="49" t="s">
        <v>88</v>
      </c>
      <c r="C9" s="46" t="s">
        <v>97</v>
      </c>
      <c r="D9" s="46"/>
      <c r="E9" s="46"/>
      <c r="F9" s="46"/>
      <c r="G9" s="11"/>
      <c r="H9" s="11"/>
    </row>
    <row r="10" spans="2:8" x14ac:dyDescent="0.2">
      <c r="B10" s="49" t="s">
        <v>89</v>
      </c>
      <c r="C10" s="46" t="s">
        <v>98</v>
      </c>
      <c r="D10" s="46"/>
      <c r="E10" s="46"/>
      <c r="F10" s="46"/>
      <c r="G10" s="11"/>
      <c r="H10" s="11"/>
    </row>
    <row r="11" spans="2:8" x14ac:dyDescent="0.2">
      <c r="B11" s="49" t="s">
        <v>90</v>
      </c>
      <c r="C11" s="46" t="s">
        <v>99</v>
      </c>
      <c r="D11" s="46"/>
      <c r="E11" s="46"/>
      <c r="F11" s="46"/>
      <c r="G11" s="11"/>
      <c r="H11" s="11"/>
    </row>
    <row r="12" spans="2:8" x14ac:dyDescent="0.2">
      <c r="B12" s="49" t="s">
        <v>91</v>
      </c>
      <c r="C12" s="46" t="s">
        <v>100</v>
      </c>
      <c r="D12" s="46"/>
      <c r="E12" s="46"/>
      <c r="F12" s="46"/>
      <c r="G12" s="11"/>
      <c r="H12" s="11"/>
    </row>
    <row r="13" spans="2:8" x14ac:dyDescent="0.2">
      <c r="B13" s="50" t="s">
        <v>92</v>
      </c>
      <c r="C13" s="43" t="s">
        <v>101</v>
      </c>
      <c r="D13" s="43"/>
      <c r="E13" s="43"/>
      <c r="F13" s="43"/>
      <c r="G13" s="11"/>
      <c r="H13" s="11"/>
    </row>
    <row r="14" spans="2:8" x14ac:dyDescent="0.2">
      <c r="B14" s="45" t="s">
        <v>110</v>
      </c>
      <c r="C14" s="45"/>
      <c r="D14" s="45"/>
      <c r="E14" s="45"/>
      <c r="F14" s="45"/>
      <c r="G14" s="48"/>
      <c r="H14" s="48"/>
    </row>
    <row r="21" spans="2:6" x14ac:dyDescent="0.2">
      <c r="B21" s="43" t="s">
        <v>93</v>
      </c>
      <c r="C21" s="43"/>
      <c r="D21" s="43"/>
      <c r="E21" s="43"/>
      <c r="F21" s="43"/>
    </row>
    <row r="22" spans="2:6" x14ac:dyDescent="0.2">
      <c r="B22" s="44" t="s">
        <v>63</v>
      </c>
      <c r="C22" s="44"/>
      <c r="D22" s="44"/>
      <c r="E22" s="44"/>
      <c r="F22" s="44"/>
    </row>
    <row r="23" spans="2:6" x14ac:dyDescent="0.2">
      <c r="B23" s="49" t="s">
        <v>85</v>
      </c>
      <c r="C23" s="46" t="s">
        <v>102</v>
      </c>
      <c r="D23" s="46"/>
      <c r="E23" s="46"/>
      <c r="F23" s="46"/>
    </row>
    <row r="24" spans="2:6" x14ac:dyDescent="0.2">
      <c r="B24" s="49" t="s">
        <v>86</v>
      </c>
      <c r="C24" s="46" t="s">
        <v>103</v>
      </c>
      <c r="D24" s="46"/>
      <c r="E24" s="46"/>
      <c r="F24" s="46"/>
    </row>
    <row r="25" spans="2:6" x14ac:dyDescent="0.2">
      <c r="B25" s="49" t="s">
        <v>87</v>
      </c>
      <c r="C25" s="46" t="s">
        <v>104</v>
      </c>
      <c r="D25" s="46"/>
      <c r="E25" s="46"/>
      <c r="F25" s="46"/>
    </row>
    <row r="26" spans="2:6" x14ac:dyDescent="0.2">
      <c r="B26" s="49" t="s">
        <v>88</v>
      </c>
      <c r="C26" s="46" t="s">
        <v>105</v>
      </c>
      <c r="D26" s="46"/>
      <c r="E26" s="46"/>
      <c r="F26" s="46"/>
    </row>
    <row r="27" spans="2:6" x14ac:dyDescent="0.2">
      <c r="B27" s="49" t="s">
        <v>89</v>
      </c>
      <c r="C27" s="46" t="s">
        <v>106</v>
      </c>
      <c r="D27" s="46"/>
      <c r="E27" s="46"/>
      <c r="F27" s="46"/>
    </row>
    <row r="28" spans="2:6" x14ac:dyDescent="0.2">
      <c r="B28" s="49" t="s">
        <v>90</v>
      </c>
      <c r="C28" s="46" t="s">
        <v>107</v>
      </c>
      <c r="D28" s="46"/>
      <c r="E28" s="46"/>
      <c r="F28" s="46"/>
    </row>
    <row r="29" spans="2:6" x14ac:dyDescent="0.2">
      <c r="B29" s="49" t="s">
        <v>91</v>
      </c>
      <c r="C29" s="46" t="s">
        <v>108</v>
      </c>
      <c r="D29" s="46"/>
      <c r="E29" s="46"/>
      <c r="F29" s="46"/>
    </row>
    <row r="30" spans="2:6" x14ac:dyDescent="0.2">
      <c r="B30" s="50" t="s">
        <v>92</v>
      </c>
      <c r="C30" s="43" t="s">
        <v>109</v>
      </c>
      <c r="D30" s="43"/>
      <c r="E30" s="43"/>
      <c r="F30" s="43"/>
    </row>
    <row r="31" spans="2:6" x14ac:dyDescent="0.2">
      <c r="B31" s="45" t="s">
        <v>110</v>
      </c>
      <c r="C31" s="45"/>
      <c r="D31" s="45"/>
      <c r="E31" s="45"/>
      <c r="F31" s="45"/>
    </row>
  </sheetData>
  <mergeCells count="22">
    <mergeCell ref="C26:F26"/>
    <mergeCell ref="C27:F27"/>
    <mergeCell ref="C28:F28"/>
    <mergeCell ref="C29:F29"/>
    <mergeCell ref="C30:F30"/>
    <mergeCell ref="B31:F31"/>
    <mergeCell ref="B14:F14"/>
    <mergeCell ref="B21:F21"/>
    <mergeCell ref="B22:F22"/>
    <mergeCell ref="C23:F23"/>
    <mergeCell ref="C24:F24"/>
    <mergeCell ref="C25:F25"/>
    <mergeCell ref="B4:F4"/>
    <mergeCell ref="B5:F5"/>
    <mergeCell ref="C6:F6"/>
    <mergeCell ref="C7:F7"/>
    <mergeCell ref="C8:F8"/>
    <mergeCell ref="C9:F9"/>
    <mergeCell ref="C10:F10"/>
    <mergeCell ref="C11:F11"/>
    <mergeCell ref="C12:F12"/>
    <mergeCell ref="C13:F13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2" sqref="B2:F9"/>
    </sheetView>
  </sheetViews>
  <sheetFormatPr baseColWidth="10" defaultColWidth="11.1640625" defaultRowHeight="15" customHeight="1" x14ac:dyDescent="0.2"/>
  <cols>
    <col min="1" max="26" width="8.5" customWidth="1"/>
  </cols>
  <sheetData>
    <row r="1" spans="1:6" ht="16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" x14ac:dyDescent="0.2">
      <c r="A2" s="1" t="s">
        <v>5</v>
      </c>
      <c r="B2" s="1">
        <v>1.1731400004037182</v>
      </c>
      <c r="C2" s="1">
        <v>2.7857827166426339</v>
      </c>
      <c r="D2" s="1">
        <v>1.6167186386006642</v>
      </c>
      <c r="E2" s="1">
        <v>0.3508930282856963</v>
      </c>
      <c r="F2" s="1">
        <v>-1.2066552452745851</v>
      </c>
    </row>
    <row r="3" spans="1:6" ht="16" x14ac:dyDescent="0.2">
      <c r="A3" s="1" t="s">
        <v>6</v>
      </c>
      <c r="B3" s="1">
        <v>1.627119181692303</v>
      </c>
      <c r="C3" s="1">
        <v>2.9153405056177504</v>
      </c>
      <c r="D3" s="1">
        <v>1.7503260811695773</v>
      </c>
      <c r="E3" s="1">
        <v>0.37859147814612859</v>
      </c>
      <c r="F3" s="1">
        <v>-1.5609287547734849</v>
      </c>
    </row>
    <row r="4" spans="1:6" ht="16" x14ac:dyDescent="0.2">
      <c r="A4" s="1" t="s">
        <v>7</v>
      </c>
      <c r="B4" s="1">
        <v>2.4628248582839563</v>
      </c>
      <c r="C4" s="1">
        <v>3.0205923645331616</v>
      </c>
      <c r="D4" s="1">
        <v>1.5569943120310388</v>
      </c>
      <c r="E4" s="1">
        <v>-9.0896081163117023E-2</v>
      </c>
      <c r="F4" s="1">
        <v>-2.5013296250205763</v>
      </c>
    </row>
    <row r="5" spans="1:6" ht="16" x14ac:dyDescent="0.2">
      <c r="A5" s="1" t="s">
        <v>8</v>
      </c>
      <c r="B5" s="1">
        <v>1.3291701271655998</v>
      </c>
      <c r="C5" s="1">
        <v>1.9700637964056327</v>
      </c>
      <c r="D5" s="1">
        <v>0.87584512511161139</v>
      </c>
      <c r="E5" s="1">
        <v>-0.33221470503747447</v>
      </c>
      <c r="F5" s="1">
        <v>-1.8887774505659105</v>
      </c>
    </row>
    <row r="6" spans="1:6" ht="16" x14ac:dyDescent="0.2">
      <c r="A6" s="1" t="s">
        <v>9</v>
      </c>
      <c r="B6" s="1">
        <v>3.1776952263677747</v>
      </c>
      <c r="C6" s="1">
        <v>2.8780799640858543</v>
      </c>
      <c r="D6" s="1">
        <v>1.1675421557002488</v>
      </c>
      <c r="E6" s="1">
        <v>-0.88914444732623621</v>
      </c>
      <c r="F6" s="1">
        <v>-3.7472093928504098</v>
      </c>
    </row>
    <row r="7" spans="1:6" ht="16" x14ac:dyDescent="0.2">
      <c r="A7" s="1" t="s">
        <v>10</v>
      </c>
      <c r="B7" s="1">
        <v>2.0565964968022983</v>
      </c>
      <c r="C7" s="1">
        <v>2.4173281332969152</v>
      </c>
      <c r="D7" s="1">
        <v>1.1632134087700885</v>
      </c>
      <c r="E7" s="1">
        <v>-0.30024573067059984</v>
      </c>
      <c r="F7" s="1">
        <v>-2.3549163375664568</v>
      </c>
    </row>
    <row r="8" spans="1:6" ht="16" x14ac:dyDescent="0.2">
      <c r="A8" s="1" t="s">
        <v>11</v>
      </c>
      <c r="B8" s="1">
        <v>2.931230147719682</v>
      </c>
      <c r="C8" s="1">
        <v>2.5336939381787578</v>
      </c>
      <c r="D8" s="1">
        <v>0.83603344229627119</v>
      </c>
      <c r="E8" s="1">
        <v>-1.1478208824241338</v>
      </c>
      <c r="F8" s="1">
        <v>-3.7372333593571923</v>
      </c>
    </row>
    <row r="9" spans="1:6" ht="16" x14ac:dyDescent="0.2">
      <c r="A9" s="1" t="s">
        <v>12</v>
      </c>
      <c r="B9" s="1">
        <v>1.3710375252556901</v>
      </c>
      <c r="C9" s="1">
        <v>0.94304093009783974</v>
      </c>
      <c r="D9" s="1">
        <v>-3.6471249702001829E-2</v>
      </c>
      <c r="E9" s="1">
        <v>-1.1377981521791027</v>
      </c>
      <c r="F9" s="1">
        <v>-2.7546881177322891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B2" sqref="B2:F9"/>
    </sheetView>
  </sheetViews>
  <sheetFormatPr baseColWidth="10" defaultColWidth="11.1640625" defaultRowHeight="15" customHeight="1" x14ac:dyDescent="0.2"/>
  <cols>
    <col min="1" max="26" width="8.5" customWidth="1"/>
  </cols>
  <sheetData>
    <row r="1" spans="1:6" ht="16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" x14ac:dyDescent="0.2">
      <c r="A2" s="1" t="s">
        <v>13</v>
      </c>
      <c r="B2" s="1">
        <v>0.92656493210325752</v>
      </c>
      <c r="C2" s="1">
        <v>0.96150527067363689</v>
      </c>
      <c r="D2" s="1">
        <v>2.8279867552154954E-2</v>
      </c>
      <c r="E2" s="1">
        <v>-1.6354302722235496</v>
      </c>
      <c r="F2" s="1">
        <v>-3.0175207527553933</v>
      </c>
    </row>
    <row r="3" spans="1:6" ht="16" x14ac:dyDescent="0.2">
      <c r="A3" s="1" t="s">
        <v>14</v>
      </c>
      <c r="B3" s="1">
        <v>2.0118130402271439</v>
      </c>
      <c r="C3" s="1">
        <v>0.46251360937871211</v>
      </c>
      <c r="D3" s="1">
        <v>-0.96740272738275901</v>
      </c>
      <c r="E3" s="1">
        <v>-2.657444165910483</v>
      </c>
      <c r="F3" s="1">
        <v>-5.0461818176917701</v>
      </c>
    </row>
    <row r="4" spans="1:6" ht="16" x14ac:dyDescent="0.2">
      <c r="A4" s="1" t="s">
        <v>15</v>
      </c>
      <c r="B4" s="1">
        <v>1.4985376688277483</v>
      </c>
      <c r="C4" s="1">
        <v>-0.91963708375946684</v>
      </c>
      <c r="D4" s="1">
        <v>-2.0594890293308041</v>
      </c>
      <c r="E4" s="1">
        <v>-3.272993167317936</v>
      </c>
      <c r="F4" s="1">
        <v>-4.9159383580498304</v>
      </c>
    </row>
    <row r="5" spans="1:6" ht="16" x14ac:dyDescent="0.2">
      <c r="A5" s="1" t="s">
        <v>16</v>
      </c>
      <c r="B5" s="1">
        <v>1.5811591365669799</v>
      </c>
      <c r="C5" s="1">
        <v>0.65050269188570942</v>
      </c>
      <c r="D5" s="1">
        <v>-0.71874696598815258</v>
      </c>
      <c r="E5" s="1">
        <v>-2.0055390003635014</v>
      </c>
      <c r="F5" s="1">
        <v>-3.6791174925033125</v>
      </c>
    </row>
    <row r="6" spans="1:6" ht="16" x14ac:dyDescent="0.2">
      <c r="A6" s="1" t="s">
        <v>17</v>
      </c>
      <c r="B6" s="1">
        <v>2.2373164070810017</v>
      </c>
      <c r="C6" s="1">
        <v>-0.73285239777831956</v>
      </c>
      <c r="D6" s="1">
        <v>-2.5034781917428441</v>
      </c>
      <c r="E6" s="1">
        <v>-4.2682606837304187</v>
      </c>
      <c r="F6" s="1">
        <v>-6.2522607436778408</v>
      </c>
    </row>
    <row r="7" spans="1:6" ht="16" x14ac:dyDescent="0.2">
      <c r="A7" s="1" t="s">
        <v>18</v>
      </c>
      <c r="B7" s="1">
        <v>2.178359048245825</v>
      </c>
      <c r="C7" s="1">
        <v>0.76204946232594262</v>
      </c>
      <c r="D7" s="1">
        <v>-0.81654052134585042</v>
      </c>
      <c r="E7" s="1">
        <v>-2.5109098967464054</v>
      </c>
      <c r="F7" s="1">
        <v>-4.7671786107826115</v>
      </c>
    </row>
    <row r="8" spans="1:6" ht="16" x14ac:dyDescent="0.2">
      <c r="A8" s="1" t="s">
        <v>19</v>
      </c>
      <c r="B8" s="1">
        <v>1.9890962887650732</v>
      </c>
      <c r="C8" s="1">
        <v>0.20432926532521353</v>
      </c>
      <c r="D8" s="1">
        <v>-1.5390909148882563</v>
      </c>
      <c r="E8" s="1">
        <v>-3.364959048489633</v>
      </c>
      <c r="F8" s="1">
        <v>-5.3698868423248083</v>
      </c>
    </row>
    <row r="9" spans="1:6" ht="16" x14ac:dyDescent="0.2">
      <c r="A9" s="1" t="s">
        <v>20</v>
      </c>
      <c r="B9" s="1">
        <v>2.4594466385488847</v>
      </c>
      <c r="C9" s="1">
        <v>0.24264865909989741</v>
      </c>
      <c r="D9" s="1">
        <v>-1.5588930133349355</v>
      </c>
      <c r="E9" s="1">
        <v>-3.3621993314186467</v>
      </c>
      <c r="F9" s="1">
        <v>-5.7471174732363011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6" ht="16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" x14ac:dyDescent="0.2">
      <c r="A2" s="1" t="s">
        <v>5</v>
      </c>
      <c r="B2" s="1">
        <v>1.1706803359396529</v>
      </c>
      <c r="C2" s="1">
        <v>3.4628398663210276</v>
      </c>
      <c r="D2" s="1">
        <v>1.6432813690294181</v>
      </c>
      <c r="E2" s="1">
        <v>9.656168412510728E-2</v>
      </c>
      <c r="F2" s="1">
        <v>-1.5741034254447175</v>
      </c>
    </row>
    <row r="3" spans="1:6" ht="16" x14ac:dyDescent="0.2">
      <c r="A3" s="1" t="s">
        <v>6</v>
      </c>
      <c r="B3" s="1">
        <v>1.5436726090236672</v>
      </c>
      <c r="C3" s="1">
        <v>2.668909192441153</v>
      </c>
      <c r="D3" s="1">
        <v>1.3837510639588386</v>
      </c>
      <c r="E3" s="1">
        <v>6.518731586239386E-2</v>
      </c>
      <c r="F3" s="1">
        <v>-1.6062559531411287</v>
      </c>
    </row>
    <row r="4" spans="1:6" ht="16" x14ac:dyDescent="0.2">
      <c r="A4" s="1" t="s">
        <v>7</v>
      </c>
      <c r="B4" s="1">
        <v>2.4205206557827803</v>
      </c>
      <c r="C4" s="1">
        <v>3.0313178911650214</v>
      </c>
      <c r="D4" s="1">
        <v>1.5676673032461241</v>
      </c>
      <c r="E4" s="1">
        <v>-8.0279637243855673E-2</v>
      </c>
      <c r="F4" s="1">
        <v>-2.4907801152572659</v>
      </c>
    </row>
    <row r="5" spans="1:6" ht="16" x14ac:dyDescent="0.2">
      <c r="A5" s="1" t="s">
        <v>8</v>
      </c>
      <c r="B5" s="1">
        <v>1.4775695749790774</v>
      </c>
      <c r="C5" s="1">
        <v>2.1024712044343468</v>
      </c>
      <c r="D5" s="1">
        <v>0.83768326378523661</v>
      </c>
      <c r="E5" s="1">
        <v>-0.6002589208171768</v>
      </c>
      <c r="F5" s="1">
        <v>-2.3225244753348302</v>
      </c>
    </row>
    <row r="6" spans="1:6" ht="16" x14ac:dyDescent="0.2">
      <c r="A6" s="1" t="s">
        <v>9</v>
      </c>
      <c r="B6" s="1">
        <v>3.5284765422154143</v>
      </c>
      <c r="C6" s="1">
        <v>3.6778206509410145</v>
      </c>
      <c r="D6" s="1">
        <v>1.5492793390831516</v>
      </c>
      <c r="E6" s="1">
        <v>-0.62373468442255176</v>
      </c>
      <c r="F6" s="1">
        <v>-4.1166285447872246</v>
      </c>
    </row>
    <row r="7" spans="1:6" ht="16" x14ac:dyDescent="0.2">
      <c r="A7" s="1" t="s">
        <v>10</v>
      </c>
      <c r="B7" s="1">
        <v>2.7735245234026071</v>
      </c>
      <c r="C7" s="1">
        <v>3.0229850310186435</v>
      </c>
      <c r="D7" s="1">
        <v>1.1513921310793673</v>
      </c>
      <c r="E7" s="1">
        <v>-0.627094243647348</v>
      </c>
      <c r="F7" s="1">
        <v>-3.169667481626143</v>
      </c>
    </row>
    <row r="8" spans="1:6" ht="16" x14ac:dyDescent="0.2">
      <c r="A8" s="1" t="s">
        <v>11</v>
      </c>
      <c r="B8" s="1">
        <v>2.8805105665492978</v>
      </c>
      <c r="C8" s="1">
        <v>2.5461648686395297</v>
      </c>
      <c r="D8" s="1">
        <v>0.84862175483881697</v>
      </c>
      <c r="E8" s="1">
        <v>-1.1351358850891962</v>
      </c>
      <c r="F8" s="1">
        <v>-3.7243696491989304</v>
      </c>
    </row>
    <row r="9" spans="1:6" ht="16" x14ac:dyDescent="0.2">
      <c r="A9" s="1" t="s">
        <v>12</v>
      </c>
      <c r="B9" s="1">
        <v>1.6042427526862808</v>
      </c>
      <c r="C9" s="1">
        <v>1.4023704337310612</v>
      </c>
      <c r="D9" s="1">
        <v>0.50202522856320697</v>
      </c>
      <c r="E9" s="1">
        <v>-0.93185122342888227</v>
      </c>
      <c r="F9" s="1">
        <v>-2.6361271380353641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6" ht="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" x14ac:dyDescent="0.2">
      <c r="A2" s="1" t="s">
        <v>13</v>
      </c>
      <c r="B2" s="1">
        <v>1.1475428031096822</v>
      </c>
      <c r="C2" s="1">
        <v>1.3003614849219323</v>
      </c>
      <c r="D2" s="1">
        <v>6.445278368694024E-2</v>
      </c>
      <c r="E2" s="1">
        <v>-1.5055386679706477</v>
      </c>
      <c r="F2" s="1">
        <v>-2.9234715297351253</v>
      </c>
    </row>
    <row r="3" spans="1:6" ht="16" x14ac:dyDescent="0.2">
      <c r="A3" s="1" t="s">
        <v>14</v>
      </c>
      <c r="B3" s="1">
        <v>1.9395532010147674</v>
      </c>
      <c r="C3" s="1">
        <v>0.26463483877424998</v>
      </c>
      <c r="D3" s="1">
        <v>-1.1656637407898487</v>
      </c>
      <c r="E3" s="1">
        <v>-2.8562509948753934</v>
      </c>
      <c r="F3" s="1">
        <v>-5.2459296584306063</v>
      </c>
    </row>
    <row r="4" spans="1:6" ht="16" x14ac:dyDescent="0.2">
      <c r="A4" s="1" t="s">
        <v>15</v>
      </c>
      <c r="B4" s="1">
        <v>1.4245419217031086</v>
      </c>
      <c r="C4" s="1">
        <v>-0.18114827133171568</v>
      </c>
      <c r="D4" s="1">
        <v>-1.6541708953471539</v>
      </c>
      <c r="E4" s="1">
        <v>-2.4004336604000036</v>
      </c>
      <c r="F4" s="1">
        <v>-4.1796612079180591</v>
      </c>
    </row>
    <row r="5" spans="1:6" ht="16" x14ac:dyDescent="0.2">
      <c r="A5" s="1" t="s">
        <v>16</v>
      </c>
      <c r="B5" s="1">
        <v>2.0850220825411347</v>
      </c>
      <c r="C5" s="1">
        <v>1.1397656031585881</v>
      </c>
      <c r="D5" s="1">
        <v>-0.36936059337717914</v>
      </c>
      <c r="E5" s="1">
        <v>-1.953385044658082</v>
      </c>
      <c r="F5" s="1">
        <v>-3.7117166189841408</v>
      </c>
    </row>
    <row r="6" spans="1:6" ht="16" x14ac:dyDescent="0.2">
      <c r="A6" s="1" t="s">
        <v>17</v>
      </c>
      <c r="B6" s="1">
        <v>1.9864191312636865</v>
      </c>
      <c r="C6" s="1">
        <v>-2.0902119363489482E-2</v>
      </c>
      <c r="D6" s="1">
        <v>-1.8542622133957347</v>
      </c>
      <c r="E6" s="1">
        <v>-3.4382014162397936</v>
      </c>
      <c r="F6" s="1">
        <v>-5.7079903796330544</v>
      </c>
    </row>
    <row r="7" spans="1:6" ht="16" x14ac:dyDescent="0.2">
      <c r="A7" s="1" t="s">
        <v>18</v>
      </c>
      <c r="B7" s="1">
        <v>2.0994960578347723</v>
      </c>
      <c r="C7" s="1">
        <v>0.54773036093102334</v>
      </c>
      <c r="D7" s="1">
        <v>-1.0309828479779153</v>
      </c>
      <c r="E7" s="1">
        <v>-2.7255043037248812</v>
      </c>
      <c r="F7" s="1">
        <v>-4.9822257363103635</v>
      </c>
    </row>
    <row r="8" spans="1:6" ht="16" x14ac:dyDescent="0.2">
      <c r="A8" s="1" t="s">
        <v>19</v>
      </c>
      <c r="B8" s="1">
        <v>2.4070267922987334</v>
      </c>
      <c r="C8" s="1">
        <v>0.32968459556141233</v>
      </c>
      <c r="D8" s="1">
        <v>-1.4935933665583845</v>
      </c>
      <c r="E8" s="1">
        <v>-3.5850954549951282</v>
      </c>
      <c r="F8" s="1">
        <v>-5.9132069575657669</v>
      </c>
    </row>
    <row r="9" spans="1:6" ht="16" x14ac:dyDescent="0.2">
      <c r="A9" s="1" t="s">
        <v>20</v>
      </c>
      <c r="B9" s="1">
        <v>2.1590027883532907</v>
      </c>
      <c r="C9" s="1">
        <v>-0.30071924741990586</v>
      </c>
      <c r="D9" s="1">
        <v>-2.1092482484015189</v>
      </c>
      <c r="E9" s="1">
        <v>-3.5688089591561165</v>
      </c>
      <c r="F9" s="1">
        <v>-5.9657699314230861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" sqref="C2:C10"/>
    </sheetView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B1" s="1" t="s">
        <v>21</v>
      </c>
      <c r="C1" s="1" t="s">
        <v>22</v>
      </c>
    </row>
    <row r="2" spans="1:3" ht="16" x14ac:dyDescent="0.2">
      <c r="A2" s="1" t="s">
        <v>23</v>
      </c>
      <c r="B2" s="1" t="s">
        <v>24</v>
      </c>
      <c r="C2" s="1">
        <v>8.153061475016779E-2</v>
      </c>
    </row>
    <row r="3" spans="1:3" ht="16" x14ac:dyDescent="0.2">
      <c r="A3" s="1" t="s">
        <v>25</v>
      </c>
      <c r="B3" s="1" t="s">
        <v>26</v>
      </c>
      <c r="C3" s="1">
        <v>0.72893218493859713</v>
      </c>
    </row>
    <row r="4" spans="1:3" ht="16" x14ac:dyDescent="0.2">
      <c r="A4" s="1" t="s">
        <v>27</v>
      </c>
      <c r="B4" s="1" t="s">
        <v>28</v>
      </c>
      <c r="C4" s="1">
        <v>0.19652335307743482</v>
      </c>
    </row>
    <row r="5" spans="1:3" ht="16" x14ac:dyDescent="0.2">
      <c r="A5" s="1" t="s">
        <v>29</v>
      </c>
      <c r="B5" s="1" t="s">
        <v>30</v>
      </c>
      <c r="C5" s="1">
        <v>1.0685446784943027E-2</v>
      </c>
    </row>
    <row r="6" spans="1:3" ht="16" x14ac:dyDescent="0.2">
      <c r="A6" s="1" t="s">
        <v>31</v>
      </c>
      <c r="B6" s="1" t="s">
        <v>32</v>
      </c>
      <c r="C6" s="1">
        <v>8.417110636129102E-2</v>
      </c>
    </row>
    <row r="7" spans="1:3" ht="16" x14ac:dyDescent="0.2">
      <c r="A7" s="1" t="s">
        <v>33</v>
      </c>
      <c r="B7" s="1" t="s">
        <v>34</v>
      </c>
      <c r="C7" s="1">
        <v>0.73492614866400563</v>
      </c>
    </row>
    <row r="8" spans="1:3" ht="16" x14ac:dyDescent="0.2">
      <c r="A8" s="1" t="s">
        <v>35</v>
      </c>
      <c r="B8" s="1" t="s">
        <v>36</v>
      </c>
      <c r="C8" s="1">
        <v>0.19656529608465964</v>
      </c>
    </row>
    <row r="9" spans="1:3" ht="16" x14ac:dyDescent="0.2">
      <c r="A9" s="1" t="s">
        <v>37</v>
      </c>
      <c r="B9" s="1" t="s">
        <v>38</v>
      </c>
      <c r="C9" s="1">
        <v>-1.3711975184743455</v>
      </c>
    </row>
    <row r="10" spans="1:3" ht="16" x14ac:dyDescent="0.2">
      <c r="A10" s="1" t="s">
        <v>39</v>
      </c>
      <c r="B10" s="1" t="s">
        <v>40</v>
      </c>
      <c r="C10" s="1">
        <v>0.41441986671726916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B1" sqref="B1:J9"/>
    </sheetView>
  </sheetViews>
  <sheetFormatPr baseColWidth="10" defaultColWidth="11.1640625" defaultRowHeight="15" customHeight="1" x14ac:dyDescent="0.2"/>
  <cols>
    <col min="1" max="26" width="8.5" customWidth="1"/>
  </cols>
  <sheetData>
    <row r="1" spans="1:10" ht="16" x14ac:dyDescent="0.2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 ht="16" x14ac:dyDescent="0.2">
      <c r="A2" s="1" t="s">
        <v>50</v>
      </c>
      <c r="B2" s="1">
        <v>6.0226843677168858E-2</v>
      </c>
      <c r="C2" s="1">
        <v>7.9498569515458389E-2</v>
      </c>
      <c r="D2" s="1">
        <v>6.189420476869651E-2</v>
      </c>
      <c r="E2" s="1">
        <v>7.8554647758099325E-2</v>
      </c>
      <c r="F2" s="1">
        <v>9.1164115566666482E-2</v>
      </c>
      <c r="G2" s="1">
        <v>-2.4908517300306632</v>
      </c>
      <c r="H2" s="1">
        <v>-0.12616869970256483</v>
      </c>
      <c r="I2" s="1">
        <v>2.4764399527516354</v>
      </c>
      <c r="J2" s="1">
        <v>2.4162131090744667</v>
      </c>
    </row>
    <row r="3" spans="1:10" ht="16" x14ac:dyDescent="0.2">
      <c r="A3" s="1" t="s">
        <v>51</v>
      </c>
      <c r="B3" s="1">
        <v>0.12946255889888081</v>
      </c>
      <c r="C3" s="1">
        <v>0.12946255889888081</v>
      </c>
      <c r="D3" s="1">
        <v>0.13109066684711268</v>
      </c>
      <c r="E3" s="1">
        <v>0.131090666883245</v>
      </c>
      <c r="F3" s="1">
        <v>0.15002194681107492</v>
      </c>
      <c r="G3" s="1">
        <v>-0.55323864048961768</v>
      </c>
      <c r="H3" s="1">
        <v>0.16829689514619006</v>
      </c>
      <c r="I3" s="1">
        <v>2.4011110313514386</v>
      </c>
      <c r="J3" s="1">
        <v>2.2716484724525579</v>
      </c>
    </row>
    <row r="4" spans="1:10" ht="16" x14ac:dyDescent="0.2">
      <c r="A4" s="1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1.0151436358696</v>
      </c>
      <c r="H4" s="1">
        <v>0</v>
      </c>
      <c r="I4" s="1">
        <v>2.1347063563250259</v>
      </c>
      <c r="J4" s="1">
        <v>2.1347063563250259</v>
      </c>
    </row>
    <row r="5" spans="1:10" ht="16" x14ac:dyDescent="0.2">
      <c r="A5" s="1" t="s">
        <v>53</v>
      </c>
      <c r="B5" s="1">
        <v>9.6882230711781869E-2</v>
      </c>
      <c r="C5" s="1">
        <v>9.7132173489846915E-2</v>
      </c>
      <c r="D5" s="1">
        <v>9.7516697117343107E-2</v>
      </c>
      <c r="E5" s="1">
        <v>9.7769948090382516E-2</v>
      </c>
      <c r="F5" s="1">
        <v>0.11748313688486797</v>
      </c>
      <c r="G5" s="1">
        <v>-1.3157204512943048</v>
      </c>
      <c r="H5" s="1">
        <v>0.13300291040606849</v>
      </c>
      <c r="I5" s="1">
        <v>2.0352384192443229</v>
      </c>
      <c r="J5" s="1">
        <v>1.9383561885325409</v>
      </c>
    </row>
    <row r="6" spans="1:10" ht="16" x14ac:dyDescent="0.2">
      <c r="A6" s="1" t="s">
        <v>54</v>
      </c>
      <c r="B6" s="1">
        <v>-8.9117797049837591E-2</v>
      </c>
      <c r="C6" s="1">
        <v>8.945591602364529E-2</v>
      </c>
      <c r="D6" s="1">
        <v>-9.1006179423102948E-2</v>
      </c>
      <c r="E6" s="1">
        <v>9.1237950427341549E-2</v>
      </c>
      <c r="F6" s="1">
        <v>-7.651382427285236E-2</v>
      </c>
      <c r="G6" s="1">
        <v>0.1055408063881105</v>
      </c>
      <c r="H6" s="1">
        <v>-0.13666066134203758</v>
      </c>
      <c r="I6" s="1">
        <v>1.8673581191189619</v>
      </c>
      <c r="J6" s="1">
        <v>1.9564759161687995</v>
      </c>
    </row>
    <row r="7" spans="1:10" ht="16" x14ac:dyDescent="0.2">
      <c r="A7" s="1" t="s">
        <v>55</v>
      </c>
      <c r="B7" s="1">
        <v>9.2566512223274805E-2</v>
      </c>
      <c r="C7" s="1">
        <v>0.12316880938030392</v>
      </c>
      <c r="D7" s="1">
        <v>9.4532707886547454E-2</v>
      </c>
      <c r="E7" s="1">
        <v>0.12505071810019339</v>
      </c>
      <c r="F7" s="1">
        <v>8.6452314562933938E-2</v>
      </c>
      <c r="G7" s="1">
        <v>-1.1933841129106326</v>
      </c>
      <c r="H7" s="1">
        <v>0.24736484992486485</v>
      </c>
      <c r="I7" s="1">
        <v>2.0398738348075347</v>
      </c>
      <c r="J7" s="1">
        <v>1.9473073225842599</v>
      </c>
    </row>
    <row r="8" spans="1:10" ht="16" x14ac:dyDescent="0.2">
      <c r="A8" s="1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1.0151436358696</v>
      </c>
      <c r="H8" s="1">
        <v>0</v>
      </c>
      <c r="I8" s="1">
        <v>1.7776714940659362</v>
      </c>
      <c r="J8" s="1">
        <v>1.7776714940659362</v>
      </c>
    </row>
    <row r="9" spans="1:10" ht="16" x14ac:dyDescent="0.2">
      <c r="A9" s="1" t="s">
        <v>57</v>
      </c>
      <c r="B9" s="1">
        <v>-0.20848973371110097</v>
      </c>
      <c r="C9" s="1">
        <v>0.21021415763046181</v>
      </c>
      <c r="D9" s="1">
        <v>-0.20985699083530579</v>
      </c>
      <c r="E9" s="1">
        <v>0.21122221740474387</v>
      </c>
      <c r="F9" s="1">
        <v>-0.24095969021753649</v>
      </c>
      <c r="G9" s="1">
        <v>1.180938063814218</v>
      </c>
      <c r="H9" s="1">
        <v>-0.32354500531832908</v>
      </c>
      <c r="I9" s="1">
        <v>1.4973586198942452</v>
      </c>
      <c r="J9" s="1">
        <v>1.7058483536053461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activeCell="C2" sqref="C2:C10"/>
    </sheetView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B1" s="1" t="s">
        <v>21</v>
      </c>
      <c r="C1" s="1" t="s">
        <v>22</v>
      </c>
    </row>
    <row r="2" spans="1:3" ht="16" x14ac:dyDescent="0.2">
      <c r="A2" s="1" t="s">
        <v>23</v>
      </c>
      <c r="B2" s="1" t="s">
        <v>24</v>
      </c>
      <c r="C2" s="1">
        <v>-0.98783688643810208</v>
      </c>
    </row>
    <row r="3" spans="1:3" ht="16" x14ac:dyDescent="0.2">
      <c r="A3" s="1" t="s">
        <v>25</v>
      </c>
      <c r="B3" s="1" t="s">
        <v>26</v>
      </c>
      <c r="C3" s="1">
        <v>1.2431597355859636</v>
      </c>
    </row>
    <row r="4" spans="1:3" ht="16" x14ac:dyDescent="0.2">
      <c r="A4" s="1" t="s">
        <v>27</v>
      </c>
      <c r="B4" s="1" t="s">
        <v>28</v>
      </c>
      <c r="C4" s="1">
        <v>0.99970368976329316</v>
      </c>
    </row>
    <row r="5" spans="1:3" ht="16" x14ac:dyDescent="0.2">
      <c r="A5" s="1" t="s">
        <v>29</v>
      </c>
      <c r="B5" s="1" t="s">
        <v>30</v>
      </c>
      <c r="C5" s="1">
        <v>-0.14576484964475206</v>
      </c>
    </row>
    <row r="6" spans="1:3" ht="16" x14ac:dyDescent="0.2">
      <c r="A6" s="1" t="s">
        <v>31</v>
      </c>
      <c r="B6" s="1" t="s">
        <v>32</v>
      </c>
      <c r="C6" s="1">
        <v>-1.0029752920301278</v>
      </c>
    </row>
    <row r="7" spans="1:3" ht="16" x14ac:dyDescent="0.2">
      <c r="A7" s="1" t="s">
        <v>33</v>
      </c>
      <c r="B7" s="1" t="s">
        <v>34</v>
      </c>
      <c r="C7" s="1">
        <v>1.2408126989046901</v>
      </c>
    </row>
    <row r="8" spans="1:3" ht="16" x14ac:dyDescent="0.2">
      <c r="A8" s="1" t="s">
        <v>35</v>
      </c>
      <c r="B8" s="1" t="s">
        <v>36</v>
      </c>
      <c r="C8" s="1">
        <v>1.0093755250732248</v>
      </c>
    </row>
    <row r="9" spans="1:3" ht="16" x14ac:dyDescent="0.2">
      <c r="A9" s="1" t="s">
        <v>37</v>
      </c>
      <c r="B9" s="1" t="s">
        <v>38</v>
      </c>
      <c r="C9" s="1">
        <v>1.8091087663242282</v>
      </c>
    </row>
    <row r="10" spans="1:3" ht="16" x14ac:dyDescent="0.2">
      <c r="A10" s="1" t="s">
        <v>39</v>
      </c>
      <c r="B10" s="1" t="s">
        <v>40</v>
      </c>
      <c r="C10" s="1">
        <v>-2.0598134265324894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B1" sqref="B1:J9"/>
    </sheetView>
  </sheetViews>
  <sheetFormatPr baseColWidth="10" defaultColWidth="11.1640625" defaultRowHeight="15" customHeight="1" x14ac:dyDescent="0.2"/>
  <cols>
    <col min="1" max="26" width="8.5" customWidth="1"/>
  </cols>
  <sheetData>
    <row r="1" spans="1:10" ht="16" x14ac:dyDescent="0.2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 ht="16" x14ac:dyDescent="0.2">
      <c r="A2" s="1" t="s">
        <v>50</v>
      </c>
      <c r="B2" s="1">
        <v>-0.15219595038683595</v>
      </c>
      <c r="C2" s="1">
        <v>0.17044371115429302</v>
      </c>
      <c r="D2" s="1">
        <v>-0.15203561523477818</v>
      </c>
      <c r="E2" s="1">
        <v>0.16237746152879326</v>
      </c>
      <c r="F2" s="1">
        <v>-0.2197410138162349</v>
      </c>
      <c r="G2" s="1">
        <v>2.7368192231024695</v>
      </c>
      <c r="H2" s="1">
        <v>-0.45061354349477245</v>
      </c>
      <c r="I2" s="1">
        <v>1.390692952384345</v>
      </c>
      <c r="J2" s="1">
        <v>1.542888902771181</v>
      </c>
    </row>
    <row r="3" spans="1:10" ht="16" x14ac:dyDescent="0.2">
      <c r="A3" s="1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-7.1398620611363664E-2</v>
      </c>
      <c r="H3" s="1">
        <v>0</v>
      </c>
      <c r="I3" s="1">
        <v>1.0489920845394345</v>
      </c>
      <c r="J3" s="1">
        <v>1.0489920845394345</v>
      </c>
    </row>
    <row r="4" spans="1:10" ht="16" x14ac:dyDescent="0.2">
      <c r="A4" s="1" t="s">
        <v>52</v>
      </c>
      <c r="B4" s="1">
        <v>-0.2999598141532297</v>
      </c>
      <c r="C4" s="1">
        <v>0.2999598141532297</v>
      </c>
      <c r="D4" s="1">
        <v>-0.30544987408262447</v>
      </c>
      <c r="E4" s="1">
        <v>0.30544987408262447</v>
      </c>
      <c r="F4" s="1">
        <v>-0.43293466537281972</v>
      </c>
      <c r="G4" s="1">
        <v>1.699582226023439</v>
      </c>
      <c r="H4" s="1">
        <v>-0.53543376224498052</v>
      </c>
      <c r="I4" s="1">
        <v>0.59675123193507484</v>
      </c>
      <c r="J4" s="1">
        <v>0.89671104608830465</v>
      </c>
    </row>
    <row r="5" spans="1:10" ht="16" x14ac:dyDescent="0.2">
      <c r="A5" s="1" t="s">
        <v>53</v>
      </c>
      <c r="B5" s="1">
        <v>-0.26046299647619719</v>
      </c>
      <c r="C5" s="1">
        <v>0.27737773199944837</v>
      </c>
      <c r="D5" s="1">
        <v>-0.26313391603091085</v>
      </c>
      <c r="E5" s="1">
        <v>0.27270616772617218</v>
      </c>
      <c r="F5" s="1">
        <v>-0.26484245623615921</v>
      </c>
      <c r="G5" s="1">
        <v>1.764853852227189</v>
      </c>
      <c r="H5" s="1">
        <v>-0.61020452076693621</v>
      </c>
      <c r="I5" s="1">
        <v>1.1674675289146632</v>
      </c>
      <c r="J5" s="1">
        <v>1.4279305253908603</v>
      </c>
    </row>
    <row r="6" spans="1:10" ht="16" x14ac:dyDescent="0.2">
      <c r="A6" s="1" t="s">
        <v>54</v>
      </c>
      <c r="B6" s="1">
        <v>-0.24032573243133301</v>
      </c>
      <c r="C6" s="1">
        <v>0.24032573243133301</v>
      </c>
      <c r="D6" s="1">
        <v>-0.25516874150210278</v>
      </c>
      <c r="E6" s="1">
        <v>0.25516874260748829</v>
      </c>
      <c r="F6" s="1">
        <v>-0.30363668948311295</v>
      </c>
      <c r="G6" s="1">
        <v>0.84633111014176754</v>
      </c>
      <c r="H6" s="1">
        <v>-0.39489458467997274</v>
      </c>
      <c r="I6" s="1">
        <v>0.64446072127513709</v>
      </c>
      <c r="J6" s="1">
        <v>0.88478645370647013</v>
      </c>
    </row>
    <row r="7" spans="1:10" ht="16" x14ac:dyDescent="0.2">
      <c r="A7" s="1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-7.1398620611363664E-2</v>
      </c>
      <c r="H7" s="1">
        <v>0</v>
      </c>
      <c r="I7" s="1">
        <v>1.1445941043425827</v>
      </c>
      <c r="J7" s="1">
        <v>1.1445941043425827</v>
      </c>
    </row>
    <row r="8" spans="1:10" ht="16" x14ac:dyDescent="0.2">
      <c r="A8" s="1" t="s">
        <v>56</v>
      </c>
      <c r="B8" s="1">
        <v>-0.13822940408762477</v>
      </c>
      <c r="C8" s="1">
        <v>0.15126095213394608</v>
      </c>
      <c r="D8" s="1">
        <v>-0.13074576376216721</v>
      </c>
      <c r="E8" s="1">
        <v>0.1413483680861109</v>
      </c>
      <c r="F8" s="1">
        <v>-0.15610187716970389</v>
      </c>
      <c r="G8" s="1">
        <v>2.3090587779694647</v>
      </c>
      <c r="H8" s="1">
        <v>-0.40140428351794943</v>
      </c>
      <c r="I8" s="1">
        <v>0.88395502394075021</v>
      </c>
      <c r="J8" s="1">
        <v>1.0221844280283749</v>
      </c>
    </row>
    <row r="9" spans="1:10" ht="16" x14ac:dyDescent="0.2">
      <c r="A9" s="1" t="s">
        <v>57</v>
      </c>
      <c r="B9" s="1">
        <v>0.10333701109711853</v>
      </c>
      <c r="C9" s="1">
        <v>0.10379179371371337</v>
      </c>
      <c r="D9" s="1">
        <v>0.10355861858245576</v>
      </c>
      <c r="E9" s="1">
        <v>0.10376208487350096</v>
      </c>
      <c r="F9" s="1">
        <v>0.11505117872588282</v>
      </c>
      <c r="G9" s="1">
        <v>1.2035732643077326</v>
      </c>
      <c r="H9" s="1">
        <v>0.21310075144508911</v>
      </c>
      <c r="I9" s="1">
        <v>0.94447457513007171</v>
      </c>
      <c r="J9" s="1">
        <v>0.84113756403295303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1999-3993-0747-B00B-D22D033D2E8F}">
  <dimension ref="B3:P47"/>
  <sheetViews>
    <sheetView topLeftCell="A3" zoomScale="120" zoomScaleNormal="120" workbookViewId="0">
      <selection activeCell="E46" sqref="E46"/>
    </sheetView>
  </sheetViews>
  <sheetFormatPr baseColWidth="10" defaultRowHeight="16" x14ac:dyDescent="0.2"/>
  <cols>
    <col min="1" max="1" width="10.83203125" style="7"/>
    <col min="2" max="7" width="7.83203125" style="7" customWidth="1"/>
    <col min="8" max="8" width="2" style="7" customWidth="1"/>
    <col min="9" max="13" width="7.83203125" style="7" customWidth="1"/>
    <col min="14" max="16384" width="10.83203125" style="7"/>
  </cols>
  <sheetData>
    <row r="3" spans="2:16" ht="18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6" spans="2:16" ht="40" customHeight="1" x14ac:dyDescent="0.2">
      <c r="B6" s="33" t="s">
        <v>74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6" x14ac:dyDescent="0.2">
      <c r="B7" s="17"/>
      <c r="C7" s="34" t="s">
        <v>68</v>
      </c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2:16" x14ac:dyDescent="0.2">
      <c r="C8" s="32" t="s">
        <v>66</v>
      </c>
      <c r="D8" s="32"/>
      <c r="E8" s="32"/>
      <c r="F8" s="32"/>
      <c r="G8" s="32"/>
      <c r="I8" s="32" t="s">
        <v>67</v>
      </c>
      <c r="J8" s="32"/>
      <c r="K8" s="32"/>
      <c r="L8" s="32"/>
      <c r="M8" s="32"/>
    </row>
    <row r="9" spans="2:16" x14ac:dyDescent="0.2">
      <c r="B9" s="18" t="s">
        <v>63</v>
      </c>
      <c r="C9" s="19" t="s">
        <v>58</v>
      </c>
      <c r="D9" s="19" t="s">
        <v>59</v>
      </c>
      <c r="E9" s="19" t="s">
        <v>60</v>
      </c>
      <c r="F9" s="19" t="s">
        <v>61</v>
      </c>
      <c r="G9" s="19" t="s">
        <v>62</v>
      </c>
      <c r="H9" s="19"/>
      <c r="I9" s="19" t="s">
        <v>58</v>
      </c>
      <c r="J9" s="19" t="s">
        <v>59</v>
      </c>
      <c r="K9" s="19" t="s">
        <v>60</v>
      </c>
      <c r="L9" s="19" t="s">
        <v>61</v>
      </c>
      <c r="M9" s="19" t="s">
        <v>62</v>
      </c>
    </row>
    <row r="10" spans="2:16" x14ac:dyDescent="0.2">
      <c r="B10" s="8">
        <v>1</v>
      </c>
      <c r="C10" s="9">
        <v>1.1266044820545136</v>
      </c>
      <c r="D10" s="9">
        <v>-0.73710624830273219</v>
      </c>
      <c r="E10" s="9">
        <v>9.0158358442115963E-2</v>
      </c>
      <c r="F10" s="9">
        <v>1.5672363793569906</v>
      </c>
      <c r="G10" s="9">
        <v>2.7939179313053271</v>
      </c>
      <c r="H10" s="9"/>
      <c r="I10" s="9">
        <v>1.1725880238211832</v>
      </c>
      <c r="J10" s="9">
        <v>-1.1199828729373242</v>
      </c>
      <c r="K10" s="9">
        <v>-6.624448834669007E-2</v>
      </c>
      <c r="L10" s="9">
        <v>1.2712094700590064</v>
      </c>
      <c r="M10" s="9">
        <v>2.478995386895936</v>
      </c>
    </row>
    <row r="11" spans="2:16" x14ac:dyDescent="0.2">
      <c r="B11" s="8">
        <v>2</v>
      </c>
      <c r="C11" s="9">
        <v>2.4507929048811792</v>
      </c>
      <c r="D11" s="9">
        <v>-7.4228895546184517E-2</v>
      </c>
      <c r="E11" s="9">
        <v>0.50938235465617365</v>
      </c>
      <c r="F11" s="9">
        <v>1.1991486657373169</v>
      </c>
      <c r="G11" s="9">
        <v>2.174728954249761</v>
      </c>
      <c r="H11" s="9"/>
      <c r="I11" s="9">
        <v>1.9119252273487377</v>
      </c>
      <c r="J11" s="9">
        <v>-0.13861486147280447</v>
      </c>
      <c r="K11" s="9">
        <v>0.61744445907975365</v>
      </c>
      <c r="L11" s="9">
        <v>1.5295418492412642</v>
      </c>
      <c r="M11" s="9">
        <v>2.6682001537556133</v>
      </c>
    </row>
    <row r="12" spans="2:16" x14ac:dyDescent="0.2">
      <c r="B12" s="8">
        <v>3</v>
      </c>
      <c r="C12" s="9">
        <v>1.8257282822558878</v>
      </c>
      <c r="D12" s="9">
        <v>0.62113729521813688</v>
      </c>
      <c r="E12" s="9">
        <v>1.2446973560728471</v>
      </c>
      <c r="F12" s="9">
        <v>1.9114634364286334</v>
      </c>
      <c r="G12" s="9">
        <v>2.8111906054037066</v>
      </c>
      <c r="H12" s="9"/>
      <c r="I12" s="9">
        <v>1.4629287824502499</v>
      </c>
      <c r="J12" s="9">
        <v>0.11384560430162348</v>
      </c>
      <c r="K12" s="9">
        <v>1.1201907736508816</v>
      </c>
      <c r="L12" s="9">
        <v>1.6301383993722329</v>
      </c>
      <c r="M12" s="9">
        <v>2.846364263848244</v>
      </c>
    </row>
    <row r="13" spans="2:16" x14ac:dyDescent="0.2">
      <c r="B13" s="8">
        <v>4</v>
      </c>
      <c r="C13" s="9">
        <v>1.9223360985757136</v>
      </c>
      <c r="D13" s="9">
        <v>-0.22225486476441103</v>
      </c>
      <c r="E13" s="9">
        <v>0.48986201815817476</v>
      </c>
      <c r="F13" s="9">
        <v>1.158665994667293</v>
      </c>
      <c r="G13" s="9">
        <v>2.0291950196811572</v>
      </c>
      <c r="H13" s="9"/>
      <c r="I13" s="9">
        <v>2.1487902931124716</v>
      </c>
      <c r="J13" s="9">
        <v>-0.54196568996032235</v>
      </c>
      <c r="K13" s="9">
        <v>0.162714288494759</v>
      </c>
      <c r="L13" s="9">
        <v>0.90069125983853293</v>
      </c>
      <c r="M13" s="9">
        <v>1.7196892881201857</v>
      </c>
    </row>
    <row r="14" spans="2:16" x14ac:dyDescent="0.2">
      <c r="B14" s="8">
        <v>5</v>
      </c>
      <c r="C14" s="9">
        <v>2.7261291543741342</v>
      </c>
      <c r="D14" s="9">
        <v>0.38543230022739822</v>
      </c>
      <c r="E14" s="9">
        <v>1.0350578666309038</v>
      </c>
      <c r="F14" s="9">
        <v>1.6830962331089077</v>
      </c>
      <c r="G14" s="9">
        <v>2.4106020832655308</v>
      </c>
      <c r="H14" s="9"/>
      <c r="I14" s="9">
        <v>2.0350261770703848</v>
      </c>
      <c r="J14" s="9">
        <v>9.3047723143214762E-4</v>
      </c>
      <c r="K14" s="9">
        <v>0.89959232741926409</v>
      </c>
      <c r="L14" s="9">
        <v>1.6762073965716289</v>
      </c>
      <c r="M14" s="9">
        <v>2.7895056389183046</v>
      </c>
    </row>
    <row r="15" spans="2:16" x14ac:dyDescent="0.2">
      <c r="B15" s="8">
        <v>6</v>
      </c>
      <c r="C15" s="9">
        <v>2.6521742343620787</v>
      </c>
      <c r="D15" s="9">
        <v>-0.17282781036434228</v>
      </c>
      <c r="E15" s="9">
        <v>0.42266233548035598</v>
      </c>
      <c r="F15" s="9">
        <v>1.0618115118783129</v>
      </c>
      <c r="G15" s="9">
        <v>1.9130631831172362</v>
      </c>
      <c r="H15" s="9"/>
      <c r="I15" s="9">
        <v>2.3061366704799258</v>
      </c>
      <c r="J15" s="9">
        <v>-0.22978430967930488</v>
      </c>
      <c r="K15" s="9">
        <v>0.42635748190697015</v>
      </c>
      <c r="L15" s="9">
        <v>1.1308989780146088</v>
      </c>
      <c r="M15" s="9">
        <v>2.0455895286603263</v>
      </c>
    </row>
    <row r="16" spans="2:16" x14ac:dyDescent="0.2">
      <c r="B16" s="8">
        <v>7</v>
      </c>
      <c r="C16" s="9">
        <v>2.4193103679025181</v>
      </c>
      <c r="D16" s="9">
        <v>3.0873811487714373E-2</v>
      </c>
      <c r="E16" s="9">
        <v>0.75143936106316034</v>
      </c>
      <c r="F16" s="9">
        <v>1.5057106122392538</v>
      </c>
      <c r="G16" s="9">
        <v>2.3340517591290153</v>
      </c>
      <c r="H16" s="9"/>
      <c r="I16" s="9">
        <v>2.4644618085876195</v>
      </c>
      <c r="J16" s="9">
        <v>-0.14247097513706428</v>
      </c>
      <c r="K16" s="9">
        <v>0.59558094353883173</v>
      </c>
      <c r="L16" s="9">
        <v>1.4412559750414697</v>
      </c>
      <c r="M16" s="9">
        <v>2.3825808859693374</v>
      </c>
    </row>
    <row r="17" spans="2:13" x14ac:dyDescent="0.2">
      <c r="B17" s="8">
        <v>8</v>
      </c>
      <c r="C17" s="9">
        <v>2.9982502355654441</v>
      </c>
      <c r="D17" s="9">
        <v>3.2999063041809114E-2</v>
      </c>
      <c r="E17" s="9">
        <v>0.63435114748153287</v>
      </c>
      <c r="F17" s="9">
        <v>1.236923966463374</v>
      </c>
      <c r="G17" s="9">
        <v>2.0331524745473435</v>
      </c>
      <c r="H17" s="9"/>
      <c r="I17" s="9">
        <v>2.2182465121504973</v>
      </c>
      <c r="J17" s="9">
        <v>0.12673392934008781</v>
      </c>
      <c r="K17" s="9">
        <v>0.94113763834225284</v>
      </c>
      <c r="L17" s="9">
        <v>1.5984845234946197</v>
      </c>
      <c r="M17" s="9">
        <v>2.6784041856699119</v>
      </c>
    </row>
    <row r="18" spans="2:13" ht="6" customHeight="1" x14ac:dyDescent="0.2">
      <c r="B18" s="8"/>
    </row>
    <row r="19" spans="2:13" x14ac:dyDescent="0.2">
      <c r="B19" s="17"/>
      <c r="C19" s="34" t="s">
        <v>69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2:13" x14ac:dyDescent="0.2">
      <c r="B20" s="8"/>
      <c r="C20" s="32" t="s">
        <v>66</v>
      </c>
      <c r="D20" s="32"/>
      <c r="E20" s="32"/>
      <c r="F20" s="32"/>
      <c r="G20" s="32"/>
      <c r="I20" s="32" t="s">
        <v>67</v>
      </c>
      <c r="J20" s="32"/>
      <c r="K20" s="32"/>
      <c r="L20" s="32"/>
      <c r="M20" s="32"/>
    </row>
    <row r="21" spans="2:13" x14ac:dyDescent="0.2">
      <c r="B21" s="20" t="s">
        <v>63</v>
      </c>
      <c r="C21" s="19" t="s">
        <v>58</v>
      </c>
      <c r="D21" s="19" t="s">
        <v>59</v>
      </c>
      <c r="E21" s="19" t="s">
        <v>60</v>
      </c>
      <c r="F21" s="19" t="s">
        <v>61</v>
      </c>
      <c r="G21" s="19" t="s">
        <v>62</v>
      </c>
      <c r="H21" s="19"/>
      <c r="I21" s="19" t="s">
        <v>58</v>
      </c>
      <c r="J21" s="19" t="s">
        <v>59</v>
      </c>
      <c r="K21" s="19" t="s">
        <v>60</v>
      </c>
      <c r="L21" s="19" t="s">
        <v>61</v>
      </c>
      <c r="M21" s="19" t="s">
        <v>62</v>
      </c>
    </row>
    <row r="22" spans="2:13" x14ac:dyDescent="0.2">
      <c r="B22" s="8">
        <v>1</v>
      </c>
      <c r="C22" s="9">
        <v>1.2451402237401454</v>
      </c>
      <c r="D22" s="9">
        <v>-2.1507346840742749</v>
      </c>
      <c r="E22" s="9">
        <v>-1.2135423682242636</v>
      </c>
      <c r="F22" s="9">
        <v>-0.19787892059656814</v>
      </c>
      <c r="G22" s="9">
        <v>1.0527313277559489</v>
      </c>
      <c r="H22" s="9"/>
      <c r="I22" s="9">
        <v>1.1907103701398261</v>
      </c>
      <c r="J22" s="9">
        <v>-2.9121483938938533</v>
      </c>
      <c r="K22" s="9">
        <v>-1.3894477414266988</v>
      </c>
      <c r="L22" s="9">
        <v>-9.8095262303558362E-2</v>
      </c>
      <c r="M22" s="9">
        <v>1.2968327348714255</v>
      </c>
    </row>
    <row r="23" spans="2:13" x14ac:dyDescent="0.2">
      <c r="B23" s="8">
        <v>2</v>
      </c>
      <c r="C23" s="9">
        <v>1.726727465843644</v>
      </c>
      <c r="D23" s="9">
        <v>-1.604007911371458</v>
      </c>
      <c r="E23" s="9">
        <v>-0.92968754351127203</v>
      </c>
      <c r="F23" s="9">
        <v>-0.13514968584687631</v>
      </c>
      <c r="G23" s="9">
        <v>0.98873476370500224</v>
      </c>
      <c r="H23" s="9"/>
      <c r="I23" s="9">
        <v>1.6521268820148038</v>
      </c>
      <c r="J23" s="9">
        <v>-1.6623385413202652</v>
      </c>
      <c r="K23" s="9">
        <v>-0.87165882168331488</v>
      </c>
      <c r="L23" s="9">
        <v>-5.7770164071699048E-2</v>
      </c>
      <c r="M23" s="9">
        <v>0.97166530720843691</v>
      </c>
    </row>
    <row r="24" spans="2:13" x14ac:dyDescent="0.2">
      <c r="B24" s="8">
        <v>3</v>
      </c>
      <c r="C24" s="9">
        <v>2.6106334322731759</v>
      </c>
      <c r="D24" s="9">
        <v>-1.0712740960010654</v>
      </c>
      <c r="E24" s="9">
        <v>-0.51103445854199425</v>
      </c>
      <c r="F24" s="9">
        <v>0.12014091600765209</v>
      </c>
      <c r="G24" s="9">
        <v>1.0421587354203303</v>
      </c>
      <c r="H24" s="9"/>
      <c r="I24" s="9">
        <v>3.2140342323034106</v>
      </c>
      <c r="J24" s="9">
        <v>-1.1352288889495499</v>
      </c>
      <c r="K24" s="9">
        <v>-0.58714776922042922</v>
      </c>
      <c r="L24" s="9">
        <v>-5.8768768804414104E-2</v>
      </c>
      <c r="M24" s="9">
        <v>0.95694428185202551</v>
      </c>
    </row>
    <row r="25" spans="2:13" x14ac:dyDescent="0.2">
      <c r="B25" s="8">
        <v>4</v>
      </c>
      <c r="C25" s="9">
        <v>1.4100958144461557</v>
      </c>
      <c r="D25" s="9">
        <v>-1.3119590759285016</v>
      </c>
      <c r="E25" s="9">
        <v>-0.53638319105726751</v>
      </c>
      <c r="F25" s="9">
        <v>0.31971851666548723</v>
      </c>
      <c r="G25" s="9">
        <v>1.4231952160971288</v>
      </c>
      <c r="H25" s="9"/>
      <c r="I25" s="9">
        <v>1.4746547355894428</v>
      </c>
      <c r="J25" s="9">
        <v>-1.4202675540876748</v>
      </c>
      <c r="K25" s="9">
        <v>-0.57635396026907504</v>
      </c>
      <c r="L25" s="9">
        <v>0.38165889582252721</v>
      </c>
      <c r="M25" s="9">
        <v>1.5332756705256758</v>
      </c>
    </row>
    <row r="26" spans="2:13" x14ac:dyDescent="0.2">
      <c r="B26" s="8">
        <v>5</v>
      </c>
      <c r="C26" s="9">
        <v>3.3707790068867345</v>
      </c>
      <c r="D26" s="9">
        <v>-0.76802593669979791</v>
      </c>
      <c r="E26" s="9">
        <v>-0.26095889050106247</v>
      </c>
      <c r="F26" s="9">
        <v>0.34914556588967433</v>
      </c>
      <c r="G26" s="9">
        <v>1.1962691383621453</v>
      </c>
      <c r="H26" s="9"/>
      <c r="I26" s="9">
        <v>3.4613906273546542</v>
      </c>
      <c r="J26" s="9">
        <v>-1.0376644302756206</v>
      </c>
      <c r="K26" s="9">
        <v>-0.44927746740324426</v>
      </c>
      <c r="L26" s="9">
        <v>0.15233848366782582</v>
      </c>
      <c r="M26" s="9">
        <v>1.1239778938215754</v>
      </c>
    </row>
    <row r="27" spans="2:13" x14ac:dyDescent="0.2">
      <c r="B27" s="8">
        <v>6</v>
      </c>
      <c r="C27" s="9">
        <v>2.1794195114676622</v>
      </c>
      <c r="D27" s="9">
        <v>-1.0232038104995489</v>
      </c>
      <c r="E27" s="9">
        <v>-0.44883240770539995</v>
      </c>
      <c r="F27" s="9">
        <v>0.22215749646235874</v>
      </c>
      <c r="G27" s="9">
        <v>1.1641401942354679</v>
      </c>
      <c r="H27" s="9"/>
      <c r="I27" s="9">
        <v>2.937159912889503</v>
      </c>
      <c r="J27" s="9">
        <v>-1.0674416698635396</v>
      </c>
      <c r="K27" s="9">
        <v>-0.4169713347510341</v>
      </c>
      <c r="L27" s="9">
        <v>0.20021714406240543</v>
      </c>
      <c r="M27" s="9">
        <v>1.0811585356918416</v>
      </c>
    </row>
    <row r="28" spans="2:13" x14ac:dyDescent="0.2">
      <c r="B28" s="8">
        <v>7</v>
      </c>
      <c r="C28" s="9">
        <v>3.1105850611851049</v>
      </c>
      <c r="D28" s="9">
        <v>-0.72937999656965902</v>
      </c>
      <c r="E28" s="9">
        <v>-0.18377646127169156</v>
      </c>
      <c r="F28" s="9">
        <v>0.45385649731707667</v>
      </c>
      <c r="G28" s="9">
        <v>1.2864868275864447</v>
      </c>
      <c r="H28" s="9"/>
      <c r="I28" s="9">
        <v>3.0095156820943529</v>
      </c>
      <c r="J28" s="9">
        <v>-0.91703991444950828</v>
      </c>
      <c r="K28" s="9">
        <v>-0.30752279852159092</v>
      </c>
      <c r="L28" s="9">
        <v>0.39009469009985959</v>
      </c>
      <c r="M28" s="9">
        <v>1.2178951265314781</v>
      </c>
    </row>
    <row r="29" spans="2:13" x14ac:dyDescent="0.2">
      <c r="B29" s="12">
        <v>8</v>
      </c>
      <c r="C29" s="13">
        <v>1.4537860338945439</v>
      </c>
      <c r="D29" s="13">
        <v>-0.5624451210952276</v>
      </c>
      <c r="E29" s="13">
        <v>0.11173108292880633</v>
      </c>
      <c r="F29" s="13">
        <v>0.86834244208709221</v>
      </c>
      <c r="G29" s="13">
        <v>1.9804723551694965</v>
      </c>
      <c r="H29" s="13"/>
      <c r="I29" s="13">
        <v>1.6673828771563728</v>
      </c>
      <c r="J29" s="13">
        <v>-0.86306552131936265</v>
      </c>
      <c r="K29" s="13">
        <v>-0.3224530505182493</v>
      </c>
      <c r="L29" s="13">
        <v>0.54129176824872227</v>
      </c>
      <c r="M29" s="13">
        <v>1.5693473160423559</v>
      </c>
    </row>
    <row r="47" spans="7:7" x14ac:dyDescent="0.2">
      <c r="G47" s="10"/>
    </row>
  </sheetData>
  <mergeCells count="7">
    <mergeCell ref="C20:G20"/>
    <mergeCell ref="I20:M20"/>
    <mergeCell ref="B6:M6"/>
    <mergeCell ref="C7:M7"/>
    <mergeCell ref="C8:G8"/>
    <mergeCell ref="I8:M8"/>
    <mergeCell ref="C19:M1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A50-5DAA-4F4C-8645-FD63AE81E70C}">
  <dimension ref="B4:N33"/>
  <sheetViews>
    <sheetView zoomScale="120" zoomScaleNormal="120" workbookViewId="0">
      <selection activeCell="K43" sqref="K43"/>
    </sheetView>
  </sheetViews>
  <sheetFormatPr baseColWidth="10" defaultRowHeight="18" x14ac:dyDescent="0.2"/>
  <cols>
    <col min="1" max="1" width="10.83203125" style="14"/>
    <col min="2" max="2" width="13.33203125" style="14" customWidth="1"/>
    <col min="3" max="8" width="7.83203125" style="14" customWidth="1"/>
    <col min="9" max="9" width="1.83203125" style="14" customWidth="1"/>
    <col min="10" max="14" width="7.83203125" style="14" customWidth="1"/>
    <col min="15" max="16384" width="10.83203125" style="14"/>
  </cols>
  <sheetData>
    <row r="4" spans="2:14" ht="35" customHeight="1" x14ac:dyDescent="0.2">
      <c r="C4" s="33" t="s">
        <v>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x14ac:dyDescent="0.2">
      <c r="C5" s="7"/>
      <c r="D5" s="36" t="s">
        <v>68</v>
      </c>
      <c r="E5" s="36"/>
      <c r="F5" s="36"/>
      <c r="G5" s="36"/>
      <c r="H5" s="36"/>
      <c r="I5" s="11"/>
      <c r="J5" s="36" t="s">
        <v>70</v>
      </c>
      <c r="K5" s="36"/>
      <c r="L5" s="36"/>
      <c r="M5" s="36"/>
      <c r="N5" s="36"/>
    </row>
    <row r="6" spans="2:14" x14ac:dyDescent="0.2">
      <c r="C6" s="18" t="s">
        <v>63</v>
      </c>
      <c r="D6" s="19" t="s">
        <v>58</v>
      </c>
      <c r="E6" s="19" t="s">
        <v>1</v>
      </c>
      <c r="F6" s="19" t="s">
        <v>2</v>
      </c>
      <c r="G6" s="19" t="s">
        <v>3</v>
      </c>
      <c r="H6" s="19" t="s">
        <v>4</v>
      </c>
      <c r="I6" s="19"/>
      <c r="J6" s="19" t="s">
        <v>58</v>
      </c>
      <c r="K6" s="19" t="s">
        <v>1</v>
      </c>
      <c r="L6" s="19" t="s">
        <v>2</v>
      </c>
      <c r="M6" s="19" t="s">
        <v>3</v>
      </c>
      <c r="N6" s="19" t="s">
        <v>4</v>
      </c>
    </row>
    <row r="7" spans="2:14" x14ac:dyDescent="0.2">
      <c r="C7" s="8">
        <v>1</v>
      </c>
      <c r="D7" s="9">
        <v>0.92656493210325752</v>
      </c>
      <c r="E7" s="9">
        <v>0.96150527067363689</v>
      </c>
      <c r="F7" s="9">
        <v>2.8279867552154954E-2</v>
      </c>
      <c r="G7" s="9">
        <v>-1.6354302722235496</v>
      </c>
      <c r="H7" s="9">
        <v>-3.0175207527553933</v>
      </c>
      <c r="I7" s="9"/>
      <c r="J7" s="9">
        <v>1.1731400004037182</v>
      </c>
      <c r="K7" s="9">
        <v>2.7857827166426339</v>
      </c>
      <c r="L7" s="9">
        <v>1.6167186386006642</v>
      </c>
      <c r="M7" s="9">
        <v>0.3508930282856963</v>
      </c>
      <c r="N7" s="9">
        <v>-1.20665524527459</v>
      </c>
    </row>
    <row r="8" spans="2:14" x14ac:dyDescent="0.2">
      <c r="C8" s="8">
        <v>2</v>
      </c>
      <c r="D8" s="9">
        <v>2.0118130402271439</v>
      </c>
      <c r="E8" s="9">
        <v>0.46251360937871211</v>
      </c>
      <c r="F8" s="9">
        <v>-0.96740272738275901</v>
      </c>
      <c r="G8" s="9">
        <v>-2.657444165910483</v>
      </c>
      <c r="H8" s="9">
        <v>-5.0461818176917701</v>
      </c>
      <c r="I8" s="9"/>
      <c r="J8" s="9">
        <v>1.627119181692303</v>
      </c>
      <c r="K8" s="9">
        <v>2.9153405056177504</v>
      </c>
      <c r="L8" s="9">
        <v>1.7503260811695773</v>
      </c>
      <c r="M8" s="9">
        <v>0.37859147814612859</v>
      </c>
      <c r="N8" s="9">
        <v>-1.5609287547734849</v>
      </c>
    </row>
    <row r="9" spans="2:14" x14ac:dyDescent="0.2">
      <c r="C9" s="8">
        <v>3</v>
      </c>
      <c r="D9" s="9">
        <v>1.4985376688277483</v>
      </c>
      <c r="E9" s="9">
        <v>-0.91963708375946684</v>
      </c>
      <c r="F9" s="9">
        <v>-2.0594890293308041</v>
      </c>
      <c r="G9" s="9">
        <v>-3.272993167317936</v>
      </c>
      <c r="H9" s="9">
        <v>-4.9159383580498304</v>
      </c>
      <c r="I9" s="9"/>
      <c r="J9" s="9">
        <v>2.4628248582839563</v>
      </c>
      <c r="K9" s="9">
        <v>3.0205923645331616</v>
      </c>
      <c r="L9" s="9">
        <v>1.5569943120310388</v>
      </c>
      <c r="M9" s="9">
        <v>-9.0896081163117023E-2</v>
      </c>
      <c r="N9" s="9">
        <v>-2.5013296250205763</v>
      </c>
    </row>
    <row r="10" spans="2:14" x14ac:dyDescent="0.2">
      <c r="C10" s="8">
        <v>4</v>
      </c>
      <c r="D10" s="9">
        <v>1.5811591365669799</v>
      </c>
      <c r="E10" s="9">
        <v>0.65050269188570942</v>
      </c>
      <c r="F10" s="9">
        <v>-0.71874696598815258</v>
      </c>
      <c r="G10" s="9">
        <v>-2.0055390003635014</v>
      </c>
      <c r="H10" s="9">
        <v>-3.6791174925033125</v>
      </c>
      <c r="I10" s="9"/>
      <c r="J10" s="9">
        <v>1.3291701271655998</v>
      </c>
      <c r="K10" s="9">
        <v>1.9700637964056327</v>
      </c>
      <c r="L10" s="9">
        <v>0.87584512511161139</v>
      </c>
      <c r="M10" s="9">
        <v>-0.33221470503747447</v>
      </c>
      <c r="N10" s="9">
        <v>-1.8887774505659105</v>
      </c>
    </row>
    <row r="11" spans="2:14" x14ac:dyDescent="0.2">
      <c r="C11" s="8">
        <v>5</v>
      </c>
      <c r="D11" s="9">
        <v>2.2373164070810017</v>
      </c>
      <c r="E11" s="9">
        <v>-0.73285239777831956</v>
      </c>
      <c r="F11" s="9">
        <v>-2.5034781917428441</v>
      </c>
      <c r="G11" s="9">
        <v>-4.2682606837304187</v>
      </c>
      <c r="H11" s="9">
        <v>-6.2522607436778408</v>
      </c>
      <c r="I11" s="9"/>
      <c r="J11" s="9">
        <v>3.1776952263677747</v>
      </c>
      <c r="K11" s="9">
        <v>2.8780799640858543</v>
      </c>
      <c r="L11" s="9">
        <v>1.1675421557002488</v>
      </c>
      <c r="M11" s="9">
        <v>-0.88914444732623621</v>
      </c>
      <c r="N11" s="9">
        <v>-3.7472093928504098</v>
      </c>
    </row>
    <row r="12" spans="2:14" x14ac:dyDescent="0.2">
      <c r="C12" s="8">
        <v>6</v>
      </c>
      <c r="D12" s="9">
        <v>2.178359048245825</v>
      </c>
      <c r="E12" s="9">
        <v>0.76204946232594262</v>
      </c>
      <c r="F12" s="9">
        <v>-0.81654052134585042</v>
      </c>
      <c r="G12" s="9">
        <v>-2.5109098967464054</v>
      </c>
      <c r="H12" s="9">
        <v>-4.7671786107826115</v>
      </c>
      <c r="I12" s="9"/>
      <c r="J12" s="9">
        <v>2.0565964968022983</v>
      </c>
      <c r="K12" s="9">
        <v>2.4173281332969152</v>
      </c>
      <c r="L12" s="9">
        <v>1.1632134087700885</v>
      </c>
      <c r="M12" s="9">
        <v>-0.30024573067059984</v>
      </c>
      <c r="N12" s="9">
        <v>-2.3549163375664568</v>
      </c>
    </row>
    <row r="13" spans="2:14" x14ac:dyDescent="0.2">
      <c r="C13" s="8">
        <v>7</v>
      </c>
      <c r="D13" s="9">
        <v>1.9890962887650732</v>
      </c>
      <c r="E13" s="9">
        <v>0.20432926532521353</v>
      </c>
      <c r="F13" s="9">
        <v>-1.5390909148882563</v>
      </c>
      <c r="G13" s="9">
        <v>-3.364959048489633</v>
      </c>
      <c r="H13" s="9">
        <v>-5.3698868423248083</v>
      </c>
      <c r="I13" s="9"/>
      <c r="J13" s="9">
        <v>2.931230147719682</v>
      </c>
      <c r="K13" s="9">
        <v>2.5336939381787578</v>
      </c>
      <c r="L13" s="9">
        <v>0.83603344229627119</v>
      </c>
      <c r="M13" s="9">
        <v>-1.1478208824241338</v>
      </c>
      <c r="N13" s="9">
        <v>-3.7372333593571923</v>
      </c>
    </row>
    <row r="14" spans="2:14" x14ac:dyDescent="0.2">
      <c r="C14" s="12">
        <v>8</v>
      </c>
      <c r="D14" s="13">
        <v>2.4594466385488847</v>
      </c>
      <c r="E14" s="13">
        <v>0.24264865909989741</v>
      </c>
      <c r="F14" s="13">
        <v>-1.5588930133349355</v>
      </c>
      <c r="G14" s="13">
        <v>-3.3621993314186467</v>
      </c>
      <c r="H14" s="13">
        <v>-5.7471174732363011</v>
      </c>
      <c r="I14" s="13"/>
      <c r="J14" s="13">
        <v>1.3710375252556901</v>
      </c>
      <c r="K14" s="13">
        <v>0.94304093009783974</v>
      </c>
      <c r="L14" s="13">
        <v>-3.6471249702001829E-2</v>
      </c>
      <c r="M14" s="13">
        <v>-1.1377981521791027</v>
      </c>
      <c r="N14" s="13">
        <v>-2.7546881177322891</v>
      </c>
    </row>
    <row r="16" spans="2:14" x14ac:dyDescent="0.2">
      <c r="B16" s="15"/>
      <c r="C16" s="4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2:14" x14ac:dyDescent="0.2">
      <c r="B17" s="15"/>
      <c r="C17" s="15"/>
      <c r="D17" s="35"/>
      <c r="E17" s="35"/>
      <c r="F17" s="35"/>
      <c r="G17" s="35"/>
      <c r="H17" s="35"/>
      <c r="I17" s="15"/>
      <c r="J17" s="35"/>
      <c r="K17" s="35"/>
      <c r="L17" s="35"/>
      <c r="M17" s="35"/>
      <c r="N17" s="35"/>
    </row>
    <row r="18" spans="2:14" x14ac:dyDescent="0.2"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4" x14ac:dyDescent="0.2">
      <c r="B19" s="15"/>
      <c r="C19" s="37" t="s">
        <v>78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14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x14ac:dyDescent="0.2">
      <c r="B23" s="15"/>
      <c r="C23" s="33" t="s">
        <v>75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2:14" x14ac:dyDescent="0.2">
      <c r="B24" s="15"/>
      <c r="C24" s="7"/>
      <c r="D24" s="36" t="s">
        <v>68</v>
      </c>
      <c r="E24" s="36"/>
      <c r="F24" s="36"/>
      <c r="G24" s="36"/>
      <c r="H24" s="36"/>
      <c r="I24" s="11"/>
      <c r="J24" s="36" t="s">
        <v>70</v>
      </c>
      <c r="K24" s="36"/>
      <c r="L24" s="36"/>
      <c r="M24" s="36"/>
      <c r="N24" s="36"/>
    </row>
    <row r="25" spans="2:14" x14ac:dyDescent="0.2">
      <c r="B25" s="15"/>
      <c r="C25" s="18" t="s">
        <v>63</v>
      </c>
      <c r="D25" s="19" t="s">
        <v>58</v>
      </c>
      <c r="E25" s="19" t="s">
        <v>59</v>
      </c>
      <c r="F25" s="19" t="s">
        <v>60</v>
      </c>
      <c r="G25" s="19" t="s">
        <v>61</v>
      </c>
      <c r="H25" s="19" t="s">
        <v>62</v>
      </c>
      <c r="I25" s="19"/>
      <c r="J25" s="19" t="s">
        <v>58</v>
      </c>
      <c r="K25" s="19" t="s">
        <v>59</v>
      </c>
      <c r="L25" s="19" t="s">
        <v>60</v>
      </c>
      <c r="M25" s="19" t="s">
        <v>61</v>
      </c>
      <c r="N25" s="19" t="s">
        <v>62</v>
      </c>
    </row>
    <row r="26" spans="2:14" x14ac:dyDescent="0.2">
      <c r="B26" s="15"/>
      <c r="C26" s="8">
        <v>1</v>
      </c>
      <c r="D26" s="9">
        <v>0.92656493210325752</v>
      </c>
      <c r="E26" s="9">
        <f>(-1 *E7)/D7</f>
        <v>-1.0377095412957908</v>
      </c>
      <c r="F26" s="9">
        <f>(-1*F7)/D7</f>
        <v>-3.0521193466669438E-2</v>
      </c>
      <c r="G26" s="9">
        <f>(-1*G7)/D7</f>
        <v>1.7650465882743933</v>
      </c>
      <c r="H26" s="9">
        <f>(-1*H7)/D7</f>
        <v>3.2566748947704802</v>
      </c>
      <c r="I26" s="9"/>
      <c r="J26" s="9">
        <v>1.1731400004037182</v>
      </c>
      <c r="K26" s="9">
        <f>(-1*K7)/J7</f>
        <v>-2.3746379082496114</v>
      </c>
      <c r="L26" s="9">
        <f>(-1*L7)/J7</f>
        <v>-1.3781122781972273</v>
      </c>
      <c r="M26" s="9">
        <f>(-1*M7)/J7</f>
        <v>-0.29910584258054607</v>
      </c>
      <c r="N26" s="9">
        <f>(-1*N7)/J7</f>
        <v>1.0285688365065875</v>
      </c>
    </row>
    <row r="27" spans="2:14" x14ac:dyDescent="0.2">
      <c r="B27" s="15"/>
      <c r="C27" s="8">
        <v>2</v>
      </c>
      <c r="D27" s="9">
        <v>2.0118130402271439</v>
      </c>
      <c r="E27" s="9">
        <f>(-1 *E8)/D8</f>
        <v>-0.22989890219942702</v>
      </c>
      <c r="F27" s="9">
        <f>(-1*F8)/D8</f>
        <v>0.4808611476509439</v>
      </c>
      <c r="G27" s="9">
        <f t="shared" ref="G27:G33" si="0">(-1*G8)/D8</f>
        <v>1.320920042157816</v>
      </c>
      <c r="H27" s="9">
        <f t="shared" ref="H27:H33" si="1">(-1*H8)/D8</f>
        <v>2.5082757278091958</v>
      </c>
      <c r="I27" s="9"/>
      <c r="J27" s="9">
        <v>1.627119181692303</v>
      </c>
      <c r="K27" s="9">
        <f t="shared" ref="K27:K33" si="2">(-1*K8)/J8</f>
        <v>-1.7917190937332683</v>
      </c>
      <c r="L27" s="9">
        <f t="shared" ref="L27:L33" si="3">(-1*L8)/J8</f>
        <v>-1.0757208819510884</v>
      </c>
      <c r="M27" s="9">
        <f t="shared" ref="M27:M33" si="4">(-1*M8)/J8</f>
        <v>-0.23267593573100798</v>
      </c>
      <c r="N27" s="9">
        <f t="shared" ref="N27:N33" si="5">(-1*N8)/J8</f>
        <v>0.95932048023060246</v>
      </c>
    </row>
    <row r="28" spans="2:14" x14ac:dyDescent="0.2">
      <c r="B28" s="15"/>
      <c r="C28" s="8">
        <v>3</v>
      </c>
      <c r="D28" s="9">
        <v>1.4985376688277483</v>
      </c>
      <c r="E28" s="9">
        <f>(-1 *E9)/D9</f>
        <v>0.61368966752692011</v>
      </c>
      <c r="F28" s="9">
        <f t="shared" ref="F28:F33" si="6">(-1*F9)/D9</f>
        <v>1.3743325057299813</v>
      </c>
      <c r="G28" s="9">
        <f t="shared" si="0"/>
        <v>2.1841247206540224</v>
      </c>
      <c r="H28" s="9">
        <f t="shared" si="1"/>
        <v>3.2804903475635623</v>
      </c>
      <c r="I28" s="9"/>
      <c r="J28" s="9">
        <v>2.4628248582839563</v>
      </c>
      <c r="K28" s="9">
        <f t="shared" si="2"/>
        <v>-1.2264746940380673</v>
      </c>
      <c r="L28" s="9">
        <f t="shared" si="3"/>
        <v>-0.63219855313459816</v>
      </c>
      <c r="M28" s="9">
        <f t="shared" si="4"/>
        <v>3.6907245294921814E-2</v>
      </c>
      <c r="N28" s="9">
        <f t="shared" si="5"/>
        <v>1.0156343909746994</v>
      </c>
    </row>
    <row r="29" spans="2:14" x14ac:dyDescent="0.2">
      <c r="B29" s="15"/>
      <c r="C29" s="8">
        <v>4</v>
      </c>
      <c r="D29" s="9">
        <v>1.5811591365669799</v>
      </c>
      <c r="E29" s="9">
        <f>(-1 *E10)/D10</f>
        <v>-0.41140874238508585</v>
      </c>
      <c r="F29" s="9">
        <f t="shared" si="6"/>
        <v>0.45456965675744654</v>
      </c>
      <c r="G29" s="9">
        <f t="shared" si="0"/>
        <v>1.2683979455211176</v>
      </c>
      <c r="H29" s="9">
        <f t="shared" si="1"/>
        <v>2.3268483275449614</v>
      </c>
      <c r="I29" s="9"/>
      <c r="J29" s="9">
        <v>1.3291701271655998</v>
      </c>
      <c r="K29" s="9">
        <f t="shared" si="2"/>
        <v>-1.4821757998780127</v>
      </c>
      <c r="L29" s="9">
        <f t="shared" si="3"/>
        <v>-0.65894132527588078</v>
      </c>
      <c r="M29" s="9">
        <f t="shared" si="4"/>
        <v>0.24994144710873736</v>
      </c>
      <c r="N29" s="9">
        <f t="shared" si="5"/>
        <v>1.4210200876193706</v>
      </c>
    </row>
    <row r="30" spans="2:14" x14ac:dyDescent="0.2">
      <c r="C30" s="8">
        <v>5</v>
      </c>
      <c r="D30" s="9">
        <v>2.2373164070810017</v>
      </c>
      <c r="E30" s="9">
        <f>(-1 *E11)/D11</f>
        <v>0.32755867496384333</v>
      </c>
      <c r="F30" s="9">
        <f t="shared" si="6"/>
        <v>1.1189647489373666</v>
      </c>
      <c r="G30" s="9">
        <f t="shared" si="0"/>
        <v>1.907759077000273</v>
      </c>
      <c r="H30" s="9">
        <f t="shared" si="1"/>
        <v>2.7945357768305494</v>
      </c>
      <c r="I30" s="9"/>
      <c r="J30" s="9">
        <v>3.1776952263677747</v>
      </c>
      <c r="K30" s="9">
        <f t="shared" si="2"/>
        <v>-0.90571302754405691</v>
      </c>
      <c r="L30" s="9">
        <f t="shared" si="3"/>
        <v>-0.36741791535332147</v>
      </c>
      <c r="M30" s="9">
        <f t="shared" si="4"/>
        <v>0.27980796897963112</v>
      </c>
      <c r="N30" s="9">
        <f t="shared" si="5"/>
        <v>1.1792224004860312</v>
      </c>
    </row>
    <row r="31" spans="2:14" x14ac:dyDescent="0.2">
      <c r="C31" s="8">
        <v>6</v>
      </c>
      <c r="D31" s="9">
        <v>2.178359048245825</v>
      </c>
      <c r="E31" s="9">
        <f t="shared" ref="E31:E33" si="7">(-1 *E12)/D12</f>
        <v>-0.34982729910369958</v>
      </c>
      <c r="F31" s="9">
        <f t="shared" si="6"/>
        <v>0.37484202707693615</v>
      </c>
      <c r="G31" s="9">
        <f t="shared" si="0"/>
        <v>1.1526611734499759</v>
      </c>
      <c r="H31" s="9">
        <f t="shared" si="1"/>
        <v>2.1884264738733012</v>
      </c>
      <c r="I31" s="9"/>
      <c r="J31" s="9">
        <v>2.0565964968022983</v>
      </c>
      <c r="K31" s="9">
        <f t="shared" si="2"/>
        <v>-1.1754022420321637</v>
      </c>
      <c r="L31" s="9">
        <f t="shared" si="3"/>
        <v>-0.56560118165070905</v>
      </c>
      <c r="M31" s="9">
        <f t="shared" si="4"/>
        <v>0.14599155990853691</v>
      </c>
      <c r="N31" s="9">
        <f t="shared" si="5"/>
        <v>1.145055114714044</v>
      </c>
    </row>
    <row r="32" spans="2:14" x14ac:dyDescent="0.2">
      <c r="C32" s="8">
        <v>7</v>
      </c>
      <c r="D32" s="9">
        <v>1.9890962887650732</v>
      </c>
      <c r="E32" s="9">
        <f t="shared" si="7"/>
        <v>-0.10272467274677335</v>
      </c>
      <c r="F32" s="9">
        <f t="shared" si="6"/>
        <v>0.77376390654461391</v>
      </c>
      <c r="G32" s="9">
        <f t="shared" si="0"/>
        <v>1.6917024417047009</v>
      </c>
      <c r="H32" s="9">
        <f t="shared" si="1"/>
        <v>2.6996615863471813</v>
      </c>
      <c r="I32" s="9"/>
      <c r="J32" s="9">
        <v>2.931230147719682</v>
      </c>
      <c r="K32" s="9">
        <f t="shared" si="2"/>
        <v>-0.86437905264785053</v>
      </c>
      <c r="L32" s="9">
        <f t="shared" si="3"/>
        <v>-0.28521589918371104</v>
      </c>
      <c r="M32" s="9">
        <f t="shared" si="4"/>
        <v>0.39158333688573321</v>
      </c>
      <c r="N32" s="9">
        <f t="shared" si="5"/>
        <v>1.274970974989641</v>
      </c>
    </row>
    <row r="33" spans="3:14" x14ac:dyDescent="0.2">
      <c r="C33" s="12">
        <v>8</v>
      </c>
      <c r="D33" s="13">
        <v>2.4594466385488847</v>
      </c>
      <c r="E33" s="13">
        <f t="shared" si="7"/>
        <v>-9.8659859212503281E-2</v>
      </c>
      <c r="F33" s="13">
        <f t="shared" si="6"/>
        <v>0.63383892494399019</v>
      </c>
      <c r="G33" s="13">
        <f t="shared" si="0"/>
        <v>1.36705520612653</v>
      </c>
      <c r="H33" s="13">
        <f t="shared" si="1"/>
        <v>2.3367522527860976</v>
      </c>
      <c r="I33" s="13"/>
      <c r="J33" s="13">
        <v>1.3710375252556901</v>
      </c>
      <c r="K33" s="13">
        <f t="shared" si="2"/>
        <v>-0.68783013792563286</v>
      </c>
      <c r="L33" s="13">
        <f t="shared" si="3"/>
        <v>2.6601204584243719E-2</v>
      </c>
      <c r="M33" s="13">
        <f t="shared" si="4"/>
        <v>0.82988111646828222</v>
      </c>
      <c r="N33" s="13">
        <f t="shared" si="5"/>
        <v>2.0091996513505759</v>
      </c>
    </row>
  </sheetData>
  <mergeCells count="10">
    <mergeCell ref="C4:N4"/>
    <mergeCell ref="D5:H5"/>
    <mergeCell ref="J5:N5"/>
    <mergeCell ref="D16:N16"/>
    <mergeCell ref="D17:H17"/>
    <mergeCell ref="J17:N17"/>
    <mergeCell ref="C23:N23"/>
    <mergeCell ref="D24:H24"/>
    <mergeCell ref="J24:N24"/>
    <mergeCell ref="C19:N1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B1C1-282C-EF4C-8581-FADD22D70796}">
  <dimension ref="C8:H25"/>
  <sheetViews>
    <sheetView topLeftCell="A2" zoomScale="120" zoomScaleNormal="120" workbookViewId="0">
      <selection activeCell="C19" sqref="C19:F25"/>
    </sheetView>
  </sheetViews>
  <sheetFormatPr baseColWidth="10" defaultRowHeight="16" x14ac:dyDescent="0.2"/>
  <cols>
    <col min="3" max="6" width="7.83203125" customWidth="1"/>
    <col min="7" max="7" width="8.6640625" customWidth="1"/>
  </cols>
  <sheetData>
    <row r="8" spans="3:8" ht="38" customHeight="1" x14ac:dyDescent="0.2">
      <c r="C8" s="39" t="s">
        <v>76</v>
      </c>
      <c r="D8" s="39"/>
      <c r="E8" s="39"/>
      <c r="F8" s="39"/>
      <c r="G8" s="27"/>
      <c r="H8" s="14"/>
    </row>
    <row r="9" spans="3:8" ht="18" x14ac:dyDescent="0.2">
      <c r="C9" s="21" t="s">
        <v>63</v>
      </c>
      <c r="D9" s="22" t="s">
        <v>64</v>
      </c>
      <c r="E9" s="22" t="s">
        <v>65</v>
      </c>
      <c r="F9" s="22" t="s">
        <v>71</v>
      </c>
      <c r="G9" s="7"/>
      <c r="H9" s="14"/>
    </row>
    <row r="10" spans="3:8" ht="18" x14ac:dyDescent="0.2">
      <c r="C10" s="8">
        <v>3</v>
      </c>
      <c r="D10" s="23">
        <v>45.92</v>
      </c>
      <c r="E10" s="23">
        <v>4</v>
      </c>
      <c r="F10" s="23" t="s">
        <v>72</v>
      </c>
      <c r="G10" s="7"/>
      <c r="H10" s="14"/>
    </row>
    <row r="11" spans="3:8" ht="18" x14ac:dyDescent="0.2">
      <c r="C11" s="8">
        <v>4</v>
      </c>
      <c r="D11" s="23">
        <v>23.31</v>
      </c>
      <c r="E11" s="23">
        <v>4</v>
      </c>
      <c r="F11" s="23" t="s">
        <v>72</v>
      </c>
      <c r="G11" s="7"/>
      <c r="H11" s="14"/>
    </row>
    <row r="12" spans="3:8" x14ac:dyDescent="0.2">
      <c r="C12" s="24">
        <v>5</v>
      </c>
      <c r="D12" s="25">
        <v>30.35</v>
      </c>
      <c r="E12" s="25">
        <v>4</v>
      </c>
      <c r="F12" s="25" t="s">
        <v>72</v>
      </c>
      <c r="G12" s="3"/>
    </row>
    <row r="13" spans="3:8" x14ac:dyDescent="0.2">
      <c r="C13" s="12">
        <v>8</v>
      </c>
      <c r="D13" s="26">
        <v>6.89</v>
      </c>
      <c r="E13" s="26">
        <v>4</v>
      </c>
      <c r="F13" s="13">
        <v>0.14199999999999999</v>
      </c>
      <c r="G13" s="3"/>
    </row>
    <row r="14" spans="3:8" x14ac:dyDescent="0.2">
      <c r="C14" s="40" t="s">
        <v>73</v>
      </c>
      <c r="D14" s="40"/>
      <c r="E14" s="40"/>
      <c r="F14" s="40"/>
      <c r="G14" s="3"/>
    </row>
    <row r="15" spans="3:8" x14ac:dyDescent="0.2">
      <c r="C15" s="3"/>
      <c r="D15" s="3"/>
      <c r="E15" s="3"/>
      <c r="F15" s="3"/>
      <c r="G15" s="3"/>
    </row>
    <row r="16" spans="3:8" x14ac:dyDescent="0.2">
      <c r="C16" s="3"/>
      <c r="D16" s="3"/>
      <c r="E16" s="3"/>
      <c r="F16" s="3"/>
      <c r="G16" s="3"/>
    </row>
    <row r="17" spans="3:7" x14ac:dyDescent="0.2">
      <c r="C17" s="3"/>
      <c r="D17" s="3"/>
      <c r="E17" s="3"/>
      <c r="F17" s="3"/>
      <c r="G17" s="3"/>
    </row>
    <row r="18" spans="3:7" x14ac:dyDescent="0.2">
      <c r="C18" s="3"/>
      <c r="D18" s="3"/>
      <c r="E18" s="3"/>
      <c r="F18" s="3"/>
      <c r="G18" s="3"/>
    </row>
    <row r="19" spans="3:7" ht="48" customHeight="1" x14ac:dyDescent="0.2">
      <c r="C19" s="39" t="s">
        <v>77</v>
      </c>
      <c r="D19" s="39"/>
      <c r="E19" s="39"/>
      <c r="F19" s="39"/>
      <c r="G19" s="27"/>
    </row>
    <row r="20" spans="3:7" x14ac:dyDescent="0.2">
      <c r="C20" s="21" t="s">
        <v>63</v>
      </c>
      <c r="D20" s="22" t="s">
        <v>64</v>
      </c>
      <c r="E20" s="22" t="s">
        <v>65</v>
      </c>
      <c r="F20" s="22" t="s">
        <v>71</v>
      </c>
      <c r="G20" s="7"/>
    </row>
    <row r="21" spans="3:7" x14ac:dyDescent="0.2">
      <c r="C21" s="8">
        <v>1</v>
      </c>
      <c r="D21" s="23">
        <v>45.92</v>
      </c>
      <c r="E21" s="23">
        <v>4</v>
      </c>
      <c r="F21" s="23" t="s">
        <v>72</v>
      </c>
      <c r="G21" s="7"/>
    </row>
    <row r="22" spans="3:7" x14ac:dyDescent="0.2">
      <c r="C22" s="8">
        <v>5</v>
      </c>
      <c r="D22" s="23">
        <v>6.22</v>
      </c>
      <c r="E22" s="23">
        <v>4</v>
      </c>
      <c r="F22" s="23">
        <v>0.18</v>
      </c>
      <c r="G22" s="7"/>
    </row>
    <row r="23" spans="3:7" x14ac:dyDescent="0.2">
      <c r="C23" s="8">
        <v>6</v>
      </c>
      <c r="D23" s="23">
        <v>23.31</v>
      </c>
      <c r="E23" s="23">
        <v>4</v>
      </c>
      <c r="F23" s="23" t="s">
        <v>72</v>
      </c>
      <c r="G23" s="7"/>
    </row>
    <row r="24" spans="3:7" x14ac:dyDescent="0.2">
      <c r="C24" s="12">
        <v>8</v>
      </c>
      <c r="D24" s="26">
        <v>30.35</v>
      </c>
      <c r="E24" s="26">
        <v>4</v>
      </c>
      <c r="F24" s="26" t="s">
        <v>72</v>
      </c>
      <c r="G24" s="3"/>
    </row>
    <row r="25" spans="3:7" x14ac:dyDescent="0.2">
      <c r="C25" s="41" t="s">
        <v>73</v>
      </c>
      <c r="D25" s="41"/>
      <c r="E25" s="41"/>
      <c r="F25" s="41"/>
      <c r="G25" s="3"/>
    </row>
  </sheetData>
  <mergeCells count="4">
    <mergeCell ref="C8:F8"/>
    <mergeCell ref="C14:F14"/>
    <mergeCell ref="C25:F25"/>
    <mergeCell ref="C19:F19"/>
  </mergeCells>
  <phoneticPr fontId="7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09CD-F3B3-DD47-8DC6-54812CEDE534}">
  <dimension ref="C6:U33"/>
  <sheetViews>
    <sheetView zoomScale="110" zoomScaleNormal="110" workbookViewId="0">
      <selection activeCell="C22" sqref="C22:J33"/>
    </sheetView>
  </sheetViews>
  <sheetFormatPr baseColWidth="10" defaultRowHeight="16" x14ac:dyDescent="0.2"/>
  <cols>
    <col min="2" max="2" width="10.6640625" customWidth="1"/>
    <col min="3" max="3" width="9.6640625" customWidth="1"/>
    <col min="10" max="10" width="13.83203125" bestFit="1" customWidth="1"/>
  </cols>
  <sheetData>
    <row r="6" spans="3:21" x14ac:dyDescent="0.2">
      <c r="C6" s="42" t="s">
        <v>83</v>
      </c>
      <c r="D6" s="42"/>
      <c r="E6" s="42"/>
      <c r="F6" s="42"/>
      <c r="G6" s="42"/>
      <c r="H6" s="42"/>
      <c r="I6" s="42"/>
      <c r="J6" s="42"/>
    </row>
    <row r="7" spans="3:21" x14ac:dyDescent="0.2">
      <c r="C7" s="28" t="s">
        <v>63</v>
      </c>
      <c r="D7" s="29" t="s">
        <v>41</v>
      </c>
      <c r="E7" s="29" t="s">
        <v>42</v>
      </c>
      <c r="F7" s="29" t="s">
        <v>43</v>
      </c>
      <c r="G7" s="29" t="s">
        <v>44</v>
      </c>
      <c r="H7" s="29" t="s">
        <v>45</v>
      </c>
      <c r="I7" s="29" t="s">
        <v>79</v>
      </c>
      <c r="J7" s="29" t="s">
        <v>80</v>
      </c>
    </row>
    <row r="8" spans="3:21" x14ac:dyDescent="0.2">
      <c r="C8" s="5">
        <v>1</v>
      </c>
      <c r="D8" s="30">
        <v>-0.15219595038683595</v>
      </c>
      <c r="E8" s="30">
        <v>0.17044371115429302</v>
      </c>
      <c r="F8" s="30">
        <v>-0.15203561523477818</v>
      </c>
      <c r="G8" s="30">
        <v>0.16237746152879326</v>
      </c>
      <c r="H8" s="30">
        <v>-0.2197410138162349</v>
      </c>
      <c r="I8" s="30">
        <v>-0.45061354349477245</v>
      </c>
      <c r="J8" s="30">
        <v>2.7368192231024695</v>
      </c>
    </row>
    <row r="9" spans="3:21" x14ac:dyDescent="0.2">
      <c r="C9" s="5">
        <v>2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-7.1398620611363664E-2</v>
      </c>
    </row>
    <row r="10" spans="3:21" x14ac:dyDescent="0.2">
      <c r="C10" s="5">
        <v>3</v>
      </c>
      <c r="D10" s="30">
        <v>-0.2999598141532297</v>
      </c>
      <c r="E10" s="30">
        <v>0.2999598141532297</v>
      </c>
      <c r="F10" s="30">
        <v>-0.30544987408262447</v>
      </c>
      <c r="G10" s="30">
        <v>0.30544987408262447</v>
      </c>
      <c r="H10" s="30">
        <v>-0.43293466537281972</v>
      </c>
      <c r="I10" s="30">
        <v>-0.53543376224498052</v>
      </c>
      <c r="J10" s="30">
        <v>1.699582226023439</v>
      </c>
    </row>
    <row r="11" spans="3:21" x14ac:dyDescent="0.2">
      <c r="C11" s="5">
        <v>4</v>
      </c>
      <c r="D11" s="30">
        <v>-0.26046299647619719</v>
      </c>
      <c r="E11" s="30">
        <v>0.27737773199944837</v>
      </c>
      <c r="F11" s="30">
        <v>-0.26313391603091085</v>
      </c>
      <c r="G11" s="30">
        <v>0.27270616772617218</v>
      </c>
      <c r="H11" s="30">
        <v>-0.26484245623615921</v>
      </c>
      <c r="I11" s="30">
        <v>-0.61020452076693621</v>
      </c>
      <c r="J11" s="30">
        <v>1.764853852227189</v>
      </c>
    </row>
    <row r="12" spans="3:21" x14ac:dyDescent="0.2">
      <c r="C12" s="5">
        <v>5</v>
      </c>
      <c r="D12" s="30">
        <v>-0.24032573243133301</v>
      </c>
      <c r="E12" s="30">
        <v>0.24032573243133301</v>
      </c>
      <c r="F12" s="30">
        <v>-0.25516874150210278</v>
      </c>
      <c r="G12" s="30">
        <v>0.25516874260748829</v>
      </c>
      <c r="H12" s="30">
        <v>-0.30363668948311295</v>
      </c>
      <c r="I12" s="30">
        <v>-0.39489458467997274</v>
      </c>
      <c r="J12" s="30">
        <v>0.84633111014176754</v>
      </c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2">
      <c r="C13" s="5">
        <v>6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-7.1398620611363664E-2</v>
      </c>
      <c r="M13" s="1"/>
      <c r="N13" s="1"/>
      <c r="O13" s="1"/>
      <c r="P13" s="1"/>
      <c r="Q13" s="1"/>
      <c r="R13" s="1"/>
      <c r="S13" s="1"/>
      <c r="T13" s="1"/>
      <c r="U13" s="1"/>
    </row>
    <row r="14" spans="3:21" x14ac:dyDescent="0.2">
      <c r="C14" s="5">
        <v>7</v>
      </c>
      <c r="D14" s="30">
        <v>-0.13822940408762477</v>
      </c>
      <c r="E14" s="30">
        <v>0.15126095213394608</v>
      </c>
      <c r="F14" s="30">
        <v>-0.13074576376216721</v>
      </c>
      <c r="G14" s="30">
        <v>0.1413483680861109</v>
      </c>
      <c r="H14" s="30">
        <v>-0.15610187716970389</v>
      </c>
      <c r="I14" s="30">
        <v>-0.40140428351794943</v>
      </c>
      <c r="J14" s="30">
        <v>2.3090587779694647</v>
      </c>
    </row>
    <row r="15" spans="3:21" x14ac:dyDescent="0.2">
      <c r="C15" s="5">
        <v>8</v>
      </c>
      <c r="D15" s="30">
        <v>0.10333701109711853</v>
      </c>
      <c r="E15" s="30">
        <v>0.10379179371371337</v>
      </c>
      <c r="F15" s="30">
        <v>0.10355861858245576</v>
      </c>
      <c r="G15" s="30">
        <v>0.10376208487350096</v>
      </c>
      <c r="H15" s="30">
        <v>0.11505117872588282</v>
      </c>
      <c r="I15" s="30">
        <v>0.21310075144508911</v>
      </c>
      <c r="J15" s="30">
        <v>1.2035732643077326</v>
      </c>
    </row>
    <row r="16" spans="3:21" ht="3" customHeight="1" x14ac:dyDescent="0.2">
      <c r="D16" s="30"/>
      <c r="E16" s="30"/>
      <c r="F16" s="30"/>
      <c r="G16" s="30"/>
      <c r="H16" s="30"/>
      <c r="I16" s="30"/>
      <c r="J16" s="30"/>
    </row>
    <row r="17" spans="3:12" x14ac:dyDescent="0.2">
      <c r="C17" s="16" t="s">
        <v>81</v>
      </c>
      <c r="D17" s="31">
        <v>-0.98783688643810208</v>
      </c>
      <c r="E17" s="31">
        <v>1.2431597355859636</v>
      </c>
      <c r="F17" s="31"/>
      <c r="G17" s="31"/>
      <c r="H17" s="31">
        <v>-0.14576484964475206</v>
      </c>
      <c r="I17" s="31">
        <v>-2.0598134265324894</v>
      </c>
      <c r="J17" s="31">
        <v>1.8091087663242282</v>
      </c>
    </row>
    <row r="19" spans="3:12" x14ac:dyDescent="0.2">
      <c r="D19" s="1"/>
      <c r="E19" s="1"/>
      <c r="F19" s="1"/>
      <c r="G19" s="1"/>
      <c r="H19" s="1"/>
      <c r="I19" s="1"/>
      <c r="J19" s="1"/>
      <c r="K19" s="1"/>
      <c r="L19" s="1"/>
    </row>
    <row r="22" spans="3:12" x14ac:dyDescent="0.2">
      <c r="C22" s="42" t="s">
        <v>82</v>
      </c>
      <c r="D22" s="42"/>
      <c r="E22" s="42"/>
      <c r="F22" s="42"/>
      <c r="G22" s="42"/>
      <c r="H22" s="42"/>
      <c r="I22" s="42"/>
      <c r="J22" s="42"/>
    </row>
    <row r="23" spans="3:12" x14ac:dyDescent="0.2">
      <c r="C23" s="28" t="s">
        <v>63</v>
      </c>
      <c r="D23" s="29" t="s">
        <v>41</v>
      </c>
      <c r="E23" s="29" t="s">
        <v>42</v>
      </c>
      <c r="F23" s="29" t="s">
        <v>43</v>
      </c>
      <c r="G23" s="29" t="s">
        <v>44</v>
      </c>
      <c r="H23" s="29" t="s">
        <v>45</v>
      </c>
      <c r="I23" s="29" t="s">
        <v>79</v>
      </c>
      <c r="J23" s="29" t="s">
        <v>80</v>
      </c>
    </row>
    <row r="24" spans="3:12" x14ac:dyDescent="0.2">
      <c r="C24" s="5">
        <v>1</v>
      </c>
      <c r="D24" s="30">
        <v>6.0226843677168858E-2</v>
      </c>
      <c r="E24" s="30">
        <v>7.9498569515458389E-2</v>
      </c>
      <c r="F24" s="30">
        <v>6.189420476869651E-2</v>
      </c>
      <c r="G24" s="30">
        <v>7.8554647758099325E-2</v>
      </c>
      <c r="H24" s="30">
        <v>9.1164115566666482E-2</v>
      </c>
      <c r="I24" s="30">
        <v>-0.12616869970256483</v>
      </c>
      <c r="J24" s="30">
        <v>-2.4908517300306632</v>
      </c>
    </row>
    <row r="25" spans="3:12" x14ac:dyDescent="0.2">
      <c r="C25" s="5">
        <v>2</v>
      </c>
      <c r="D25" s="30">
        <v>0.12946255889888081</v>
      </c>
      <c r="E25" s="30">
        <v>0.12946255889888081</v>
      </c>
      <c r="F25" s="30">
        <v>0.13109066684711268</v>
      </c>
      <c r="G25" s="30">
        <v>0.131090666883245</v>
      </c>
      <c r="H25" s="30">
        <v>0.15002194681107492</v>
      </c>
      <c r="I25" s="30">
        <v>0.16829689514619006</v>
      </c>
      <c r="J25" s="30">
        <v>-0.55323864048961768</v>
      </c>
    </row>
    <row r="26" spans="3:12" x14ac:dyDescent="0.2">
      <c r="C26" s="5">
        <v>3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1.0151436358696</v>
      </c>
    </row>
    <row r="27" spans="3:12" x14ac:dyDescent="0.2">
      <c r="C27" s="5">
        <v>4</v>
      </c>
      <c r="D27" s="30">
        <v>9.6882230711781869E-2</v>
      </c>
      <c r="E27" s="30">
        <v>9.7132173489846915E-2</v>
      </c>
      <c r="F27" s="30">
        <v>9.7516697117343107E-2</v>
      </c>
      <c r="G27" s="30">
        <v>9.7769948090382516E-2</v>
      </c>
      <c r="H27" s="30">
        <v>0.11748313688486797</v>
      </c>
      <c r="I27" s="30">
        <v>0.13300291040606849</v>
      </c>
      <c r="J27" s="30">
        <v>-1.3157204512943048</v>
      </c>
    </row>
    <row r="28" spans="3:12" x14ac:dyDescent="0.2">
      <c r="C28" s="5">
        <v>5</v>
      </c>
      <c r="D28" s="30">
        <v>-8.9117797049837591E-2</v>
      </c>
      <c r="E28" s="30">
        <v>8.945591602364529E-2</v>
      </c>
      <c r="F28" s="30">
        <v>-9.1006179423102948E-2</v>
      </c>
      <c r="G28" s="30">
        <v>9.1237950427341549E-2</v>
      </c>
      <c r="H28" s="30">
        <v>-7.651382427285236E-2</v>
      </c>
      <c r="I28" s="30">
        <v>-0.13666066134203758</v>
      </c>
      <c r="J28" s="30">
        <v>0.1055408063881105</v>
      </c>
    </row>
    <row r="29" spans="3:12" x14ac:dyDescent="0.2">
      <c r="C29" s="5">
        <v>6</v>
      </c>
      <c r="D29" s="30">
        <v>9.2566512223274805E-2</v>
      </c>
      <c r="E29" s="30">
        <v>0.12316880938030392</v>
      </c>
      <c r="F29" s="30">
        <v>9.4532707886547454E-2</v>
      </c>
      <c r="G29" s="30">
        <v>0.12505071810019339</v>
      </c>
      <c r="H29" s="30">
        <v>8.6452314562933938E-2</v>
      </c>
      <c r="I29" s="30">
        <v>0.24736484992486485</v>
      </c>
      <c r="J29" s="30">
        <v>-1.1933841129106326</v>
      </c>
    </row>
    <row r="30" spans="3:12" x14ac:dyDescent="0.2">
      <c r="C30" s="5">
        <v>7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1.0151436358696</v>
      </c>
    </row>
    <row r="31" spans="3:12" x14ac:dyDescent="0.2">
      <c r="C31" s="5">
        <v>8</v>
      </c>
      <c r="D31" s="30">
        <v>-0.20848973371110097</v>
      </c>
      <c r="E31" s="30">
        <v>0.21021415763046181</v>
      </c>
      <c r="F31" s="30">
        <v>-0.20985699083530579</v>
      </c>
      <c r="G31" s="30">
        <v>0.21122221740474387</v>
      </c>
      <c r="H31" s="30">
        <v>-0.24095969021753649</v>
      </c>
      <c r="I31" s="30">
        <v>-0.32354500531832908</v>
      </c>
      <c r="J31" s="30">
        <v>1.180938063814218</v>
      </c>
    </row>
    <row r="32" spans="3:12" ht="4" customHeight="1" x14ac:dyDescent="0.2">
      <c r="D32" s="30"/>
      <c r="E32" s="30"/>
      <c r="F32" s="30"/>
      <c r="G32" s="30"/>
      <c r="H32" s="30"/>
      <c r="I32" s="30"/>
      <c r="J32" s="30"/>
    </row>
    <row r="33" spans="3:10" x14ac:dyDescent="0.2">
      <c r="C33" s="16" t="s">
        <v>81</v>
      </c>
      <c r="D33" s="31">
        <v>8.153061475016779E-2</v>
      </c>
      <c r="E33" s="31">
        <v>0.72893218493859713</v>
      </c>
      <c r="F33" s="31"/>
      <c r="G33" s="31"/>
      <c r="H33" s="31">
        <v>1.0685446784943027E-2</v>
      </c>
      <c r="I33" s="31">
        <v>0.41441986671726916</v>
      </c>
      <c r="J33" s="31">
        <v>-1.3711975184743455</v>
      </c>
    </row>
  </sheetData>
  <mergeCells count="2">
    <mergeCell ref="C22:J22"/>
    <mergeCell ref="C6:J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1942-2D5A-2243-8777-B3841F612421}">
  <dimension ref="A1:F9"/>
  <sheetViews>
    <sheetView workbookViewId="0">
      <selection activeCell="B2" sqref="B2:F9"/>
    </sheetView>
  </sheetViews>
  <sheetFormatPr baseColWidth="10" defaultColWidth="8.83203125" defaultRowHeight="16" x14ac:dyDescent="0.2"/>
  <cols>
    <col min="1" max="16384" width="8.83203125" style="2"/>
  </cols>
  <sheetData>
    <row r="1" spans="1:6" x14ac:dyDescent="0.2"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x14ac:dyDescent="0.2">
      <c r="A2" s="2" t="s">
        <v>13</v>
      </c>
      <c r="B2" s="2">
        <v>1.1266044820545136</v>
      </c>
      <c r="C2" s="2">
        <v>-0.73710624830273219</v>
      </c>
      <c r="D2" s="2">
        <v>9.0158358442115963E-2</v>
      </c>
      <c r="E2" s="2">
        <v>1.5672363793569906</v>
      </c>
      <c r="F2" s="2">
        <v>2.7939179313053271</v>
      </c>
    </row>
    <row r="3" spans="1:6" x14ac:dyDescent="0.2">
      <c r="A3" s="2" t="s">
        <v>14</v>
      </c>
      <c r="B3" s="2">
        <v>2.4507929048811792</v>
      </c>
      <c r="C3" s="2">
        <v>-7.4228895546184517E-2</v>
      </c>
      <c r="D3" s="2">
        <v>0.50938235465617365</v>
      </c>
      <c r="E3" s="2">
        <v>1.1991486657373169</v>
      </c>
      <c r="F3" s="2">
        <v>2.174728954249761</v>
      </c>
    </row>
    <row r="4" spans="1:6" x14ac:dyDescent="0.2">
      <c r="A4" s="2" t="s">
        <v>15</v>
      </c>
      <c r="B4" s="2">
        <v>1.8257282822558878</v>
      </c>
      <c r="C4" s="2">
        <v>0.62113729521813688</v>
      </c>
      <c r="D4" s="2">
        <v>1.2446973560728471</v>
      </c>
      <c r="E4" s="2">
        <v>1.9114634364286334</v>
      </c>
      <c r="F4" s="2">
        <v>2.8111906054037066</v>
      </c>
    </row>
    <row r="5" spans="1:6" x14ac:dyDescent="0.2">
      <c r="A5" s="2" t="s">
        <v>16</v>
      </c>
      <c r="B5" s="2">
        <v>1.9223360985757136</v>
      </c>
      <c r="C5" s="2">
        <v>-0.22225486476441103</v>
      </c>
      <c r="D5" s="2">
        <v>0.48986201815817476</v>
      </c>
      <c r="E5" s="2">
        <v>1.158665994667293</v>
      </c>
      <c r="F5" s="2">
        <v>2.0291950196811572</v>
      </c>
    </row>
    <row r="6" spans="1:6" x14ac:dyDescent="0.2">
      <c r="A6" s="2" t="s">
        <v>17</v>
      </c>
      <c r="B6" s="2">
        <v>2.7261291543741342</v>
      </c>
      <c r="C6" s="2">
        <v>0.38543230022739822</v>
      </c>
      <c r="D6" s="2">
        <v>1.0350578666309038</v>
      </c>
      <c r="E6" s="2">
        <v>1.6830962331089077</v>
      </c>
      <c r="F6" s="2">
        <v>2.4106020832655308</v>
      </c>
    </row>
    <row r="7" spans="1:6" x14ac:dyDescent="0.2">
      <c r="A7" s="2" t="s">
        <v>18</v>
      </c>
      <c r="B7" s="2">
        <v>2.6521742343620787</v>
      </c>
      <c r="C7" s="2">
        <v>-0.17282781036434228</v>
      </c>
      <c r="D7" s="2">
        <v>0.42266233548035598</v>
      </c>
      <c r="E7" s="2">
        <v>1.0618115118783129</v>
      </c>
      <c r="F7" s="2">
        <v>1.9130631831172362</v>
      </c>
    </row>
    <row r="8" spans="1:6" x14ac:dyDescent="0.2">
      <c r="A8" s="2" t="s">
        <v>19</v>
      </c>
      <c r="B8" s="2">
        <v>2.4193103679025181</v>
      </c>
      <c r="C8" s="2">
        <v>3.0873811487714373E-2</v>
      </c>
      <c r="D8" s="2">
        <v>0.75143936106316034</v>
      </c>
      <c r="E8" s="2">
        <v>1.5057106122392538</v>
      </c>
      <c r="F8" s="2">
        <v>2.3340517591290153</v>
      </c>
    </row>
    <row r="9" spans="1:6" x14ac:dyDescent="0.2">
      <c r="A9" s="2" t="s">
        <v>20</v>
      </c>
      <c r="B9" s="2">
        <v>2.9982502355654441</v>
      </c>
      <c r="C9" s="2">
        <v>3.2999063041809114E-2</v>
      </c>
      <c r="D9" s="2">
        <v>0.63435114748153287</v>
      </c>
      <c r="E9" s="2">
        <v>1.236923966463374</v>
      </c>
      <c r="F9" s="2">
        <v>2.0331524745473435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BC3B-F9E3-914B-A0BC-55159E20DC78}">
  <dimension ref="A1:F9"/>
  <sheetViews>
    <sheetView workbookViewId="0">
      <selection activeCell="B2" sqref="B2:F9"/>
    </sheetView>
  </sheetViews>
  <sheetFormatPr baseColWidth="10" defaultColWidth="8.83203125" defaultRowHeight="16" x14ac:dyDescent="0.2"/>
  <cols>
    <col min="1" max="16384" width="8.83203125" style="2"/>
  </cols>
  <sheetData>
    <row r="1" spans="1:6" x14ac:dyDescent="0.2"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x14ac:dyDescent="0.2">
      <c r="A2" s="2" t="s">
        <v>5</v>
      </c>
      <c r="B2" s="2">
        <v>1.2451402237401454</v>
      </c>
      <c r="C2" s="2">
        <v>-2.1507346840742749</v>
      </c>
      <c r="D2" s="2">
        <v>-1.2135423682242636</v>
      </c>
      <c r="E2" s="2">
        <v>-0.19787892059656814</v>
      </c>
      <c r="F2" s="2">
        <v>1.0527313277559489</v>
      </c>
    </row>
    <row r="3" spans="1:6" x14ac:dyDescent="0.2">
      <c r="A3" s="2" t="s">
        <v>6</v>
      </c>
      <c r="B3" s="2">
        <v>1.726727465843644</v>
      </c>
      <c r="C3" s="2">
        <v>-1.604007911371458</v>
      </c>
      <c r="D3" s="2">
        <v>-0.92968754351127203</v>
      </c>
      <c r="E3" s="2">
        <v>-0.13514968584687631</v>
      </c>
      <c r="F3" s="2">
        <v>0.98873476370500224</v>
      </c>
    </row>
    <row r="4" spans="1:6" x14ac:dyDescent="0.2">
      <c r="A4" s="2" t="s">
        <v>7</v>
      </c>
      <c r="B4" s="2">
        <v>2.6106334322731759</v>
      </c>
      <c r="C4" s="2">
        <v>-1.0712740960010654</v>
      </c>
      <c r="D4" s="2">
        <v>-0.51103445854199425</v>
      </c>
      <c r="E4" s="2">
        <v>0.12014091600765209</v>
      </c>
      <c r="F4" s="2">
        <v>1.0421587354203303</v>
      </c>
    </row>
    <row r="5" spans="1:6" x14ac:dyDescent="0.2">
      <c r="A5" s="2" t="s">
        <v>8</v>
      </c>
      <c r="B5" s="2">
        <v>1.4100958144461557</v>
      </c>
      <c r="C5" s="2">
        <v>-1.3119590759285016</v>
      </c>
      <c r="D5" s="2">
        <v>-0.53638319105726751</v>
      </c>
      <c r="E5" s="2">
        <v>0.31971851666548723</v>
      </c>
      <c r="F5" s="2">
        <v>1.4231952160971288</v>
      </c>
    </row>
    <row r="6" spans="1:6" x14ac:dyDescent="0.2">
      <c r="A6" s="2" t="s">
        <v>9</v>
      </c>
      <c r="B6" s="2">
        <v>3.3707790068867345</v>
      </c>
      <c r="C6" s="2">
        <v>-0.76802593669979791</v>
      </c>
      <c r="D6" s="2">
        <v>-0.26095889050106247</v>
      </c>
      <c r="E6" s="2">
        <v>0.34914556588967433</v>
      </c>
      <c r="F6" s="2">
        <v>1.1962691383621453</v>
      </c>
    </row>
    <row r="7" spans="1:6" x14ac:dyDescent="0.2">
      <c r="A7" s="2" t="s">
        <v>10</v>
      </c>
      <c r="B7" s="2">
        <v>2.1794195114676622</v>
      </c>
      <c r="C7" s="2">
        <v>-1.0232038104995489</v>
      </c>
      <c r="D7" s="2">
        <v>-0.44883240770539995</v>
      </c>
      <c r="E7" s="2">
        <v>0.22215749646235874</v>
      </c>
      <c r="F7" s="2">
        <v>1.1641401942354679</v>
      </c>
    </row>
    <row r="8" spans="1:6" x14ac:dyDescent="0.2">
      <c r="A8" s="2" t="s">
        <v>11</v>
      </c>
      <c r="B8" s="2">
        <v>3.1105850611851049</v>
      </c>
      <c r="C8" s="2">
        <v>-0.72937999656965902</v>
      </c>
      <c r="D8" s="2">
        <v>-0.18377646127169156</v>
      </c>
      <c r="E8" s="2">
        <v>0.45385649731707667</v>
      </c>
      <c r="F8" s="2">
        <v>1.2864868275864447</v>
      </c>
    </row>
    <row r="9" spans="1:6" x14ac:dyDescent="0.2">
      <c r="A9" s="2" t="s">
        <v>12</v>
      </c>
      <c r="B9" s="2">
        <v>1.4537860338945439</v>
      </c>
      <c r="C9" s="2">
        <v>-0.5624451210952276</v>
      </c>
      <c r="D9" s="2">
        <v>0.11173108292880633</v>
      </c>
      <c r="E9" s="2">
        <v>0.86834244208709221</v>
      </c>
      <c r="F9" s="2">
        <v>1.9804723551694965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19A3-3808-FF4C-BF24-7A558B9B3F06}">
  <dimension ref="A1:F9"/>
  <sheetViews>
    <sheetView workbookViewId="0">
      <selection activeCell="B2" sqref="B2:F9"/>
    </sheetView>
  </sheetViews>
  <sheetFormatPr baseColWidth="10" defaultColWidth="8.83203125" defaultRowHeight="16" x14ac:dyDescent="0.2"/>
  <cols>
    <col min="1" max="16384" width="8.83203125" style="2"/>
  </cols>
  <sheetData>
    <row r="1" spans="1:6" x14ac:dyDescent="0.2"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x14ac:dyDescent="0.2">
      <c r="A2" s="2" t="s">
        <v>13</v>
      </c>
      <c r="B2" s="2">
        <v>1.1725880238211832</v>
      </c>
      <c r="C2" s="2">
        <v>-1.1199828729373242</v>
      </c>
      <c r="D2" s="2">
        <v>-6.624448834669007E-2</v>
      </c>
      <c r="E2" s="2">
        <v>1.2712094700590064</v>
      </c>
      <c r="F2" s="2">
        <v>2.478995386895936</v>
      </c>
    </row>
    <row r="3" spans="1:6" x14ac:dyDescent="0.2">
      <c r="A3" s="2" t="s">
        <v>14</v>
      </c>
      <c r="B3" s="2">
        <v>1.9119252273487377</v>
      </c>
      <c r="C3" s="2">
        <v>-0.13861486147280447</v>
      </c>
      <c r="D3" s="2">
        <v>0.61744445907975365</v>
      </c>
      <c r="E3" s="2">
        <v>1.5295418492412642</v>
      </c>
      <c r="F3" s="2">
        <v>2.6682001537556133</v>
      </c>
    </row>
    <row r="4" spans="1:6" x14ac:dyDescent="0.2">
      <c r="A4" s="2" t="s">
        <v>15</v>
      </c>
      <c r="B4" s="2">
        <v>1.4629287824502499</v>
      </c>
      <c r="C4" s="2">
        <v>0.11384560430162348</v>
      </c>
      <c r="D4" s="2">
        <v>1.1201907736508816</v>
      </c>
      <c r="E4" s="2">
        <v>1.6301383993722329</v>
      </c>
      <c r="F4" s="2">
        <v>2.846364263848244</v>
      </c>
    </row>
    <row r="5" spans="1:6" x14ac:dyDescent="0.2">
      <c r="A5" s="2" t="s">
        <v>16</v>
      </c>
      <c r="B5" s="2">
        <v>2.1487902931124716</v>
      </c>
      <c r="C5" s="2">
        <v>-0.54196568996032235</v>
      </c>
      <c r="D5" s="2">
        <v>0.162714288494759</v>
      </c>
      <c r="E5" s="2">
        <v>0.90069125983853293</v>
      </c>
      <c r="F5" s="2">
        <v>1.7196892881201857</v>
      </c>
    </row>
    <row r="6" spans="1:6" x14ac:dyDescent="0.2">
      <c r="A6" s="2" t="s">
        <v>17</v>
      </c>
      <c r="B6" s="2">
        <v>2.0350261770703848</v>
      </c>
      <c r="C6" s="2">
        <v>9.3047723143214762E-4</v>
      </c>
      <c r="D6" s="2">
        <v>0.89959232741926409</v>
      </c>
      <c r="E6" s="2">
        <v>1.6762073965716289</v>
      </c>
      <c r="F6" s="2">
        <v>2.7895056389183046</v>
      </c>
    </row>
    <row r="7" spans="1:6" x14ac:dyDescent="0.2">
      <c r="A7" s="2" t="s">
        <v>18</v>
      </c>
      <c r="B7" s="2">
        <v>2.3061366704799258</v>
      </c>
      <c r="C7" s="2">
        <v>-0.22978430967930488</v>
      </c>
      <c r="D7" s="2">
        <v>0.42635748190697015</v>
      </c>
      <c r="E7" s="2">
        <v>1.1308989780146088</v>
      </c>
      <c r="F7" s="2">
        <v>2.0455895286603263</v>
      </c>
    </row>
    <row r="8" spans="1:6" x14ac:dyDescent="0.2">
      <c r="A8" s="2" t="s">
        <v>19</v>
      </c>
      <c r="B8" s="2">
        <v>2.4644618085876195</v>
      </c>
      <c r="C8" s="2">
        <v>-0.14247097513706428</v>
      </c>
      <c r="D8" s="2">
        <v>0.59558094353883173</v>
      </c>
      <c r="E8" s="2">
        <v>1.4412559750414697</v>
      </c>
      <c r="F8" s="2">
        <v>2.3825808859693374</v>
      </c>
    </row>
    <row r="9" spans="1:6" x14ac:dyDescent="0.2">
      <c r="A9" s="2" t="s">
        <v>20</v>
      </c>
      <c r="B9" s="2">
        <v>2.2182465121504973</v>
      </c>
      <c r="C9" s="2">
        <v>0.12673392934008781</v>
      </c>
      <c r="D9" s="2">
        <v>0.94113763834225284</v>
      </c>
      <c r="E9" s="2">
        <v>1.5984845234946197</v>
      </c>
      <c r="F9" s="2">
        <v>2.6784041856699119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8B6-7CF4-4942-8CD6-9CEA03235AEF}">
  <dimension ref="A1:F9"/>
  <sheetViews>
    <sheetView workbookViewId="0">
      <selection activeCell="B2" sqref="B2:F9"/>
    </sheetView>
  </sheetViews>
  <sheetFormatPr baseColWidth="10" defaultColWidth="8.83203125" defaultRowHeight="16" x14ac:dyDescent="0.2"/>
  <cols>
    <col min="1" max="16384" width="8.83203125" style="2"/>
  </cols>
  <sheetData>
    <row r="1" spans="1:6" x14ac:dyDescent="0.2"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x14ac:dyDescent="0.2">
      <c r="A2" s="2" t="s">
        <v>5</v>
      </c>
      <c r="B2" s="2">
        <v>1.1907103701398261</v>
      </c>
      <c r="C2" s="2">
        <v>-2.9121483938938533</v>
      </c>
      <c r="D2" s="2">
        <v>-1.3894477414266988</v>
      </c>
      <c r="E2" s="2">
        <v>-9.8095262303558362E-2</v>
      </c>
      <c r="F2" s="2">
        <v>1.2968327348714255</v>
      </c>
    </row>
    <row r="3" spans="1:6" x14ac:dyDescent="0.2">
      <c r="A3" s="2" t="s">
        <v>6</v>
      </c>
      <c r="B3" s="2">
        <v>1.6521268820148038</v>
      </c>
      <c r="C3" s="2">
        <v>-1.6623385413202652</v>
      </c>
      <c r="D3" s="2">
        <v>-0.87165882168331488</v>
      </c>
      <c r="E3" s="2">
        <v>-5.7770164071699048E-2</v>
      </c>
      <c r="F3" s="2">
        <v>0.97166530720843691</v>
      </c>
    </row>
    <row r="4" spans="1:6" x14ac:dyDescent="0.2">
      <c r="A4" s="2" t="s">
        <v>7</v>
      </c>
      <c r="B4" s="2">
        <v>3.2140342323034106</v>
      </c>
      <c r="C4" s="2">
        <v>-1.1352288889495499</v>
      </c>
      <c r="D4" s="2">
        <v>-0.58714776922042922</v>
      </c>
      <c r="E4" s="2">
        <v>-5.8768768804414104E-2</v>
      </c>
      <c r="F4" s="2">
        <v>0.95694428185202551</v>
      </c>
    </row>
    <row r="5" spans="1:6" x14ac:dyDescent="0.2">
      <c r="A5" s="2" t="s">
        <v>8</v>
      </c>
      <c r="B5" s="2">
        <v>1.4746547355894428</v>
      </c>
      <c r="C5" s="2">
        <v>-1.4202675540876748</v>
      </c>
      <c r="D5" s="2">
        <v>-0.57635396026907504</v>
      </c>
      <c r="E5" s="2">
        <v>0.38165889582252721</v>
      </c>
      <c r="F5" s="2">
        <v>1.5332756705256758</v>
      </c>
    </row>
    <row r="6" spans="1:6" x14ac:dyDescent="0.2">
      <c r="A6" s="2" t="s">
        <v>9</v>
      </c>
      <c r="B6" s="2">
        <v>3.4613906273546542</v>
      </c>
      <c r="C6" s="2">
        <v>-1.0376644302756206</v>
      </c>
      <c r="D6" s="2">
        <v>-0.44927746740324426</v>
      </c>
      <c r="E6" s="2">
        <v>0.15233848366782582</v>
      </c>
      <c r="F6" s="2">
        <v>1.1239778938215754</v>
      </c>
    </row>
    <row r="7" spans="1:6" x14ac:dyDescent="0.2">
      <c r="A7" s="2" t="s">
        <v>10</v>
      </c>
      <c r="B7" s="2">
        <v>2.937159912889503</v>
      </c>
      <c r="C7" s="2">
        <v>-1.0674416698635396</v>
      </c>
      <c r="D7" s="2">
        <v>-0.4169713347510341</v>
      </c>
      <c r="E7" s="2">
        <v>0.20021714406240543</v>
      </c>
      <c r="F7" s="2">
        <v>1.0811585356918416</v>
      </c>
    </row>
    <row r="8" spans="1:6" x14ac:dyDescent="0.2">
      <c r="A8" s="2" t="s">
        <v>11</v>
      </c>
      <c r="B8" s="2">
        <v>3.0095156820943529</v>
      </c>
      <c r="C8" s="2">
        <v>-0.91703991444950828</v>
      </c>
      <c r="D8" s="2">
        <v>-0.30752279852159092</v>
      </c>
      <c r="E8" s="2">
        <v>0.39009469009985959</v>
      </c>
      <c r="F8" s="2">
        <v>1.2178951265314781</v>
      </c>
    </row>
    <row r="9" spans="1:6" x14ac:dyDescent="0.2">
      <c r="A9" s="2" t="s">
        <v>12</v>
      </c>
      <c r="B9" s="2">
        <v>1.6673828771563728</v>
      </c>
      <c r="C9" s="2">
        <v>-0.86306552131936265</v>
      </c>
      <c r="D9" s="2">
        <v>-0.3224530505182493</v>
      </c>
      <c r="E9" s="2">
        <v>0.54129176824872227</v>
      </c>
      <c r="F9" s="2">
        <v>1.5693473160423559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Items</vt:lpstr>
      <vt:lpstr> #grm.item.parameters</vt:lpstr>
      <vt:lpstr>#Constrained.model.parameters</vt:lpstr>
      <vt:lpstr>#A5 DIF</vt:lpstr>
      <vt:lpstr>#Effect sizes</vt:lpstr>
      <vt:lpstr>grm.par.R.us</vt:lpstr>
      <vt:lpstr>grm.par.I.us</vt:lpstr>
      <vt:lpstr>grm.par.R.mx</vt:lpstr>
      <vt:lpstr>grm.par.I.mx</vt:lpstr>
      <vt:lpstr>constrained.base.I</vt:lpstr>
      <vt:lpstr>constrained.base.R</vt:lpstr>
      <vt:lpstr>anchor.model.parms.I</vt:lpstr>
      <vt:lpstr>anchor.model.parms.R</vt:lpstr>
      <vt:lpstr>ES.test.lvl.I</vt:lpstr>
      <vt:lpstr>ES.item.lvl.I</vt:lpstr>
      <vt:lpstr>ES.test.lvl.R</vt:lpstr>
      <vt:lpstr>ES.item.lvl.R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moore</dc:creator>
  <cp:lastModifiedBy>cory moore</cp:lastModifiedBy>
  <dcterms:created xsi:type="dcterms:W3CDTF">2022-05-01T23:46:03Z</dcterms:created>
  <dcterms:modified xsi:type="dcterms:W3CDTF">2022-05-04T01:27:23Z</dcterms:modified>
</cp:coreProperties>
</file>