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osamagrande/Desktop/HOMEWORK/"/>
    </mc:Choice>
  </mc:AlternateContent>
  <xr:revisionPtr revIDLastSave="0" documentId="13_ncr:1_{0D345DBA-48C1-F344-AB89-4AE83338CD94}" xr6:coauthVersionLast="45" xr6:coauthVersionMax="45" xr10:uidLastSave="{00000000-0000-0000-0000-000000000000}"/>
  <bookViews>
    <workbookView xWindow="0" yWindow="0" windowWidth="23980" windowHeight="17600" activeTab="5" xr2:uid="{00000000-000D-0000-FFFF-FFFF00000000}"/>
  </bookViews>
  <sheets>
    <sheet name="Sheet1" sheetId="1" r:id="rId1"/>
    <sheet name="Category" sheetId="2" r:id="rId2"/>
    <sheet name="Subcategory" sheetId="3" r:id="rId3"/>
    <sheet name="Dates" sheetId="4" r:id="rId4"/>
    <sheet name="other tables - graphs" sheetId="5" r:id="rId5"/>
    <sheet name="BONUS" sheetId="7" r:id="rId6"/>
  </sheets>
  <calcPr calcId="191029"/>
  <pivotCaches>
    <pivotCache cacheId="7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2" i="7" l="1"/>
  <c r="D12" i="7"/>
  <c r="C12" i="7"/>
  <c r="B12" i="7"/>
  <c r="E11" i="7"/>
  <c r="D11" i="7"/>
  <c r="C11" i="7"/>
  <c r="B11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D5" i="7"/>
  <c r="C5" i="7"/>
  <c r="B5" i="7"/>
  <c r="D4" i="7"/>
  <c r="C4" i="7"/>
  <c r="B4" i="7"/>
  <c r="E3" i="7"/>
  <c r="D3" i="7"/>
  <c r="C3" i="7"/>
  <c r="B3" i="7"/>
  <c r="F13" i="7"/>
  <c r="G13" i="7"/>
  <c r="H13" i="7"/>
  <c r="H2" i="7"/>
  <c r="G2" i="7"/>
  <c r="E13" i="7"/>
  <c r="D13" i="7"/>
  <c r="C13" i="7"/>
  <c r="B13" i="7"/>
  <c r="D2" i="7"/>
  <c r="C2" i="7"/>
  <c r="B2" i="7"/>
  <c r="E2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E4" i="7" l="1"/>
  <c r="H4" i="7"/>
  <c r="G4" i="7"/>
  <c r="F4" i="7"/>
  <c r="G12" i="7"/>
  <c r="H12" i="7"/>
  <c r="F12" i="7"/>
  <c r="F2" i="7"/>
  <c r="E10" i="7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7" l="1"/>
  <c r="H11" i="7"/>
  <c r="F11" i="7"/>
  <c r="G10" i="7"/>
  <c r="H10" i="7"/>
  <c r="F10" i="7"/>
  <c r="G9" i="7"/>
  <c r="H9" i="7"/>
  <c r="F9" i="7"/>
  <c r="H8" i="7"/>
  <c r="G8" i="7"/>
  <c r="F8" i="7"/>
  <c r="G7" i="7"/>
  <c r="H7" i="7"/>
  <c r="F7" i="7"/>
  <c r="H6" i="7"/>
  <c r="G6" i="7"/>
  <c r="F6" i="7"/>
  <c r="G5" i="7"/>
  <c r="H5" i="7"/>
  <c r="F5" i="7"/>
  <c r="G3" i="7"/>
  <c r="H3" i="7"/>
  <c r="F3" i="7"/>
</calcChain>
</file>

<file path=xl/sharedStrings.xml><?xml version="1.0" encoding="utf-8"?>
<sst xmlns="http://schemas.openxmlformats.org/spreadsheetml/2006/main" count="24833" uniqueCount="8401">
  <si>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</si>
  <si>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</si>
  <si>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</si>
  <si>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</si>
  <si>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</si>
  <si>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</si>
  <si>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</si>
  <si>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</si>
  <si>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</si>
  <si>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</si>
  <si>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</si>
  <si>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</si>
  <si>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</si>
  <si>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</si>
  <si>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</si>
  <si>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</si>
  <si>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</si>
  <si>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</si>
  <si>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</si>
  <si>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</si>
  <si>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</si>
  <si>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</si>
  <si>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</si>
  <si>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</si>
  <si>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</si>
  <si>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</si>
  <si>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</si>
  <si>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</si>
  <si>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</si>
  <si>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</si>
  <si>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</si>
  <si>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</si>
  <si>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</si>
  <si>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</si>
  <si>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</si>
  <si>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</si>
  <si>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</si>
  <si>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</si>
  <si>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</si>
  <si>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</si>
  <si>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</si>
  <si>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</si>
  <si>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</si>
  <si>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</si>
  <si>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</si>
  <si>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</si>
  <si>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</si>
  <si>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</si>
  <si>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</si>
  <si>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</si>
  <si>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</si>
  <si>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</si>
  <si>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</si>
  <si>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</si>
  <si>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</si>
  <si>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</si>
  <si>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</si>
  <si>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</si>
  <si>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</si>
  <si>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</si>
  <si>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</si>
  <si>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</si>
  <si>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</si>
  <si>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</si>
  <si>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</si>
  <si>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</si>
  <si>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</si>
  <si>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</si>
  <si>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</si>
  <si>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</si>
  <si>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</si>
  <si>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</si>
  <si>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</si>
  <si>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</si>
  <si>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</si>
  <si>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</si>
  <si>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</si>
  <si>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</si>
  <si>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</si>
  <si>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</si>
  <si>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</si>
  <si>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</si>
  <si>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</si>
  <si>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</si>
  <si>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</si>
  <si>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</si>
  <si>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</si>
  <si>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</si>
  <si>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</si>
  <si>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</si>
  <si>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</si>
  <si>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</si>
  <si>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</si>
  <si>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</si>
  <si>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</si>
  <si>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</si>
  <si>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</si>
  <si>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</si>
  <si>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</si>
  <si>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</si>
  <si>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</si>
  <si>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</si>
  <si>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</si>
  <si>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</si>
  <si>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</si>
  <si>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</si>
  <si>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</si>
  <si>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</si>
  <si>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</si>
  <si>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</si>
  <si>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</si>
  <si>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</si>
  <si>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</si>
  <si>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</si>
  <si>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</si>
  <si>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</si>
  <si>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</si>
  <si>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</si>
  <si>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</si>
  <si>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</si>
  <si>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</si>
  <si>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</si>
  <si>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</si>
  <si>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</si>
  <si>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</si>
  <si>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</si>
  <si>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</si>
  <si>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</si>
  <si>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</si>
  <si>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</si>
  <si>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</si>
  <si>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</si>
  <si>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</si>
  <si>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</si>
  <si>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</si>
  <si>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</si>
  <si>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</si>
  <si>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</si>
  <si>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</si>
  <si>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</si>
  <si>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</si>
  <si>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</si>
  <si>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</si>
  <si>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</si>
  <si>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</si>
  <si>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</si>
  <si>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</si>
  <si>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</si>
  <si>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</si>
  <si>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</si>
  <si>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</si>
  <si>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</si>
  <si>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</si>
  <si>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</si>
  <si>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</si>
  <si>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</si>
  <si>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</si>
  <si>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</si>
  <si>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</si>
  <si>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</si>
  <si>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</si>
  <si>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</si>
  <si>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</si>
  <si>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</si>
  <si>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</si>
  <si>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</si>
  <si>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</si>
  <si>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</si>
  <si>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</si>
  <si>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</si>
  <si>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</si>
  <si>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</si>
  <si>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</si>
  <si>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</si>
  <si>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</si>
  <si>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</si>
  <si>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</si>
  <si>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</si>
  <si>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</si>
  <si>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</si>
  <si>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</si>
  <si>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</si>
  <si>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</si>
  <si>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</si>
  <si>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</si>
  <si>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</si>
  <si>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</si>
  <si>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</si>
  <si>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</si>
  <si>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</si>
  <si>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</si>
  <si>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</si>
  <si>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</si>
  <si>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</si>
  <si>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</si>
  <si>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</si>
  <si>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</si>
  <si>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</si>
  <si>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</si>
  <si>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</si>
  <si>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</si>
  <si>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</si>
  <si>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</si>
  <si>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</si>
  <si>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</si>
  <si>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</si>
  <si>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</si>
  <si>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</si>
  <si>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</si>
  <si>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</si>
  <si>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</si>
  <si>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</si>
  <si>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</si>
  <si>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</si>
  <si>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</si>
  <si>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</si>
  <si>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</si>
  <si>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</si>
  <si>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</si>
  <si>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</si>
  <si>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</si>
  <si>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</si>
  <si>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</si>
  <si>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</si>
  <si>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</si>
  <si>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</si>
  <si>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</si>
  <si>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</si>
  <si>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</si>
  <si>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</si>
  <si>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</si>
  <si>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</si>
  <si>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</si>
  <si>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</si>
  <si>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</si>
  <si>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</si>
  <si>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</si>
  <si>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</si>
  <si>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</si>
  <si>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</si>
  <si>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</si>
  <si>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</si>
  <si>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</si>
  <si>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</si>
  <si>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</si>
  <si>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</si>
  <si>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</si>
  <si>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</si>
  <si>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</si>
  <si>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</si>
  <si>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</si>
  <si>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</si>
  <si>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</si>
  <si>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</si>
  <si>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</si>
  <si>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</si>
  <si>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</si>
  <si>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</si>
  <si>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</si>
  <si>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</si>
  <si>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</si>
  <si>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</si>
  <si>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</si>
  <si>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</si>
  <si>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</si>
  <si>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</si>
  <si>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</si>
  <si>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</si>
  <si>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</si>
  <si>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</si>
  <si>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</si>
  <si>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</si>
  <si>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</si>
  <si>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</si>
  <si>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</si>
  <si>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</si>
  <si>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</si>
  <si>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</si>
  <si>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</si>
  <si>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</si>
  <si>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</si>
  <si>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</si>
  <si>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</si>
  <si>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</si>
  <si>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</si>
  <si>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</si>
  <si>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</si>
  <si>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</si>
  <si>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</si>
  <si>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</si>
  <si>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</si>
  <si>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</si>
  <si>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</si>
  <si>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</si>
  <si>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</si>
  <si>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</si>
  <si>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</si>
  <si>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</si>
  <si>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</si>
  <si>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</si>
  <si>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</si>
  <si>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</si>
  <si>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</si>
  <si>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</si>
  <si>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</si>
  <si>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</si>
  <si>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</si>
  <si>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</si>
  <si>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</si>
  <si>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</si>
  <si>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</si>
  <si>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</si>
  <si>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</si>
  <si>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</si>
  <si>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</si>
  <si>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</si>
  <si>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</si>
  <si>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</si>
  <si>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</si>
  <si>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</si>
  <si>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</si>
  <si>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</si>
  <si>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</si>
  <si>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</si>
  <si>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</si>
  <si>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</si>
  <si>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</si>
  <si>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</si>
  <si>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</si>
  <si>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</si>
  <si>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</si>
  <si>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</si>
  <si>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</si>
  <si>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</si>
  <si>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</si>
  <si>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</si>
  <si>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</si>
  <si>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</si>
  <si>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</si>
  <si>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</si>
  <si>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</si>
  <si>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</si>
  <si>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</si>
  <si>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</si>
  <si>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</si>
  <si>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</si>
  <si>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</si>
  <si>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</si>
  <si>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</si>
  <si>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</si>
  <si>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</si>
  <si>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</si>
  <si>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</si>
  <si>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</si>
  <si>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</si>
  <si>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</si>
  <si>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</si>
  <si>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</si>
  <si>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</si>
  <si>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</si>
  <si>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</si>
  <si>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</si>
  <si>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</si>
  <si>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</si>
  <si>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</si>
  <si>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</si>
  <si>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</si>
  <si>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</si>
  <si>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</si>
  <si>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</si>
  <si>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</si>
  <si>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</si>
  <si>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</si>
  <si>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</si>
  <si>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</si>
  <si>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</si>
  <si>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</si>
  <si>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</si>
  <si>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</si>
  <si>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</si>
  <si>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</si>
  <si>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</si>
  <si>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</si>
  <si>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</si>
  <si>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</si>
  <si>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</si>
  <si>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</si>
  <si>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</si>
  <si>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</si>
  <si>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</si>
  <si>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</si>
  <si>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</si>
  <si>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</si>
  <si>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</si>
  <si>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</si>
  <si>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</si>
  <si>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</si>
  <si>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</si>
  <si>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</si>
  <si>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</si>
  <si>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</si>
  <si>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</si>
  <si>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</si>
  <si>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</si>
  <si>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</si>
  <si>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</si>
  <si>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</si>
  <si>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</si>
  <si>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</si>
  <si>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</si>
  <si>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</si>
  <si>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</si>
  <si>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</si>
  <si>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</si>
  <si>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</si>
  <si>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</si>
  <si>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</si>
  <si>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</si>
  <si>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</si>
  <si>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</si>
  <si>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</si>
  <si>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</si>
  <si>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</si>
  <si>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</si>
  <si>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</si>
  <si>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</si>
  <si>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</si>
  <si>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</si>
  <si>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</si>
  <si>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</si>
  <si>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</si>
  <si>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</si>
  <si>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</si>
  <si>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</si>
  <si>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</si>
  <si>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</si>
  <si>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</si>
  <si>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</si>
  <si>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</si>
  <si>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</si>
  <si>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</si>
  <si>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</si>
  <si>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</si>
  <si>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</si>
  <si>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</si>
  <si>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</si>
  <si>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</si>
  <si>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</si>
  <si>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</si>
  <si>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</si>
  <si>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</si>
  <si>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</si>
  <si>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</si>
  <si>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</si>
  <si>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</si>
  <si>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</si>
  <si>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</si>
  <si>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</si>
  <si>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</si>
  <si>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</si>
  <si>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</si>
  <si>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</si>
  <si>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</si>
  <si>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</si>
  <si>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</si>
  <si>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</si>
  <si>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</si>
  <si>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</si>
  <si>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</si>
  <si>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</si>
  <si>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</si>
  <si>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</si>
  <si>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</si>
  <si>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</si>
  <si>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</si>
  <si>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</si>
  <si>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</si>
  <si>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</si>
  <si>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</si>
  <si>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</si>
  <si>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</si>
  <si>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</si>
  <si>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</si>
  <si>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</si>
  <si>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</si>
  <si>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</si>
  <si>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</si>
  <si>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</si>
  <si>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</si>
  <si>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</si>
  <si>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</si>
  <si>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</si>
  <si>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</si>
  <si>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</si>
  <si>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</si>
  <si>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</si>
  <si>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</si>
  <si>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</si>
  <si>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</si>
  <si>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</si>
  <si>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</si>
  <si>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</si>
  <si>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</si>
  <si>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</si>
  <si>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</si>
  <si>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</si>
  <si>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</si>
  <si>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</si>
  <si>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</si>
  <si>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</si>
  <si>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</si>
  <si>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</si>
  <si>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</si>
  <si>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</si>
  <si>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</si>
  <si>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</si>
  <si>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</si>
  <si>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</si>
  <si>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</si>
  <si>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</si>
  <si>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</si>
  <si>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</si>
  <si>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</si>
  <si>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</si>
  <si>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</si>
  <si>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</si>
  <si>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</si>
  <si>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</si>
  <si>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</si>
  <si>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</si>
  <si>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</si>
  <si>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</si>
  <si>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</si>
  <si>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</si>
  <si>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</si>
  <si>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</si>
  <si>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</si>
  <si>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</si>
  <si>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</si>
  <si>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</si>
  <si>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</si>
  <si>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</si>
  <si>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</si>
  <si>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</si>
  <si>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</si>
  <si>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</si>
  <si>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</si>
  <si>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</si>
  <si>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</si>
  <si>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</si>
  <si>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</si>
  <si>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</si>
  <si>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</si>
  <si>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</si>
  <si>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</si>
  <si>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</si>
  <si>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</si>
  <si>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</si>
  <si>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</si>
  <si>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</si>
  <si>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</si>
  <si>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</si>
  <si>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</si>
  <si>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</si>
  <si>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</si>
  <si>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</si>
  <si>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</si>
  <si>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</si>
  <si>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</si>
  <si>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</si>
  <si>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</si>
  <si>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</si>
  <si>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</si>
  <si>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</si>
  <si>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</si>
  <si>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</si>
  <si>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</si>
  <si>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</si>
  <si>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</si>
  <si>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</si>
  <si>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</si>
  <si>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</si>
  <si>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</si>
  <si>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</si>
  <si>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</si>
  <si>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</si>
  <si>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</si>
  <si>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</si>
  <si>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</si>
  <si>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</si>
  <si>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</si>
  <si>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</si>
  <si>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</si>
  <si>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</si>
  <si>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</si>
  <si>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</si>
  <si>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</si>
  <si>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</si>
  <si>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</si>
  <si>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</si>
  <si>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</si>
  <si>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</si>
  <si>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</si>
  <si>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</si>
  <si>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</si>
  <si>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</si>
  <si>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</si>
  <si>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</si>
  <si>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</si>
  <si>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</si>
  <si>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</si>
  <si>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</si>
  <si>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</si>
  <si>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</si>
  <si>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</si>
  <si>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</si>
  <si>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</si>
  <si>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</si>
  <si>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</si>
  <si>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</si>
  <si>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</si>
  <si>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</si>
  <si>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</si>
  <si>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</si>
  <si>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</si>
  <si>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</si>
  <si>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</si>
  <si>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</si>
  <si>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</si>
  <si>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</si>
  <si>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</si>
  <si>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</si>
  <si>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</si>
  <si>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</si>
  <si>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</si>
  <si>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</si>
  <si>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</si>
  <si>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</si>
  <si>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</si>
  <si>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</si>
  <si>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</si>
  <si>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</si>
  <si>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</si>
  <si>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</si>
  <si>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</si>
  <si>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</si>
  <si>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</si>
  <si>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</si>
  <si>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</si>
  <si>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</si>
  <si>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</si>
  <si>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</si>
  <si>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</si>
  <si>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</si>
  <si>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</si>
  <si>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</si>
  <si>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</si>
  <si>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</si>
  <si>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</si>
  <si>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</si>
  <si>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</si>
  <si>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</si>
  <si>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</si>
  <si>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</si>
  <si>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</si>
  <si>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</si>
  <si>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</si>
  <si>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</si>
  <si>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</si>
  <si>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</si>
  <si>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</si>
  <si>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</si>
  <si>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</si>
  <si>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</si>
  <si>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</si>
  <si>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</si>
  <si>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</si>
  <si>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</si>
  <si>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</si>
  <si>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</si>
  <si>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</si>
  <si>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</si>
  <si>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</si>
  <si>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</si>
  <si>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</si>
  <si>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</si>
  <si>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</si>
  <si>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</si>
  <si>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</si>
  <si>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</si>
  <si>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</si>
  <si>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</si>
  <si>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</si>
  <si>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</si>
  <si>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</si>
  <si>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</si>
  <si>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</si>
  <si>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</si>
  <si>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</si>
  <si>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</si>
  <si>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</si>
  <si>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</si>
  <si>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</si>
  <si>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</si>
  <si>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</si>
  <si>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</si>
  <si>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</si>
  <si>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</si>
  <si>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</si>
  <si>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</si>
  <si>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</si>
  <si>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</si>
  <si>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</si>
  <si>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</si>
  <si>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</si>
  <si>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</si>
  <si>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</si>
  <si>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</si>
  <si>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</si>
  <si>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</si>
  <si>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</si>
  <si>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</si>
  <si>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</si>
  <si>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</si>
  <si>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</si>
  <si>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</si>
  <si>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</si>
  <si>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</si>
  <si>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</si>
  <si>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</si>
  <si>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</si>
  <si>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</si>
  <si>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</si>
  <si>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</si>
  <si>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</si>
  <si>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</si>
  <si>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</si>
  <si>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</si>
  <si>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</si>
  <si>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</si>
  <si>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</si>
  <si>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</si>
  <si>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</si>
  <si>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</si>
  <si>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</si>
  <si>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</si>
  <si>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</si>
  <si>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</si>
  <si>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</si>
  <si>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</si>
  <si>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</si>
  <si>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</si>
  <si>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</si>
  <si>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</si>
  <si>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</si>
  <si>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</si>
  <si>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</si>
  <si>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</si>
  <si>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</si>
  <si>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</si>
  <si>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</si>
  <si>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</si>
  <si>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</si>
  <si>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</si>
  <si>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</si>
  <si>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</si>
  <si>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</si>
  <si>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</si>
  <si>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</si>
  <si>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</si>
  <si>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</si>
  <si>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</si>
  <si>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</si>
  <si>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</si>
  <si>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</si>
  <si>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</si>
  <si>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</si>
  <si>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</si>
  <si>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</si>
  <si>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</si>
  <si>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</si>
  <si>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</si>
  <si>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</si>
  <si>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</si>
  <si>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</si>
  <si>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</si>
  <si>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</si>
  <si>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</si>
  <si>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</si>
  <si>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</si>
  <si>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</si>
  <si>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</si>
  <si>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</si>
  <si>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</si>
  <si>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</si>
  <si>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</si>
  <si>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</si>
  <si>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</si>
  <si>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</si>
  <si>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</si>
  <si>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</si>
  <si>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</si>
  <si>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</si>
  <si>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</si>
  <si>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</si>
  <si>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</si>
  <si>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</si>
  <si>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</si>
  <si>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</si>
  <si>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</si>
  <si>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</si>
  <si>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</si>
  <si>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</si>
  <si>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</si>
  <si>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</si>
  <si>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</si>
  <si>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</si>
  <si>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</si>
  <si>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</si>
  <si>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</si>
  <si>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</si>
  <si>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</si>
  <si>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</si>
  <si>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</si>
  <si>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</si>
  <si>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</si>
  <si>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</si>
  <si>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</si>
  <si>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</si>
  <si>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</si>
  <si>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</si>
  <si>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</si>
  <si>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</si>
  <si>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</si>
  <si>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</si>
  <si>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</si>
  <si>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</si>
  <si>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</si>
  <si>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</si>
  <si>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</si>
  <si>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</si>
  <si>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</si>
  <si>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</si>
  <si>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</si>
  <si>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</si>
  <si>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</si>
  <si>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</si>
  <si>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</si>
  <si>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</si>
  <si>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</si>
  <si>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</si>
  <si>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</si>
  <si>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</si>
  <si>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</si>
  <si>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</si>
  <si>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</si>
  <si>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</si>
  <si>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</si>
  <si>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</si>
  <si>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</si>
  <si>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</si>
  <si>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</si>
  <si>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</si>
  <si>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</si>
  <si>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</si>
  <si>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</si>
  <si>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</si>
  <si>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</si>
  <si>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</si>
  <si>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</si>
  <si>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</si>
  <si>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</si>
  <si>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</si>
  <si>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</si>
  <si>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</si>
  <si>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</si>
  <si>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</si>
  <si>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</si>
  <si>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</si>
  <si>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</si>
  <si>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</si>
  <si>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</si>
  <si>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</si>
  <si>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</si>
  <si>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</si>
  <si>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</si>
  <si>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</si>
  <si>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</si>
  <si>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</si>
  <si>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</si>
  <si>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</si>
  <si>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</si>
  <si>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</si>
  <si>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</si>
  <si>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</si>
  <si>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</si>
  <si>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</si>
  <si>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</si>
  <si>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</si>
  <si>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</si>
  <si>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</si>
  <si>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</si>
  <si>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</si>
  <si>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</si>
  <si>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</si>
  <si>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</si>
  <si>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</si>
  <si>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</si>
  <si>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</si>
  <si>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</si>
  <si>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</si>
  <si>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</si>
  <si>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</si>
  <si>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</si>
  <si>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</si>
  <si>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</si>
  <si>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</si>
  <si>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</si>
  <si>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</si>
  <si>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</si>
  <si>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</si>
  <si>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</si>
  <si>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</si>
  <si>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</si>
  <si>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</si>
  <si>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</si>
  <si>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</si>
  <si>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</si>
  <si>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</si>
  <si>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</si>
  <si>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</si>
  <si>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</si>
  <si>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</si>
  <si>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</si>
  <si>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</si>
  <si>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</si>
  <si>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</si>
  <si>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</si>
  <si>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</si>
  <si>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</si>
  <si>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</si>
  <si>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</si>
  <si>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</si>
  <si>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</si>
  <si>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</si>
  <si>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</si>
  <si>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</si>
  <si>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</si>
  <si>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</si>
  <si>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</si>
  <si>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</si>
  <si>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</si>
  <si>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</si>
  <si>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</si>
  <si>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</si>
  <si>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</si>
  <si>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</si>
  <si>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</si>
  <si>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</si>
  <si>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</si>
  <si>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</si>
  <si>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</si>
  <si>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</si>
  <si>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</si>
  <si>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</si>
  <si>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</si>
  <si>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</si>
  <si>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</si>
  <si>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</si>
  <si>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</si>
  <si>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</si>
  <si>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</si>
  <si>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</si>
  <si>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</si>
  <si>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</si>
  <si>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</si>
  <si>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</si>
  <si>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</si>
  <si>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</si>
  <si>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</si>
  <si>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</si>
  <si>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</si>
  <si>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</si>
  <si>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</si>
  <si>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</si>
  <si>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</si>
  <si>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</si>
  <si>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</si>
  <si>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</si>
  <si>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</si>
  <si>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</si>
  <si>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</si>
  <si>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</si>
  <si>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</si>
  <si>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</si>
  <si>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</si>
  <si>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</si>
  <si>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</si>
  <si>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</si>
  <si>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</si>
  <si>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</si>
  <si>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</si>
  <si>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</si>
  <si>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</si>
  <si>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</si>
  <si>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</si>
  <si>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</si>
  <si>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</si>
  <si>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</si>
  <si>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</si>
  <si>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</si>
  <si>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</si>
  <si>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</si>
  <si>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</si>
  <si>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</si>
  <si>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</si>
  <si>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</si>
  <si>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</si>
  <si>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</si>
  <si>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</si>
  <si>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</si>
  <si>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</si>
  <si>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</si>
  <si>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</si>
  <si>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</si>
  <si>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</si>
  <si>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</si>
  <si>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</si>
  <si>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</si>
  <si>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</si>
  <si>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</si>
  <si>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</si>
  <si>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</si>
  <si>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</si>
  <si>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</si>
  <si>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</si>
  <si>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</si>
  <si>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</si>
  <si>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</si>
  <si>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</si>
  <si>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</si>
  <si>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</si>
  <si>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</si>
  <si>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</si>
  <si>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</si>
  <si>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</si>
  <si>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</si>
  <si>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</si>
  <si>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</si>
  <si>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</si>
  <si>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</si>
  <si>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</si>
  <si>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</si>
  <si>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</si>
  <si>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</si>
  <si>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</si>
  <si>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</si>
  <si>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</si>
  <si>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</si>
  <si>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</si>
  <si>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</si>
  <si>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</si>
  <si>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</si>
  <si>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</si>
  <si>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</si>
  <si>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</si>
  <si>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</si>
  <si>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</si>
  <si>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</si>
  <si>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</si>
  <si>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</si>
  <si>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</si>
  <si>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</si>
  <si>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</si>
  <si>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</si>
  <si>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</si>
  <si>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</si>
  <si>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</si>
  <si>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</si>
  <si>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</si>
  <si>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</si>
  <si>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</si>
  <si>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</si>
  <si>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</si>
  <si>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</si>
  <si>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</si>
  <si>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</si>
  <si>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</si>
  <si>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</si>
  <si>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</si>
  <si>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</si>
  <si>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</si>
  <si>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</si>
  <si>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</si>
  <si>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</si>
  <si>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</si>
  <si>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</si>
  <si>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</si>
  <si>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</si>
  <si>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</si>
  <si>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</si>
  <si>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</si>
  <si>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</si>
  <si>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</si>
  <si>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</si>
  <si>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</si>
  <si>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</si>
  <si>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</si>
  <si>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</si>
  <si>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</si>
  <si>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</si>
  <si>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</si>
  <si>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</si>
  <si>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</si>
  <si>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</si>
  <si>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</si>
  <si>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</si>
  <si>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</si>
  <si>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</si>
  <si>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</si>
  <si>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</si>
  <si>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</si>
  <si>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</si>
  <si>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</si>
  <si>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</si>
  <si>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</si>
  <si>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</si>
  <si>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</si>
  <si>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</si>
  <si>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</si>
  <si>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</si>
  <si>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</si>
  <si>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</si>
  <si>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</si>
  <si>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</si>
  <si>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</si>
  <si>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</si>
  <si>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</si>
  <si>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</si>
  <si>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</si>
  <si>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</si>
  <si>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</si>
  <si>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</si>
  <si>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</si>
  <si>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</si>
  <si>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</si>
  <si>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</si>
  <si>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</si>
  <si>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</si>
  <si>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</si>
  <si>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</si>
  <si>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</si>
  <si>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</si>
  <si>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</si>
  <si>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</si>
  <si>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</si>
  <si>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</si>
  <si>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</si>
  <si>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</si>
  <si>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</si>
  <si>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</si>
  <si>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</si>
  <si>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</si>
  <si>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</si>
  <si>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</si>
  <si>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</si>
  <si>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</si>
  <si>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</si>
  <si>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</si>
  <si>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</si>
  <si>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</si>
  <si>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</si>
  <si>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</si>
  <si>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</si>
  <si>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</si>
  <si>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</si>
  <si>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</si>
  <si>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</si>
  <si>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</si>
  <si>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</si>
  <si>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</si>
  <si>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</si>
  <si>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</si>
  <si>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</si>
  <si>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</si>
  <si>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</si>
  <si>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</si>
  <si>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</si>
  <si>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</si>
  <si>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</si>
  <si>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</si>
  <si>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</si>
  <si>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</si>
  <si>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</si>
  <si>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</si>
  <si>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</si>
  <si>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</si>
  <si>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</si>
  <si>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</si>
  <si>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</si>
  <si>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</si>
  <si>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</si>
  <si>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</si>
  <si>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</si>
  <si>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</si>
  <si>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</si>
  <si>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</si>
  <si>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</si>
  <si>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</si>
  <si>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</si>
  <si>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</si>
  <si>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</si>
  <si>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</si>
  <si>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</si>
  <si>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</si>
  <si>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</si>
  <si>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</si>
  <si>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</si>
  <si>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</si>
  <si>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</si>
  <si>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</si>
  <si>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</si>
  <si>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</si>
  <si>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</si>
  <si>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</si>
  <si>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</si>
  <si>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</si>
  <si>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</si>
  <si>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</si>
  <si>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</si>
  <si>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</si>
  <si>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</si>
  <si>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</si>
  <si>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</si>
  <si>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</si>
  <si>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</si>
  <si>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</si>
  <si>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</si>
  <si>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</si>
  <si>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</si>
  <si>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</si>
  <si>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</si>
  <si>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</si>
  <si>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</si>
  <si>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</si>
  <si>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</si>
  <si>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</si>
  <si>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</si>
  <si>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</si>
  <si>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</si>
  <si>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</si>
  <si>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</si>
  <si>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</si>
  <si>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</si>
  <si>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</si>
  <si>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</si>
  <si>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</si>
  <si>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</si>
  <si>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</si>
  <si>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</si>
  <si>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</si>
  <si>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</si>
  <si>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</si>
  <si>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</si>
  <si>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</si>
  <si>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</si>
  <si>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</si>
  <si>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</si>
  <si>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</si>
  <si>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</si>
  <si>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</si>
  <si>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</si>
  <si>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</si>
  <si>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</si>
  <si>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</si>
  <si>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</si>
  <si>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</si>
  <si>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</si>
  <si>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</si>
  <si>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</si>
  <si>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</si>
  <si>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</si>
  <si>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</si>
  <si>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</si>
  <si>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</si>
  <si>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</si>
  <si>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</si>
  <si>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</si>
  <si>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</si>
  <si>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</si>
  <si>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</si>
  <si>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</si>
  <si>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</si>
  <si>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</si>
  <si>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</si>
  <si>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</si>
  <si>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</si>
  <si>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</si>
  <si>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</si>
  <si>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</si>
  <si>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</si>
  <si>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</si>
  <si>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</si>
  <si>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</si>
  <si>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</si>
  <si>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</si>
  <si>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</si>
  <si>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</si>
  <si>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</si>
  <si>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</si>
  <si>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</si>
  <si>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</si>
  <si>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</si>
  <si>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</si>
  <si>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</si>
  <si>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</si>
  <si>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</si>
  <si>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</si>
  <si>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</si>
  <si>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</si>
  <si>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</si>
  <si>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</si>
  <si>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</si>
  <si>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</si>
  <si>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</si>
  <si>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</si>
  <si>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</si>
  <si>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</si>
  <si>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</si>
  <si>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</si>
  <si>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</si>
  <si>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</si>
  <si>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</si>
  <si>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</si>
  <si>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</si>
  <si>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</si>
  <si>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</si>
  <si>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</si>
  <si>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</si>
  <si>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</si>
  <si>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</si>
  <si>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</si>
  <si>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</si>
  <si>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</si>
  <si>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</si>
  <si>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</si>
  <si>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</si>
  <si>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</si>
  <si>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</si>
  <si>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</si>
  <si>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</si>
  <si>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</si>
  <si>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</si>
  <si>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</si>
  <si>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</si>
  <si>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</si>
  <si>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</si>
  <si>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</si>
  <si>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</si>
  <si>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</si>
  <si>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</si>
  <si>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</si>
  <si>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</si>
  <si>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</si>
  <si>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</si>
  <si>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</si>
  <si>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</si>
  <si>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</si>
  <si>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</si>
  <si>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</si>
  <si>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</si>
  <si>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</si>
  <si>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</si>
  <si>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</si>
  <si>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</si>
  <si>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</si>
  <si>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</si>
  <si>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</si>
  <si>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</si>
  <si>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</si>
  <si>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</si>
  <si>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</si>
  <si>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</si>
  <si>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</si>
  <si>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</si>
  <si>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</si>
  <si>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</si>
  <si>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</si>
  <si>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</si>
  <si>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</si>
  <si>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</si>
  <si>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</si>
  <si>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</si>
  <si>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</si>
  <si>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</si>
  <si>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</si>
  <si>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</si>
  <si>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</si>
  <si>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</si>
  <si>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</si>
  <si>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</si>
  <si>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</si>
  <si>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</si>
  <si>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</si>
  <si>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</si>
  <si>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</si>
  <si>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</si>
  <si>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</si>
  <si>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</si>
  <si>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</si>
  <si>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</si>
  <si>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</si>
  <si>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</si>
  <si>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</si>
  <si>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</si>
  <si>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</si>
  <si>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</si>
  <si>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</si>
  <si>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</si>
  <si>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</si>
  <si>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</si>
  <si>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</si>
  <si>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</si>
  <si>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</si>
  <si>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</si>
  <si>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</si>
  <si>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</si>
  <si>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</si>
  <si>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</si>
  <si>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</si>
  <si>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</si>
  <si>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</si>
  <si>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</si>
  <si>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</si>
  <si>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</si>
  <si>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</si>
  <si>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</si>
  <si>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</si>
  <si>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</si>
  <si>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</si>
  <si>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</si>
  <si>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</si>
  <si>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</si>
  <si>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</si>
  <si>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</si>
  <si>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</si>
  <si>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</si>
  <si>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</si>
  <si>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</si>
  <si>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</si>
  <si>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</si>
  <si>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</si>
  <si>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</si>
  <si>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</si>
  <si>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</si>
  <si>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</si>
  <si>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</si>
  <si>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</si>
  <si>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</si>
  <si>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</si>
  <si>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</si>
  <si>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</si>
  <si>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</si>
  <si>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</si>
  <si>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</si>
  <si>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</si>
  <si>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</si>
  <si>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</si>
  <si>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</si>
  <si>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</si>
  <si>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</si>
  <si>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</si>
  <si>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</si>
  <si>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</si>
  <si>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</si>
  <si>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</si>
  <si>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</si>
  <si>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</si>
  <si>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</si>
  <si>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</si>
  <si>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</si>
  <si>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</si>
  <si>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</si>
  <si>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</si>
  <si>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</si>
  <si>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</si>
  <si>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</si>
  <si>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</si>
  <si>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</si>
  <si>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</si>
  <si>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</si>
  <si>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</si>
  <si>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</si>
  <si>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</si>
  <si>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</si>
  <si>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</si>
  <si>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</si>
  <si>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</si>
  <si>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</si>
  <si>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</si>
  <si>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</si>
  <si>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</si>
  <si>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</si>
  <si>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</si>
  <si>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</si>
  <si>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</si>
  <si>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</si>
  <si>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</si>
  <si>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</si>
  <si>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</si>
  <si>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</si>
  <si>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</si>
  <si>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</si>
  <si>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</si>
  <si>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</si>
  <si>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</si>
  <si>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</si>
  <si>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</si>
  <si>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</si>
  <si>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</si>
  <si>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</si>
  <si>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</si>
  <si>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</si>
  <si>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</si>
  <si>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</si>
  <si>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</si>
  <si>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</si>
  <si>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</si>
  <si>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</si>
  <si>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</si>
  <si>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</si>
  <si>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</si>
  <si>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</si>
  <si>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</si>
  <si>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</si>
  <si>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</si>
  <si>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</si>
  <si>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</si>
  <si>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</si>
  <si>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</si>
  <si>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</si>
  <si>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</si>
  <si>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</si>
  <si>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</si>
  <si>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</si>
  <si>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</si>
  <si>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</si>
  <si>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</si>
  <si>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</si>
  <si>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</si>
  <si>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</si>
  <si>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</si>
  <si>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</si>
  <si>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</si>
  <si>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</si>
  <si>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</si>
  <si>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</si>
  <si>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</si>
  <si>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</si>
  <si>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</si>
  <si>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</si>
  <si>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</si>
  <si>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</si>
  <si>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</si>
  <si>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</si>
  <si>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</si>
  <si>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</si>
  <si>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</si>
  <si>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</si>
  <si>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</si>
  <si>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</si>
  <si>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</si>
  <si>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</si>
  <si>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</si>
  <si>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</si>
  <si>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</si>
  <si>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</si>
  <si>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</si>
  <si>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</si>
  <si>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</si>
  <si>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</si>
  <si>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</si>
  <si>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</si>
  <si>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</si>
  <si>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</si>
  <si>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</si>
  <si>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</si>
  <si>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</si>
  <si>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</si>
  <si>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</si>
  <si>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</si>
  <si>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</si>
  <si>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</si>
  <si>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</si>
  <si>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</si>
  <si>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</si>
  <si>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</si>
  <si>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</si>
  <si>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</si>
  <si>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</si>
  <si>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</si>
  <si>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</si>
  <si>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</si>
  <si>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</si>
  <si>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</si>
  <si>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</si>
  <si>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</si>
  <si>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</si>
  <si>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</si>
  <si>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</si>
  <si>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</si>
  <si>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</si>
  <si>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</si>
  <si>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</si>
  <si>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</si>
  <si>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</si>
  <si>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</si>
  <si>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</si>
  <si>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</si>
  <si>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</si>
  <si>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</si>
  <si>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</si>
  <si>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</si>
  <si>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</si>
  <si>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</si>
  <si>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</si>
  <si>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</si>
  <si>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</si>
  <si>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</si>
  <si>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</si>
  <si>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</si>
  <si>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</si>
  <si>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</si>
  <si>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</si>
  <si>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</si>
  <si>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</si>
  <si>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</si>
  <si>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</si>
  <si>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</si>
  <si>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</si>
  <si>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</si>
  <si>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</si>
  <si>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</si>
  <si>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</si>
  <si>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</si>
  <si>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</si>
  <si>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</si>
  <si>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</si>
  <si>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</si>
  <si>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</si>
  <si>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</si>
  <si>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</si>
  <si>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</si>
  <si>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</si>
  <si>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</si>
  <si>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</si>
  <si>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</si>
  <si>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</si>
  <si>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</si>
  <si>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</si>
  <si>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</si>
  <si>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</si>
  <si>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</si>
  <si>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</si>
  <si>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</si>
  <si>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</si>
  <si>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</si>
  <si>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</si>
  <si>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</si>
  <si>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</si>
  <si>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</si>
  <si>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</si>
  <si>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</si>
  <si>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</si>
  <si>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</si>
  <si>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</si>
  <si>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</si>
  <si>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</si>
  <si>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</si>
  <si>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</si>
  <si>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</si>
  <si>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</si>
  <si>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</si>
  <si>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</si>
  <si>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</si>
  <si>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</si>
  <si>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</si>
  <si>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</si>
  <si>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</si>
  <si>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</si>
  <si>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</si>
  <si>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</si>
  <si>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</si>
  <si>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</si>
  <si>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</si>
  <si>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</si>
  <si>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</si>
  <si>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</si>
  <si>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</si>
  <si>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</si>
  <si>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</si>
  <si>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</si>
  <si>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</si>
  <si>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</si>
  <si>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</si>
  <si>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</si>
  <si>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</si>
  <si>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</si>
  <si>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</si>
  <si>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</si>
  <si>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</si>
  <si>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</si>
  <si>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</si>
  <si>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</si>
  <si>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</si>
  <si>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</si>
  <si>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</si>
  <si>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</si>
  <si>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</si>
  <si>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</si>
  <si>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</si>
  <si>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</si>
  <si>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</si>
  <si>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</si>
  <si>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</si>
  <si>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</si>
  <si>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</si>
  <si>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</si>
  <si>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</si>
  <si>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</si>
  <si>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</si>
  <si>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</si>
  <si>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</si>
  <si>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</si>
  <si>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</si>
  <si>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</si>
  <si>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</si>
  <si>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</si>
  <si>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</si>
  <si>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</si>
  <si>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</si>
  <si>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</si>
  <si>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</si>
  <si>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</si>
  <si>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</si>
  <si>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</si>
  <si>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</si>
  <si>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</si>
  <si>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</si>
  <si>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</si>
  <si>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</si>
  <si>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</si>
  <si>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</si>
  <si>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</si>
  <si>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</si>
  <si>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</si>
  <si>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</si>
  <si>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</si>
  <si>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</si>
  <si>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</si>
  <si>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</si>
  <si>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</si>
  <si>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</si>
  <si>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</si>
  <si>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</si>
  <si>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</si>
  <si>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</si>
  <si>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</si>
  <si>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</si>
  <si>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</si>
  <si>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</si>
  <si>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</si>
  <si>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</si>
  <si>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</si>
  <si>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</si>
  <si>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</si>
  <si>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</si>
  <si>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</si>
  <si>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</si>
  <si>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</si>
  <si>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</si>
  <si>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</si>
  <si>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</si>
  <si>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</si>
  <si>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</si>
  <si>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</si>
  <si>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</si>
  <si>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</si>
  <si>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</si>
  <si>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</si>
  <si>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</si>
  <si>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</si>
  <si>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</si>
  <si>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</si>
  <si>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</si>
  <si>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</si>
  <si>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</si>
  <si>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</si>
  <si>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</si>
  <si>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</si>
  <si>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</si>
  <si>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</si>
  <si>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</si>
  <si>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</si>
  <si>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</si>
  <si>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</si>
  <si>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</si>
  <si>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</si>
  <si>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</si>
  <si>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</si>
  <si>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</si>
  <si>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</si>
  <si>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</si>
  <si>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</si>
  <si>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</si>
  <si>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</si>
  <si>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</si>
  <si>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</si>
  <si>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</si>
  <si>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</si>
  <si>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</si>
  <si>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</si>
  <si>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</si>
  <si>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</si>
  <si>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</si>
  <si>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</si>
  <si>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</si>
  <si>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</si>
  <si>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</si>
  <si>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</si>
  <si>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</si>
  <si>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</si>
  <si>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</si>
  <si>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</si>
  <si>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</si>
  <si>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</si>
  <si>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</si>
  <si>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</si>
  <si>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</si>
  <si>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</si>
  <si>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</si>
  <si>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</si>
  <si>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</si>
  <si>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</si>
  <si>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</si>
  <si>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</si>
  <si>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</si>
  <si>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</si>
  <si>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</si>
  <si>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</si>
  <si>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</si>
  <si>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</si>
  <si>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</si>
  <si>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</si>
  <si>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</si>
  <si>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</si>
  <si>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</si>
  <si>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</si>
  <si>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</si>
  <si>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</si>
  <si>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</si>
  <si>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</si>
  <si>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</si>
  <si>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</si>
  <si>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</si>
  <si>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</si>
  <si>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</si>
  <si>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</si>
  <si>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</si>
  <si>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</si>
  <si>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</si>
  <si>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</si>
  <si>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</si>
  <si>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</si>
  <si>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</si>
  <si>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</si>
  <si>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</si>
  <si>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</si>
  <si>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</si>
  <si>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</si>
  <si>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</si>
  <si>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</si>
  <si>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</si>
  <si>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</si>
  <si>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</si>
  <si>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</si>
  <si>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</si>
  <si>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</si>
  <si>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</si>
  <si>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</si>
  <si>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</si>
  <si>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</si>
  <si>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</si>
  <si>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</si>
  <si>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</si>
  <si>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</si>
  <si>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</si>
  <si>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</si>
  <si>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</si>
  <si>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</si>
  <si>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</si>
  <si>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</si>
  <si>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</si>
  <si>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</si>
  <si>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</si>
  <si>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</si>
  <si>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</si>
  <si>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</si>
  <si>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</si>
  <si>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</si>
  <si>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</si>
  <si>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</si>
  <si>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</si>
  <si>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</si>
  <si>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</si>
  <si>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</si>
  <si>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</si>
  <si>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</si>
  <si>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</si>
  <si>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</si>
  <si>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</si>
  <si>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</si>
  <si>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</si>
  <si>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</si>
  <si>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</si>
  <si>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</si>
  <si>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</si>
  <si>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</si>
  <si>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</si>
  <si>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</si>
  <si>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</si>
  <si>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</si>
  <si>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</si>
  <si>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</si>
  <si>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</si>
  <si>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</si>
  <si>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</si>
  <si>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</si>
  <si>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</si>
  <si>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</si>
  <si>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</si>
  <si>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</si>
  <si>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</si>
  <si>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</si>
  <si>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</si>
  <si>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</si>
  <si>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</si>
  <si>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</si>
  <si>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</si>
  <si>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</si>
  <si>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</si>
  <si>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</si>
  <si>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</si>
  <si>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</si>
  <si>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</si>
  <si>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</si>
  <si>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</si>
  <si>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</si>
  <si>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</si>
  <si>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</si>
  <si>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</si>
  <si>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</si>
  <si>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</si>
  <si>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</si>
  <si>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</si>
  <si>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</si>
  <si>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</si>
  <si>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</si>
  <si>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</si>
  <si>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</si>
  <si>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</si>
  <si>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</si>
  <si>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</si>
  <si>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</si>
  <si>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</si>
  <si>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</si>
  <si>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</si>
  <si>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</si>
  <si>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</si>
  <si>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</si>
  <si>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</si>
  <si>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</si>
  <si>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</si>
  <si>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</si>
  <si>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</si>
  <si>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</si>
  <si>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</si>
  <si>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</si>
  <si>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</si>
  <si>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</si>
  <si>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</si>
  <si>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</si>
  <si>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</si>
  <si>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</si>
  <si>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</si>
  <si>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</si>
  <si>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</si>
  <si>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</si>
  <si>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</si>
  <si>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</si>
  <si>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</si>
  <si>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</si>
  <si>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</si>
  <si>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</si>
  <si>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</si>
  <si>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</si>
  <si>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</si>
  <si>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</si>
  <si>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</si>
  <si>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</si>
  <si>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</si>
  <si>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</si>
  <si>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</si>
  <si>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</si>
  <si>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</si>
  <si>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</si>
  <si>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</si>
  <si>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</si>
  <si>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</si>
  <si>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</si>
  <si>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</si>
  <si>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</si>
  <si>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</si>
  <si>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</si>
  <si>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</si>
  <si>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</si>
  <si>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</si>
  <si>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</si>
  <si>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</si>
  <si>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</si>
  <si>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</si>
  <si>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</si>
  <si>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</si>
  <si>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</si>
  <si>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</si>
  <si>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</si>
  <si>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</si>
  <si>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</si>
  <si>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</si>
  <si>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</si>
  <si>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</si>
  <si>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</si>
  <si>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</si>
  <si>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</si>
  <si>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</si>
  <si>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</si>
  <si>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</si>
  <si>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</si>
  <si>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</si>
  <si>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</si>
  <si>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</si>
  <si>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</si>
  <si>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</si>
  <si>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</si>
  <si>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</si>
  <si>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</si>
  <si>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</si>
  <si>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</si>
  <si>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</si>
  <si>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</si>
  <si>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</si>
  <si>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</si>
  <si>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</si>
  <si>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</si>
  <si>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</si>
  <si>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</si>
  <si>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</si>
  <si>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</si>
  <si>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</si>
  <si>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</si>
  <si>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</si>
  <si>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</si>
  <si>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</si>
  <si>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</si>
  <si>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</si>
  <si>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</si>
  <si>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</si>
  <si>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</si>
  <si>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</si>
  <si>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</si>
  <si>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</si>
  <si>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</si>
  <si>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</si>
  <si>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</si>
  <si>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</si>
  <si>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</si>
  <si>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</si>
  <si>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</si>
  <si>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</si>
  <si>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</si>
  <si>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</si>
  <si>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</si>
  <si>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</si>
  <si>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</si>
  <si>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</si>
  <si>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</si>
  <si>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</si>
  <si>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</si>
  <si>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</si>
  <si>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</si>
  <si>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</si>
  <si>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</si>
  <si>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</si>
  <si>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</si>
  <si>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</si>
  <si>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</si>
  <si>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</si>
  <si>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</si>
  <si>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</si>
  <si>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</si>
  <si>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</si>
  <si>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</si>
  <si>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</si>
  <si>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</si>
  <si>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</si>
  <si>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</si>
  <si>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</si>
  <si>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</si>
  <si>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</si>
  <si>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</si>
  <si>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</si>
  <si>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</si>
  <si>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</si>
  <si>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</si>
  <si>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</si>
  <si>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</si>
  <si>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</si>
  <si>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</si>
  <si>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</si>
  <si>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</si>
  <si>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</si>
  <si>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</si>
  <si>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</si>
  <si>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</si>
  <si>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</si>
  <si>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</si>
  <si>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</si>
  <si>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</si>
  <si>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</si>
  <si>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</si>
  <si>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</si>
  <si>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</si>
  <si>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</si>
  <si>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</si>
  <si>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</si>
  <si>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</si>
  <si>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</si>
  <si>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</si>
  <si>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</si>
  <si>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</si>
  <si>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</si>
  <si>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</si>
  <si>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</si>
  <si>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</si>
  <si>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</si>
  <si>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</si>
  <si>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</si>
  <si>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</si>
  <si>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</si>
  <si>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</si>
  <si>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</si>
  <si>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</si>
  <si>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</si>
  <si>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</si>
  <si>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</si>
  <si>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</si>
  <si>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</si>
  <si>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</si>
  <si>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</si>
  <si>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</si>
  <si>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</si>
  <si>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</si>
  <si>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</si>
  <si>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</si>
  <si>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</si>
  <si>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</si>
  <si>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</si>
  <si>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</si>
  <si>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</si>
  <si>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</si>
  <si>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</si>
  <si>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</si>
  <si>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</si>
  <si>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</si>
  <si>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</si>
  <si>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</si>
  <si>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</si>
  <si>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</si>
  <si>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</si>
  <si>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</si>
  <si>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</si>
  <si>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</si>
  <si>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</si>
  <si>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</si>
  <si>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</si>
  <si>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</si>
  <si>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</si>
  <si>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</si>
  <si>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</si>
  <si>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</si>
  <si>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</si>
  <si>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</si>
  <si>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</si>
  <si>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</si>
  <si>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</si>
  <si>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</si>
  <si>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</si>
  <si>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</si>
  <si>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</si>
  <si>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</si>
  <si>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</si>
  <si>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</si>
  <si>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</si>
  <si>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</si>
  <si>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</si>
  <si>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</si>
  <si>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</si>
  <si>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</si>
  <si>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</si>
  <si>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</si>
  <si>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</si>
  <si>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</si>
  <si>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</si>
  <si>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</si>
  <si>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</si>
  <si>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</si>
  <si>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</si>
  <si>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</si>
  <si>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</si>
  <si>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</si>
  <si>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</si>
  <si>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</si>
  <si>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</si>
  <si>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</si>
  <si>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</si>
  <si>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</si>
  <si>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</si>
  <si>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</si>
  <si>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</si>
  <si>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</si>
  <si>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</si>
  <si>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</si>
  <si>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</si>
  <si>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</si>
  <si>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</si>
  <si>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</si>
  <si>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</si>
  <si>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</si>
  <si>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</si>
  <si>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</si>
  <si>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</si>
  <si>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</si>
  <si>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</si>
  <si>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</si>
  <si>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</si>
  <si>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</si>
  <si>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</si>
  <si>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</si>
  <si>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</si>
  <si>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</si>
  <si>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</si>
  <si>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</si>
  <si>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</si>
  <si>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</si>
  <si>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</si>
  <si>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</si>
  <si>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</si>
  <si>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</si>
  <si>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</si>
  <si>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</si>
  <si>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</si>
  <si>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</si>
  <si>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</si>
  <si>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</si>
  <si>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</si>
  <si>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</si>
  <si>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</si>
  <si>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</si>
  <si>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</si>
  <si>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</si>
  <si>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</si>
  <si>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</si>
  <si>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</si>
  <si>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</si>
  <si>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</si>
  <si>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</si>
  <si>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</si>
  <si>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</si>
  <si>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</si>
  <si>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</si>
  <si>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</si>
  <si>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</si>
  <si>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</si>
  <si>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</si>
  <si>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</si>
  <si>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</si>
  <si>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</si>
  <si>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</si>
  <si>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</si>
  <si>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</si>
  <si>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</si>
  <si>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</si>
  <si>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</si>
  <si>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</si>
  <si>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</si>
  <si>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</si>
  <si>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</si>
  <si>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</si>
  <si>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</si>
  <si>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</si>
  <si>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</si>
  <si>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</si>
  <si>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</si>
  <si>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</si>
  <si>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</si>
  <si>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</si>
  <si>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</si>
  <si>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</si>
  <si>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</si>
  <si>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</si>
  <si>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</si>
  <si>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</si>
  <si>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</si>
  <si>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</si>
  <si>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</si>
  <si>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</si>
  <si>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</si>
  <si>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</si>
  <si>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</si>
  <si>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</si>
  <si>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</si>
  <si>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</si>
  <si>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</si>
  <si>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</si>
  <si>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</si>
  <si>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</si>
  <si>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</si>
  <si>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</si>
  <si>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</si>
  <si>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</si>
  <si>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</si>
  <si>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</si>
  <si>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</si>
  <si>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</si>
  <si>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</si>
  <si>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</si>
  <si>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</si>
  <si>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</si>
  <si>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</si>
  <si>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</si>
  <si>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</si>
  <si>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</si>
  <si>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</si>
  <si>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</si>
  <si>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</si>
  <si>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</si>
  <si>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</si>
  <si>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</si>
  <si>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</si>
  <si>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</si>
  <si>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</si>
  <si>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</si>
  <si>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</si>
  <si>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</si>
  <si>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</si>
  <si>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</si>
  <si>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</si>
  <si>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</si>
  <si>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</si>
  <si>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</si>
  <si>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</si>
  <si>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</si>
  <si>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</si>
  <si>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</si>
  <si>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</si>
  <si>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</si>
  <si>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</si>
  <si>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</si>
  <si>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</si>
  <si>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</si>
  <si>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</si>
  <si>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</si>
  <si>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</si>
  <si>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</si>
  <si>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</si>
  <si>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</si>
  <si>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</si>
  <si>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</si>
  <si>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</si>
  <si>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</si>
  <si>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</si>
  <si>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</si>
  <si>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</si>
  <si>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</si>
  <si>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</si>
  <si>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</si>
  <si>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</si>
  <si>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</si>
  <si>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</si>
  <si>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</si>
  <si>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</si>
  <si>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</si>
  <si>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</si>
  <si>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</si>
  <si>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</si>
  <si>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</si>
  <si>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</si>
  <si>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</si>
  <si>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</si>
  <si>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</si>
  <si>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</si>
  <si>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</si>
  <si>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</si>
  <si>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</si>
  <si>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</si>
  <si>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</si>
  <si>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</si>
  <si>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</si>
  <si>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</si>
  <si>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</si>
  <si>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</si>
  <si>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</si>
  <si>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</si>
  <si>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</si>
  <si>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</si>
  <si>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</si>
  <si>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</si>
  <si>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</si>
  <si>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</si>
  <si>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</si>
  <si>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</si>
  <si>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</si>
  <si>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</si>
  <si>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</si>
  <si>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</si>
  <si>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</si>
  <si>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</si>
  <si>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</si>
  <si>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</si>
  <si>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</si>
  <si>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</si>
  <si>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</si>
  <si>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</si>
  <si>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</si>
  <si>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</si>
  <si>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</si>
  <si>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</si>
  <si>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</si>
  <si>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</si>
  <si>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</si>
  <si>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</si>
  <si>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</si>
  <si>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</si>
  <si>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</si>
  <si>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</si>
  <si>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</si>
  <si>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</si>
  <si>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</si>
  <si>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</si>
  <si>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</si>
  <si>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</si>
  <si>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</si>
  <si>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</si>
  <si>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</si>
  <si>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</si>
  <si>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</si>
  <si>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</si>
  <si>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</si>
  <si>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</si>
  <si>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</si>
  <si>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</si>
  <si>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</si>
  <si>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</si>
  <si>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</si>
  <si>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</si>
  <si>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</si>
  <si>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</si>
  <si>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</si>
  <si>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</si>
  <si>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</si>
  <si>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</si>
  <si>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</si>
  <si>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</si>
  <si>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</si>
  <si>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</si>
  <si>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</si>
  <si>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</si>
  <si>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</si>
  <si>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</si>
  <si>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</si>
  <si>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</si>
  <si>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</si>
  <si>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</si>
  <si>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</si>
  <si>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</si>
  <si>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</si>
  <si>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</si>
  <si>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</si>
  <si>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</si>
  <si>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</si>
  <si>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</si>
  <si>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</si>
  <si>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</si>
  <si>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</si>
  <si>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</si>
  <si>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</si>
  <si>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</si>
  <si>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</si>
  <si>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</si>
  <si>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</si>
  <si>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</si>
  <si>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</si>
  <si>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</si>
  <si>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</si>
  <si>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</si>
  <si>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</si>
  <si>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</si>
  <si>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</si>
  <si>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</si>
  <si>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</si>
  <si>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</si>
  <si>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</si>
  <si>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</si>
  <si>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</si>
  <si>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</si>
  <si>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</si>
  <si>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</si>
  <si>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</si>
  <si>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</si>
  <si>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</si>
  <si>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</si>
  <si>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</si>
  <si>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</si>
  <si>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</si>
  <si>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</si>
  <si>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</si>
  <si>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</si>
  <si>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</si>
  <si>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</si>
  <si>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</si>
  <si>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</si>
  <si>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</si>
  <si>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</si>
  <si>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</si>
  <si>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</si>
  <si>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</si>
  <si>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</si>
  <si>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</si>
  <si>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</si>
  <si>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</si>
  <si>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</si>
  <si>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</si>
  <si>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</si>
  <si>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</si>
  <si>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</si>
  <si>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</si>
  <si>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</si>
  <si>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</si>
  <si>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</si>
  <si>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</si>
  <si>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</si>
  <si>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</si>
  <si>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</si>
  <si>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</si>
  <si>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</si>
  <si>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</si>
  <si>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</si>
  <si>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</si>
  <si>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</si>
  <si>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</si>
  <si>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</si>
  <si>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</si>
  <si>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</si>
  <si>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</si>
  <si>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</si>
  <si>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</si>
  <si>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</si>
  <si>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</si>
  <si>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</si>
  <si>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</si>
  <si>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</si>
  <si>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</si>
  <si>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</si>
  <si>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</si>
  <si>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</si>
  <si>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</si>
  <si>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</si>
  <si>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</si>
  <si>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</si>
  <si>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</si>
  <si>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</si>
  <si>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</si>
  <si>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</si>
  <si>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</si>
  <si>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</si>
  <si>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</si>
  <si>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</si>
  <si>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</si>
  <si>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</si>
  <si>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</si>
  <si>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</si>
  <si>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</si>
  <si>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</si>
  <si>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</si>
  <si>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</si>
  <si>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</si>
  <si>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</si>
  <si>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</si>
  <si>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</si>
  <si>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</si>
  <si>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</si>
  <si>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</si>
  <si>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</si>
  <si>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</si>
  <si>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</si>
  <si>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</si>
  <si>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</si>
  <si>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</si>
  <si>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</si>
  <si>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</si>
  <si>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</si>
  <si>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</si>
  <si>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</si>
  <si>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</si>
  <si>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</si>
  <si>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</si>
  <si>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</si>
  <si>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</si>
  <si>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</si>
  <si>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</si>
  <si>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</si>
  <si>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</si>
  <si>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</si>
  <si>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</si>
  <si>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</si>
  <si>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</si>
  <si>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</si>
  <si>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</si>
  <si>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</si>
  <si>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</si>
  <si>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</si>
  <si>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</si>
  <si>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</si>
  <si>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</si>
  <si>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</si>
  <si>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</si>
  <si>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</si>
  <si>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</si>
  <si>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</si>
  <si>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</si>
  <si>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</si>
  <si>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</si>
  <si>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</si>
  <si>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</si>
  <si>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</si>
  <si>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</si>
  <si>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</si>
  <si>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</si>
  <si>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</si>
  <si>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</si>
  <si>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</si>
  <si>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</si>
  <si>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</si>
  <si>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</si>
  <si>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</si>
  <si>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</si>
  <si>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</si>
  <si>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</si>
  <si>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</si>
  <si>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</si>
  <si>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</si>
  <si>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</si>
  <si>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</si>
  <si>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</si>
  <si>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</si>
  <si>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</si>
  <si>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</si>
  <si>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</si>
  <si>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</si>
  <si>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</si>
  <si>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</si>
  <si>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</si>
  <si>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</si>
  <si>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</si>
  <si>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</si>
  <si>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</si>
  <si>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</si>
  <si>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</si>
  <si>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</si>
  <si>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</si>
  <si>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</si>
  <si>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</si>
  <si>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</si>
  <si>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</si>
  <si>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</si>
  <si>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</si>
  <si>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</si>
  <si>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</si>
  <si>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</si>
  <si>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</si>
  <si>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</si>
  <si>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</si>
  <si>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</si>
  <si>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</si>
  <si>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</si>
  <si>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</si>
  <si>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</si>
  <si>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</si>
  <si>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</si>
  <si>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</si>
  <si>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</si>
  <si>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</si>
  <si>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</si>
  <si>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</si>
  <si>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</si>
  <si>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</si>
  <si>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</si>
  <si>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</si>
  <si>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</si>
  <si>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</si>
  <si>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</si>
  <si>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</si>
  <si>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</si>
  <si>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</si>
  <si>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</si>
  <si>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</si>
  <si>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</si>
  <si>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</si>
  <si>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</si>
  <si>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</si>
  <si>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</si>
  <si>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</si>
  <si>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</si>
  <si>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</si>
  <si>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</si>
  <si>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</si>
  <si>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</si>
  <si>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</si>
  <si>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</si>
  <si>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</si>
  <si>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</si>
  <si>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</si>
  <si>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</si>
  <si>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</si>
  <si>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</si>
  <si>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</si>
  <si>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</si>
  <si>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</si>
  <si>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</si>
  <si>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</si>
  <si>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</si>
  <si>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</si>
  <si>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</si>
  <si>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</si>
  <si>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</si>
  <si>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</si>
  <si>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</si>
  <si>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</si>
  <si>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</si>
  <si>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</si>
  <si>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</si>
  <si>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</si>
  <si>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</si>
  <si>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</si>
  <si>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</si>
  <si>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</si>
  <si>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</si>
  <si>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</si>
  <si>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</si>
  <si>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</si>
  <si>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</si>
  <si>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</si>
  <si>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</si>
  <si>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</si>
  <si>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</si>
  <si>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</si>
  <si>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</si>
  <si>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</si>
  <si>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</si>
  <si>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</si>
  <si>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</si>
  <si>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</si>
  <si>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</si>
  <si>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</si>
  <si>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</si>
  <si>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</si>
  <si>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</si>
  <si>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</si>
  <si>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</si>
  <si>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</si>
  <si>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</si>
  <si>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</si>
  <si>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</si>
  <si>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</si>
  <si>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</si>
  <si>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</si>
  <si>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</si>
  <si>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</si>
  <si>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</si>
  <si>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</si>
  <si>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</si>
  <si>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</si>
  <si>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</si>
  <si>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</si>
  <si>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</si>
  <si>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</si>
  <si>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</si>
  <si>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</si>
  <si>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</si>
  <si>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</si>
  <si>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</si>
  <si>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</si>
  <si>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</si>
  <si>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</si>
  <si>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</si>
  <si>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</si>
  <si>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</si>
  <si>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</si>
  <si>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</si>
  <si>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</si>
  <si>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</si>
  <si>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</si>
  <si>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</si>
  <si>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</si>
  <si>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</si>
  <si>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</si>
  <si>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</si>
  <si>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</si>
  <si>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</si>
  <si>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</si>
  <si>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</si>
  <si>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</si>
  <si>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</si>
  <si>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</si>
  <si>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</si>
  <si>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</si>
  <si>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</si>
  <si>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</si>
  <si>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</si>
  <si>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</si>
  <si>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</si>
  <si>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</si>
  <si>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</si>
  <si>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</si>
  <si>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</si>
  <si>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</si>
  <si>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</si>
  <si>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</si>
  <si>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</si>
  <si>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</si>
  <si>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</si>
  <si>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</si>
  <si>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</si>
  <si>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</si>
  <si>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</si>
  <si>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</si>
  <si>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</si>
  <si>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</si>
  <si>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</si>
  <si>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</si>
  <si>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</si>
  <si>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</si>
  <si>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</si>
  <si>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</si>
  <si>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</si>
  <si>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</si>
  <si>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</si>
  <si>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</si>
  <si>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</si>
  <si>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</si>
  <si>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</si>
  <si>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</si>
  <si>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</si>
  <si>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</si>
  <si>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</si>
  <si>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</si>
  <si>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</si>
  <si>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</si>
  <si>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</si>
  <si>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</si>
  <si>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</si>
  <si>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</si>
  <si>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</si>
  <si>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</si>
  <si>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</si>
  <si>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</si>
  <si>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</si>
  <si>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</si>
  <si>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</si>
  <si>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</si>
  <si>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</si>
  <si>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</si>
  <si>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</si>
  <si>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</si>
  <si>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</si>
  <si>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</si>
  <si>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</si>
  <si>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</si>
  <si>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</si>
  <si>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</si>
  <si>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</si>
  <si>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</si>
  <si>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</si>
  <si>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</si>
  <si>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</si>
  <si>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</si>
  <si>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</si>
  <si>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</si>
  <si>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</si>
  <si>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</si>
  <si>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</si>
  <si>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</si>
  <si>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</si>
  <si>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</si>
  <si>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</si>
  <si>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</si>
  <si>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</si>
  <si>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</si>
  <si>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</si>
  <si>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</si>
  <si>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</si>
  <si>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</si>
  <si>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</si>
  <si>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</si>
  <si>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</si>
  <si>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</si>
  <si>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</si>
  <si>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</si>
  <si>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</si>
  <si>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</si>
  <si>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</si>
  <si>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</si>
  <si>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</si>
  <si>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</si>
  <si>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</si>
  <si>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</si>
  <si>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</si>
  <si>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</si>
  <si>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</si>
  <si>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</si>
  <si>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</si>
  <si>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</si>
  <si>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</si>
  <si>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</si>
  <si>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</si>
  <si>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</si>
  <si>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</si>
  <si>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</si>
  <si>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</si>
  <si>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</si>
  <si>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</si>
  <si>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</si>
  <si>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</si>
  <si>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</si>
  <si>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</si>
  <si>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</si>
  <si>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</si>
  <si>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</si>
  <si>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</si>
  <si>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</si>
  <si>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</si>
  <si>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</si>
  <si>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</si>
  <si>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</si>
  <si>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</si>
  <si>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</si>
  <si>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</si>
  <si>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</si>
  <si>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</si>
  <si>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</si>
  <si>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</si>
  <si>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</si>
  <si>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</si>
  <si>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</si>
  <si>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</si>
  <si>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</si>
  <si>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</si>
  <si>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</si>
  <si>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</si>
  <si>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</si>
  <si>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</si>
  <si>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</si>
  <si>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</si>
  <si>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</si>
  <si>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</si>
  <si>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</si>
  <si>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</si>
  <si>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</si>
  <si>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</si>
  <si>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</si>
  <si>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</si>
  <si>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</si>
  <si>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</si>
  <si>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</si>
  <si>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</si>
  <si>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</si>
  <si>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</si>
  <si>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</si>
  <si>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</si>
  <si>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</si>
  <si>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</si>
  <si>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</si>
  <si>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</si>
  <si>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</si>
  <si>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</si>
  <si>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</si>
  <si>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</si>
  <si>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</si>
  <si>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</si>
  <si>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</si>
  <si>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</si>
  <si>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</si>
  <si>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</si>
  <si>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</si>
  <si>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</si>
  <si>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</si>
  <si>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</si>
  <si>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</si>
  <si>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</si>
  <si>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</si>
  <si>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</si>
  <si>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</si>
  <si>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</si>
  <si>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</si>
  <si>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</si>
  <si>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</si>
  <si>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</si>
  <si>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</si>
  <si>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</si>
  <si>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</si>
  <si>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</si>
  <si>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</si>
  <si>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</si>
  <si>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</si>
  <si>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</si>
  <si>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</si>
  <si>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</si>
  <si>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</si>
  <si>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</si>
  <si>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</si>
  <si>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</si>
  <si>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</si>
  <si>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</si>
  <si>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</si>
  <si>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</si>
  <si>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</si>
  <si>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</si>
  <si>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</si>
  <si>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</si>
  <si>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</si>
  <si>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</si>
  <si>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</si>
  <si>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</si>
  <si>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</si>
  <si>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</si>
  <si>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</si>
  <si>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</si>
  <si>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</si>
  <si>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</si>
  <si>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</si>
  <si>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</si>
  <si>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</si>
  <si>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</si>
  <si>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</si>
  <si>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</si>
  <si>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</si>
  <si>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</si>
  <si>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</si>
  <si>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</si>
  <si>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</si>
  <si>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</si>
  <si>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</si>
  <si>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</si>
  <si>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</si>
  <si>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</si>
  <si>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</si>
  <si>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</si>
  <si>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</si>
  <si>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</si>
  <si>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</si>
  <si>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</si>
  <si>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</si>
  <si>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</si>
  <si>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</si>
  <si>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</si>
  <si>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</si>
  <si>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</si>
  <si>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</si>
  <si>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</si>
  <si>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</si>
  <si>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</si>
  <si>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</si>
  <si>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</si>
  <si>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</si>
  <si>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</si>
  <si>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</si>
  <si>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</si>
  <si>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</si>
  <si>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</si>
  <si>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</si>
  <si>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</si>
  <si>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</si>
  <si>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</si>
  <si>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</si>
  <si>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</si>
  <si>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</si>
  <si>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</si>
  <si>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</si>
  <si>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</si>
  <si>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</si>
  <si>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</si>
  <si>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</si>
  <si>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</si>
  <si>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</si>
  <si>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</si>
  <si>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</si>
  <si>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</si>
  <si>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</si>
  <si>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</si>
  <si>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</si>
  <si>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</si>
  <si>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</si>
  <si>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</si>
  <si>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</si>
  <si>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</si>
  <si>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</si>
  <si>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</si>
  <si>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</si>
  <si>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</si>
  <si>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</si>
  <si>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</si>
  <si>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</si>
  <si>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</si>
  <si>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</si>
  <si>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</si>
  <si>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</si>
  <si>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</si>
  <si>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</si>
  <si>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</si>
  <si>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</si>
  <si>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</si>
  <si>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</si>
  <si>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</si>
  <si>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</si>
  <si>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</si>
  <si>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</si>
  <si>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</si>
  <si>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</si>
  <si>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</si>
  <si>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</si>
  <si>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</si>
  <si>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</si>
  <si>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</si>
  <si>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</si>
  <si>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</si>
  <si>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</si>
  <si>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</si>
  <si>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</si>
  <si>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</si>
  <si>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</si>
  <si>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</si>
  <si>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</si>
  <si>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</si>
  <si>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</si>
  <si>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</si>
  <si>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</si>
  <si>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</si>
  <si>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</si>
  <si>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</si>
  <si>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</si>
  <si>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</si>
  <si>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</si>
  <si>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</si>
  <si>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</si>
  <si>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</si>
  <si>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</si>
  <si>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</si>
  <si>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</si>
  <si>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</si>
  <si>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</si>
  <si>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</si>
  <si>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</si>
  <si>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</si>
  <si>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</si>
  <si>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</si>
  <si>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</si>
  <si>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</si>
  <si>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</si>
  <si>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</si>
  <si>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</si>
  <si>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</si>
  <si>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</si>
  <si>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</si>
  <si>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</si>
  <si>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</si>
  <si>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</si>
  <si>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</si>
  <si>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</si>
  <si>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</si>
  <si>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</si>
  <si>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</si>
  <si>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</si>
  <si>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</si>
  <si>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</si>
  <si>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</si>
  <si>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</si>
  <si>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</si>
  <si>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</si>
  <si>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</si>
  <si>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</si>
  <si>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</si>
  <si>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</si>
  <si>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</si>
  <si>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</si>
  <si>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</si>
  <si>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</si>
  <si>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</si>
  <si>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</si>
  <si>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</si>
  <si>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</si>
  <si>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</si>
  <si>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</si>
  <si>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</si>
  <si>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</si>
  <si>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</si>
  <si>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</si>
  <si>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</si>
  <si>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</si>
  <si>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</si>
  <si>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</si>
  <si>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</si>
  <si>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</si>
  <si>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</si>
  <si>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</si>
  <si>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</si>
  <si>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</si>
  <si>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</si>
  <si>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</si>
  <si>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</si>
  <si>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</si>
  <si>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</si>
  <si>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</si>
  <si>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</si>
  <si>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</si>
  <si>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</si>
  <si>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</si>
  <si>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</si>
  <si>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</si>
  <si>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</si>
  <si>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</si>
  <si>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</si>
  <si>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</si>
  <si>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</si>
  <si>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</si>
  <si>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</si>
  <si>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</si>
  <si>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</si>
  <si>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</si>
  <si>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</si>
  <si>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</si>
  <si>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</si>
  <si>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</si>
  <si>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</si>
  <si>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</si>
  <si>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</si>
  <si>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</si>
  <si>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</si>
  <si>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</si>
  <si>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</si>
  <si>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</si>
  <si>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</si>
  <si>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</si>
  <si>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</si>
  <si>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</si>
  <si>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</si>
  <si>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</si>
  <si>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</si>
  <si>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</si>
  <si>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</si>
  <si>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</si>
  <si>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</si>
  <si>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</si>
  <si>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</si>
  <si>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</si>
  <si>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</si>
  <si>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</si>
  <si>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</si>
  <si>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</si>
  <si>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</si>
  <si>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</si>
  <si>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</si>
  <si>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</si>
  <si>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</si>
  <si>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</si>
  <si>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</si>
  <si>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</si>
  <si>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</si>
  <si>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</si>
  <si>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</si>
  <si>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</si>
  <si>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</si>
  <si>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</si>
  <si>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</si>
  <si>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</si>
  <si>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</si>
  <si>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</si>
  <si>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</si>
  <si>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</si>
  <si>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</si>
  <si>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</si>
  <si>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</si>
  <si>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</si>
  <si>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</si>
  <si>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</si>
  <si>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</si>
  <si>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</si>
  <si>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</si>
  <si>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</si>
  <si>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</si>
  <si>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</si>
  <si>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</si>
  <si>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</si>
  <si>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</si>
  <si>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</si>
  <si>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</si>
  <si>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</si>
  <si>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</si>
  <si>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</si>
  <si>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</si>
  <si>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</si>
  <si>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</si>
  <si>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</si>
  <si>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</si>
  <si>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</si>
  <si>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</si>
  <si>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</si>
  <si>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</si>
  <si>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</si>
  <si>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</si>
  <si>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</si>
  <si>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</si>
  <si>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</si>
  <si>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</si>
  <si>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</si>
  <si>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</si>
  <si>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</si>
  <si>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</si>
  <si>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</si>
  <si>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</si>
  <si>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</si>
  <si>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</si>
  <si>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</si>
  <si>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</si>
  <si>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</si>
  <si>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</si>
  <si>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</si>
  <si>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</si>
  <si>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</si>
  <si>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</si>
  <si>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</si>
  <si>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</si>
  <si>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</si>
  <si>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</si>
  <si>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</si>
  <si>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</si>
  <si>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</si>
  <si>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</si>
  <si>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</si>
  <si>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</si>
  <si>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</si>
  <si>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</si>
  <si>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</si>
  <si>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</si>
  <si>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</si>
  <si>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</si>
  <si>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</si>
  <si>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</si>
  <si>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</si>
  <si>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</si>
  <si>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</si>
  <si>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</si>
  <si>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</si>
  <si>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</si>
  <si>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</si>
  <si>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</si>
  <si>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</si>
  <si>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</si>
  <si>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</si>
  <si>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</si>
  <si>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</si>
  <si>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</si>
  <si>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</si>
  <si>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</si>
  <si>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</si>
  <si>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</si>
  <si>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</si>
  <si>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</si>
  <si>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</si>
  <si>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</si>
  <si>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</si>
  <si>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</si>
  <si>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</si>
  <si>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</si>
  <si>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</si>
  <si>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</si>
  <si>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</si>
  <si>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</si>
  <si>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</si>
  <si>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</si>
  <si>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</si>
  <si>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</si>
  <si>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</si>
  <si>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</si>
  <si>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</si>
  <si>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</si>
  <si>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</si>
  <si>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</si>
  <si>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</si>
  <si>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</si>
  <si>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</si>
  <si>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</si>
  <si>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</si>
  <si>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</si>
  <si>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</si>
  <si>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</si>
  <si>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</si>
  <si>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</si>
  <si>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</si>
  <si>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</si>
  <si>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</si>
  <si>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</si>
  <si>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</si>
  <si>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</si>
  <si>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</si>
  <si>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</si>
  <si>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</si>
  <si>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</si>
  <si>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</si>
  <si>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</si>
  <si>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</si>
  <si>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</si>
  <si>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</si>
  <si>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</si>
  <si>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</si>
  <si>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</si>
  <si>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</si>
  <si>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</si>
  <si>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</si>
  <si>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</si>
  <si>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</si>
  <si>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</si>
  <si>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</si>
  <si>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</si>
  <si>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</si>
  <si>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</si>
  <si>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</si>
  <si>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</si>
  <si>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</si>
  <si>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</si>
  <si>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</si>
  <si>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</si>
  <si>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</si>
  <si>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</si>
  <si>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</si>
  <si>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</si>
  <si>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</si>
  <si>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</si>
  <si>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</si>
  <si>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</si>
  <si>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</si>
  <si>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</si>
  <si>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</si>
  <si>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</si>
  <si>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</si>
  <si>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</si>
  <si>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</si>
  <si>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</si>
  <si>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</si>
  <si>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</si>
  <si>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</si>
  <si>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</si>
  <si>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</si>
  <si>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</si>
  <si>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</si>
  <si>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</si>
  <si>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</si>
  <si>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</si>
  <si>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</si>
  <si>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</si>
  <si>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</si>
  <si>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</si>
  <si>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</si>
  <si>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</si>
  <si>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</si>
  <si>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</si>
  <si>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</si>
  <si>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</si>
  <si>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</si>
  <si>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</si>
  <si>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</si>
  <si>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</si>
  <si>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</si>
  <si>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</si>
  <si>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</si>
  <si>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</si>
  <si>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</si>
  <si>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</si>
  <si>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</si>
  <si>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</si>
  <si>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</si>
  <si>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</si>
  <si>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</si>
  <si>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</si>
  <si>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</si>
  <si>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</si>
  <si>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</si>
  <si>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</si>
  <si>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</si>
  <si>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</si>
  <si>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</si>
  <si>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</si>
  <si>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</si>
  <si>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</si>
  <si>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</si>
  <si>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</si>
  <si>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</si>
  <si>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</si>
  <si>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</si>
  <si>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</si>
  <si>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</si>
  <si>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</si>
  <si>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</si>
  <si>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</si>
  <si>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</si>
  <si>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</si>
  <si>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</si>
  <si>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</si>
  <si>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</si>
  <si>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</si>
  <si>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</si>
  <si>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</si>
  <si>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</si>
  <si>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</si>
  <si>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</si>
  <si>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</si>
  <si>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</si>
  <si>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</si>
  <si>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</si>
  <si>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</si>
  <si>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</si>
  <si>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</si>
  <si>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</si>
  <si>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</si>
  <si>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</si>
  <si>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</si>
  <si>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</si>
  <si>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</si>
  <si>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</si>
  <si>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</si>
  <si>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</si>
  <si>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</si>
  <si>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</si>
  <si>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</si>
  <si>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</si>
  <si>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</si>
  <si>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</si>
  <si>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</si>
  <si>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</si>
  <si>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</si>
  <si>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</si>
  <si>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</si>
  <si>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</si>
  <si>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</si>
  <si>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</si>
  <si>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</si>
  <si>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</si>
  <si>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</si>
  <si>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</si>
  <si>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</si>
  <si>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</si>
  <si>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</si>
  <si>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</si>
  <si>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</si>
  <si>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</si>
  <si>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</si>
  <si>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</si>
  <si>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</si>
  <si>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</si>
  <si>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</si>
  <si>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</si>
  <si>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</si>
  <si>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</si>
  <si>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</si>
  <si>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</si>
  <si>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</si>
  <si>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</si>
  <si>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</si>
  <si>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</si>
  <si>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</si>
  <si>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</si>
  <si>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</si>
  <si>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</si>
  <si>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</si>
  <si>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</si>
  <si>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</si>
  <si>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</si>
  <si>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</si>
  <si>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</si>
  <si>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</si>
  <si>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</si>
  <si>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</si>
  <si>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</si>
  <si>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</si>
  <si>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</si>
  <si>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</si>
  <si>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</si>
  <si>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</si>
  <si>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</si>
  <si>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</si>
  <si>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</si>
  <si>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</si>
  <si>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</si>
  <si>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</si>
  <si>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</si>
  <si>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</si>
  <si>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</si>
  <si>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</si>
  <si>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</si>
  <si>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</si>
  <si>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</si>
  <si>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</si>
  <si>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</si>
  <si>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</si>
  <si>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</si>
  <si>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</si>
  <si>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</si>
  <si>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</si>
  <si>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</si>
  <si>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</si>
  <si>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</si>
  <si>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</si>
  <si>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</si>
  <si>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</si>
  <si>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</si>
  <si>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</si>
  <si>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</si>
  <si>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</si>
  <si>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</si>
  <si>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</si>
  <si>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</si>
  <si>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</si>
  <si>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</si>
  <si>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</si>
  <si>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</si>
  <si>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</si>
  <si>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</si>
  <si>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</si>
  <si>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</si>
  <si>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</si>
  <si>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</si>
  <si>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</si>
  <si>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</si>
  <si>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</si>
  <si>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</si>
  <si>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</si>
  <si>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</si>
  <si>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</si>
  <si>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</si>
  <si>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</si>
  <si>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</si>
  <si>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</si>
  <si>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</si>
  <si>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</si>
  <si>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</si>
  <si>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</si>
  <si>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</si>
  <si>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</si>
  <si>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</si>
  <si>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</si>
  <si>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</si>
  <si>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</si>
  <si>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</si>
  <si>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</si>
  <si>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</si>
  <si>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</si>
  <si>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</si>
  <si>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</si>
  <si>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</si>
  <si>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</si>
  <si>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</si>
  <si>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</si>
  <si>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</si>
  <si>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</si>
  <si>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</si>
  <si>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</si>
  <si>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</si>
  <si>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</si>
  <si>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</si>
  <si>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</si>
  <si>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</si>
  <si>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</si>
  <si>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</si>
  <si>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</si>
  <si>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</si>
  <si>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</si>
  <si>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</si>
  <si>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</si>
  <si>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</si>
  <si>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</si>
  <si>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</si>
  <si>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</si>
  <si>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</si>
  <si>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</si>
  <si>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</si>
  <si>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</si>
  <si>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</si>
  <si>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</si>
  <si>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</si>
  <si>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</si>
  <si>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</si>
  <si>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</si>
  <si>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</si>
  <si>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</si>
  <si>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</si>
  <si>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</si>
  <si>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</si>
  <si>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</si>
  <si>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</si>
  <si>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</si>
  <si>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</si>
  <si>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</si>
  <si>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</si>
  <si>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</si>
  <si>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</si>
  <si>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</si>
  <si>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</si>
  <si>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</si>
  <si>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</si>
  <si>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</si>
  <si>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</si>
  <si>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</si>
  <si>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</si>
  <si>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</si>
  <si>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</si>
  <si>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</si>
  <si>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</si>
  <si>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</si>
  <si>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</si>
  <si>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</si>
  <si>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</si>
  <si>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</si>
  <si>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</si>
  <si>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</si>
  <si>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</si>
  <si>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</si>
  <si>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</si>
  <si>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</si>
  <si>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</si>
  <si>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</si>
  <si>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</si>
  <si>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</si>
  <si>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</si>
  <si>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</si>
  <si>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</si>
  <si>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</si>
  <si>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</si>
  <si>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</si>
  <si>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</si>
  <si>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</si>
  <si>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</si>
  <si>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</si>
  <si>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</si>
  <si>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</si>
  <si>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</si>
  <si>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</si>
  <si>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</si>
  <si>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</si>
  <si>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</si>
  <si>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</si>
  <si>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</si>
  <si>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</si>
  <si>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</si>
  <si>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</si>
  <si>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</si>
  <si>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</si>
  <si>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</si>
  <si>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</si>
  <si>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</si>
  <si>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</si>
  <si>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</si>
  <si>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</si>
  <si>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</si>
  <si>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</si>
  <si>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</si>
  <si>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</si>
  <si>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</si>
  <si>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</si>
  <si>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</si>
  <si>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</si>
  <si>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</si>
  <si>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</si>
  <si>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</si>
  <si>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</si>
  <si>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</si>
  <si>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</si>
  <si>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</si>
  <si>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</si>
  <si>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</si>
  <si>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</si>
  <si>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</si>
  <si>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</si>
  <si>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</si>
  <si>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</si>
  <si>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</si>
  <si>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</si>
  <si>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</si>
  <si>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</si>
  <si>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</si>
  <si>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</si>
  <si>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</si>
  <si>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</si>
  <si>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</si>
  <si>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</si>
  <si>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</si>
  <si>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</si>
  <si>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</si>
  <si>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</si>
  <si>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</si>
  <si>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</si>
  <si>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</si>
  <si>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</si>
  <si>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</si>
  <si>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</si>
  <si>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</si>
  <si>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</si>
  <si>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</si>
  <si>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</si>
  <si>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</si>
  <si>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</si>
  <si>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</si>
  <si>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</si>
  <si>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</si>
  <si>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</si>
  <si>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</si>
  <si>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</si>
  <si>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</si>
  <si>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</si>
  <si>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</si>
  <si>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</si>
  <si>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</si>
  <si>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</si>
  <si>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</si>
  <si>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</si>
  <si>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</si>
  <si>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</si>
  <si>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</si>
  <si>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</si>
  <si>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</si>
  <si>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</si>
  <si>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</si>
  <si>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</si>
  <si>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</si>
  <si>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</si>
  <si>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</si>
  <si>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</si>
  <si>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</si>
  <si>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</si>
  <si>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</si>
  <si>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</si>
  <si>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</si>
  <si>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</si>
  <si>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</si>
  <si>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</si>
  <si>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</si>
  <si>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</si>
  <si>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</si>
  <si>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</si>
  <si>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</si>
  <si>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</si>
  <si>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</si>
  <si>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</si>
  <si>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</si>
  <si>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</si>
  <si>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</si>
  <si>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</si>
  <si>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</si>
  <si>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</si>
  <si>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</si>
  <si>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</si>
  <si>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</si>
  <si>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</si>
  <si>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</si>
  <si>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</si>
  <si>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</si>
  <si>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</si>
  <si>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</si>
  <si>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</si>
  <si>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</si>
  <si>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</si>
  <si>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</si>
  <si>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</si>
  <si>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</si>
  <si>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</si>
  <si>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</si>
  <si>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</si>
  <si>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</si>
  <si>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</si>
  <si>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</si>
  <si>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</si>
  <si>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</si>
  <si>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</si>
  <si>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</si>
  <si>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</si>
  <si>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</si>
  <si>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</si>
  <si>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</si>
  <si>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</si>
  <si>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</si>
  <si>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</si>
  <si>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</si>
  <si>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</si>
  <si>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</si>
  <si>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</si>
  <si>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</si>
  <si>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</si>
  <si>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</si>
  <si>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</si>
  <si>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</si>
  <si>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</si>
  <si>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</si>
  <si>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</si>
  <si>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</si>
  <si>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</si>
  <si>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</si>
  <si>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</si>
  <si>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</si>
  <si>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</si>
  <si>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</si>
  <si>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</si>
  <si>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</si>
  <si>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</si>
  <si>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</si>
  <si>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</si>
  <si>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</si>
  <si>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</si>
  <si>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</si>
  <si>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</si>
  <si>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</si>
  <si>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</si>
  <si>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</si>
  <si>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</si>
  <si>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</si>
  <si>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</si>
  <si>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</si>
  <si>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</si>
  <si>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</si>
  <si>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</si>
  <si>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</si>
  <si>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</si>
  <si>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</si>
  <si>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</si>
  <si>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</si>
  <si>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</si>
  <si>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</si>
  <si>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</si>
  <si>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</si>
  <si>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</si>
  <si>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</si>
  <si>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</si>
  <si>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</si>
  <si>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</si>
  <si>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</si>
  <si>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</si>
  <si>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</si>
  <si>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</si>
  <si>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</si>
  <si>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</si>
  <si>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</si>
  <si>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</si>
  <si>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</si>
  <si>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</si>
  <si>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</si>
  <si>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</si>
  <si>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</si>
  <si>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</si>
  <si>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</si>
  <si>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</si>
  <si>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</si>
  <si>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</si>
  <si>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</si>
  <si>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</si>
  <si>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</si>
  <si>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</si>
  <si>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</si>
  <si>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</si>
  <si>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</si>
  <si>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</si>
  <si>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</si>
  <si>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</si>
  <si>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</si>
  <si>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</si>
  <si>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</si>
  <si>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</si>
  <si>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</si>
  <si>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</si>
  <si>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</si>
  <si>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</si>
  <si>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</si>
  <si>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</si>
  <si>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</si>
  <si>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</si>
  <si>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</si>
  <si>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</si>
  <si>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</si>
  <si>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</si>
  <si>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</si>
  <si>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</si>
  <si>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</si>
  <si>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</si>
  <si>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</si>
  <si>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</si>
  <si>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</si>
  <si>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</si>
  <si>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</si>
  <si>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</si>
  <si>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</si>
  <si>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</si>
  <si>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</si>
  <si>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</si>
  <si>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</si>
  <si>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</si>
  <si>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</si>
  <si>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</si>
  <si>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</si>
  <si>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</si>
  <si>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</si>
  <si>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</si>
  <si>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</si>
  <si>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</si>
  <si>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</si>
  <si>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</si>
  <si>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</si>
  <si>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</si>
  <si>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</si>
  <si>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</si>
  <si>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</si>
  <si>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</si>
  <si>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</si>
  <si>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</si>
  <si>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</si>
  <si>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</si>
  <si>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</si>
  <si>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</si>
  <si>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</si>
  <si>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</si>
  <si>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</si>
  <si>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</si>
  <si>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</si>
  <si>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</si>
  <si>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</si>
  <si>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</si>
  <si>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</si>
  <si>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</si>
  <si>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</si>
  <si>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</si>
  <si>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</si>
  <si>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</si>
  <si>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</si>
  <si>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</si>
  <si>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</si>
  <si>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</si>
  <si>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</si>
  <si>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</si>
  <si>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</si>
  <si>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</si>
  <si>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</si>
  <si>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</si>
  <si>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</si>
  <si>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</si>
  <si>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</si>
  <si>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</si>
  <si>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</si>
  <si>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</si>
  <si>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</si>
  <si>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</si>
  <si>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</si>
  <si>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</si>
  <si>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</si>
  <si>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</si>
  <si>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</si>
  <si>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</si>
  <si>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</si>
  <si>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</si>
  <si>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</si>
  <si>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</si>
  <si>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</si>
  <si>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</si>
  <si>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</si>
  <si>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</si>
  <si>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</si>
  <si>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</si>
  <si>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</si>
  <si>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</si>
  <si>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</si>
  <si>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</si>
  <si>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</si>
  <si>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</si>
  <si>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</si>
  <si>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</si>
  <si>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</si>
  <si>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</si>
  <si>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</si>
  <si>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</si>
  <si>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</si>
  <si>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</si>
  <si>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</si>
  <si>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</si>
  <si>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</si>
  <si>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</si>
  <si>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</si>
  <si>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</si>
  <si>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</si>
  <si>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</si>
  <si>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</si>
  <si>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</si>
  <si>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</si>
  <si>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</si>
  <si>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</si>
  <si>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</si>
  <si>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</si>
  <si>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</si>
  <si>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</si>
  <si>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</si>
  <si>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</si>
  <si>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</si>
  <si>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</si>
  <si>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</si>
  <si>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</si>
  <si>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</si>
  <si>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</si>
  <si>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</si>
  <si>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</si>
  <si>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</si>
  <si>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</si>
  <si>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</si>
  <si>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</si>
  <si>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</si>
  <si>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</si>
  <si>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</si>
  <si>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</si>
  <si>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</si>
  <si>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</si>
  <si>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</si>
  <si>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</si>
  <si>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</si>
  <si>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</si>
  <si>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</si>
  <si>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</si>
  <si>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</si>
  <si>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</si>
  <si>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</si>
  <si>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</si>
  <si>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</si>
  <si>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</si>
  <si>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</si>
  <si>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</si>
  <si>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</si>
  <si>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</si>
  <si>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</si>
  <si>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</si>
  <si>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</si>
  <si>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</si>
  <si>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</si>
  <si>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</si>
  <si>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</si>
  <si>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</si>
  <si>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</si>
  <si>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</si>
  <si>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</si>
  <si>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</si>
  <si>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</si>
  <si>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</si>
  <si>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</si>
  <si>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</si>
  <si>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</si>
  <si>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</si>
  <si>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</si>
  <si>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</si>
  <si>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</si>
  <si>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</si>
  <si>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</si>
  <si>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</si>
  <si>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</si>
  <si>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</si>
  <si>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</si>
  <si>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</si>
  <si>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</si>
  <si>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</si>
  <si>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</si>
  <si>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</si>
  <si>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</si>
  <si>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</si>
  <si>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</si>
  <si>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</si>
  <si>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</si>
  <si>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</si>
  <si>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</si>
  <si>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</si>
  <si>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</si>
  <si>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</si>
  <si>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</si>
  <si>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</si>
  <si>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</si>
  <si>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</si>
  <si>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</si>
  <si>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</si>
  <si>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</si>
  <si>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</si>
  <si>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</si>
  <si>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</si>
  <si>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</si>
  <si>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</si>
  <si>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</si>
  <si>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</si>
  <si>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</si>
  <si>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</si>
  <si>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</si>
  <si>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</si>
  <si>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</si>
  <si>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</si>
  <si>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</si>
  <si>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</si>
  <si>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</si>
  <si>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</si>
  <si>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</si>
  <si>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</si>
  <si>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</si>
  <si>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</si>
  <si>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</si>
  <si>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</si>
  <si>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</si>
  <si>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</si>
  <si>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</si>
  <si>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</si>
  <si>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</si>
  <si>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</si>
  <si>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</si>
  <si>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</si>
  <si>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</si>
  <si>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</si>
  <si>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</si>
  <si>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</si>
  <si>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</si>
  <si>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</si>
  <si>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</si>
  <si>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</si>
  <si>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</si>
  <si>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</si>
  <si>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</si>
  <si>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</si>
  <si>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</si>
  <si>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</si>
  <si>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</si>
  <si>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</si>
  <si>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</si>
  <si>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</si>
  <si>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</si>
  <si>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</si>
  <si>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</si>
  <si>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</si>
  <si>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</si>
  <si>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</si>
  <si>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</si>
  <si>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</si>
  <si>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</si>
  <si>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</si>
  <si>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</si>
  <si>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</si>
  <si>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</si>
  <si>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</si>
  <si>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</si>
  <si>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</si>
  <si>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</si>
  <si>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</si>
  <si>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</si>
  <si>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</si>
  <si>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</si>
  <si>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</si>
  <si>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</si>
  <si>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</si>
  <si>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</si>
  <si>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</si>
  <si>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</si>
  <si>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</si>
  <si>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</si>
  <si>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</si>
  <si>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</si>
  <si>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</si>
  <si>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</si>
  <si>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</si>
  <si>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</si>
  <si>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</si>
  <si>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</si>
  <si>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</si>
  <si>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</si>
  <si>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</si>
  <si>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</si>
  <si>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</si>
  <si>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</si>
  <si>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</si>
  <si>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</si>
  <si>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</si>
  <si>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</si>
  <si>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</si>
  <si>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</si>
  <si>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</si>
  <si>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</si>
  <si>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</si>
  <si>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</si>
  <si>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</si>
  <si>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</si>
  <si>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</si>
  <si>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</si>
  <si>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</si>
  <si>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</si>
  <si>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</si>
  <si>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</si>
  <si>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</si>
  <si>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</si>
  <si>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</si>
  <si>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</si>
  <si>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</si>
  <si>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</si>
  <si>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</si>
  <si>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</si>
  <si>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</si>
  <si>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</si>
  <si>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</si>
  <si>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</si>
  <si>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</si>
  <si>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</si>
  <si>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</si>
  <si>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</si>
  <si>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</si>
  <si>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</si>
  <si>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</si>
  <si>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</si>
  <si>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</si>
  <si>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</si>
  <si>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</si>
  <si>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</si>
  <si>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</si>
  <si>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</si>
  <si>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</si>
  <si>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</si>
  <si>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</si>
  <si>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</si>
  <si>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</si>
  <si>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</si>
  <si>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</si>
  <si>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</si>
  <si>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</si>
  <si>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</si>
  <si>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</si>
  <si>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</si>
  <si>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</si>
  <si>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</si>
  <si>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</si>
  <si>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</si>
  <si>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</si>
  <si>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</si>
  <si>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</si>
  <si>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</si>
  <si>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</si>
  <si>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</si>
  <si>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</si>
  <si>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</si>
  <si>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</si>
  <si>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</si>
  <si>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</si>
  <si>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</si>
  <si>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</si>
  <si>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</si>
  <si>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</si>
  <si>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</si>
  <si>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</si>
  <si>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</si>
  <si>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</si>
  <si>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</si>
  <si>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</si>
  <si>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</si>
  <si>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</si>
  <si>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</si>
  <si>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</si>
  <si>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</si>
  <si>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</si>
  <si>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</si>
  <si>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</si>
  <si>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</si>
  <si>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</si>
  <si>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</si>
  <si>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</si>
  <si>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</si>
  <si>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</si>
  <si>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</si>
  <si>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</si>
  <si>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</si>
  <si>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</si>
  <si>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</si>
  <si>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</si>
  <si>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</si>
  <si>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</si>
  <si>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</si>
  <si>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</si>
  <si>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</si>
  <si>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</si>
  <si>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</si>
  <si>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</si>
  <si>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</si>
  <si>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</si>
  <si>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</si>
  <si>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</si>
  <si>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</si>
  <si>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</si>
  <si>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</si>
  <si>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</si>
  <si>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</si>
  <si>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</si>
  <si>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</si>
  <si>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</si>
  <si>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</si>
  <si>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</si>
  <si>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</si>
  <si>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</si>
  <si>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</si>
  <si>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</si>
  <si>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</si>
  <si>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</si>
  <si>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</si>
  <si>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</si>
  <si>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</si>
  <si>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</si>
  <si>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</si>
  <si>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</si>
  <si>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</si>
  <si>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</si>
  <si>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</si>
  <si>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</si>
  <si>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</si>
  <si>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</si>
  <si>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</si>
  <si>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</si>
  <si>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</si>
  <si>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</si>
  <si>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</si>
  <si>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</si>
  <si>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</si>
  <si>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</si>
  <si>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</si>
  <si>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</si>
  <si>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</si>
  <si>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</si>
  <si>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</si>
  <si>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</si>
  <si>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</si>
  <si>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</si>
  <si>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</si>
  <si>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</si>
  <si>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</si>
  <si>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</si>
  <si>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</si>
  <si>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</si>
  <si>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</si>
  <si>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</si>
  <si>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</si>
  <si>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</si>
  <si>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</si>
  <si>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</si>
  <si>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</si>
  <si>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</si>
  <si>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</si>
  <si>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</si>
  <si>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</si>
  <si>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</si>
  <si>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</si>
  <si>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</si>
  <si>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</si>
  <si>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</si>
  <si>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</si>
  <si>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</si>
  <si>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</si>
  <si>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</si>
  <si>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</si>
  <si>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</si>
  <si>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</si>
  <si>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</si>
  <si>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</si>
  <si>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</si>
  <si>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</si>
  <si>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</si>
  <si>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</si>
  <si>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</si>
  <si>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</si>
  <si>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</si>
  <si>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</si>
  <si>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</si>
  <si>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</si>
  <si>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</si>
  <si>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</si>
  <si>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</si>
  <si>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</si>
  <si>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</si>
  <si>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</si>
  <si>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</si>
  <si>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</si>
  <si>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</si>
  <si>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</si>
  <si>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</si>
  <si>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</si>
  <si>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</si>
  <si>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</si>
  <si>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</si>
  <si>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</si>
  <si>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</si>
  <si>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</si>
  <si>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</si>
  <si>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</si>
  <si>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</si>
  <si>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</si>
  <si>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</si>
  <si>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</si>
  <si>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</si>
  <si>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</si>
  <si>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</si>
  <si>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</si>
  <si>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</si>
  <si>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</si>
  <si>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</si>
  <si>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</si>
  <si>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</si>
  <si>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</si>
  <si>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</si>
  <si>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</si>
  <si>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</si>
  <si>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</si>
  <si>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</si>
  <si>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</si>
  <si>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</si>
  <si>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</si>
  <si>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</si>
  <si>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</si>
  <si>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</si>
  <si>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</si>
  <si>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</si>
  <si>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</si>
  <si>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</si>
  <si>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</si>
  <si>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</si>
  <si>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</si>
  <si>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</si>
  <si>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</si>
  <si>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</si>
  <si>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</si>
  <si>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</si>
  <si>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</si>
  <si>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</si>
  <si>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</si>
  <si>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</si>
  <si>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</si>
  <si>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</si>
  <si>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</si>
  <si>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</si>
  <si>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</si>
  <si>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</si>
  <si>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</si>
  <si>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</si>
  <si>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</si>
  <si>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</si>
  <si>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</si>
  <si>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</si>
  <si>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</si>
  <si>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</si>
  <si>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</si>
  <si>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</si>
  <si>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</si>
  <si>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</si>
  <si>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</si>
  <si>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</si>
  <si>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</si>
  <si>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</si>
  <si>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</si>
  <si>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</si>
  <si>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</si>
  <si>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</si>
  <si>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</si>
  <si>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</si>
  <si>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</si>
  <si>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</si>
  <si>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</si>
  <si>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</si>
  <si>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</si>
  <si>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</si>
  <si>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</si>
  <si>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</si>
  <si>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</si>
  <si>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</si>
  <si>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</si>
  <si>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</si>
  <si>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</si>
  <si>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</si>
  <si>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</si>
  <si>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</si>
  <si>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</si>
  <si>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</si>
  <si>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</si>
  <si>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</si>
  <si>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</si>
  <si>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</si>
  <si>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</si>
  <si>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</si>
  <si>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</si>
  <si>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</si>
  <si>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</si>
  <si>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</si>
  <si>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</si>
  <si>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</si>
  <si>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</si>
  <si>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</si>
  <si>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</si>
  <si>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</si>
  <si>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</si>
  <si>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</si>
  <si>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</si>
  <si>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</si>
  <si>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</si>
  <si>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</si>
  <si>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</si>
  <si>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</si>
  <si>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</si>
  <si>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</si>
  <si>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</si>
  <si>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</si>
  <si>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</si>
  <si>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</si>
  <si>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</si>
  <si>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</si>
  <si>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</si>
  <si>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</si>
  <si>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</si>
  <si>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</si>
  <si>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</si>
  <si>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</si>
  <si>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</si>
  <si>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</si>
  <si>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</si>
  <si>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</si>
  <si>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</si>
  <si>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</si>
  <si>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</si>
  <si>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</si>
  <si>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</si>
  <si>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</si>
  <si>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</si>
  <si>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</si>
  <si>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</si>
  <si>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</si>
  <si>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</si>
  <si>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</si>
  <si>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</si>
  <si>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</si>
  <si>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</si>
  <si>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</si>
  <si>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</si>
  <si>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</si>
  <si>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</si>
  <si>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</si>
  <si>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</si>
  <si>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</si>
  <si>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</si>
  <si>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</si>
  <si>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</si>
  <si>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</si>
  <si>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</si>
  <si>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</si>
  <si>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</si>
  <si>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</si>
  <si>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</si>
  <si>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</si>
  <si>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</si>
  <si>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</si>
  <si>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</si>
  <si>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</si>
  <si>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</si>
  <si>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</si>
  <si>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</si>
  <si>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</si>
  <si>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</si>
  <si>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</si>
  <si>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</si>
  <si>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</si>
  <si>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</si>
  <si>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</si>
  <si>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</si>
  <si>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</si>
  <si>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</si>
  <si>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</si>
  <si>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</si>
  <si>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</si>
  <si>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</si>
  <si>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</si>
  <si>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</si>
  <si>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</si>
  <si>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</si>
  <si>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</si>
  <si>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</si>
  <si>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</si>
  <si>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</si>
  <si>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</si>
  <si>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</si>
  <si>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</si>
  <si>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</si>
  <si>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</si>
  <si>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</si>
  <si>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</si>
  <si>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</si>
  <si>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</si>
  <si>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</si>
  <si>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</si>
  <si>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</si>
  <si>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</si>
  <si>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</si>
  <si>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</si>
  <si>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</si>
  <si>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</si>
  <si>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</si>
  <si>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</si>
  <si>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</si>
  <si>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</si>
  <si>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</si>
  <si>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</si>
  <si>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</si>
  <si>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</si>
  <si>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</si>
  <si>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</si>
  <si>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</si>
  <si>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</si>
  <si>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</si>
  <si>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</si>
  <si>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</si>
  <si>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</si>
  <si>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</si>
  <si>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</si>
  <si>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</si>
  <si>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</si>
  <si>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</si>
  <si>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</si>
  <si>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</si>
  <si>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</si>
  <si>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</si>
  <si>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</si>
  <si>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</si>
  <si>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</si>
  <si>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</si>
  <si>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</si>
  <si>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</si>
  <si>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</si>
  <si>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</si>
  <si>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</si>
  <si>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</si>
  <si>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</si>
  <si>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</si>
  <si>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</si>
  <si>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</si>
  <si>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</si>
  <si>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</si>
  <si>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</si>
  <si>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</si>
  <si>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</si>
  <si>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</si>
  <si>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</si>
  <si>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</si>
  <si>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</si>
  <si>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</si>
  <si>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</si>
  <si>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</si>
  <si>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</si>
  <si>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</si>
  <si>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</si>
  <si>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</si>
  <si>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</si>
  <si>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</si>
  <si>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</si>
  <si>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</si>
  <si>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</si>
  <si>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</si>
  <si>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</si>
  <si>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</si>
  <si>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</si>
  <si>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</si>
  <si>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</si>
  <si>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</si>
  <si>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</si>
  <si>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</si>
  <si>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</si>
  <si>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</si>
  <si>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</si>
  <si>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</si>
  <si>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</si>
  <si>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</si>
  <si>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</si>
  <si>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</si>
  <si>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</si>
  <si>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</si>
  <si>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</si>
  <si>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</si>
  <si>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</si>
  <si>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</si>
  <si>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</si>
  <si>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</si>
  <si>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</si>
  <si>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</si>
  <si>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</si>
  <si>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</si>
  <si>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</si>
  <si>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</si>
  <si>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</si>
  <si>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</si>
  <si>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</si>
  <si>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</si>
  <si>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</si>
  <si>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</si>
  <si>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</si>
  <si>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</si>
  <si>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</si>
  <si>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</si>
  <si>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</si>
  <si>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</si>
  <si>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</si>
  <si>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</si>
  <si>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</si>
  <si>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</si>
  <si>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</si>
  <si>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</si>
  <si>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</si>
  <si>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</si>
  <si>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</si>
  <si>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</si>
  <si>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</si>
  <si>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</si>
  <si>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</si>
  <si>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</si>
  <si>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</si>
  <si>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</si>
  <si>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</si>
  <si>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</si>
  <si>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</si>
  <si>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</si>
  <si>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</si>
  <si>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</si>
  <si>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</si>
  <si>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</si>
  <si>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</si>
  <si>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</si>
  <si>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</si>
  <si>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</si>
  <si>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</si>
  <si>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</si>
  <si>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</si>
  <si>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</si>
  <si>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</si>
  <si>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</si>
  <si>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</si>
  <si>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</si>
  <si>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</si>
  <si>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</si>
  <si>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</si>
  <si>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</si>
  <si>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</si>
  <si>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</si>
  <si>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</si>
  <si>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</si>
  <si>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</si>
  <si>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</si>
  <si>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</si>
  <si>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</si>
  <si>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</si>
  <si>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</si>
  <si>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</si>
  <si>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</si>
  <si>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</si>
  <si>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</si>
  <si>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</si>
  <si>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</si>
  <si>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</si>
  <si>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</si>
  <si>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</si>
  <si>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</si>
  <si>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</si>
  <si>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</si>
  <si>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</si>
  <si>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</si>
  <si>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</si>
  <si>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</si>
  <si>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</si>
  <si>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</si>
  <si>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</si>
  <si>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</si>
  <si>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</si>
  <si>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</si>
  <si>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</si>
  <si>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</si>
  <si>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</si>
  <si>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</si>
  <si>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</si>
  <si>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</si>
  <si>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</si>
  <si>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</si>
  <si>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</si>
  <si>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</si>
  <si>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</si>
  <si>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</si>
  <si>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</si>
  <si>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</si>
  <si>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</si>
  <si>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</si>
  <si>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</si>
  <si>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</si>
  <si>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</si>
  <si>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</si>
  <si>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</si>
  <si>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</si>
  <si>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</si>
  <si>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</si>
  <si>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</si>
  <si>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</si>
  <si>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</si>
  <si>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</si>
  <si>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</si>
  <si>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</si>
  <si>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</si>
  <si>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</si>
  <si>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</si>
  <si>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</si>
  <si>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</si>
  <si>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</si>
  <si>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</si>
  <si>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</si>
  <si>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</si>
  <si>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</si>
  <si>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</si>
  <si>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</si>
  <si>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</si>
  <si>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</si>
  <si>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</si>
  <si>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</si>
  <si>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</si>
  <si>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</si>
  <si>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</si>
  <si>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</si>
  <si>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</si>
  <si>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</si>
  <si>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</si>
  <si>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</si>
  <si>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</si>
  <si>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</si>
  <si>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</si>
  <si>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</si>
  <si>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</si>
  <si>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</si>
  <si>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</si>
  <si>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</si>
  <si>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</si>
  <si>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</si>
  <si>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</si>
  <si>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</si>
  <si>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</si>
  <si>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</si>
  <si>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</si>
  <si>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</si>
  <si>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</si>
  <si>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</si>
  <si>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</si>
  <si>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</si>
  <si>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</si>
  <si>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</si>
  <si>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</si>
  <si>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</si>
  <si>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</si>
  <si>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</si>
  <si>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</si>
  <si>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</si>
  <si>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</si>
  <si>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</si>
  <si>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</si>
  <si>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</si>
  <si>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</si>
  <si>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</si>
  <si>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</si>
  <si>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</si>
  <si>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</si>
  <si>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</si>
  <si>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</si>
  <si>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</si>
  <si>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</si>
  <si>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</si>
  <si>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</si>
  <si>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</si>
  <si>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</si>
  <si>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</si>
  <si>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</si>
  <si>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</si>
  <si>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</si>
  <si>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</si>
  <si>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</si>
  <si>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</si>
  <si>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</si>
  <si>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</si>
  <si>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</si>
  <si>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</si>
  <si>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</si>
  <si>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</si>
  <si>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</si>
  <si>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</si>
  <si>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</si>
  <si>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</si>
  <si>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</si>
  <si>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</si>
  <si>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</si>
  <si>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</si>
  <si>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</si>
  <si>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</si>
  <si>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</si>
  <si>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</si>
  <si>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</si>
  <si>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</si>
  <si>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</si>
  <si>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</si>
  <si>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</si>
  <si>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</si>
  <si>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</si>
  <si>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</si>
  <si>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</si>
  <si>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</si>
  <si>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</si>
  <si>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</si>
  <si>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</si>
  <si>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</si>
  <si>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</si>
  <si>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</si>
  <si>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</si>
  <si>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</si>
  <si>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</si>
  <si>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</si>
  <si>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</si>
  <si>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</si>
  <si>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</si>
  <si>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</si>
  <si>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</si>
  <si>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</si>
  <si>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</si>
  <si>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</si>
  <si>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</si>
  <si>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</si>
  <si>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</si>
  <si>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</si>
  <si>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</si>
  <si>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</si>
  <si>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</si>
  <si>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</si>
  <si>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</si>
  <si>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</si>
  <si>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</si>
  <si>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</si>
  <si>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</si>
  <si>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</si>
  <si>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</si>
  <si>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</si>
  <si>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</si>
  <si>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</si>
  <si>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</si>
  <si>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</si>
  <si>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</si>
  <si>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</si>
  <si>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</si>
  <si>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</si>
  <si>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</si>
  <si>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</si>
  <si>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</si>
  <si>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</si>
  <si>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</si>
  <si>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</si>
  <si>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</si>
  <si>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</si>
  <si>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</si>
  <si>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</si>
  <si>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</si>
  <si>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</si>
  <si>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</si>
  <si>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</si>
  <si>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</si>
  <si>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</si>
  <si>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</si>
  <si>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</si>
  <si>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</si>
  <si>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</si>
  <si>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</si>
  <si>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</si>
  <si>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</si>
  <si>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</si>
  <si>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</si>
  <si>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</si>
  <si>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</si>
  <si>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</si>
  <si>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</si>
  <si>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</si>
  <si>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</si>
  <si>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</si>
  <si>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</si>
  <si>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</si>
  <si>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</si>
  <si>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</si>
  <si>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</si>
  <si>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</si>
  <si>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</si>
  <si>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</si>
  <si>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</si>
  <si>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</si>
  <si>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</si>
  <si>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</si>
  <si>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</si>
  <si>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</si>
  <si>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</si>
  <si>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</si>
  <si>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</si>
  <si>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</si>
  <si>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</si>
  <si>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</si>
  <si>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</si>
  <si>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</si>
  <si>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</si>
  <si>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</si>
  <si>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</si>
  <si>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</si>
  <si>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</si>
  <si>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</si>
  <si>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</si>
  <si>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</si>
  <si>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</si>
  <si>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</si>
  <si>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</si>
  <si>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</si>
  <si>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</si>
  <si>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</si>
  <si>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</si>
  <si>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</si>
  <si>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</si>
  <si>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</si>
  <si>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</si>
  <si>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</si>
  <si>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</si>
  <si>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</si>
  <si>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</si>
  <si>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</si>
  <si>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</si>
  <si>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</si>
  <si>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</si>
  <si>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</si>
  <si>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</si>
  <si>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</si>
  <si>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</si>
  <si>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</si>
  <si>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</si>
  <si>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</si>
  <si>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</si>
  <si>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</si>
  <si>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</si>
  <si>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</si>
  <si>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</si>
  <si>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</si>
  <si>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</si>
  <si>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</si>
  <si>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</si>
  <si>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</si>
  <si>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</si>
  <si>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</si>
  <si>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</si>
  <si>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</si>
  <si>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</si>
  <si>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</si>
  <si>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</si>
  <si>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</si>
  <si>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</si>
  <si>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</si>
  <si>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</si>
  <si>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</si>
  <si>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</si>
  <si>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</si>
  <si>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</si>
  <si>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</si>
  <si>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</si>
  <si>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</si>
  <si>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</si>
  <si>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</si>
  <si>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</si>
  <si>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</si>
  <si>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</si>
  <si>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</si>
  <si>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</si>
  <si>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</si>
  <si>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</si>
  <si>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</si>
  <si>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</si>
  <si>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</si>
  <si>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</si>
  <si>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</si>
  <si>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</si>
  <si>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</si>
  <si>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</si>
  <si>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</si>
  <si>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</si>
  <si>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</si>
  <si>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</si>
  <si>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</si>
  <si>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</si>
  <si>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</si>
  <si>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</si>
  <si>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</si>
  <si>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</si>
  <si>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</si>
  <si>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</si>
  <si>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</si>
  <si>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</si>
  <si>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</si>
  <si>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</si>
  <si>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</si>
  <si>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</si>
  <si>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</si>
  <si>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</si>
  <si>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</si>
  <si>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</si>
  <si>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</si>
  <si>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</si>
  <si>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</si>
  <si>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</si>
  <si>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</si>
  <si>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</si>
  <si>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</si>
  <si>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</si>
  <si>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</si>
  <si>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</si>
  <si>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</si>
  <si>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</si>
  <si>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</si>
  <si>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</si>
  <si>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</si>
  <si>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</si>
  <si>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</si>
  <si>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</si>
  <si>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</si>
  <si>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</si>
  <si>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</si>
  <si>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</si>
  <si>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</si>
  <si>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</si>
  <si>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</si>
  <si>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</si>
  <si>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</si>
  <si>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</si>
  <si>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</si>
  <si>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</si>
  <si>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</si>
  <si>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</si>
  <si>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</si>
  <si>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</si>
  <si>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</si>
  <si>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</si>
  <si>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</si>
  <si>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</si>
  <si>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</si>
  <si>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</si>
  <si>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</si>
  <si>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</si>
  <si>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</si>
  <si>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</si>
  <si>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</si>
  <si>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</si>
  <si>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</si>
  <si>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</si>
  <si>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</si>
  <si>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</si>
  <si>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</si>
  <si>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</si>
  <si>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</si>
  <si>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</si>
  <si>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</si>
  <si>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</si>
  <si>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</si>
  <si>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</si>
  <si>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</si>
  <si>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</si>
  <si>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</si>
  <si>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</si>
  <si>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</si>
  <si>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</si>
  <si>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</si>
  <si>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</si>
  <si>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</si>
  <si>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</si>
  <si>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</si>
  <si>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</si>
  <si>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</si>
  <si>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</si>
  <si>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</si>
  <si>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</si>
  <si>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</si>
  <si>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</si>
  <si>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</si>
  <si>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</si>
  <si>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</si>
  <si>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</si>
  <si>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</si>
  <si>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</si>
  <si>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</si>
  <si>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</si>
  <si>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</si>
  <si>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</si>
  <si>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</si>
  <si>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</si>
  <si>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</si>
  <si>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</si>
  <si>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</si>
  <si>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</si>
  <si>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</si>
  <si>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</si>
  <si>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</si>
  <si>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</si>
  <si>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</si>
  <si>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</si>
  <si>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</si>
  <si>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</si>
  <si>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</si>
  <si>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</si>
  <si>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</si>
  <si>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</si>
  <si>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</si>
  <si>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</si>
  <si>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</si>
  <si>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</si>
  <si>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</si>
  <si>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</si>
  <si>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</si>
  <si>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</si>
  <si>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</si>
  <si>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</si>
  <si>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</si>
  <si>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</si>
  <si>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</si>
  <si>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</si>
  <si>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</si>
  <si>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</si>
  <si>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</si>
  <si>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</si>
  <si>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</si>
  <si>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</si>
  <si>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</si>
  <si>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</si>
  <si>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</si>
  <si>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</si>
  <si>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</si>
  <si>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</si>
  <si>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</si>
  <si>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</si>
  <si>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</si>
  <si>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</si>
  <si>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</si>
  <si>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</si>
  <si>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</si>
  <si>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</si>
  <si>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</si>
  <si>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</si>
  <si>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</si>
  <si>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</si>
  <si>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</si>
  <si>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</si>
  <si>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</si>
  <si>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</si>
  <si>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</si>
  <si>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</si>
  <si>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</si>
  <si>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</si>
  <si>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</si>
  <si>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</si>
  <si>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</si>
  <si>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</si>
  <si>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</si>
  <si>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</si>
  <si>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</si>
  <si>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</si>
  <si>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</si>
  <si>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</si>
  <si>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</si>
  <si>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</si>
  <si>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</si>
  <si>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</si>
  <si>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</si>
  <si>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</si>
  <si>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</si>
  <si>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</si>
  <si>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</si>
  <si>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</si>
  <si>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</si>
  <si>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</si>
  <si>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</si>
  <si>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</si>
  <si>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</si>
  <si>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</si>
  <si>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</si>
  <si>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</si>
  <si>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</si>
  <si>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</si>
  <si>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</si>
  <si>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</si>
  <si>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</si>
  <si>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</si>
  <si>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</si>
  <si>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</si>
  <si>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</si>
  <si>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</si>
  <si>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</si>
  <si>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</si>
  <si>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</si>
  <si>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</si>
  <si>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</si>
  <si>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</si>
  <si>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</si>
  <si>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</si>
  <si>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</si>
  <si>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</si>
  <si>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</si>
  <si>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</si>
  <si>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</si>
  <si>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</si>
  <si>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</si>
  <si>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</si>
  <si>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</si>
  <si>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</si>
  <si>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</si>
  <si>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</si>
  <si>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</si>
  <si>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</si>
  <si>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</si>
  <si>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</si>
  <si>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</si>
  <si>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</si>
  <si>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</si>
  <si>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</si>
  <si>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</si>
  <si>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</si>
  <si>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</si>
  <si>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</si>
  <si>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</si>
  <si>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</si>
  <si>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</si>
  <si>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</si>
  <si>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</si>
  <si>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</si>
  <si>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</si>
  <si>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</si>
  <si>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</si>
  <si>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</si>
  <si>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</si>
  <si>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</si>
  <si>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</si>
  <si>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</si>
  <si>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</si>
  <si>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</si>
  <si>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</si>
  <si>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</si>
  <si>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</si>
  <si>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</si>
  <si>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</si>
  <si>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</si>
  <si>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</si>
  <si>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</si>
  <si>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</si>
  <si>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</si>
  <si>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</si>
  <si>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</si>
  <si>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</si>
  <si>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</si>
  <si>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</si>
  <si>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</si>
  <si>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</si>
  <si>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</si>
  <si>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</si>
  <si>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</si>
  <si>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</si>
  <si>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</si>
  <si>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</si>
  <si>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</si>
  <si>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</si>
  <si>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</si>
  <si>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</si>
  <si>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</si>
  <si>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</si>
  <si>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</si>
  <si>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</si>
  <si>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</si>
  <si>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</si>
  <si>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</si>
  <si>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</si>
  <si>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</si>
  <si>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</si>
  <si>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</si>
  <si>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</si>
  <si>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</si>
  <si>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</si>
  <si>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</si>
  <si>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</si>
  <si>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</si>
  <si>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</si>
  <si>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</si>
  <si>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</si>
  <si>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</si>
  <si>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</si>
  <si>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</si>
  <si>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</si>
  <si>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</si>
  <si>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</si>
  <si>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</si>
  <si>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</si>
  <si>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</si>
  <si>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</si>
  <si>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</si>
  <si>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</si>
  <si>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</si>
  <si>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</si>
  <si>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</si>
  <si>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</si>
  <si>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</si>
  <si>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</si>
  <si>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</si>
  <si>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</si>
  <si>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</si>
  <si>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</si>
  <si>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</si>
  <si>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</si>
  <si>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</si>
  <si>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</si>
  <si>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</si>
  <si>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</si>
  <si>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</si>
  <si>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</si>
  <si>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</si>
  <si>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</si>
  <si>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</si>
  <si>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</si>
  <si>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</si>
  <si>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</si>
  <si>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</si>
  <si>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</si>
  <si>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</si>
  <si>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</si>
  <si>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</si>
  <si>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</si>
  <si>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</si>
  <si>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</si>
  <si>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</si>
  <si>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</si>
  <si>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</si>
  <si>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</si>
  <si>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</si>
  <si>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</si>
  <si>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</si>
  <si>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</si>
  <si>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</si>
  <si>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</si>
  <si>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</si>
  <si>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</si>
  <si>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</si>
  <si>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</si>
  <si>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</si>
  <si>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</si>
  <si>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</si>
  <si>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</si>
  <si>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</si>
  <si>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</si>
  <si>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</si>
  <si>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</si>
  <si>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</si>
  <si>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</si>
  <si>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</si>
  <si>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</si>
  <si>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</si>
  <si>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</si>
  <si>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</si>
  <si>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</si>
  <si>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</si>
  <si>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</si>
  <si>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</si>
  <si>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</si>
  <si>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</si>
  <si>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</si>
  <si>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</si>
  <si>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</si>
  <si>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</si>
  <si>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</si>
  <si>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</si>
  <si>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</si>
  <si>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</si>
  <si>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</si>
  <si>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</si>
  <si>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</si>
  <si>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</si>
  <si>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</si>
  <si>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</si>
  <si>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</si>
  <si>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</si>
  <si>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</si>
  <si>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</si>
  <si>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</si>
  <si>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</si>
  <si>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</si>
  <si>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</si>
  <si>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</si>
  <si>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</si>
  <si>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</si>
  <si>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</si>
  <si>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</si>
  <si>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</si>
  <si>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</si>
  <si>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</si>
  <si>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</si>
  <si>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</si>
  <si>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</si>
  <si>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</si>
  <si>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</si>
  <si>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</si>
  <si>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</si>
  <si>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</si>
  <si>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</si>
  <si>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</si>
  <si>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</si>
  <si>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</si>
  <si>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</si>
  <si>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</si>
  <si>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</si>
  <si>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</si>
  <si>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</si>
  <si>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</si>
  <si>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</si>
  <si>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</si>
  <si>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</si>
  <si>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</si>
  <si>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</si>
  <si>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</si>
  <si>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</si>
  <si>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</si>
  <si>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</si>
  <si>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</si>
  <si>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</si>
  <si>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</si>
  <si>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</si>
  <si>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</si>
  <si>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</si>
  <si>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</si>
  <si>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</si>
  <si>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</si>
  <si>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</si>
  <si>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</si>
  <si>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</si>
  <si>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</si>
  <si>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</si>
  <si>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</si>
  <si>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</si>
  <si>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</si>
  <si>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</si>
  <si>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</si>
  <si>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</si>
  <si>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</si>
  <si>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</si>
  <si>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</si>
  <si>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</si>
  <si>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</si>
  <si>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</si>
  <si>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</si>
  <si>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</si>
  <si>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</si>
  <si>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</si>
  <si>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</si>
  <si>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</si>
  <si>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</si>
  <si>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</si>
  <si>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</si>
  <si>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</si>
  <si>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</si>
  <si>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</si>
  <si>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</si>
  <si>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</si>
  <si>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</si>
  <si>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</si>
  <si>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</si>
  <si>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</si>
  <si>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</si>
  <si>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</si>
  <si>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</si>
  <si>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</si>
  <si>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</si>
  <si>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</si>
  <si>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</si>
  <si>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</si>
  <si>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</si>
  <si>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</si>
  <si>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</si>
  <si>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</si>
  <si>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</si>
  <si>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</si>
  <si>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</si>
  <si>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</si>
  <si>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</si>
  <si>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</si>
  <si>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</si>
  <si>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</si>
  <si>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</si>
  <si>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</si>
  <si>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</si>
  <si>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</si>
  <si>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</si>
  <si>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</si>
  <si>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</si>
  <si>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</si>
  <si>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</si>
  <si>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</si>
  <si>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</si>
  <si>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</si>
  <si>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</si>
  <si>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</si>
  <si>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</si>
  <si>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</si>
  <si>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</si>
  <si>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</si>
  <si>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</si>
  <si>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</si>
  <si>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</si>
  <si>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</si>
  <si>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</si>
  <si>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</si>
  <si>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</si>
  <si>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</si>
  <si>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</si>
  <si>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</si>
  <si>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</si>
  <si>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</si>
  <si>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</si>
  <si>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</si>
  <si>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</si>
  <si>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</si>
  <si>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</si>
  <si>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</si>
  <si>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</si>
  <si>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</si>
  <si>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</si>
  <si>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</si>
  <si>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</si>
  <si>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</si>
  <si>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</si>
  <si>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</si>
  <si>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</si>
  <si>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</si>
  <si>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</si>
  <si>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</si>
  <si>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</si>
  <si>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</si>
  <si>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</si>
  <si>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</si>
  <si>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</si>
  <si>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</si>
  <si>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</si>
  <si>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</si>
  <si>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</si>
  <si>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</si>
  <si>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</si>
  <si>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</si>
  <si>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</si>
  <si>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</si>
  <si>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</si>
  <si>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</si>
  <si>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</si>
  <si>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</si>
  <si>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</si>
  <si>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</si>
  <si>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</si>
  <si>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</si>
  <si>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</si>
  <si>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</si>
  <si>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</si>
  <si>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</si>
  <si>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</si>
  <si>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</si>
  <si>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</si>
  <si>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</si>
  <si>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</si>
  <si>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</si>
  <si>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</si>
  <si>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</si>
  <si>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</si>
  <si>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</si>
  <si>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</si>
  <si>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</si>
  <si>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</si>
  <si>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</si>
  <si>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</si>
  <si>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</si>
  <si>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</si>
  <si>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</si>
  <si>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</si>
  <si>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</si>
  <si>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</si>
  <si>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</si>
  <si>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</si>
  <si>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</si>
  <si>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</si>
  <si>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</si>
  <si>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</si>
  <si>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</si>
  <si>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</si>
  <si>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</si>
  <si>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</si>
  <si>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</si>
  <si>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</si>
  <si>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</si>
  <si>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</si>
  <si>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</si>
  <si>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</si>
  <si>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</si>
  <si>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</si>
  <si>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</si>
  <si>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</si>
  <si>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</si>
  <si>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</si>
  <si>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</si>
  <si>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</si>
  <si>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</si>
  <si>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</si>
  <si>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</si>
  <si>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</si>
  <si>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</si>
  <si>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</si>
  <si>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</si>
  <si>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</si>
  <si>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</si>
  <si>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</si>
  <si>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</si>
  <si>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</si>
  <si>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</si>
  <si>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</si>
  <si>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</si>
  <si>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</si>
  <si>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</si>
  <si>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</si>
  <si>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</si>
  <si>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</si>
  <si>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</si>
  <si>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</si>
  <si>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</si>
  <si>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</si>
  <si>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</si>
  <si>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</si>
  <si>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</si>
  <si>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</si>
  <si>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</si>
  <si>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</si>
  <si>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</si>
  <si>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</si>
  <si>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</si>
  <si>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</si>
  <si>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</si>
  <si>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</si>
  <si>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</si>
  <si>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</si>
  <si>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</si>
  <si>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</si>
  <si>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</si>
  <si>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</si>
  <si>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</si>
  <si>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</si>
  <si>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</si>
  <si>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</si>
  <si>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</si>
  <si>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</si>
  <si>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</si>
  <si>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</si>
  <si>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</si>
  <si>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</si>
  <si>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</si>
  <si>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</si>
  <si>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</si>
  <si>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</si>
  <si>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</si>
  <si>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</si>
  <si>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</si>
  <si>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</si>
  <si>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</si>
  <si>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</si>
  <si>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</si>
  <si>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</si>
  <si>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</si>
  <si>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</si>
  <si>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</si>
  <si>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</si>
  <si>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</si>
  <si>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</si>
  <si>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</si>
  <si>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</si>
  <si>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</si>
  <si>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</si>
  <si>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</si>
  <si>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</si>
  <si>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</si>
  <si>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</si>
  <si>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</si>
  <si>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</si>
  <si>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</si>
  <si>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</si>
  <si>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</si>
  <si>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</si>
  <si>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</si>
  <si>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</si>
  <si>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</si>
  <si>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</si>
  <si>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</si>
  <si>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</si>
  <si>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</si>
  <si>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</si>
  <si>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</si>
  <si>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</si>
  <si>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</si>
  <si>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</si>
  <si>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</si>
  <si>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</si>
  <si>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</si>
  <si>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</si>
  <si>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</si>
  <si>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</si>
  <si>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</si>
  <si>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</si>
  <si>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</si>
  <si>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</si>
  <si>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</si>
  <si>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</si>
  <si>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</si>
  <si>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</si>
  <si>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</si>
  <si>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</si>
  <si>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</si>
  <si>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</si>
  <si>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</si>
  <si>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</si>
  <si>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</si>
  <si>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</si>
  <si>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</si>
  <si>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</si>
  <si>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</si>
  <si>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</si>
  <si>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</si>
  <si>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</si>
  <si>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</si>
  <si>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</si>
  <si>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</si>
  <si>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</si>
  <si>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</si>
  <si>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</si>
  <si>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</si>
  <si>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</si>
  <si>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</si>
  <si>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</si>
  <si>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</si>
  <si>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</si>
  <si>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</si>
  <si>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</si>
  <si>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</si>
  <si>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</si>
  <si>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</si>
  <si>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</si>
  <si>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</si>
  <si>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</si>
  <si>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</si>
  <si>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</si>
  <si>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</si>
  <si>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</si>
  <si>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</si>
  <si>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</si>
  <si>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</si>
  <si>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</si>
  <si>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</si>
  <si>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</si>
  <si>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</si>
  <si>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</si>
  <si>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</si>
  <si>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</si>
  <si>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</si>
  <si>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</si>
  <si>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</si>
  <si>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</si>
  <si>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</si>
  <si>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</si>
  <si>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</si>
  <si>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</si>
  <si>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</si>
  <si>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</si>
  <si>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</si>
  <si>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</si>
  <si>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</si>
  <si>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</si>
  <si>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</si>
  <si>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</si>
  <si>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</si>
  <si>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</si>
  <si>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</si>
  <si>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</si>
  <si>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</si>
  <si>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</si>
  <si>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</si>
  <si>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</si>
  <si>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</si>
  <si>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</si>
  <si>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</si>
  <si>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</si>
  <si>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</si>
  <si>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</si>
  <si>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</si>
  <si>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</si>
  <si>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</si>
  <si>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</si>
  <si>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</si>
  <si>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</si>
  <si>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</si>
  <si>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</si>
  <si>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</si>
  <si>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</si>
  <si>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</si>
  <si>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</si>
  <si>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</si>
  <si>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</si>
  <si>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</si>
  <si>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</si>
  <si>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</si>
  <si>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</si>
  <si>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</si>
  <si>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</si>
  <si>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</si>
  <si>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</si>
  <si>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</si>
  <si>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</si>
  <si>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</si>
  <si>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</si>
  <si>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</si>
  <si>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</si>
  <si>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</si>
  <si>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</si>
  <si>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</si>
  <si>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</si>
  <si>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</si>
  <si>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</si>
  <si>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</si>
  <si>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</si>
  <si>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</si>
  <si>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</si>
  <si>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</si>
  <si>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</si>
  <si>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</si>
  <si>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</si>
  <si>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</si>
  <si>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</si>
  <si>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</si>
  <si>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</si>
  <si>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</si>
  <si>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</si>
  <si>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</si>
  <si>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</si>
  <si>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</si>
  <si>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</si>
  <si>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</si>
  <si>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</si>
  <si>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</si>
  <si>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</si>
  <si>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</si>
  <si>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</si>
  <si>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</si>
  <si>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</si>
  <si>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</si>
  <si>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</si>
  <si>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</si>
  <si>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</si>
  <si>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</si>
  <si>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</si>
  <si>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</si>
  <si>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</si>
  <si>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</si>
  <si>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</si>
  <si>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</si>
  <si>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</si>
  <si>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</si>
  <si>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</si>
  <si>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</si>
  <si>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</si>
  <si>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</si>
  <si>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</si>
  <si>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</si>
  <si>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</si>
  <si>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</si>
  <si>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</si>
  <si>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</si>
  <si>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</si>
  <si>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</si>
  <si>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</si>
  <si>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</si>
  <si>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</si>
  <si>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</si>
  <si>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</si>
  <si>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</si>
  <si>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</si>
  <si>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</si>
  <si>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</si>
  <si>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</si>
  <si>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</si>
  <si>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</si>
  <si>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</si>
  <si>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</si>
  <si>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</si>
  <si>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</si>
  <si>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</si>
  <si>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</si>
  <si>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</si>
  <si>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</si>
  <si>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</si>
  <si>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</si>
  <si>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</si>
  <si>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</si>
  <si>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</si>
  <si>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</si>
  <si>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</si>
  <si>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</si>
  <si>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</si>
  <si>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</si>
  <si>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</si>
  <si>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</si>
  <si>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</si>
  <si>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</si>
  <si>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</si>
  <si>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</si>
  <si>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</si>
  <si>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</si>
  <si>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</si>
  <si>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</si>
  <si>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</si>
  <si>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</si>
  <si>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</si>
  <si>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</si>
  <si>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</si>
  <si>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</si>
  <si>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</si>
  <si>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</si>
  <si>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</si>
  <si>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</si>
  <si>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</si>
  <si>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</si>
  <si>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</si>
  <si>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</si>
  <si>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</si>
  <si>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</si>
  <si>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</si>
  <si>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</si>
  <si>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</si>
  <si>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</si>
  <si>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</si>
  <si>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</si>
  <si>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</si>
  <si>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</si>
  <si>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</si>
  <si>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</si>
  <si>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</si>
  <si>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</si>
  <si>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</si>
  <si>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</si>
  <si>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</si>
  <si>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</si>
  <si>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</si>
  <si>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</si>
  <si>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</si>
  <si>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</si>
  <si>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</si>
  <si>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</si>
  <si>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</si>
  <si>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</si>
  <si>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</si>
  <si>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</si>
  <si>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</si>
  <si>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</si>
  <si>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</si>
  <si>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</si>
  <si>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</si>
  <si>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</si>
  <si>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</si>
  <si>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</si>
  <si>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</si>
  <si>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</si>
  <si>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</si>
  <si>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</si>
  <si>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</si>
  <si>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</si>
  <si>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</si>
  <si>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</si>
  <si>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</si>
  <si>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</si>
  <si>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</si>
  <si>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</si>
  <si>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</si>
  <si>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</si>
  <si>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</si>
  <si>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</si>
  <si>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</si>
  <si>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</si>
  <si>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</si>
  <si>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</si>
  <si>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</si>
  <si>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</si>
  <si>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</si>
  <si>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</si>
  <si>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</si>
  <si>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</si>
  <si>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</si>
  <si>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</si>
  <si>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</si>
  <si>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</si>
  <si>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</si>
  <si>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</si>
  <si>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</si>
  <si>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</si>
  <si>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</si>
  <si>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</si>
  <si>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</si>
  <si>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</si>
  <si>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</si>
  <si>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</si>
  <si>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</si>
  <si>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</si>
  <si>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</si>
  <si>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</si>
  <si>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</si>
  <si>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</si>
  <si>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</si>
  <si>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</si>
  <si>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</si>
  <si>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</si>
  <si>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</si>
  <si>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</si>
  <si>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</si>
  <si>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</si>
  <si>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</si>
  <si>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</si>
  <si>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</si>
  <si>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</si>
  <si>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</si>
  <si>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</si>
  <si>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</si>
  <si>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</si>
  <si>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</si>
  <si>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</si>
  <si>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</si>
  <si>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</si>
  <si>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</si>
  <si>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</si>
  <si>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</si>
  <si>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</si>
  <si>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</si>
  <si>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</si>
  <si>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</si>
  <si>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</si>
  <si>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</si>
  <si>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</si>
  <si>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</si>
  <si>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</si>
  <si>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</si>
  <si>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</si>
  <si>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</si>
  <si>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</si>
  <si>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</si>
  <si>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</si>
  <si>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</si>
  <si>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</si>
  <si>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</si>
  <si>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</si>
  <si>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</si>
  <si>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</si>
  <si>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</si>
  <si>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</si>
  <si>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</si>
  <si>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</si>
  <si>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</si>
  <si>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</si>
  <si>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</si>
  <si>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</si>
  <si>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</si>
  <si>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</si>
  <si>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</si>
  <si>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</si>
  <si>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</si>
  <si>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</si>
  <si>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</si>
  <si>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</si>
  <si>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</si>
  <si>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</si>
  <si>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</si>
  <si>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</si>
  <si>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</si>
  <si>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</si>
  <si>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</si>
  <si>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</si>
  <si>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</si>
  <si>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</si>
  <si>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</si>
  <si>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</si>
  <si>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</si>
  <si>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</si>
  <si>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</si>
  <si>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</si>
  <si>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</si>
  <si>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</si>
  <si>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</si>
  <si>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</si>
  <si>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</si>
  <si>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</si>
  <si>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</si>
  <si>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</si>
  <si>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</si>
  <si>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</si>
  <si>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</si>
  <si>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</si>
  <si>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</si>
  <si>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</si>
  <si>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</si>
  <si>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</si>
  <si>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</si>
  <si>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</si>
  <si>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</si>
  <si>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</si>
  <si>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</si>
  <si>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</si>
  <si>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</si>
  <si>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</si>
  <si>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</si>
  <si>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</si>
  <si>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</si>
  <si>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</si>
  <si>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</si>
  <si>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</si>
  <si>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</si>
  <si>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</si>
  <si>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</si>
  <si>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</si>
  <si>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</si>
  <si>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</si>
  <si>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</si>
  <si>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</si>
  <si>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</si>
  <si>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</si>
  <si>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</si>
  <si>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</si>
  <si>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</si>
  <si>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</si>
  <si>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</si>
  <si>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</si>
  <si>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</si>
  <si>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</si>
  <si>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</si>
  <si>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</si>
  <si>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</si>
  <si>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</si>
  <si>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</si>
  <si>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</si>
  <si>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</si>
  <si>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</si>
  <si>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</si>
  <si>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</si>
  <si>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</si>
  <si>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</si>
  <si>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</si>
  <si>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</si>
  <si>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</si>
  <si>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</si>
  <si>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</si>
  <si>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</si>
  <si>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</si>
  <si>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</si>
  <si>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</si>
  <si>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</si>
  <si>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</si>
  <si>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</si>
  <si>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</si>
  <si>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</si>
  <si>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</si>
  <si>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</si>
  <si>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</si>
  <si>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</si>
  <si>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</si>
  <si>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</si>
  <si>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</si>
  <si>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</si>
  <si>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</si>
  <si>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</si>
  <si>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</si>
  <si>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</si>
  <si>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</si>
  <si>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</si>
  <si>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</si>
  <si>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</si>
  <si>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</si>
  <si>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</si>
  <si>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</si>
  <si>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</si>
  <si>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</si>
  <si>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</si>
  <si>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</si>
  <si>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</si>
  <si>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</si>
  <si>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</si>
  <si>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</si>
  <si>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</si>
  <si>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</si>
  <si>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</si>
  <si>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</si>
  <si>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</si>
  <si>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</si>
  <si>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</si>
  <si>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</si>
  <si>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</si>
  <si>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</si>
  <si>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</si>
  <si>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</si>
  <si>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</si>
  <si>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</si>
  <si>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</si>
  <si>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</si>
  <si>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</si>
  <si>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</si>
  <si>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</si>
  <si>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</si>
  <si>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</si>
  <si>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</si>
  <si>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</si>
  <si>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</si>
  <si>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</si>
  <si>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</si>
  <si>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</si>
  <si>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</si>
  <si>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</si>
  <si>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</si>
  <si>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</si>
  <si>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</si>
  <si>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</si>
  <si>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</si>
  <si>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</si>
  <si>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</si>
  <si>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</si>
  <si>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</si>
  <si>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</si>
  <si>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</si>
  <si>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</si>
  <si>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</si>
  <si>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</si>
  <si>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</si>
  <si>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</si>
  <si>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</si>
  <si>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</si>
  <si>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</si>
  <si>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</si>
  <si>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</si>
  <si>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</si>
  <si>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</si>
  <si>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</si>
  <si>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</si>
  <si>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</si>
  <si>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</si>
  <si>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</si>
  <si>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</si>
  <si>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</si>
  <si>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</si>
  <si>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</si>
  <si>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</si>
  <si>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</si>
  <si>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</si>
  <si>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</si>
  <si>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</si>
  <si>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</si>
  <si>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</si>
  <si>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</si>
  <si>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</si>
  <si>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</si>
  <si>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</si>
  <si>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</si>
  <si>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</si>
  <si>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</si>
  <si>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</si>
  <si>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</si>
  <si>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</si>
  <si>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</si>
  <si>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</si>
  <si>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</si>
  <si>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</si>
  <si>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</si>
  <si>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</si>
  <si>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</si>
  <si>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</si>
  <si>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</si>
  <si>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</si>
  <si>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</si>
  <si>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</si>
  <si>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</si>
  <si>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</si>
  <si>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</si>
  <si>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</si>
  <si>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</si>
  <si>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</si>
  <si>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</si>
  <si>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</si>
  <si>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</si>
  <si>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</si>
  <si>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</si>
  <si>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</si>
  <si>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</si>
  <si>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</si>
  <si>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</si>
  <si>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</si>
  <si>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</si>
  <si>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</si>
  <si>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</si>
  <si>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</si>
  <si>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</si>
  <si>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</si>
  <si>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</si>
  <si>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</si>
  <si>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</si>
  <si>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</si>
  <si>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</si>
  <si>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</si>
  <si>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</si>
  <si>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</si>
  <si>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</si>
  <si>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</si>
  <si>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</si>
  <si>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</si>
  <si>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</si>
  <si>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</si>
  <si>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</si>
  <si>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</si>
  <si>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</si>
  <si>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</si>
  <si>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</si>
  <si>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</si>
  <si>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</si>
  <si>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</si>
  <si>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</si>
  <si>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</si>
  <si>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</si>
  <si>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</si>
  <si>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</si>
  <si>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</si>
  <si>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</si>
  <si>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</si>
  <si>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</si>
  <si>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</si>
  <si>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</si>
  <si>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</si>
  <si>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</si>
  <si>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</si>
  <si>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</si>
  <si>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</si>
  <si>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</si>
  <si>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</si>
  <si>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</si>
  <si>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</si>
  <si>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</si>
  <si>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</si>
  <si>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</si>
  <si>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</si>
  <si>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</si>
  <si>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</si>
  <si>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</si>
  <si>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</si>
  <si>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</si>
  <si>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</si>
  <si>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</si>
  <si>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</si>
  <si>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</si>
  <si>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</si>
  <si>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</si>
  <si>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</si>
  <si>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</si>
  <si>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</si>
  <si>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</si>
  <si>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</si>
  <si>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</si>
  <si>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</si>
  <si>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</si>
  <si>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</si>
  <si>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</si>
  <si>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</si>
  <si>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</si>
  <si>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</si>
  <si>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</si>
  <si>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</si>
  <si>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</si>
  <si>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</si>
  <si>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</si>
  <si>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</si>
  <si>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</si>
  <si>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</si>
  <si>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</si>
  <si>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</si>
  <si>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</si>
  <si>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</si>
  <si>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</si>
  <si>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</si>
  <si>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</si>
  <si>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</si>
  <si>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</si>
  <si>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</si>
  <si>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</si>
  <si>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</si>
  <si>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</si>
  <si>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</si>
  <si>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</si>
  <si>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</si>
  <si>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</si>
  <si>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</si>
  <si>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</si>
  <si>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</si>
  <si>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</si>
  <si>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</si>
  <si>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</si>
  <si>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</si>
  <si>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</si>
  <si>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</si>
  <si>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</si>
  <si>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</si>
  <si>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</si>
  <si>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</si>
  <si>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</si>
  <si>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</si>
  <si>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</si>
  <si>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</si>
  <si>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</si>
  <si>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</si>
  <si>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</si>
  <si>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</si>
  <si>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</si>
  <si>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</si>
  <si>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</si>
  <si>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</si>
  <si>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</si>
  <si>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</si>
  <si>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</si>
  <si>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</si>
  <si>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</si>
  <si>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</si>
  <si>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</si>
  <si>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</si>
  <si>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</si>
  <si>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</si>
  <si>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</si>
  <si>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</si>
  <si>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</si>
  <si>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</si>
  <si>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</si>
  <si>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</si>
  <si>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</si>
  <si>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</si>
  <si>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</si>
  <si>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</si>
  <si>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</si>
  <si>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</si>
  <si>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</si>
  <si>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</si>
  <si>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</si>
  <si>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</si>
  <si>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</si>
  <si>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</si>
  <si>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</si>
  <si>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</si>
  <si>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</si>
  <si>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</si>
  <si>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</si>
  <si>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</si>
  <si>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</si>
  <si>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</si>
  <si>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</si>
  <si>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</si>
  <si>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</si>
  <si>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</si>
  <si>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</si>
  <si>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</si>
  <si>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</si>
  <si>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</si>
  <si>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</si>
  <si>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</si>
  <si>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</si>
  <si>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</si>
  <si>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</si>
  <si>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</si>
  <si>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</si>
  <si>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</si>
  <si>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</si>
  <si>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</si>
  <si>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</si>
  <si>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</si>
  <si>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</si>
  <si>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</si>
  <si>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</si>
  <si>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</si>
  <si>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</si>
  <si>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</si>
  <si>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</si>
  <si>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</si>
  <si>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</si>
  <si>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</si>
  <si>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</si>
  <si>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</si>
  <si>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</si>
  <si>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</si>
  <si>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</si>
  <si>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</si>
  <si>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</si>
  <si>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</si>
  <si>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</si>
  <si>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</si>
  <si>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</si>
  <si>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</si>
  <si>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</si>
  <si>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</si>
  <si>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</si>
  <si>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</si>
  <si>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</si>
  <si>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</si>
  <si>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</si>
  <si>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</si>
  <si>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</si>
  <si>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</si>
  <si>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</si>
  <si>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</si>
  <si>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</si>
  <si>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</si>
  <si>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</si>
  <si>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</si>
  <si>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</si>
  <si>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</si>
  <si>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</si>
  <si>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</si>
  <si>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</si>
  <si>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</si>
  <si>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</si>
  <si>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</si>
  <si>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</si>
  <si>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</si>
  <si>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</si>
  <si>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</si>
  <si>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</si>
  <si>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</si>
  <si>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</si>
  <si>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</si>
  <si>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</si>
  <si>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</si>
  <si>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</si>
  <si>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</si>
  <si>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</si>
  <si>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</si>
  <si>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</si>
  <si>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</si>
  <si>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</si>
  <si>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</si>
  <si>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</si>
  <si>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</si>
  <si>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</si>
  <si>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</si>
  <si>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</si>
  <si>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</si>
  <si>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</si>
  <si>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</si>
  <si>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</si>
  <si>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</si>
  <si>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</si>
  <si>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</si>
  <si>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</si>
  <si>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</si>
  <si>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</si>
  <si>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</si>
  <si>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</si>
  <si>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</si>
  <si>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</si>
  <si>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</si>
  <si>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</si>
  <si>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</si>
  <si>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</si>
  <si>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</si>
  <si>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</si>
  <si>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</si>
  <si>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</si>
  <si>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</si>
  <si>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</si>
  <si>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</si>
  <si>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</si>
  <si>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</si>
  <si>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</si>
  <si>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</si>
  <si>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</si>
  <si>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</si>
  <si>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</si>
  <si>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</si>
  <si>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</si>
  <si>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</si>
  <si>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</si>
  <si>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</si>
  <si>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</si>
  <si>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</si>
  <si>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</si>
  <si>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</si>
  <si>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</si>
  <si>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</si>
  <si>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</si>
  <si>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</si>
  <si>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</si>
  <si>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</si>
  <si>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</si>
  <si>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</si>
  <si>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</si>
  <si>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</si>
  <si>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</si>
  <si>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</si>
  <si>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</si>
  <si>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</si>
  <si>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</si>
  <si>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</si>
  <si>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</si>
  <si>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</si>
  <si>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</si>
  <si>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</si>
  <si>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</si>
  <si>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</si>
  <si>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</si>
  <si>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</si>
  <si>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</si>
  <si>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</si>
  <si>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</si>
  <si>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</si>
  <si>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</si>
  <si>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</si>
  <si>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</si>
  <si>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</si>
  <si>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</si>
  <si>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</si>
  <si>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</si>
  <si>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</si>
  <si>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</si>
  <si>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</si>
  <si>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</si>
  <si>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</si>
  <si>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</si>
  <si>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</si>
  <si>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</si>
  <si>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</si>
  <si>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</si>
  <si>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</si>
  <si>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</si>
  <si>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</si>
  <si>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</si>
  <si>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</si>
  <si>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</si>
  <si>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</si>
  <si>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</si>
  <si>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</si>
  <si>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</si>
  <si>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</si>
  <si>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</si>
  <si>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</si>
  <si>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</si>
  <si>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</si>
  <si>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</si>
  <si>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</si>
  <si>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</si>
  <si>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</si>
  <si>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</si>
  <si>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</si>
  <si>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</si>
  <si>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</si>
  <si>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</si>
  <si>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</si>
  <si>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</si>
  <si>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</si>
  <si>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</si>
  <si>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</si>
  <si>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</si>
  <si>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</si>
  <si>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</si>
  <si>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</si>
  <si>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</si>
  <si>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</si>
  <si>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</si>
  <si>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</si>
  <si>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</si>
  <si>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</si>
  <si>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</si>
  <si>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</si>
  <si>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</si>
  <si>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</si>
  <si>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</si>
  <si>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</si>
  <si>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</si>
  <si>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</si>
  <si>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</si>
  <si>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</si>
  <si>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</si>
  <si>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</si>
  <si>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</si>
  <si>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</si>
  <si>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</si>
  <si>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</si>
  <si>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</si>
  <si>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</si>
  <si>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</si>
  <si>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</si>
  <si>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</si>
  <si>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</si>
  <si>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</si>
  <si>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</si>
  <si>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</si>
  <si>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</si>
  <si>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</si>
  <si>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</si>
  <si>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</si>
  <si>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</si>
  <si>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</si>
  <si>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</si>
  <si>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</si>
  <si>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</si>
  <si>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</si>
  <si>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</si>
  <si>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</si>
  <si>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</si>
  <si>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</si>
  <si>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</si>
  <si>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</si>
  <si>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</si>
  <si>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</si>
  <si>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</si>
  <si>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</si>
  <si>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</si>
  <si>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</si>
  <si>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</si>
  <si>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</si>
  <si>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</si>
  <si>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</si>
  <si>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</si>
  <si>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</si>
  <si>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</si>
  <si>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</si>
  <si>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</si>
  <si>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</si>
  <si>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</si>
  <si>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</si>
  <si>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</si>
  <si>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</si>
  <si>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</si>
  <si>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</si>
  <si>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</si>
  <si>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</si>
  <si>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</si>
  <si>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</si>
  <si>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</si>
  <si>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</si>
  <si>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</si>
  <si>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</si>
  <si>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</si>
  <si>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</si>
  <si>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</si>
  <si>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</si>
  <si>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</si>
  <si>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</si>
  <si>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</si>
  <si>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</si>
  <si>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</si>
  <si>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</si>
  <si>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</si>
  <si>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</si>
  <si>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</si>
  <si>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</si>
  <si>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</si>
  <si>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</si>
  <si>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</si>
  <si>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</si>
  <si>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</si>
  <si>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</si>
  <si>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</si>
  <si>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</si>
  <si>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</si>
  <si>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</si>
  <si>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</si>
  <si>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</si>
  <si>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</si>
  <si>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</si>
  <si>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</si>
  <si>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</si>
  <si>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</si>
  <si>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</si>
  <si>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</si>
  <si>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</si>
  <si>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</si>
  <si>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</si>
  <si>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</si>
  <si>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</si>
  <si>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</si>
  <si>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</si>
  <si>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</si>
  <si>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</si>
  <si>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</si>
  <si>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</si>
  <si>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</si>
  <si>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</si>
  <si>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</si>
  <si>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</si>
  <si>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</si>
  <si>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</si>
  <si>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</si>
  <si>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</si>
  <si>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</si>
  <si>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</si>
  <si>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</si>
  <si>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</si>
  <si>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</si>
  <si>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</si>
  <si>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</si>
  <si>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</si>
  <si>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</si>
  <si>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</si>
  <si>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</si>
  <si>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</si>
  <si>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</si>
  <si>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</si>
  <si>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</si>
  <si>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</si>
  <si>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</si>
  <si>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</si>
  <si>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</si>
  <si>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</si>
  <si>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</si>
  <si>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</si>
  <si>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</si>
  <si>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</si>
  <si>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</si>
  <si>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</si>
  <si>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</si>
  <si>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</si>
  <si>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</si>
  <si>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</si>
  <si>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</si>
  <si>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</si>
  <si>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</si>
  <si>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</si>
  <si>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</si>
  <si>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</si>
  <si>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</si>
  <si>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</si>
  <si>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</si>
  <si>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</si>
  <si>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</si>
  <si>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</si>
  <si>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</si>
  <si>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</si>
  <si>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</si>
  <si>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</si>
  <si>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</si>
  <si>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</si>
  <si>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</si>
  <si>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</si>
  <si>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</si>
  <si>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</si>
  <si>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</si>
  <si>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</si>
  <si>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</si>
  <si>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</si>
  <si>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</si>
  <si>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</si>
  <si>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</si>
  <si>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</si>
  <si>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</si>
  <si>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</si>
  <si>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</si>
  <si>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</si>
  <si>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</si>
  <si>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</si>
  <si>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</si>
  <si>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</si>
  <si>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</si>
  <si>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</si>
  <si>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</si>
  <si>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</si>
  <si>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</si>
  <si>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</si>
  <si>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</si>
  <si>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</si>
  <si>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</si>
  <si>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</si>
  <si>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</si>
  <si>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</si>
  <si>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</si>
  <si>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</si>
  <si>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</si>
  <si>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</si>
  <si>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</si>
  <si>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</si>
  <si>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</si>
  <si>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</si>
  <si>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</si>
  <si>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</si>
  <si>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</si>
  <si>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</si>
  <si>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</si>
  <si>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</si>
  <si>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</si>
  <si>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</si>
  <si>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</si>
  <si>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</si>
  <si>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</si>
  <si>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</si>
  <si>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</si>
  <si>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</si>
  <si>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</si>
  <si>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</si>
  <si>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</si>
  <si>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</si>
  <si>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</si>
  <si>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</si>
  <si>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</si>
  <si>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</si>
  <si>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</si>
  <si>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</si>
  <si>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</si>
  <si>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</si>
  <si>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</si>
  <si>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</si>
  <si>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</si>
  <si>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</si>
  <si>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</si>
  <si>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</si>
  <si>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</si>
  <si>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</si>
  <si>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</si>
  <si>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</si>
  <si>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</si>
  <si>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</si>
  <si>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</si>
  <si>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</si>
  <si>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</si>
  <si>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</si>
  <si>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</si>
  <si>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</si>
  <si>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</si>
  <si>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</si>
  <si>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</si>
  <si>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</si>
  <si>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</si>
  <si>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</si>
  <si>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</si>
  <si>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</si>
  <si>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</si>
  <si>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</si>
  <si>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</si>
  <si>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</si>
  <si>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</si>
  <si>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</si>
  <si>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</si>
  <si>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</si>
  <si>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</si>
  <si>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</si>
  <si>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</si>
  <si>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</si>
  <si>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</si>
  <si>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</si>
  <si>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</si>
  <si>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</si>
  <si>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</si>
  <si>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</si>
  <si>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</si>
  <si>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</si>
  <si>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</si>
  <si>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</si>
  <si>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</si>
  <si>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</si>
  <si>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</si>
  <si>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</si>
  <si>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</si>
  <si>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</si>
  <si>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</si>
  <si>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</si>
  <si>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</si>
  <si>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</si>
  <si>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</si>
  <si>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</si>
  <si>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</si>
  <si>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</si>
  <si>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</si>
  <si>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</si>
  <si>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</si>
  <si>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</si>
  <si>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</si>
  <si>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</si>
  <si>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</si>
  <si>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</si>
  <si>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</si>
  <si>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</si>
  <si>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</si>
  <si>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</si>
  <si>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</si>
  <si>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</si>
  <si>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</si>
  <si>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</si>
  <si>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</si>
  <si>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</si>
  <si>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</si>
  <si>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</si>
  <si>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</si>
  <si>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</si>
  <si>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</si>
  <si>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</si>
  <si>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</si>
  <si>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</si>
  <si>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</si>
  <si>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</si>
  <si>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</si>
  <si>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</si>
  <si>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</si>
  <si>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</si>
  <si>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</si>
  <si>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</si>
  <si>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</si>
  <si>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</si>
  <si>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</si>
  <si>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</si>
  <si>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</si>
  <si>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</si>
  <si>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</si>
  <si>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</si>
  <si>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</si>
  <si>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</si>
  <si>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</si>
  <si>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</si>
  <si>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</si>
  <si>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</si>
  <si>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</si>
  <si>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</si>
  <si>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</si>
  <si>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</si>
  <si>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</si>
  <si>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</si>
  <si>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</si>
  <si>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</si>
  <si>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</si>
  <si>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</si>
  <si>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</si>
  <si>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</si>
  <si>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</si>
  <si>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</si>
  <si>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</si>
  <si>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</si>
  <si>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</si>
  <si>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</si>
  <si>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</si>
  <si>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</si>
  <si>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</si>
  <si>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</si>
  <si>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</si>
  <si>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</si>
  <si>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</si>
  <si>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</si>
  <si>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</si>
  <si>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</si>
  <si>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</si>
  <si>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</si>
  <si>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</si>
  <si>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</si>
  <si>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</si>
  <si>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</si>
  <si>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</si>
  <si>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</si>
  <si>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</si>
  <si>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</si>
  <si>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</si>
  <si>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</si>
  <si>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</si>
  <si>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</si>
  <si>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</si>
  <si>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</si>
  <si>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</si>
  <si>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</si>
  <si>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</si>
  <si>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</si>
  <si>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</si>
  <si>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</si>
  <si>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</si>
  <si>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</si>
  <si>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</si>
  <si>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</si>
  <si>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</si>
  <si>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</si>
  <si>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</si>
  <si>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</si>
  <si>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</si>
  <si>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</si>
  <si>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</si>
  <si>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</si>
  <si>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</si>
  <si>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</si>
  <si>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</si>
  <si>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</si>
  <si>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</si>
  <si>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</si>
  <si>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</si>
  <si>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</si>
  <si>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</si>
  <si>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</si>
  <si>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</si>
  <si>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</si>
  <si>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</si>
  <si>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</si>
  <si>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</si>
  <si>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</si>
  <si>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</si>
  <si>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</si>
  <si>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</si>
  <si>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</si>
  <si>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</si>
  <si>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</si>
  <si>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</si>
  <si>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</si>
  <si>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</si>
  <si>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</si>
  <si>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</si>
  <si>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</si>
  <si>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</si>
  <si>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</si>
  <si>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</si>
  <si>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</si>
  <si>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</si>
  <si>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</si>
  <si>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</si>
  <si>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</si>
  <si>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</si>
  <si>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</si>
  <si>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</si>
  <si>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</si>
  <si>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</si>
  <si>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</si>
  <si>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</si>
  <si>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</si>
  <si>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</si>
  <si>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</si>
  <si>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</si>
  <si>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</si>
  <si>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</si>
  <si>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</si>
  <si>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</si>
  <si>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</si>
  <si>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</si>
  <si>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</si>
  <si>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</si>
  <si>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</si>
  <si>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</si>
  <si>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</si>
  <si>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</si>
  <si>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</si>
  <si>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</si>
  <si>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</si>
  <si>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</si>
  <si>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</si>
  <si>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</si>
  <si>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</si>
  <si>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</si>
  <si>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</si>
  <si>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</si>
  <si>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</si>
  <si>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</si>
  <si>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</si>
  <si>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</si>
  <si>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</si>
  <si>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</si>
  <si>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</si>
  <si>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</si>
  <si>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</si>
  <si>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</si>
  <si>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</si>
  <si>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</si>
  <si>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</si>
  <si>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</si>
  <si>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</si>
  <si>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</si>
  <si>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</si>
  <si>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</si>
  <si>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</si>
  <si>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</si>
  <si>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</si>
  <si>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</si>
  <si>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</si>
  <si>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</si>
  <si>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</si>
  <si>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</si>
  <si>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</si>
  <si>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</si>
  <si>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</si>
  <si>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</si>
  <si>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</si>
  <si>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</si>
  <si>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</si>
  <si>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</si>
  <si>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</si>
  <si>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</si>
  <si>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</si>
  <si>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</si>
  <si>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</si>
  <si>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</si>
  <si>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</si>
  <si>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</si>
  <si>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</si>
  <si>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</si>
  <si>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</si>
  <si>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</si>
  <si>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</si>
  <si>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</si>
  <si>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</si>
  <si>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</si>
  <si>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</si>
  <si>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</si>
  <si>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</si>
  <si>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</si>
  <si>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</si>
  <si>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</si>
  <si>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</si>
  <si>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</si>
  <si>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</si>
  <si>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</si>
  <si>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</si>
  <si>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</si>
  <si>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</si>
  <si>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</si>
  <si>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</si>
  <si>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</si>
  <si>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</si>
  <si>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</si>
  <si>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</si>
  <si>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</si>
  <si>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</si>
  <si>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</si>
  <si>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</si>
  <si>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</si>
  <si>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</si>
  <si>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</si>
  <si>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</si>
  <si>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</si>
  <si>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</si>
  <si>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</si>
  <si>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</si>
  <si>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</si>
  <si>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</si>
  <si>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</si>
  <si>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</si>
  <si>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</si>
  <si>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</si>
  <si>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</si>
  <si>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</si>
  <si>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</si>
  <si>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</si>
  <si>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</si>
  <si>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</si>
  <si>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</si>
  <si>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</si>
  <si>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</si>
  <si>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</si>
  <si>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</si>
  <si>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</si>
  <si>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</si>
  <si>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</si>
  <si>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</si>
  <si>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</si>
  <si>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</si>
  <si>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</si>
  <si>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</si>
  <si>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</si>
  <si>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</si>
  <si>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</si>
  <si>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</si>
  <si>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</si>
  <si>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</si>
  <si>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</si>
  <si>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</si>
  <si>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</si>
  <si>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</si>
  <si>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</si>
  <si>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</si>
  <si>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</si>
  <si>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</si>
  <si>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</si>
  <si>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</si>
  <si>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</si>
  <si>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</si>
  <si>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</si>
  <si>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</si>
  <si>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</si>
  <si>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</si>
  <si>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</si>
  <si>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</si>
  <si>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</si>
  <si>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</si>
  <si>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</si>
  <si>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</si>
  <si>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</si>
  <si>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</si>
  <si>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</si>
  <si>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</si>
  <si>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</si>
  <si>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</si>
  <si>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</si>
  <si>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</si>
  <si>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</si>
  <si>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</si>
  <si>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</si>
  <si>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</si>
  <si>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</si>
  <si>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</si>
  <si>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</si>
  <si>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</si>
  <si>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</si>
  <si>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</si>
  <si>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</si>
  <si>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</si>
  <si>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</si>
  <si>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</si>
  <si>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</si>
  <si>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</si>
  <si>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</si>
  <si>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</si>
  <si>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</si>
  <si>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</si>
  <si>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</si>
  <si>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</si>
  <si>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</si>
  <si>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</si>
  <si>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</si>
  <si>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</si>
  <si>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</si>
  <si>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</si>
  <si>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</si>
  <si>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</si>
  <si>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</si>
  <si>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</si>
  <si>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</si>
  <si>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</si>
  <si>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</si>
  <si>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</si>
  <si>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</si>
  <si>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</si>
  <si>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</si>
  <si>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</si>
  <si>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</si>
  <si>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</si>
  <si>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</si>
  <si>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</si>
  <si>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</si>
  <si>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</si>
  <si>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</si>
  <si>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</si>
  <si>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</si>
  <si>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</si>
  <si>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</si>
  <si>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</si>
  <si>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</si>
  <si>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</si>
  <si>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</si>
  <si>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</si>
  <si>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</si>
  <si>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</si>
  <si>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</si>
  <si>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</si>
  <si>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</si>
  <si>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</si>
  <si>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</si>
  <si>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</si>
  <si>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</si>
  <si>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</si>
  <si>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</si>
  <si>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</si>
  <si>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</si>
  <si>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</si>
  <si>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</si>
  <si>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</si>
  <si>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</si>
  <si>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</si>
  <si>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</si>
  <si>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</si>
  <si>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</si>
  <si>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</si>
  <si>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</si>
  <si>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</si>
  <si>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</si>
  <si>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</si>
  <si>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</si>
  <si>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</si>
  <si>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</si>
  <si>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</si>
  <si>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</si>
  <si>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</si>
  <si>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</si>
  <si>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</si>
  <si>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</si>
  <si>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</si>
  <si>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</si>
  <si>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</si>
  <si>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</si>
  <si>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</si>
  <si>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</si>
  <si>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</si>
  <si>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</si>
  <si>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</si>
  <si>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</si>
  <si>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</si>
  <si>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</si>
  <si>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</si>
  <si>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</si>
  <si>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</si>
  <si>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</si>
  <si>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</si>
  <si>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</si>
  <si>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</si>
  <si>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</si>
  <si>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</si>
  <si>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</si>
  <si>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</si>
  <si>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</si>
  <si>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</si>
  <si>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</si>
  <si>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</si>
  <si>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</si>
  <si>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</si>
  <si>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</si>
  <si>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</si>
  <si>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</si>
  <si>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</si>
  <si>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</si>
  <si>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</si>
  <si>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</si>
  <si>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</si>
  <si>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</si>
  <si>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</si>
  <si>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</si>
  <si>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</si>
  <si>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</si>
  <si>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</si>
  <si>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</si>
  <si>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</si>
  <si>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</si>
  <si>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</si>
  <si>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</si>
  <si>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</si>
  <si>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</si>
  <si>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</si>
  <si>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</si>
  <si>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</si>
  <si>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</si>
  <si>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</si>
  <si>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</si>
  <si>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</si>
  <si>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</si>
  <si>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</si>
  <si>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</si>
  <si>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</si>
  <si>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</si>
  <si>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</si>
  <si>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</si>
  <si>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</si>
  <si>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</si>
  <si>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</si>
  <si>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</si>
  <si>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</si>
  <si>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</si>
  <si>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</si>
  <si>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</si>
  <si>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</si>
  <si>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</si>
  <si>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</si>
  <si>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</si>
  <si>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</si>
  <si>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</si>
  <si>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</si>
  <si>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</si>
  <si>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</si>
  <si>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</si>
  <si>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</si>
  <si>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</si>
  <si>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</si>
  <si>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</si>
  <si>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</si>
  <si>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</si>
  <si>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</si>
  <si>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</si>
  <si>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</si>
  <si>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</si>
  <si>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</si>
  <si>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</si>
  <si>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</si>
  <si>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</si>
  <si>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</si>
  <si>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</si>
  <si>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</si>
  <si>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</si>
  <si>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</si>
  <si>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</si>
  <si>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</si>
  <si>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</si>
  <si>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</si>
  <si>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</si>
  <si>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</si>
  <si>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</si>
  <si>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</si>
  <si>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</si>
  <si>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</si>
  <si>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</si>
  <si>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</si>
  <si>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</si>
  <si>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</si>
  <si>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</si>
  <si>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</si>
  <si>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</si>
  <si>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</si>
  <si>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</si>
  <si>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</si>
  <si>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</si>
  <si>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</si>
  <si>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</si>
  <si>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</si>
  <si>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</si>
  <si>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</si>
  <si>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</si>
  <si>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</si>
  <si>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</si>
  <si>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</si>
  <si>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</si>
  <si>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</si>
  <si>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</si>
  <si>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</si>
  <si>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</si>
  <si>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</si>
  <si>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</si>
  <si>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</si>
  <si>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</si>
  <si>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</si>
  <si>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</si>
  <si>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</si>
  <si>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</si>
  <si>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</si>
  <si>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</si>
  <si>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</si>
  <si>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</si>
  <si>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</si>
  <si>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</si>
  <si>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</si>
  <si>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</si>
  <si>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</si>
  <si>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</si>
  <si>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</si>
  <si>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</si>
  <si>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</si>
  <si>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</si>
  <si>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</si>
  <si>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</si>
  <si>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</si>
  <si>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</si>
  <si>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</si>
  <si>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</si>
  <si>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</si>
  <si>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</si>
  <si>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</si>
  <si>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</si>
  <si>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</si>
  <si>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</si>
  <si>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</si>
  <si>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</si>
  <si>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</si>
  <si>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</si>
  <si>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</si>
  <si>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</si>
  <si>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</si>
  <si>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</si>
  <si>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</si>
  <si>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</si>
  <si>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</si>
  <si>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</si>
  <si>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</si>
  <si>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</si>
  <si>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</si>
  <si>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</si>
  <si>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</si>
  <si>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</si>
  <si>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</si>
  <si>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</si>
  <si>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</si>
  <si>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</si>
  <si>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</si>
  <si>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</si>
  <si>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</si>
  <si>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</si>
  <si>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</si>
  <si>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</si>
  <si>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</si>
  <si>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</si>
  <si>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</si>
  <si>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</si>
  <si>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</si>
  <si>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</si>
  <si>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</si>
  <si>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</si>
  <si>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</si>
  <si>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</si>
  <si>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</si>
  <si>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</si>
  <si>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</si>
  <si>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</si>
  <si>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</si>
  <si>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</si>
  <si>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</si>
  <si>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</si>
  <si>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</si>
  <si>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</si>
  <si>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</si>
  <si>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</si>
  <si>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</si>
  <si>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</si>
  <si>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</si>
  <si>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</si>
  <si>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</si>
  <si>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</si>
  <si>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</si>
  <si>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</si>
  <si>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</si>
  <si>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</si>
  <si>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</si>
  <si>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</si>
  <si>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</si>
  <si>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</si>
  <si>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</si>
  <si>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</si>
  <si>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</si>
  <si>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</si>
  <si>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</si>
  <si>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</si>
  <si>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</si>
  <si>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</si>
  <si>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</si>
  <si>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</si>
  <si>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</si>
  <si>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</si>
  <si>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</si>
  <si>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</si>
  <si>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</si>
  <si>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</si>
  <si>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</si>
  <si>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</si>
  <si>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</si>
  <si>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</si>
  <si>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</si>
  <si>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</si>
  <si>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</si>
  <si>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</si>
  <si>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</si>
  <si>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</si>
  <si>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</si>
  <si>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</si>
  <si>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</si>
  <si>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</si>
  <si>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</si>
  <si>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</si>
  <si>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</si>
  <si>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</si>
  <si>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</si>
  <si>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</si>
  <si>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</si>
  <si>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</si>
  <si>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</si>
  <si>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</si>
  <si>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</si>
  <si>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</si>
  <si>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</si>
  <si>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</si>
  <si>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</si>
  <si>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</si>
  <si>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</si>
  <si>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</si>
  <si>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</si>
  <si>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</si>
  <si>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</si>
  <si>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</si>
  <si>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</si>
  <si>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</si>
  <si>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</si>
  <si>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</si>
  <si>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</si>
  <si>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</si>
  <si>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</si>
  <si>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</si>
  <si>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</si>
  <si>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</si>
  <si>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</si>
  <si>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</si>
  <si>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</si>
  <si>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</si>
  <si>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</si>
  <si>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</si>
  <si>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</si>
  <si>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</si>
  <si>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</si>
  <si>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</si>
  <si>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</si>
  <si>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</si>
  <si>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</si>
  <si>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</si>
  <si>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</si>
  <si>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</si>
  <si>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</si>
  <si>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</si>
  <si>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</si>
  <si>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</si>
  <si>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</si>
  <si>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</si>
  <si>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</si>
  <si>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</si>
  <si>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</si>
  <si>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</si>
  <si>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</si>
  <si>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</si>
  <si>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</si>
  <si>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</si>
  <si>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</si>
  <si>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</si>
  <si>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</si>
  <si>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</si>
  <si>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</si>
  <si>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</si>
  <si>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</si>
  <si>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</si>
  <si>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</si>
  <si>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</si>
  <si>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</si>
  <si>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</si>
  <si>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</si>
  <si>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</si>
  <si>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</si>
  <si>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</si>
  <si>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</si>
  <si>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</si>
  <si>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</si>
  <si>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</si>
  <si>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</si>
  <si>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</si>
  <si>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</si>
  <si>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</si>
  <si>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</si>
  <si>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</si>
  <si>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</si>
  <si>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</si>
  <si>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</si>
  <si>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</si>
  <si>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</si>
  <si>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</si>
  <si>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</si>
  <si>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</si>
  <si>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</si>
  <si>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</si>
  <si>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</si>
  <si>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</si>
  <si>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</si>
  <si>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</si>
  <si>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</si>
  <si>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</si>
  <si>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</si>
  <si>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</si>
  <si>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</si>
  <si>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</si>
  <si>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</si>
  <si>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</si>
  <si>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</si>
  <si>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</si>
  <si>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</si>
  <si>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</si>
  <si>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</si>
  <si>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</si>
  <si>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</si>
  <si>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</si>
  <si>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</si>
  <si>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</si>
  <si>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</si>
  <si>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</si>
  <si>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</si>
  <si>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</si>
  <si>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</si>
  <si>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</si>
  <si>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</si>
  <si>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</si>
  <si>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</si>
  <si>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</si>
  <si>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</si>
  <si>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</si>
  <si>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</si>
  <si>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</si>
  <si>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</si>
  <si>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</si>
  <si>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</si>
  <si>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</si>
  <si>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</si>
  <si>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</si>
  <si>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</si>
  <si>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</si>
  <si>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</si>
  <si>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</si>
  <si>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</si>
  <si>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</si>
  <si>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</si>
  <si>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</si>
  <si>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</si>
  <si>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</si>
  <si>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</si>
  <si>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</si>
  <si>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</si>
  <si>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</si>
  <si>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</si>
  <si>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</si>
  <si>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</si>
  <si>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</si>
  <si>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</si>
  <si>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</si>
  <si>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</si>
  <si>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</si>
  <si>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</si>
  <si>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</si>
  <si>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</si>
  <si>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</si>
  <si>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</si>
  <si>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</si>
  <si>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</si>
  <si>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</si>
  <si>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</si>
  <si>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</si>
  <si>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</si>
  <si>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</si>
  <si>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</si>
  <si>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</si>
  <si>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</si>
  <si>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</si>
  <si>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</si>
  <si>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</si>
  <si>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</si>
  <si>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</si>
  <si>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</si>
  <si>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</si>
  <si>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</si>
  <si>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</si>
  <si>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</si>
  <si>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</si>
  <si>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</si>
  <si>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</si>
  <si>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</si>
  <si>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</si>
  <si>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</si>
  <si>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</si>
  <si>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</si>
  <si>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</si>
  <si>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</si>
  <si>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</si>
  <si>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</si>
  <si>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</si>
  <si>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</si>
  <si>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</si>
  <si>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</si>
  <si>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</si>
  <si>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</si>
  <si>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</si>
  <si>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</si>
  <si>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</si>
  <si>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</si>
  <si>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</si>
  <si>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</si>
  <si>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</si>
  <si>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</si>
  <si>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</si>
  <si>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</si>
  <si>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</si>
  <si>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</si>
  <si>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</si>
  <si>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</si>
  <si>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</si>
  <si>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</si>
  <si>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</si>
  <si>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</si>
  <si>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</si>
  <si>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</si>
  <si>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</si>
  <si>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</si>
  <si>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</si>
  <si>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</si>
  <si>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</si>
  <si>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</si>
  <si>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</si>
  <si>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</si>
  <si>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</si>
  <si>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</si>
  <si>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</si>
  <si>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</si>
  <si>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</si>
  <si>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</si>
  <si>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</si>
  <si>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</si>
  <si>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</si>
  <si>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</si>
  <si>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</si>
  <si>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</si>
  <si>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</si>
  <si>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</si>
  <si>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</si>
  <si>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</si>
  <si>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</si>
  <si>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</si>
  <si>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</si>
  <si>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</si>
  <si>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</si>
  <si>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</si>
  <si>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</si>
  <si>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</si>
  <si>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</si>
  <si>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</si>
  <si>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</si>
  <si>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</si>
  <si>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</si>
  <si>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</si>
  <si>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</si>
  <si>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</si>
  <si>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</si>
  <si>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</si>
  <si>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</si>
  <si>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</si>
  <si>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</si>
  <si>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</si>
  <si>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</si>
  <si>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</si>
  <si>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</si>
  <si>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</si>
  <si>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</si>
  <si>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</si>
  <si>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</si>
  <si>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</si>
  <si>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</si>
  <si>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</si>
  <si>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</si>
  <si>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</si>
  <si>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</si>
  <si>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</si>
  <si>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</si>
  <si>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</si>
  <si>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</si>
  <si>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</si>
  <si>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</si>
  <si>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</si>
  <si>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</si>
  <si>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</si>
  <si>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</si>
  <si>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</si>
  <si>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</si>
  <si>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</si>
  <si>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</si>
  <si>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</si>
  <si>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</si>
  <si>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</si>
  <si>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</si>
  <si>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</si>
  <si>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</si>
  <si>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</si>
  <si>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</si>
  <si>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</si>
  <si>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</si>
  <si>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</si>
  <si>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</si>
  <si>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</si>
  <si>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</si>
  <si>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</si>
  <si>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</si>
  <si>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</si>
  <si>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</si>
  <si>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</si>
  <si>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</si>
  <si>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</si>
  <si>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</si>
  <si>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</si>
  <si>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</si>
  <si>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</si>
  <si>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</si>
  <si>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</si>
  <si>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</si>
  <si>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</si>
  <si>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</si>
  <si>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</si>
  <si>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</si>
  <si>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</si>
  <si>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</si>
  <si>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</si>
  <si>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</si>
  <si>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</si>
  <si>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</si>
  <si>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</si>
  <si>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</si>
  <si>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</si>
  <si>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</si>
  <si>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</si>
  <si>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</si>
  <si>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</si>
  <si>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</si>
  <si>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</si>
  <si>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</si>
  <si>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</si>
  <si>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</si>
  <si>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</si>
  <si>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</si>
  <si>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</si>
  <si>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</si>
  <si>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</si>
  <si>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</si>
  <si>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</si>
  <si>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</si>
  <si>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</si>
  <si>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</si>
  <si>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</si>
  <si>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</si>
  <si>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</si>
  <si>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</si>
  <si>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</si>
  <si>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</si>
  <si>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</si>
  <si>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</si>
  <si>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</si>
  <si>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</si>
  <si>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</si>
  <si>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</si>
  <si>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</si>
  <si>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</si>
  <si>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</si>
  <si>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</si>
  <si>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</si>
  <si>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</si>
  <si>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</si>
  <si>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</si>
  <si>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</si>
  <si>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</si>
  <si>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</si>
  <si>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</si>
  <si>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</si>
  <si>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</si>
  <si>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</si>
  <si>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</si>
  <si>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</si>
  <si>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</si>
  <si>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</si>
  <si>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</si>
  <si>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</si>
  <si>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</si>
  <si>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</si>
  <si>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</si>
  <si>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</si>
  <si>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</si>
  <si>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</si>
  <si>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</si>
  <si>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</si>
  <si>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</si>
  <si>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</si>
  <si>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</si>
  <si>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</si>
  <si>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</si>
  <si>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</si>
  <si>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</si>
  <si>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</si>
  <si>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</si>
  <si>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</si>
  <si>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</si>
  <si>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</si>
  <si>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</si>
  <si>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</si>
  <si>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</si>
  <si>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</si>
  <si>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</si>
  <si>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</si>
  <si>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</si>
  <si>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</si>
  <si>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</si>
  <si>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</si>
  <si>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</si>
  <si>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</si>
  <si>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</si>
  <si>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</si>
  <si>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</si>
  <si>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</si>
  <si>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</si>
  <si>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</si>
  <si>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</si>
  <si>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</si>
  <si>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</si>
  <si>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</si>
  <si>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</si>
  <si>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</si>
  <si>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</si>
  <si>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</si>
  <si>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</si>
  <si>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</si>
  <si>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</si>
  <si>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</si>
  <si>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</si>
  <si>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</si>
  <si>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</si>
  <si>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</si>
  <si>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</si>
  <si>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</si>
  <si>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</si>
  <si>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</si>
  <si>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</si>
  <si>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</si>
  <si>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</si>
  <si>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</si>
  <si>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</si>
  <si>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</si>
  <si>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</si>
  <si>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</si>
  <si>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</si>
  <si>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</si>
  <si>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</si>
  <si>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</si>
  <si>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</si>
  <si>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</si>
  <si>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</si>
  <si>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</si>
  <si>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</si>
  <si>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</si>
  <si>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</si>
  <si>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</si>
  <si>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</si>
  <si>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</si>
  <si>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</si>
  <si>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</si>
  <si>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</si>
  <si>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</si>
  <si>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</si>
  <si>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</si>
  <si>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</si>
  <si>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</si>
  <si>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</si>
  <si>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</si>
  <si>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</si>
  <si>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</si>
  <si>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</si>
  <si>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</si>
  <si>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</si>
  <si>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</si>
  <si>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</si>
  <si>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</si>
  <si>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</si>
  <si>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</si>
  <si>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</si>
  <si>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</si>
  <si>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</si>
  <si>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</si>
  <si>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</si>
  <si>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* `Goal`</t>
  </si>
  <si>
    <t>* `Number Successful`</t>
  </si>
  <si>
    <t>* `Number Failed`</t>
  </si>
  <si>
    <t>* `Number Canceled`</t>
  </si>
  <si>
    <t>* `Total Projects`</t>
  </si>
  <si>
    <t>* `Percentage Successful`</t>
  </si>
  <si>
    <t>* `Percentage Failed`</t>
  </si>
  <si>
    <t>* `Percentage Canceled`</t>
  </si>
  <si>
    <t>* 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</si>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</sst>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Border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[StarterBook_LC.xlsx]Category!PivotTable1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4-AC42-AD43-20C49CF9DEA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4-AC42-AD43-20C49CF9DEA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4-AC42-AD43-20C49CF9DEA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4-AC42-AD43-20C49CF9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807072"/>
        <c:axId val="907808704"/>
      </c:barChart>
      <c:catAx>
        <c:axId val="9078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08704"/>
        <c:crosses val="autoZero"/>
        <c:auto val="1"/>
        <c:lblAlgn val="ctr"/>
        <c:lblOffset val="100"/>
        <c:noMultiLvlLbl val="0"/>
      </c:catAx>
      <c:valAx>
        <c:axId val="9078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[StarterBook_LC.xlsx]Subcategory!PivotTable2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7-2E49-AB84-A9C018A4775E}"/>
            </c:ext>
          </c:extLst>
        </c:ser>
        <c:ser>
          <c:idx val="1"/>
          <c:order val="1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E-8242-B44B-4E4F3E1B0AA5}"/>
            </c:ext>
          </c:extLst>
        </c:ser>
        <c:ser>
          <c:idx val="2"/>
          <c:order val="2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E-8242-B44B-4E4F3E1B0AA5}"/>
            </c:ext>
          </c:extLst>
        </c:ser>
        <c:ser>
          <c:idx val="3"/>
          <c:order val="3"/>
          <c:tx>
            <c:strRef>
              <c:f>Subcategory!$F$4:$F$5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E-8242-B44B-4E4F3E1B0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657504"/>
        <c:axId val="941659136"/>
      </c:barChart>
      <c:catAx>
        <c:axId val="9416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59136"/>
        <c:crosses val="autoZero"/>
        <c:auto val="1"/>
        <c:lblAlgn val="ctr"/>
        <c:lblOffset val="100"/>
        <c:noMultiLvlLbl val="0"/>
      </c:catAx>
      <c:valAx>
        <c:axId val="94165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5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[StarterBook_LC.xlsx]Dates!PivotTable3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A-4F40-9F96-6DA2B3B5AB32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0A-4F40-9F96-6DA2B3B5AB32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0A-4F40-9F96-6DA2B3B5AB32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0A-4F40-9F96-6DA2B3B5A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039632"/>
        <c:axId val="966041264"/>
      </c:lineChart>
      <c:catAx>
        <c:axId val="9660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41264"/>
        <c:crosses val="autoZero"/>
        <c:auto val="1"/>
        <c:lblAlgn val="ctr"/>
        <c:lblOffset val="100"/>
        <c:noMultiLvlLbl val="0"/>
      </c:catAx>
      <c:valAx>
        <c:axId val="9660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[StarterBook_LC.xlsx]other tables - graphs!PivotTable4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'other tables - graphs'!$C$2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'other tables - graphs'!$B$3:$B$12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tables - graphs'!$C$3:$C$12</c:f>
              <c:numCache>
                <c:formatCode>General</c:formatCode>
                <c:ptCount val="9"/>
                <c:pt idx="0">
                  <c:v>79.275963519180479</c:v>
                </c:pt>
                <c:pt idx="1">
                  <c:v>31.508123535479999</c:v>
                </c:pt>
                <c:pt idx="2">
                  <c:v>4401.6619076943343</c:v>
                </c:pt>
                <c:pt idx="3">
                  <c:v>4.6690005724683905</c:v>
                </c:pt>
                <c:pt idx="4">
                  <c:v>537.89136732661825</c:v>
                </c:pt>
                <c:pt idx="5">
                  <c:v>85.659748954442762</c:v>
                </c:pt>
                <c:pt idx="6">
                  <c:v>56.002923519504435</c:v>
                </c:pt>
                <c:pt idx="7">
                  <c:v>3925.2570819734337</c:v>
                </c:pt>
                <c:pt idx="8">
                  <c:v>81.632695368007688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B7-7849-82DF-F198ED88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vs. Chances of Success, Failure or Cancel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791555145874751E-2"/>
          <c:y val="9.1236494597839141E-2"/>
          <c:w val="0.73527847806048219"/>
          <c:h val="0.6053341021447948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* `Percentage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7-5844-8387-FB2A25F8545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* `Percentage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7-5844-8387-FB2A25F8545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* `Percentage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* 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77-5844-8387-FB2A25F85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020352"/>
        <c:axId val="954021984"/>
      </c:lineChart>
      <c:catAx>
        <c:axId val="95402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GOALS</a:t>
                </a:r>
              </a:p>
            </c:rich>
          </c:tx>
          <c:layout>
            <c:manualLayout>
              <c:xMode val="edge"/>
              <c:yMode val="edge"/>
              <c:x val="0.46602367757626911"/>
              <c:y val="0.917875055534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21984"/>
        <c:crosses val="autoZero"/>
        <c:auto val="0"/>
        <c:lblAlgn val="ctr"/>
        <c:lblOffset val="100"/>
        <c:noMultiLvlLbl val="0"/>
      </c:catAx>
      <c:valAx>
        <c:axId val="9540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PERCENTAGE,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20352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158750</xdr:rowOff>
    </xdr:from>
    <xdr:to>
      <xdr:col>16</xdr:col>
      <xdr:colOff>38100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7B5F5-43C2-A444-B7B0-D7781FF33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184150</xdr:rowOff>
    </xdr:from>
    <xdr:to>
      <xdr:col>23</xdr:col>
      <xdr:colOff>241300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4D4BD-5DF4-644D-B906-48C836C1C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1</xdr:row>
      <xdr:rowOff>171450</xdr:rowOff>
    </xdr:from>
    <xdr:to>
      <xdr:col>14</xdr:col>
      <xdr:colOff>762000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65803-ED2F-E748-B64E-6B98CF3E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3</xdr:row>
      <xdr:rowOff>76200</xdr:rowOff>
    </xdr:from>
    <xdr:to>
      <xdr:col>11</xdr:col>
      <xdr:colOff>546100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E5F09-8630-2943-AA6D-339645FF1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146050</xdr:rowOff>
    </xdr:from>
    <xdr:to>
      <xdr:col>6</xdr:col>
      <xdr:colOff>876300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FCF38-AADA-5A43-970D-5D4BED46B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samagrande" refreshedDate="43745.889853472225" createdVersion="6" refreshedVersion="6" minRefreshableVersion="3" recordCount="4114" xr:uid="{4F5F1F5C-73A8-3045-9509-2614036CB8F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samagrande" refreshedDate="43747.769937152778" createdVersion="6" refreshedVersion="6" minRefreshableVersion="3" recordCount="4114" xr:uid="{71DA8C54-DBB7-124F-841D-355E625CA8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3BAED-791E-C34D-87DE-705921373FE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80296-64D5-D949-BDB1-1F5008208F0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05B7C-26D1-F044-95D5-9BB72FC62511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13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4A0E0-612E-3949-846E-E979A82A3939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12" firstHeaderRow="1" firstDataRow="1" firstDataCol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ercent Funded" fld="14" subtotal="average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095" zoomScale="75" zoomScaleNormal="55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  <col min="16" max="16" width="15.1640625" bestFit="1" customWidth="1"/>
    <col min="17" max="17" width="10.33203125" bestFit="1" customWidth="1"/>
    <col min="18" max="18" width="11.6640625" bestFit="1" customWidth="1"/>
    <col min="19" max="19" width="21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+E67/D67*100</f>
        <v>107.52857142857141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+E131/D131*100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+E195/D195*100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+E259/D259*100</f>
        <v>106.72648571428572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+E387/D387*100</f>
        <v>105.982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+E451/D451*100</f>
        <v>2.25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+E579/D579*100</f>
        <v>0.2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+E707/D707*100</f>
        <v>0.97699999999999987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+E771/D771*100</f>
        <v>41.4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+E899/D899*100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+E1155/D1155*100</f>
        <v>0.625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+E1347/D1347*100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+E1411/D1411*100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+E1539/D1539*100</f>
        <v>179.9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+E1731/D1731*100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+E1795/D1795*100</f>
        <v>1.3333333333333335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+E1859/D1859*100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+E1923/D1923*100</f>
        <v>136.80000000000001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+E1987/D1987*100</f>
        <v>3.1875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+E2243/D2243*100</f>
        <v>806.4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+E2371/D2371*100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+E2435/D2435*100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+E2563/D2563*100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+E2627/D2627*100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+E2691/D2691*100</f>
        <v>2.8571428571428571E-3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+E2755/D2755*100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+E2819/D2819*100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+E2883/D2883*100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+E2947/D2947*100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+E3011/D3011*100</f>
        <v>119.756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+E3139/D3139*100</f>
        <v>3.3333333333333335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+E3203/D3203*100</f>
        <v>1.25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+E3267/D3267*100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+E3331/D3331*100</f>
        <v>116.8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+E3651/D3651*100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+E4099/D4099*100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63EA2-14B0-124E-A460-0F7DBDB7CC9D}">
  <sheetPr codeName="Sheet2"/>
  <dimension ref="A1:F14"/>
  <sheetViews>
    <sheetView zoomScale="125" workbookViewId="0">
      <selection activeCell="M33" sqref="M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8324</v>
      </c>
    </row>
    <row r="3" spans="1:6" x14ac:dyDescent="0.2">
      <c r="A3" s="6" t="s">
        <v>8322</v>
      </c>
      <c r="B3" s="6" t="s">
        <v>8323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71DA-8E6B-9B45-88CF-9ED8A40E8A9B}">
  <sheetPr codeName="Sheet3"/>
  <dimension ref="B1:G47"/>
  <sheetViews>
    <sheetView topLeftCell="B1" workbookViewId="0">
      <selection activeCell="M8" sqref="M8"/>
    </sheetView>
  </sheetViews>
  <sheetFormatPr baseColWidth="10" defaultRowHeight="15" x14ac:dyDescent="0.2"/>
  <cols>
    <col min="2" max="2" width="14.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1" spans="2:7" x14ac:dyDescent="0.2">
      <c r="B1" s="6" t="s">
        <v>8223</v>
      </c>
      <c r="C1" t="s">
        <v>8324</v>
      </c>
    </row>
    <row r="2" spans="2:7" x14ac:dyDescent="0.2">
      <c r="B2" s="6" t="s">
        <v>8308</v>
      </c>
      <c r="C2" t="s">
        <v>8324</v>
      </c>
    </row>
    <row r="4" spans="2:7" x14ac:dyDescent="0.2">
      <c r="B4" s="6" t="s">
        <v>8322</v>
      </c>
      <c r="C4" s="6" t="s">
        <v>8323</v>
      </c>
    </row>
    <row r="5" spans="2:7" x14ac:dyDescent="0.2">
      <c r="B5" s="6" t="s">
        <v>8312</v>
      </c>
      <c r="C5" t="s">
        <v>8220</v>
      </c>
      <c r="D5" t="s">
        <v>8221</v>
      </c>
      <c r="E5" t="s">
        <v>8222</v>
      </c>
      <c r="F5" t="s">
        <v>8219</v>
      </c>
      <c r="G5" t="s">
        <v>8313</v>
      </c>
    </row>
    <row r="6" spans="2:7" x14ac:dyDescent="0.2">
      <c r="B6" s="7" t="s">
        <v>8325</v>
      </c>
      <c r="C6" s="8"/>
      <c r="D6" s="8">
        <v>100</v>
      </c>
      <c r="E6" s="8"/>
      <c r="F6" s="8"/>
      <c r="G6" s="8">
        <v>100</v>
      </c>
    </row>
    <row r="7" spans="2:7" x14ac:dyDescent="0.2">
      <c r="B7" s="7" t="s">
        <v>8326</v>
      </c>
      <c r="C7" s="8">
        <v>20</v>
      </c>
      <c r="D7" s="8"/>
      <c r="E7" s="8"/>
      <c r="F7" s="8"/>
      <c r="G7" s="8">
        <v>20</v>
      </c>
    </row>
    <row r="8" spans="2:7" x14ac:dyDescent="0.2">
      <c r="B8" s="7" t="s">
        <v>8327</v>
      </c>
      <c r="C8" s="8">
        <v>24</v>
      </c>
      <c r="D8" s="8"/>
      <c r="E8" s="8"/>
      <c r="F8" s="8"/>
      <c r="G8" s="8">
        <v>24</v>
      </c>
    </row>
    <row r="9" spans="2:7" x14ac:dyDescent="0.2">
      <c r="B9" s="7" t="s">
        <v>8328</v>
      </c>
      <c r="C9" s="8"/>
      <c r="D9" s="8">
        <v>40</v>
      </c>
      <c r="E9" s="8"/>
      <c r="F9" s="8"/>
      <c r="G9" s="8">
        <v>40</v>
      </c>
    </row>
    <row r="10" spans="2:7" x14ac:dyDescent="0.2">
      <c r="B10" s="7" t="s">
        <v>8329</v>
      </c>
      <c r="C10" s="8"/>
      <c r="D10" s="8"/>
      <c r="E10" s="8"/>
      <c r="F10" s="8">
        <v>40</v>
      </c>
      <c r="G10" s="8">
        <v>40</v>
      </c>
    </row>
    <row r="11" spans="2:7" x14ac:dyDescent="0.2">
      <c r="B11" s="7" t="s">
        <v>8330</v>
      </c>
      <c r="C11" s="8"/>
      <c r="D11" s="8"/>
      <c r="E11" s="8"/>
      <c r="F11" s="8">
        <v>180</v>
      </c>
      <c r="G11" s="8">
        <v>180</v>
      </c>
    </row>
    <row r="12" spans="2:7" x14ac:dyDescent="0.2">
      <c r="B12" s="7" t="s">
        <v>8331</v>
      </c>
      <c r="C12" s="8"/>
      <c r="D12" s="8">
        <v>80</v>
      </c>
      <c r="E12" s="8"/>
      <c r="F12" s="8"/>
      <c r="G12" s="8">
        <v>80</v>
      </c>
    </row>
    <row r="13" spans="2:7" x14ac:dyDescent="0.2">
      <c r="B13" s="7" t="s">
        <v>8332</v>
      </c>
      <c r="C13" s="8"/>
      <c r="D13" s="8"/>
      <c r="E13" s="8"/>
      <c r="F13" s="8">
        <v>40</v>
      </c>
      <c r="G13" s="8">
        <v>40</v>
      </c>
    </row>
    <row r="14" spans="2:7" x14ac:dyDescent="0.2">
      <c r="B14" s="7" t="s">
        <v>8333</v>
      </c>
      <c r="C14" s="8"/>
      <c r="D14" s="8">
        <v>40</v>
      </c>
      <c r="E14" s="8">
        <v>20</v>
      </c>
      <c r="F14" s="8"/>
      <c r="G14" s="8">
        <v>60</v>
      </c>
    </row>
    <row r="15" spans="2:7" x14ac:dyDescent="0.2">
      <c r="B15" s="7" t="s">
        <v>8334</v>
      </c>
      <c r="C15" s="8"/>
      <c r="D15" s="8">
        <v>40</v>
      </c>
      <c r="E15" s="8"/>
      <c r="F15" s="8"/>
      <c r="G15" s="8">
        <v>40</v>
      </c>
    </row>
    <row r="16" spans="2:7" x14ac:dyDescent="0.2">
      <c r="B16" s="7" t="s">
        <v>8335</v>
      </c>
      <c r="C16" s="8">
        <v>20</v>
      </c>
      <c r="D16" s="8">
        <v>120</v>
      </c>
      <c r="E16" s="8"/>
      <c r="F16" s="8"/>
      <c r="G16" s="8">
        <v>140</v>
      </c>
    </row>
    <row r="17" spans="2:7" x14ac:dyDescent="0.2">
      <c r="B17" s="7" t="s">
        <v>8336</v>
      </c>
      <c r="C17" s="8"/>
      <c r="D17" s="8">
        <v>20</v>
      </c>
      <c r="E17" s="8"/>
      <c r="F17" s="8"/>
      <c r="G17" s="8">
        <v>20</v>
      </c>
    </row>
    <row r="18" spans="2:7" x14ac:dyDescent="0.2">
      <c r="B18" s="7" t="s">
        <v>8337</v>
      </c>
      <c r="C18" s="8"/>
      <c r="D18" s="8"/>
      <c r="E18" s="8"/>
      <c r="F18" s="8">
        <v>140</v>
      </c>
      <c r="G18" s="8">
        <v>140</v>
      </c>
    </row>
    <row r="19" spans="2:7" x14ac:dyDescent="0.2">
      <c r="B19" s="7" t="s">
        <v>8338</v>
      </c>
      <c r="C19" s="8"/>
      <c r="D19" s="8">
        <v>20</v>
      </c>
      <c r="E19" s="8"/>
      <c r="F19" s="8">
        <v>140</v>
      </c>
      <c r="G19" s="8">
        <v>160</v>
      </c>
    </row>
    <row r="20" spans="2:7" x14ac:dyDescent="0.2">
      <c r="B20" s="7" t="s">
        <v>8339</v>
      </c>
      <c r="C20" s="8"/>
      <c r="D20" s="8">
        <v>60</v>
      </c>
      <c r="E20" s="8"/>
      <c r="F20" s="8"/>
      <c r="G20" s="8">
        <v>60</v>
      </c>
    </row>
    <row r="21" spans="2:7" x14ac:dyDescent="0.2">
      <c r="B21" s="7" t="s">
        <v>8340</v>
      </c>
      <c r="C21" s="8"/>
      <c r="D21" s="8">
        <v>11</v>
      </c>
      <c r="E21" s="8"/>
      <c r="F21" s="8">
        <v>9</v>
      </c>
      <c r="G21" s="8">
        <v>20</v>
      </c>
    </row>
    <row r="22" spans="2:7" x14ac:dyDescent="0.2">
      <c r="B22" s="7" t="s">
        <v>8341</v>
      </c>
      <c r="C22" s="8"/>
      <c r="D22" s="8"/>
      <c r="E22" s="8"/>
      <c r="F22" s="8">
        <v>20</v>
      </c>
      <c r="G22" s="8">
        <v>20</v>
      </c>
    </row>
    <row r="23" spans="2:7" x14ac:dyDescent="0.2">
      <c r="B23" s="7" t="s">
        <v>8342</v>
      </c>
      <c r="C23" s="8"/>
      <c r="D23" s="8">
        <v>40</v>
      </c>
      <c r="E23" s="8"/>
      <c r="F23" s="8"/>
      <c r="G23" s="8">
        <v>40</v>
      </c>
    </row>
    <row r="24" spans="2:7" x14ac:dyDescent="0.2">
      <c r="B24" s="7" t="s">
        <v>8343</v>
      </c>
      <c r="C24" s="8">
        <v>20</v>
      </c>
      <c r="D24" s="8">
        <v>60</v>
      </c>
      <c r="E24" s="8"/>
      <c r="F24" s="8">
        <v>60</v>
      </c>
      <c r="G24" s="8">
        <v>140</v>
      </c>
    </row>
    <row r="25" spans="2:7" x14ac:dyDescent="0.2">
      <c r="B25" s="7" t="s">
        <v>8344</v>
      </c>
      <c r="C25" s="8"/>
      <c r="D25" s="8">
        <v>20</v>
      </c>
      <c r="E25" s="8"/>
      <c r="F25" s="8"/>
      <c r="G25" s="8">
        <v>20</v>
      </c>
    </row>
    <row r="26" spans="2:7" x14ac:dyDescent="0.2">
      <c r="B26" s="7" t="s">
        <v>8345</v>
      </c>
      <c r="C26" s="8"/>
      <c r="D26" s="8"/>
      <c r="E26" s="8"/>
      <c r="F26" s="8">
        <v>60</v>
      </c>
      <c r="G26" s="8">
        <v>60</v>
      </c>
    </row>
    <row r="27" spans="2:7" x14ac:dyDescent="0.2">
      <c r="B27" s="7" t="s">
        <v>8346</v>
      </c>
      <c r="C27" s="8"/>
      <c r="D27" s="8">
        <v>20</v>
      </c>
      <c r="E27" s="8"/>
      <c r="F27" s="8"/>
      <c r="G27" s="8">
        <v>20</v>
      </c>
    </row>
    <row r="28" spans="2:7" x14ac:dyDescent="0.2">
      <c r="B28" s="7" t="s">
        <v>8347</v>
      </c>
      <c r="C28" s="8"/>
      <c r="D28" s="8">
        <v>57</v>
      </c>
      <c r="E28" s="8"/>
      <c r="F28" s="8">
        <v>103</v>
      </c>
      <c r="G28" s="8">
        <v>160</v>
      </c>
    </row>
    <row r="29" spans="2:7" x14ac:dyDescent="0.2">
      <c r="B29" s="7" t="s">
        <v>8348</v>
      </c>
      <c r="C29" s="8"/>
      <c r="D29" s="8">
        <v>20</v>
      </c>
      <c r="E29" s="8"/>
      <c r="F29" s="8"/>
      <c r="G29" s="8">
        <v>20</v>
      </c>
    </row>
    <row r="30" spans="2:7" x14ac:dyDescent="0.2">
      <c r="B30" s="7" t="s">
        <v>8349</v>
      </c>
      <c r="C30" s="8"/>
      <c r="D30" s="8">
        <v>353</v>
      </c>
      <c r="E30" s="8">
        <v>19</v>
      </c>
      <c r="F30" s="8">
        <v>694</v>
      </c>
      <c r="G30" s="8">
        <v>1066</v>
      </c>
    </row>
    <row r="31" spans="2:7" x14ac:dyDescent="0.2">
      <c r="B31" s="7" t="s">
        <v>8350</v>
      </c>
      <c r="C31" s="8"/>
      <c r="D31" s="8"/>
      <c r="E31" s="8"/>
      <c r="F31" s="8">
        <v>40</v>
      </c>
      <c r="G31" s="8">
        <v>40</v>
      </c>
    </row>
    <row r="32" spans="2:7" x14ac:dyDescent="0.2">
      <c r="B32" s="7" t="s">
        <v>8351</v>
      </c>
      <c r="C32" s="8"/>
      <c r="D32" s="8"/>
      <c r="E32" s="8"/>
      <c r="F32" s="8">
        <v>20</v>
      </c>
      <c r="G32" s="8">
        <v>20</v>
      </c>
    </row>
    <row r="33" spans="2:7" x14ac:dyDescent="0.2">
      <c r="B33" s="7" t="s">
        <v>8352</v>
      </c>
      <c r="C33" s="8"/>
      <c r="D33" s="8">
        <v>20</v>
      </c>
      <c r="E33" s="8"/>
      <c r="F33" s="8"/>
      <c r="G33" s="8">
        <v>20</v>
      </c>
    </row>
    <row r="34" spans="2:7" x14ac:dyDescent="0.2">
      <c r="B34" s="7" t="s">
        <v>8353</v>
      </c>
      <c r="C34" s="8"/>
      <c r="D34" s="8"/>
      <c r="E34" s="8"/>
      <c r="F34" s="8">
        <v>260</v>
      </c>
      <c r="G34" s="8">
        <v>260</v>
      </c>
    </row>
    <row r="35" spans="2:7" x14ac:dyDescent="0.2">
      <c r="B35" s="7" t="s">
        <v>8354</v>
      </c>
      <c r="C35" s="8">
        <v>40</v>
      </c>
      <c r="D35" s="8"/>
      <c r="E35" s="8"/>
      <c r="F35" s="8"/>
      <c r="G35" s="8">
        <v>40</v>
      </c>
    </row>
    <row r="36" spans="2:7" x14ac:dyDescent="0.2">
      <c r="B36" s="7" t="s">
        <v>8355</v>
      </c>
      <c r="C36" s="8"/>
      <c r="D36" s="8"/>
      <c r="E36" s="8"/>
      <c r="F36" s="8">
        <v>60</v>
      </c>
      <c r="G36" s="8">
        <v>60</v>
      </c>
    </row>
    <row r="37" spans="2:7" x14ac:dyDescent="0.2">
      <c r="B37" s="7" t="s">
        <v>8356</v>
      </c>
      <c r="C37" s="8"/>
      <c r="D37" s="8"/>
      <c r="E37" s="8">
        <v>6</v>
      </c>
      <c r="F37" s="8">
        <v>34</v>
      </c>
      <c r="G37" s="8">
        <v>40</v>
      </c>
    </row>
    <row r="38" spans="2:7" x14ac:dyDescent="0.2">
      <c r="B38" s="7" t="s">
        <v>8357</v>
      </c>
      <c r="C38" s="8">
        <v>18</v>
      </c>
      <c r="D38" s="8">
        <v>2</v>
      </c>
      <c r="E38" s="8"/>
      <c r="F38" s="8">
        <v>40</v>
      </c>
      <c r="G38" s="8">
        <v>60</v>
      </c>
    </row>
    <row r="39" spans="2:7" x14ac:dyDescent="0.2">
      <c r="B39" s="7" t="s">
        <v>8358</v>
      </c>
      <c r="C39" s="8">
        <v>17</v>
      </c>
      <c r="D39" s="8">
        <v>80</v>
      </c>
      <c r="E39" s="8">
        <v>5</v>
      </c>
      <c r="F39" s="8">
        <v>85</v>
      </c>
      <c r="G39" s="8">
        <v>187</v>
      </c>
    </row>
    <row r="40" spans="2:7" x14ac:dyDescent="0.2">
      <c r="B40" s="7" t="s">
        <v>8359</v>
      </c>
      <c r="C40" s="8"/>
      <c r="D40" s="8"/>
      <c r="E40" s="8"/>
      <c r="F40" s="8">
        <v>80</v>
      </c>
      <c r="G40" s="8">
        <v>80</v>
      </c>
    </row>
    <row r="41" spans="2:7" x14ac:dyDescent="0.2">
      <c r="B41" s="7" t="s">
        <v>8311</v>
      </c>
      <c r="C41" s="8"/>
      <c r="D41" s="8"/>
      <c r="E41" s="8"/>
      <c r="F41" s="8">
        <v>60</v>
      </c>
      <c r="G41" s="8">
        <v>60</v>
      </c>
    </row>
    <row r="42" spans="2:7" x14ac:dyDescent="0.2">
      <c r="B42" s="7" t="s">
        <v>8360</v>
      </c>
      <c r="C42" s="8">
        <v>10</v>
      </c>
      <c r="D42" s="8">
        <v>47</v>
      </c>
      <c r="E42" s="8"/>
      <c r="F42" s="8"/>
      <c r="G42" s="8">
        <v>57</v>
      </c>
    </row>
    <row r="43" spans="2:7" x14ac:dyDescent="0.2">
      <c r="B43" s="7" t="s">
        <v>8361</v>
      </c>
      <c r="C43" s="8"/>
      <c r="D43" s="8">
        <v>100</v>
      </c>
      <c r="E43" s="8"/>
      <c r="F43" s="8"/>
      <c r="G43" s="8">
        <v>100</v>
      </c>
    </row>
    <row r="44" spans="2:7" x14ac:dyDescent="0.2">
      <c r="B44" s="7" t="s">
        <v>8362</v>
      </c>
      <c r="C44" s="8">
        <v>60</v>
      </c>
      <c r="D44" s="8">
        <v>120</v>
      </c>
      <c r="E44" s="8"/>
      <c r="F44" s="8">
        <v>20</v>
      </c>
      <c r="G44" s="8">
        <v>200</v>
      </c>
    </row>
    <row r="45" spans="2:7" x14ac:dyDescent="0.2">
      <c r="B45" s="7" t="s">
        <v>8363</v>
      </c>
      <c r="C45" s="8">
        <v>100</v>
      </c>
      <c r="D45" s="8">
        <v>60</v>
      </c>
      <c r="E45" s="8"/>
      <c r="F45" s="8"/>
      <c r="G45" s="8">
        <v>160</v>
      </c>
    </row>
    <row r="46" spans="2:7" x14ac:dyDescent="0.2">
      <c r="B46" s="7" t="s">
        <v>8364</v>
      </c>
      <c r="C46" s="8">
        <v>20</v>
      </c>
      <c r="D46" s="8"/>
      <c r="E46" s="8"/>
      <c r="F46" s="8"/>
      <c r="G46" s="8">
        <v>20</v>
      </c>
    </row>
    <row r="47" spans="2:7" x14ac:dyDescent="0.2">
      <c r="B47" s="7" t="s">
        <v>8313</v>
      </c>
      <c r="C47" s="8">
        <v>349</v>
      </c>
      <c r="D47" s="8">
        <v>1530</v>
      </c>
      <c r="E47" s="8">
        <v>50</v>
      </c>
      <c r="F47" s="8">
        <v>2185</v>
      </c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631C-FA7A-624A-BE1A-44AF262C4C84}">
  <dimension ref="A1:F18"/>
  <sheetViews>
    <sheetView topLeftCell="F8" workbookViewId="0">
      <selection activeCell="E10" sqref="E10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8324</v>
      </c>
    </row>
    <row r="2" spans="1:6" x14ac:dyDescent="0.2">
      <c r="A2" s="6" t="s">
        <v>8379</v>
      </c>
      <c r="B2" t="s">
        <v>8324</v>
      </c>
    </row>
    <row r="4" spans="1:6" x14ac:dyDescent="0.2">
      <c r="A4" s="6" t="s">
        <v>8322</v>
      </c>
      <c r="B4" s="6" t="s">
        <v>8323</v>
      </c>
    </row>
    <row r="5" spans="1:6" x14ac:dyDescent="0.2">
      <c r="A5" s="11" t="s">
        <v>8312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8313</v>
      </c>
    </row>
    <row r="6" spans="1:6" x14ac:dyDescent="0.2">
      <c r="A6" s="13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0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0324E-C893-C34E-9287-2D972497B3C5}">
  <dimension ref="B2:C12"/>
  <sheetViews>
    <sheetView workbookViewId="0">
      <selection activeCell="B34" sqref="B34"/>
    </sheetView>
  </sheetViews>
  <sheetFormatPr baseColWidth="10" defaultRowHeight="15" x14ac:dyDescent="0.2"/>
  <cols>
    <col min="2" max="2" width="12.1640625" bestFit="1" customWidth="1"/>
    <col min="3" max="3" width="22.33203125" bestFit="1" customWidth="1"/>
  </cols>
  <sheetData>
    <row r="2" spans="2:3" x14ac:dyDescent="0.2">
      <c r="B2" s="6" t="s">
        <v>8312</v>
      </c>
      <c r="C2" t="s">
        <v>8380</v>
      </c>
    </row>
    <row r="3" spans="2:3" x14ac:dyDescent="0.2">
      <c r="B3" s="7" t="s">
        <v>8310</v>
      </c>
      <c r="C3" s="8">
        <v>79.275963519180479</v>
      </c>
    </row>
    <row r="4" spans="2:3" x14ac:dyDescent="0.2">
      <c r="B4" s="7" t="s">
        <v>8314</v>
      </c>
      <c r="C4" s="8">
        <v>31.508123535479999</v>
      </c>
    </row>
    <row r="5" spans="2:3" x14ac:dyDescent="0.2">
      <c r="B5" s="7" t="s">
        <v>8315</v>
      </c>
      <c r="C5" s="8">
        <v>4401.6619076943343</v>
      </c>
    </row>
    <row r="6" spans="2:3" x14ac:dyDescent="0.2">
      <c r="B6" s="7" t="s">
        <v>8316</v>
      </c>
      <c r="C6" s="8">
        <v>4.6690005724683905</v>
      </c>
    </row>
    <row r="7" spans="2:3" x14ac:dyDescent="0.2">
      <c r="B7" s="7" t="s">
        <v>8317</v>
      </c>
      <c r="C7" s="8">
        <v>537.89136732661825</v>
      </c>
    </row>
    <row r="8" spans="2:3" x14ac:dyDescent="0.2">
      <c r="B8" s="7" t="s">
        <v>8318</v>
      </c>
      <c r="C8" s="8">
        <v>85.659748954442762</v>
      </c>
    </row>
    <row r="9" spans="2:3" x14ac:dyDescent="0.2">
      <c r="B9" s="7" t="s">
        <v>8319</v>
      </c>
      <c r="C9" s="8">
        <v>56.002923519504435</v>
      </c>
    </row>
    <row r="10" spans="2:3" x14ac:dyDescent="0.2">
      <c r="B10" s="7" t="s">
        <v>8320</v>
      </c>
      <c r="C10" s="8">
        <v>3925.2570819734337</v>
      </c>
    </row>
    <row r="11" spans="2:3" x14ac:dyDescent="0.2">
      <c r="B11" s="7" t="s">
        <v>8321</v>
      </c>
      <c r="C11" s="8">
        <v>81.632695368007688</v>
      </c>
    </row>
    <row r="12" spans="2:3" x14ac:dyDescent="0.2">
      <c r="B12" s="7" t="s">
        <v>8313</v>
      </c>
      <c r="C12" s="8">
        <v>946.40573409042315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5745-0A09-9642-8D7D-7B2F62CC7EBB}">
  <dimension ref="A1:H13"/>
  <sheetViews>
    <sheetView tabSelected="1" workbookViewId="0">
      <selection activeCell="H18" sqref="H18"/>
    </sheetView>
  </sheetViews>
  <sheetFormatPr baseColWidth="10" defaultRowHeight="15" x14ac:dyDescent="0.2"/>
  <cols>
    <col min="1" max="1" width="26" bestFit="1" customWidth="1"/>
    <col min="2" max="2" width="17.6640625" bestFit="1" customWidth="1"/>
    <col min="3" max="3" width="14.33203125" bestFit="1" customWidth="1"/>
    <col min="4" max="4" width="16.83203125" bestFit="1" customWidth="1"/>
    <col min="5" max="5" width="13.6640625" bestFit="1" customWidth="1"/>
    <col min="6" max="6" width="19.83203125" bestFit="1" customWidth="1"/>
    <col min="7" max="7" width="16.6640625" bestFit="1" customWidth="1"/>
    <col min="8" max="8" width="19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">
      <c r="A3" t="s">
        <v>8390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>SUM(B3:D3)</f>
        <v>1412</v>
      </c>
      <c r="F3" s="15">
        <f t="shared" ref="F3:F13" si="0">B3/$E3</f>
        <v>0.66005665722379603</v>
      </c>
      <c r="G3" s="15">
        <f t="shared" ref="G3:G13" si="1">C3/$E3</f>
        <v>0.29745042492917845</v>
      </c>
      <c r="H3" s="15">
        <f t="shared" ref="H3:H13" si="2">D3/$E3</f>
        <v>4.2492917847025496E-2</v>
      </c>
    </row>
    <row r="4" spans="1:8" x14ac:dyDescent="0.2">
      <c r="A4" t="s">
        <v>8391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ref="E3:E13" si="3"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">
      <c r="A5" t="s">
        <v>8392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>SUM(B5:D5)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">
      <c r="A6" t="s">
        <v>8393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>SUM(B6:D6)</f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">
      <c r="A7" t="s">
        <v>8394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>SUM(B7:D7)</f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">
      <c r="A8" t="s">
        <v>8395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>SUM(B8:D8)</f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">
      <c r="A9" t="s">
        <v>8396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>SUM(B9:D9)</f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">
      <c r="A10" t="s">
        <v>8397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">
      <c r="A11" t="s">
        <v>8398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>SUM(B11:D11)</f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">
      <c r="A12" t="s">
        <v>8399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>SUM(B12:D12)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>SUM(B13:D13)</f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ignoredErrors>
    <ignoredError sqref="B3:D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Subcategory</vt:lpstr>
      <vt:lpstr>Dates</vt:lpstr>
      <vt:lpstr>other tables - graphs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cosamagrande</cp:lastModifiedBy>
  <dcterms:created xsi:type="dcterms:W3CDTF">2017-04-20T15:17:24Z</dcterms:created>
  <dcterms:modified xsi:type="dcterms:W3CDTF">2019-10-10T01:37:58Z</dcterms:modified>
</cp:coreProperties>
</file>