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B23C1AD-B055-4930-8EDD-17CCF22EDF41}" xr6:coauthVersionLast="44" xr6:coauthVersionMax="44" xr10:uidLastSave="{00000000-0000-0000-0000-000000000000}"/>
  <bookViews>
    <workbookView xWindow="-120" yWindow="-120" windowWidth="29040" windowHeight="17640" tabRatio="865" xr2:uid="{00000000-000D-0000-FFFF-FFFF00000000}"/>
  </bookViews>
  <sheets>
    <sheet name="LC96-stats-run1-plate1" sheetId="5" r:id="rId1"/>
    <sheet name="LC96-stats-run2-plate1" sheetId="6" r:id="rId2"/>
    <sheet name="LC96-stats-run2-plate2" sheetId="7" r:id="rId3"/>
    <sheet name="plate-calibration-factor" sheetId="3" r:id="rId4"/>
    <sheet name="plate-calibration" sheetId="2" r:id="rId5"/>
    <sheet name="Cq-value" sheetId="10" r:id="rId6"/>
    <sheet name="DNA-concentration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1" i="2" l="1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2" i="2"/>
  <c r="D15" i="3"/>
  <c r="D16" i="3"/>
  <c r="D17" i="3"/>
  <c r="D18" i="3"/>
  <c r="D19" i="3"/>
  <c r="D14" i="3"/>
  <c r="D13" i="3"/>
  <c r="D9" i="3"/>
  <c r="D10" i="3"/>
  <c r="D11" i="3"/>
  <c r="D12" i="3"/>
  <c r="D8" i="3"/>
</calcChain>
</file>

<file path=xl/sharedStrings.xml><?xml version="1.0" encoding="utf-8"?>
<sst xmlns="http://schemas.openxmlformats.org/spreadsheetml/2006/main" count="2118" uniqueCount="161">
  <si>
    <t>-</t>
  </si>
  <si>
    <t>Standard1</t>
  </si>
  <si>
    <t>Standard2</t>
  </si>
  <si>
    <t>Standard3</t>
  </si>
  <si>
    <t>Standard4</t>
  </si>
  <si>
    <t>Standard5</t>
  </si>
  <si>
    <t>Standard6</t>
  </si>
  <si>
    <t>Standard7</t>
  </si>
  <si>
    <t>NTC-qPCR</t>
  </si>
  <si>
    <t>Standards</t>
  </si>
  <si>
    <t>Sample Name</t>
  </si>
  <si>
    <t>Cq Mean</t>
  </si>
  <si>
    <t>Cq Error</t>
  </si>
  <si>
    <t>Concentration Mean</t>
  </si>
  <si>
    <t>Concentration Error</t>
  </si>
  <si>
    <t>Sample Type</t>
  </si>
  <si>
    <t>Standard</t>
  </si>
  <si>
    <t>Excluded</t>
  </si>
  <si>
    <t>Dye</t>
  </si>
  <si>
    <t>Failure</t>
  </si>
  <si>
    <t>Unknown</t>
  </si>
  <si>
    <t>Unchecked</t>
  </si>
  <si>
    <t>SYBR Green I</t>
  </si>
  <si>
    <t>Negative control</t>
  </si>
  <si>
    <t>Checked</t>
  </si>
  <si>
    <t>sample_id</t>
  </si>
  <si>
    <t>plate_id</t>
  </si>
  <si>
    <t>calibration_factor</t>
  </si>
  <si>
    <t>Cq</t>
  </si>
  <si>
    <t>Cq_calibrated</t>
  </si>
  <si>
    <t>run1-plate1</t>
  </si>
  <si>
    <t>run2-plate1</t>
  </si>
  <si>
    <t>run2-plate2</t>
  </si>
  <si>
    <t>Gene Name</t>
  </si>
  <si>
    <t>AqFl1-002</t>
  </si>
  <si>
    <t>16S-run1-plate1</t>
  </si>
  <si>
    <t>AqFl1-003</t>
  </si>
  <si>
    <t>AqFl1-005</t>
  </si>
  <si>
    <t>AqFl1-007</t>
  </si>
  <si>
    <t>AqFl1-009</t>
  </si>
  <si>
    <t>AqFl1-011</t>
  </si>
  <si>
    <t>AqFl1-013</t>
  </si>
  <si>
    <t>AqFl1-014</t>
  </si>
  <si>
    <t>AqFl1-019</t>
  </si>
  <si>
    <t>AqFl1-021</t>
  </si>
  <si>
    <t>AqFl1-022</t>
  </si>
  <si>
    <t>AqFl1-024</t>
  </si>
  <si>
    <t>AqFl1-025</t>
  </si>
  <si>
    <t>AqFl1-028</t>
  </si>
  <si>
    <t>AqFl1-029</t>
  </si>
  <si>
    <t>AqFl1-030</t>
  </si>
  <si>
    <t>AqFl1-034</t>
  </si>
  <si>
    <t>AqFl1-035</t>
  </si>
  <si>
    <t>AqFl1-038</t>
  </si>
  <si>
    <t>AqFl1-039</t>
  </si>
  <si>
    <t>AqFl1-049</t>
  </si>
  <si>
    <t>AqFl1-050</t>
  </si>
  <si>
    <t>AqFl1-055</t>
  </si>
  <si>
    <t>AqFl1-056</t>
  </si>
  <si>
    <t>AqFl1-069</t>
  </si>
  <si>
    <t>AqFl1-070</t>
  </si>
  <si>
    <t>AqFl1-071</t>
  </si>
  <si>
    <t>AqFl1-072</t>
  </si>
  <si>
    <t>AqFl1-073</t>
  </si>
  <si>
    <t>AqFl1-075</t>
  </si>
  <si>
    <t>AqFl1-076</t>
  </si>
  <si>
    <t>AqFl1-077</t>
  </si>
  <si>
    <t>AqFl1-084</t>
  </si>
  <si>
    <t>AqFl1-086</t>
  </si>
  <si>
    <t>AqFl1-088</t>
  </si>
  <si>
    <t>AqFl1-089</t>
  </si>
  <si>
    <t>AqFl1-092</t>
  </si>
  <si>
    <t>AqFl1-094</t>
  </si>
  <si>
    <t>AqFl1-095</t>
  </si>
  <si>
    <t>AqFl1-097</t>
  </si>
  <si>
    <t>AqFl1-098</t>
  </si>
  <si>
    <t>AqFl1-099</t>
  </si>
  <si>
    <t>AqFl1-100</t>
  </si>
  <si>
    <t>AqFl1-101</t>
  </si>
  <si>
    <t>AqFl1-102</t>
  </si>
  <si>
    <t>AqFl1-103</t>
  </si>
  <si>
    <t>AqFl1-104</t>
  </si>
  <si>
    <t>AqFl1-105</t>
  </si>
  <si>
    <t>AqFl1-106</t>
  </si>
  <si>
    <t>AqFl1-107</t>
  </si>
  <si>
    <t>AqFl1-108</t>
  </si>
  <si>
    <t>AqFl1-110</t>
  </si>
  <si>
    <t>AqFl1-111</t>
  </si>
  <si>
    <t>NTC-Standards</t>
  </si>
  <si>
    <t>16S-run2-plate1</t>
  </si>
  <si>
    <t>AqFl1-001</t>
  </si>
  <si>
    <t>AqFl1-017</t>
  </si>
  <si>
    <t>AqFl1-033</t>
  </si>
  <si>
    <t>AqFl1-051</t>
  </si>
  <si>
    <t>AqFl1-065</t>
  </si>
  <si>
    <t>AqFl1-081</t>
  </si>
  <si>
    <t>AqFl1-115</t>
  </si>
  <si>
    <t>AqFl1-043</t>
  </si>
  <si>
    <t>AqFl1-131</t>
  </si>
  <si>
    <t>AqFl1-004</t>
  </si>
  <si>
    <t>AqFl1-018</t>
  </si>
  <si>
    <t>AqFl1-036</t>
  </si>
  <si>
    <t>AqFl1-052</t>
  </si>
  <si>
    <t>AqFl1-066</t>
  </si>
  <si>
    <t>AqFl1-082</t>
  </si>
  <si>
    <t>AqFl1-116</t>
  </si>
  <si>
    <t>AqFl1-045</t>
  </si>
  <si>
    <t>AqFl1-132</t>
  </si>
  <si>
    <t>AqFl1-006</t>
  </si>
  <si>
    <t>AqFl1-020</t>
  </si>
  <si>
    <t>AqFl1-037</t>
  </si>
  <si>
    <t>AqFl1-053</t>
  </si>
  <si>
    <t>AqFl1-067</t>
  </si>
  <si>
    <t>AqFl1-083</t>
  </si>
  <si>
    <t>AqFl1-117</t>
  </si>
  <si>
    <t>AqFl1-046</t>
  </si>
  <si>
    <t>AqFl1-133</t>
  </si>
  <si>
    <t>AqFl1-008</t>
  </si>
  <si>
    <t>AqFl1-023</t>
  </si>
  <si>
    <t>AqFl1-040</t>
  </si>
  <si>
    <t>AqFl1-054</t>
  </si>
  <si>
    <t>AqFl1-068</t>
  </si>
  <si>
    <t>AqFl1-087</t>
  </si>
  <si>
    <t>AqFl1-118</t>
  </si>
  <si>
    <t>AqFl1-047</t>
  </si>
  <si>
    <t>AqFl1-134</t>
  </si>
  <si>
    <t>AqFl1-010</t>
  </si>
  <si>
    <t>AqFl1-026</t>
  </si>
  <si>
    <t>AqFl1-041</t>
  </si>
  <si>
    <t>AqFl1-060</t>
  </si>
  <si>
    <t>AqFl1-074</t>
  </si>
  <si>
    <t>AqFl1-090</t>
  </si>
  <si>
    <t>AqFl1-119</t>
  </si>
  <si>
    <t>AqFl1-057</t>
  </si>
  <si>
    <t>AqFl1-135</t>
  </si>
  <si>
    <t>AqFl1-012</t>
  </si>
  <si>
    <t>AqFl1-027</t>
  </si>
  <si>
    <t>AqFl1-042</t>
  </si>
  <si>
    <t>AqFl1-061</t>
  </si>
  <si>
    <t>AqFl1-078</t>
  </si>
  <si>
    <t>AqFl1-091</t>
  </si>
  <si>
    <t>AqFl1-120</t>
  </si>
  <si>
    <t>AqFl1-058</t>
  </si>
  <si>
    <t>AqFl1-015</t>
  </si>
  <si>
    <t>AqFl1-031</t>
  </si>
  <si>
    <t>AqFl1-044</t>
  </si>
  <si>
    <t>AqFl1-062</t>
  </si>
  <si>
    <t>AqFl1-079</t>
  </si>
  <si>
    <t>AqFl1-093</t>
  </si>
  <si>
    <t>AqFl1-121</t>
  </si>
  <si>
    <t>AqFl1-059</t>
  </si>
  <si>
    <t>AqFl1-016</t>
  </si>
  <si>
    <t>AqFl1-032</t>
  </si>
  <si>
    <t>AqFl1-048</t>
  </si>
  <si>
    <t>AqFl1-063</t>
  </si>
  <si>
    <t>AqFl1-080</t>
  </si>
  <si>
    <t>AqFl1-096</t>
  </si>
  <si>
    <t>AqFl1-122</t>
  </si>
  <si>
    <t>AqFl1-064</t>
  </si>
  <si>
    <t>16S-run2-plate2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</si>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</sst>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11" fontId="0" fillId="0" borderId="0" xfId="0" applyNumberForma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26C0-56F6-46CB-A973-77E80D965E7A}">
  <dimension ref="A1:K63"/>
  <sheetViews>
    <sheetView tabSelected="1" workbookViewId="0">
      <selection activeCell="P19" sqref="P19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8.7109375" bestFit="1" customWidth="1"/>
    <col min="4" max="4" width="8" bestFit="1" customWidth="1"/>
    <col min="5" max="5" width="19.28515625" bestFit="1" customWidth="1"/>
    <col min="6" max="6" width="18.5703125" bestFit="1" customWidth="1"/>
    <col min="7" max="7" width="15.85546875" bestFit="1" customWidth="1"/>
    <col min="8" max="8" width="8.85546875" bestFit="1" customWidth="1"/>
    <col min="9" max="9" width="10.7109375" bestFit="1" customWidth="1"/>
    <col min="10" max="10" width="12.140625" bestFit="1" customWidth="1"/>
    <col min="11" max="11" width="10.7109375" bestFit="1" customWidth="1"/>
  </cols>
  <sheetData>
    <row r="1" spans="1:11" x14ac:dyDescent="0.25">
      <c r="A1" t="s">
        <v>10</v>
      </c>
      <c r="B1" t="s">
        <v>33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34</v>
      </c>
      <c r="B2" t="s">
        <v>35</v>
      </c>
      <c r="C2">
        <v>27.48</v>
      </c>
      <c r="D2">
        <v>0</v>
      </c>
      <c r="E2" s="4">
        <v>1.106E-2</v>
      </c>
      <c r="F2" s="4">
        <v>0</v>
      </c>
      <c r="G2" t="s">
        <v>20</v>
      </c>
      <c r="H2" t="s">
        <v>0</v>
      </c>
      <c r="I2" t="s">
        <v>21</v>
      </c>
      <c r="J2" t="s">
        <v>22</v>
      </c>
      <c r="K2" t="s">
        <v>21</v>
      </c>
    </row>
    <row r="3" spans="1:11" x14ac:dyDescent="0.25">
      <c r="A3" t="s">
        <v>36</v>
      </c>
      <c r="B3" t="s">
        <v>35</v>
      </c>
      <c r="C3">
        <v>26.43</v>
      </c>
      <c r="D3">
        <v>0</v>
      </c>
      <c r="E3" s="4">
        <v>2.0959999999999999E-2</v>
      </c>
      <c r="F3" s="4">
        <v>0</v>
      </c>
      <c r="G3" t="s">
        <v>20</v>
      </c>
      <c r="H3" t="s">
        <v>0</v>
      </c>
      <c r="I3" t="s">
        <v>21</v>
      </c>
      <c r="J3" t="s">
        <v>22</v>
      </c>
      <c r="K3" t="s">
        <v>21</v>
      </c>
    </row>
    <row r="4" spans="1:11" x14ac:dyDescent="0.25">
      <c r="A4" t="s">
        <v>37</v>
      </c>
      <c r="B4" t="s">
        <v>35</v>
      </c>
      <c r="C4">
        <v>30.58</v>
      </c>
      <c r="D4">
        <v>0</v>
      </c>
      <c r="E4" s="4">
        <v>1.6750000000000001E-3</v>
      </c>
      <c r="F4" s="4">
        <v>0</v>
      </c>
      <c r="G4" t="s">
        <v>20</v>
      </c>
      <c r="H4" t="s">
        <v>0</v>
      </c>
      <c r="I4" t="s">
        <v>21</v>
      </c>
      <c r="J4" t="s">
        <v>22</v>
      </c>
      <c r="K4" t="s">
        <v>21</v>
      </c>
    </row>
    <row r="5" spans="1:11" x14ac:dyDescent="0.25">
      <c r="A5" t="s">
        <v>38</v>
      </c>
      <c r="B5" t="s">
        <v>35</v>
      </c>
      <c r="C5">
        <v>27.59</v>
      </c>
      <c r="D5">
        <v>0</v>
      </c>
      <c r="E5" s="4">
        <v>1.034E-2</v>
      </c>
      <c r="F5" s="4">
        <v>0</v>
      </c>
      <c r="G5" t="s">
        <v>20</v>
      </c>
      <c r="H5" t="s">
        <v>0</v>
      </c>
      <c r="I5" t="s">
        <v>21</v>
      </c>
      <c r="J5" t="s">
        <v>22</v>
      </c>
      <c r="K5" t="s">
        <v>21</v>
      </c>
    </row>
    <row r="6" spans="1:11" x14ac:dyDescent="0.25">
      <c r="A6" t="s">
        <v>39</v>
      </c>
      <c r="B6" t="s">
        <v>35</v>
      </c>
      <c r="C6">
        <v>25.02</v>
      </c>
      <c r="D6">
        <v>0</v>
      </c>
      <c r="E6" s="4">
        <v>4.9450000000000001E-2</v>
      </c>
      <c r="F6" s="4">
        <v>0</v>
      </c>
      <c r="G6" t="s">
        <v>20</v>
      </c>
      <c r="H6" t="s">
        <v>0</v>
      </c>
      <c r="I6" t="s">
        <v>21</v>
      </c>
      <c r="J6" t="s">
        <v>22</v>
      </c>
      <c r="K6" t="s">
        <v>21</v>
      </c>
    </row>
    <row r="7" spans="1:11" x14ac:dyDescent="0.25">
      <c r="A7" t="s">
        <v>40</v>
      </c>
      <c r="B7" t="s">
        <v>35</v>
      </c>
      <c r="C7">
        <v>27.89</v>
      </c>
      <c r="D7">
        <v>0</v>
      </c>
      <c r="E7" s="4">
        <v>8.6149999999999994E-3</v>
      </c>
      <c r="F7" s="4">
        <v>0</v>
      </c>
      <c r="G7" t="s">
        <v>20</v>
      </c>
      <c r="H7" t="s">
        <v>0</v>
      </c>
      <c r="I7" t="s">
        <v>21</v>
      </c>
      <c r="J7" t="s">
        <v>22</v>
      </c>
      <c r="K7" t="s">
        <v>21</v>
      </c>
    </row>
    <row r="8" spans="1:11" x14ac:dyDescent="0.25">
      <c r="A8" t="s">
        <v>41</v>
      </c>
      <c r="B8" t="s">
        <v>35</v>
      </c>
      <c r="C8">
        <v>26.15</v>
      </c>
      <c r="D8">
        <v>0</v>
      </c>
      <c r="E8" s="4">
        <v>2.4850000000000001E-2</v>
      </c>
      <c r="F8" s="4">
        <v>0</v>
      </c>
      <c r="G8" t="s">
        <v>20</v>
      </c>
      <c r="H8" t="s">
        <v>0</v>
      </c>
      <c r="I8" t="s">
        <v>21</v>
      </c>
      <c r="J8" t="s">
        <v>22</v>
      </c>
      <c r="K8" t="s">
        <v>21</v>
      </c>
    </row>
    <row r="9" spans="1:11" x14ac:dyDescent="0.25">
      <c r="A9" t="s">
        <v>42</v>
      </c>
      <c r="B9" t="s">
        <v>35</v>
      </c>
      <c r="C9">
        <v>26.94</v>
      </c>
      <c r="D9">
        <v>0</v>
      </c>
      <c r="E9" s="4">
        <v>1.536E-2</v>
      </c>
      <c r="F9" s="4">
        <v>0</v>
      </c>
      <c r="G9" t="s">
        <v>20</v>
      </c>
      <c r="H9" t="s">
        <v>0</v>
      </c>
      <c r="I9" t="s">
        <v>21</v>
      </c>
      <c r="J9" t="s">
        <v>22</v>
      </c>
      <c r="K9" t="s">
        <v>21</v>
      </c>
    </row>
    <row r="10" spans="1:11" x14ac:dyDescent="0.25">
      <c r="A10" t="s">
        <v>43</v>
      </c>
      <c r="B10" t="s">
        <v>35</v>
      </c>
      <c r="C10">
        <v>29.61</v>
      </c>
      <c r="D10">
        <v>0</v>
      </c>
      <c r="E10" s="4">
        <v>3.0230000000000001E-3</v>
      </c>
      <c r="F10" s="4">
        <v>0</v>
      </c>
      <c r="G10" t="s">
        <v>20</v>
      </c>
      <c r="H10" t="s">
        <v>0</v>
      </c>
      <c r="I10" t="s">
        <v>21</v>
      </c>
      <c r="J10" t="s">
        <v>22</v>
      </c>
      <c r="K10" t="s">
        <v>21</v>
      </c>
    </row>
    <row r="11" spans="1:11" x14ac:dyDescent="0.25">
      <c r="A11" t="s">
        <v>44</v>
      </c>
      <c r="B11" t="s">
        <v>35</v>
      </c>
      <c r="C11">
        <v>25.71</v>
      </c>
      <c r="D11">
        <v>0</v>
      </c>
      <c r="E11" s="4">
        <v>3.2480000000000002E-2</v>
      </c>
      <c r="F11" s="4">
        <v>0</v>
      </c>
      <c r="G11" t="s">
        <v>20</v>
      </c>
      <c r="H11" t="s">
        <v>0</v>
      </c>
      <c r="I11" t="s">
        <v>21</v>
      </c>
      <c r="J11" t="s">
        <v>22</v>
      </c>
      <c r="K11" t="s">
        <v>21</v>
      </c>
    </row>
    <row r="12" spans="1:11" x14ac:dyDescent="0.25">
      <c r="A12" t="s">
        <v>45</v>
      </c>
      <c r="B12" t="s">
        <v>35</v>
      </c>
      <c r="C12">
        <v>24.79</v>
      </c>
      <c r="D12">
        <v>0</v>
      </c>
      <c r="E12" s="4">
        <v>5.688E-2</v>
      </c>
      <c r="F12" s="4">
        <v>0</v>
      </c>
      <c r="G12" t="s">
        <v>20</v>
      </c>
      <c r="H12" t="s">
        <v>0</v>
      </c>
      <c r="I12" t="s">
        <v>21</v>
      </c>
      <c r="J12" t="s">
        <v>22</v>
      </c>
      <c r="K12" t="s">
        <v>21</v>
      </c>
    </row>
    <row r="13" spans="1:11" x14ac:dyDescent="0.25">
      <c r="A13" t="s">
        <v>46</v>
      </c>
      <c r="B13" t="s">
        <v>35</v>
      </c>
      <c r="C13">
        <v>26.37</v>
      </c>
      <c r="D13">
        <v>0</v>
      </c>
      <c r="E13" s="4">
        <v>2.1739999999999999E-2</v>
      </c>
      <c r="F13" s="4">
        <v>0</v>
      </c>
      <c r="G13" t="s">
        <v>20</v>
      </c>
      <c r="H13" t="s">
        <v>0</v>
      </c>
      <c r="I13" t="s">
        <v>21</v>
      </c>
      <c r="J13" t="s">
        <v>22</v>
      </c>
      <c r="K13" t="s">
        <v>21</v>
      </c>
    </row>
    <row r="14" spans="1:11" x14ac:dyDescent="0.25">
      <c r="A14" t="s">
        <v>47</v>
      </c>
      <c r="B14" t="s">
        <v>35</v>
      </c>
      <c r="C14">
        <v>25.69</v>
      </c>
      <c r="D14">
        <v>0</v>
      </c>
      <c r="E14" s="4">
        <v>3.288E-2</v>
      </c>
      <c r="F14" s="4">
        <v>0</v>
      </c>
      <c r="G14" t="s">
        <v>20</v>
      </c>
      <c r="H14" t="s">
        <v>0</v>
      </c>
      <c r="I14" t="s">
        <v>21</v>
      </c>
      <c r="J14" t="s">
        <v>22</v>
      </c>
      <c r="K14" t="s">
        <v>21</v>
      </c>
    </row>
    <row r="15" spans="1:11" x14ac:dyDescent="0.25">
      <c r="A15" t="s">
        <v>48</v>
      </c>
      <c r="B15" t="s">
        <v>35</v>
      </c>
      <c r="C15">
        <v>28.84</v>
      </c>
      <c r="D15">
        <v>0</v>
      </c>
      <c r="E15" s="4">
        <v>4.8310000000000002E-3</v>
      </c>
      <c r="F15" s="4">
        <v>0</v>
      </c>
      <c r="G15" t="s">
        <v>20</v>
      </c>
      <c r="H15" t="s">
        <v>0</v>
      </c>
      <c r="I15" t="s">
        <v>21</v>
      </c>
      <c r="J15" t="s">
        <v>22</v>
      </c>
      <c r="K15" t="s">
        <v>21</v>
      </c>
    </row>
    <row r="16" spans="1:11" x14ac:dyDescent="0.25">
      <c r="A16" t="s">
        <v>49</v>
      </c>
      <c r="B16" t="s">
        <v>35</v>
      </c>
      <c r="C16">
        <v>26.7</v>
      </c>
      <c r="D16">
        <v>0</v>
      </c>
      <c r="E16" s="4">
        <v>1.7780000000000001E-2</v>
      </c>
      <c r="F16" s="4">
        <v>0</v>
      </c>
      <c r="G16" t="s">
        <v>20</v>
      </c>
      <c r="H16" t="s">
        <v>0</v>
      </c>
      <c r="I16" t="s">
        <v>21</v>
      </c>
      <c r="J16" t="s">
        <v>22</v>
      </c>
      <c r="K16" t="s">
        <v>21</v>
      </c>
    </row>
    <row r="17" spans="1:11" x14ac:dyDescent="0.25">
      <c r="A17" t="s">
        <v>50</v>
      </c>
      <c r="B17" t="s">
        <v>35</v>
      </c>
      <c r="C17">
        <v>25.91</v>
      </c>
      <c r="D17">
        <v>0</v>
      </c>
      <c r="E17" s="4">
        <v>2.8760000000000001E-2</v>
      </c>
      <c r="F17" s="4">
        <v>0</v>
      </c>
      <c r="G17" t="s">
        <v>20</v>
      </c>
      <c r="H17" t="s">
        <v>0</v>
      </c>
      <c r="I17" t="s">
        <v>21</v>
      </c>
      <c r="J17" t="s">
        <v>22</v>
      </c>
      <c r="K17" t="s">
        <v>21</v>
      </c>
    </row>
    <row r="18" spans="1:11" x14ac:dyDescent="0.25">
      <c r="A18" t="s">
        <v>51</v>
      </c>
      <c r="B18" t="s">
        <v>35</v>
      </c>
      <c r="C18">
        <v>28.5</v>
      </c>
      <c r="D18">
        <v>0</v>
      </c>
      <c r="E18" s="4">
        <v>5.9420000000000002E-3</v>
      </c>
      <c r="F18" s="4">
        <v>0</v>
      </c>
      <c r="G18" t="s">
        <v>20</v>
      </c>
      <c r="H18" t="s">
        <v>0</v>
      </c>
      <c r="I18" t="s">
        <v>21</v>
      </c>
      <c r="J18" t="s">
        <v>22</v>
      </c>
      <c r="K18" t="s">
        <v>21</v>
      </c>
    </row>
    <row r="19" spans="1:11" x14ac:dyDescent="0.25">
      <c r="A19" t="s">
        <v>52</v>
      </c>
      <c r="B19" t="s">
        <v>35</v>
      </c>
      <c r="C19">
        <v>25.76</v>
      </c>
      <c r="D19">
        <v>0</v>
      </c>
      <c r="E19" s="4">
        <v>3.1510000000000003E-2</v>
      </c>
      <c r="F19" s="4">
        <v>0</v>
      </c>
      <c r="G19" t="s">
        <v>20</v>
      </c>
      <c r="H19" t="s">
        <v>0</v>
      </c>
      <c r="I19" t="s">
        <v>21</v>
      </c>
      <c r="J19" t="s">
        <v>22</v>
      </c>
      <c r="K19" t="s">
        <v>21</v>
      </c>
    </row>
    <row r="20" spans="1:11" x14ac:dyDescent="0.25">
      <c r="A20" t="s">
        <v>53</v>
      </c>
      <c r="B20" t="s">
        <v>35</v>
      </c>
      <c r="C20">
        <v>25.39</v>
      </c>
      <c r="D20">
        <v>0</v>
      </c>
      <c r="E20" s="4">
        <v>3.9469999999999998E-2</v>
      </c>
      <c r="F20" s="4">
        <v>0</v>
      </c>
      <c r="G20" t="s">
        <v>20</v>
      </c>
      <c r="H20" t="s">
        <v>0</v>
      </c>
      <c r="I20" t="s">
        <v>21</v>
      </c>
      <c r="J20" t="s">
        <v>22</v>
      </c>
      <c r="K20" t="s">
        <v>21</v>
      </c>
    </row>
    <row r="21" spans="1:11" x14ac:dyDescent="0.25">
      <c r="A21" t="s">
        <v>54</v>
      </c>
      <c r="B21" t="s">
        <v>35</v>
      </c>
      <c r="C21">
        <v>29.26</v>
      </c>
      <c r="D21">
        <v>0</v>
      </c>
      <c r="E21" s="4">
        <v>3.741E-3</v>
      </c>
      <c r="F21" s="4">
        <v>0</v>
      </c>
      <c r="G21" t="s">
        <v>20</v>
      </c>
      <c r="H21" t="s">
        <v>0</v>
      </c>
      <c r="I21" t="s">
        <v>21</v>
      </c>
      <c r="J21" t="s">
        <v>22</v>
      </c>
      <c r="K21" t="s">
        <v>21</v>
      </c>
    </row>
    <row r="22" spans="1:11" x14ac:dyDescent="0.25">
      <c r="A22" t="s">
        <v>55</v>
      </c>
      <c r="B22" t="s">
        <v>35</v>
      </c>
      <c r="C22">
        <v>25.38</v>
      </c>
      <c r="D22">
        <v>0</v>
      </c>
      <c r="E22" s="4">
        <v>3.9710000000000002E-2</v>
      </c>
      <c r="F22" s="4">
        <v>0</v>
      </c>
      <c r="G22" t="s">
        <v>20</v>
      </c>
      <c r="H22" t="s">
        <v>0</v>
      </c>
      <c r="I22" t="s">
        <v>21</v>
      </c>
      <c r="J22" t="s">
        <v>22</v>
      </c>
      <c r="K22" t="s">
        <v>21</v>
      </c>
    </row>
    <row r="23" spans="1:11" x14ac:dyDescent="0.25">
      <c r="A23" t="s">
        <v>56</v>
      </c>
      <c r="B23" t="s">
        <v>35</v>
      </c>
      <c r="C23">
        <v>24.19</v>
      </c>
      <c r="D23">
        <v>0</v>
      </c>
      <c r="E23" s="4">
        <v>8.1960000000000005E-2</v>
      </c>
      <c r="F23" s="4">
        <v>0</v>
      </c>
      <c r="G23" t="s">
        <v>20</v>
      </c>
      <c r="H23" t="s">
        <v>0</v>
      </c>
      <c r="I23" t="s">
        <v>21</v>
      </c>
      <c r="J23" t="s">
        <v>22</v>
      </c>
      <c r="K23" t="s">
        <v>21</v>
      </c>
    </row>
    <row r="24" spans="1:11" x14ac:dyDescent="0.25">
      <c r="A24" t="s">
        <v>57</v>
      </c>
      <c r="B24" t="s">
        <v>35</v>
      </c>
      <c r="C24">
        <v>26.89</v>
      </c>
      <c r="D24">
        <v>0</v>
      </c>
      <c r="E24" s="4">
        <v>1.584E-2</v>
      </c>
      <c r="F24" s="4">
        <v>0</v>
      </c>
      <c r="G24" t="s">
        <v>20</v>
      </c>
      <c r="H24" t="s">
        <v>0</v>
      </c>
      <c r="I24" t="s">
        <v>21</v>
      </c>
      <c r="J24" t="s">
        <v>22</v>
      </c>
      <c r="K24" t="s">
        <v>21</v>
      </c>
    </row>
    <row r="25" spans="1:11" x14ac:dyDescent="0.25">
      <c r="A25" t="s">
        <v>58</v>
      </c>
      <c r="B25" t="s">
        <v>35</v>
      </c>
      <c r="C25">
        <v>27.24</v>
      </c>
      <c r="D25">
        <v>0</v>
      </c>
      <c r="E25" s="4">
        <v>1.2800000000000001E-2</v>
      </c>
      <c r="F25" s="4">
        <v>0</v>
      </c>
      <c r="G25" t="s">
        <v>20</v>
      </c>
      <c r="H25" t="s">
        <v>0</v>
      </c>
      <c r="I25" t="s">
        <v>21</v>
      </c>
      <c r="J25" t="s">
        <v>22</v>
      </c>
      <c r="K25" t="s">
        <v>21</v>
      </c>
    </row>
    <row r="26" spans="1:11" x14ac:dyDescent="0.25">
      <c r="A26" t="s">
        <v>59</v>
      </c>
      <c r="B26" t="s">
        <v>35</v>
      </c>
      <c r="C26">
        <v>27.43</v>
      </c>
      <c r="D26">
        <v>0</v>
      </c>
      <c r="E26" s="4">
        <v>1.14E-2</v>
      </c>
      <c r="F26" s="4">
        <v>0</v>
      </c>
      <c r="G26" t="s">
        <v>20</v>
      </c>
      <c r="H26" t="s">
        <v>0</v>
      </c>
      <c r="I26" t="s">
        <v>21</v>
      </c>
      <c r="J26" t="s">
        <v>22</v>
      </c>
      <c r="K26" t="s">
        <v>21</v>
      </c>
    </row>
    <row r="27" spans="1:11" x14ac:dyDescent="0.25">
      <c r="A27" t="s">
        <v>60</v>
      </c>
      <c r="B27" t="s">
        <v>35</v>
      </c>
      <c r="C27">
        <v>26.62</v>
      </c>
      <c r="D27">
        <v>0</v>
      </c>
      <c r="E27" s="4">
        <v>1.8669999999999999E-2</v>
      </c>
      <c r="F27" s="4">
        <v>0</v>
      </c>
      <c r="G27" t="s">
        <v>20</v>
      </c>
      <c r="H27" t="s">
        <v>0</v>
      </c>
      <c r="I27" t="s">
        <v>21</v>
      </c>
      <c r="J27" t="s">
        <v>22</v>
      </c>
      <c r="K27" t="s">
        <v>21</v>
      </c>
    </row>
    <row r="28" spans="1:11" x14ac:dyDescent="0.25">
      <c r="A28" t="s">
        <v>61</v>
      </c>
      <c r="B28" t="s">
        <v>35</v>
      </c>
      <c r="C28">
        <v>30.93</v>
      </c>
      <c r="D28">
        <v>0</v>
      </c>
      <c r="E28" s="4">
        <v>1.353E-3</v>
      </c>
      <c r="F28" s="4">
        <v>0</v>
      </c>
      <c r="G28" t="s">
        <v>20</v>
      </c>
      <c r="H28" t="s">
        <v>0</v>
      </c>
      <c r="I28" t="s">
        <v>21</v>
      </c>
      <c r="J28" t="s">
        <v>22</v>
      </c>
      <c r="K28" t="s">
        <v>21</v>
      </c>
    </row>
    <row r="29" spans="1:11" x14ac:dyDescent="0.25">
      <c r="A29" t="s">
        <v>62</v>
      </c>
      <c r="B29" t="s">
        <v>35</v>
      </c>
      <c r="C29">
        <v>25.68</v>
      </c>
      <c r="D29">
        <v>0</v>
      </c>
      <c r="E29" s="4">
        <v>3.3079999999999998E-2</v>
      </c>
      <c r="F29" s="4">
        <v>0</v>
      </c>
      <c r="G29" t="s">
        <v>20</v>
      </c>
      <c r="H29" t="s">
        <v>0</v>
      </c>
      <c r="I29" t="s">
        <v>21</v>
      </c>
      <c r="J29" t="s">
        <v>22</v>
      </c>
      <c r="K29" t="s">
        <v>21</v>
      </c>
    </row>
    <row r="30" spans="1:11" x14ac:dyDescent="0.25">
      <c r="A30" t="s">
        <v>63</v>
      </c>
      <c r="B30" t="s">
        <v>35</v>
      </c>
      <c r="C30">
        <v>25.24</v>
      </c>
      <c r="D30">
        <v>0</v>
      </c>
      <c r="E30" s="4">
        <v>4.3249999999999997E-2</v>
      </c>
      <c r="F30" s="4">
        <v>0</v>
      </c>
      <c r="G30" t="s">
        <v>20</v>
      </c>
      <c r="H30" t="s">
        <v>0</v>
      </c>
      <c r="I30" t="s">
        <v>21</v>
      </c>
      <c r="J30" t="s">
        <v>22</v>
      </c>
      <c r="K30" t="s">
        <v>21</v>
      </c>
    </row>
    <row r="31" spans="1:11" x14ac:dyDescent="0.25">
      <c r="A31" t="s">
        <v>64</v>
      </c>
      <c r="B31" t="s">
        <v>35</v>
      </c>
      <c r="C31">
        <v>29.58</v>
      </c>
      <c r="D31">
        <v>0</v>
      </c>
      <c r="E31" s="4">
        <v>3.0790000000000001E-3</v>
      </c>
      <c r="F31" s="4">
        <v>0</v>
      </c>
      <c r="G31" t="s">
        <v>20</v>
      </c>
      <c r="H31" t="s">
        <v>0</v>
      </c>
      <c r="I31" t="s">
        <v>21</v>
      </c>
      <c r="J31" t="s">
        <v>22</v>
      </c>
      <c r="K31" t="s">
        <v>21</v>
      </c>
    </row>
    <row r="32" spans="1:11" x14ac:dyDescent="0.25">
      <c r="A32" t="s">
        <v>65</v>
      </c>
      <c r="B32" t="s">
        <v>35</v>
      </c>
      <c r="C32">
        <v>26.48</v>
      </c>
      <c r="D32">
        <v>0</v>
      </c>
      <c r="E32" s="4">
        <v>2.0330000000000001E-2</v>
      </c>
      <c r="F32" s="4">
        <v>0</v>
      </c>
      <c r="G32" t="s">
        <v>20</v>
      </c>
      <c r="H32" t="s">
        <v>0</v>
      </c>
      <c r="I32" t="s">
        <v>21</v>
      </c>
      <c r="J32" t="s">
        <v>22</v>
      </c>
      <c r="K32" t="s">
        <v>21</v>
      </c>
    </row>
    <row r="33" spans="1:11" x14ac:dyDescent="0.25">
      <c r="A33" t="s">
        <v>66</v>
      </c>
      <c r="B33" t="s">
        <v>35</v>
      </c>
      <c r="C33">
        <v>25.79</v>
      </c>
      <c r="D33">
        <v>0</v>
      </c>
      <c r="E33" s="4">
        <v>3.0939999999999999E-2</v>
      </c>
      <c r="F33" s="4">
        <v>0</v>
      </c>
      <c r="G33" t="s">
        <v>20</v>
      </c>
      <c r="H33" t="s">
        <v>0</v>
      </c>
      <c r="I33" t="s">
        <v>21</v>
      </c>
      <c r="J33" t="s">
        <v>22</v>
      </c>
      <c r="K33" t="s">
        <v>21</v>
      </c>
    </row>
    <row r="34" spans="1:11" x14ac:dyDescent="0.25">
      <c r="A34" t="s">
        <v>67</v>
      </c>
      <c r="B34" t="s">
        <v>35</v>
      </c>
      <c r="C34">
        <v>27.5</v>
      </c>
      <c r="D34">
        <v>0</v>
      </c>
      <c r="E34" s="4">
        <v>1.0919999999999999E-2</v>
      </c>
      <c r="F34" s="4">
        <v>0</v>
      </c>
      <c r="G34" t="s">
        <v>20</v>
      </c>
      <c r="H34" t="s">
        <v>0</v>
      </c>
      <c r="I34" t="s">
        <v>21</v>
      </c>
      <c r="J34" t="s">
        <v>22</v>
      </c>
      <c r="K34" t="s">
        <v>21</v>
      </c>
    </row>
    <row r="35" spans="1:11" x14ac:dyDescent="0.25">
      <c r="A35" t="s">
        <v>68</v>
      </c>
      <c r="B35" t="s">
        <v>35</v>
      </c>
      <c r="C35">
        <v>27.96</v>
      </c>
      <c r="D35">
        <v>0</v>
      </c>
      <c r="E35" s="4">
        <v>8.2550000000000002E-3</v>
      </c>
      <c r="F35" s="4">
        <v>0</v>
      </c>
      <c r="G35" t="s">
        <v>20</v>
      </c>
      <c r="H35" t="s">
        <v>0</v>
      </c>
      <c r="I35" t="s">
        <v>21</v>
      </c>
      <c r="J35" t="s">
        <v>22</v>
      </c>
      <c r="K35" t="s">
        <v>21</v>
      </c>
    </row>
    <row r="36" spans="1:11" x14ac:dyDescent="0.25">
      <c r="A36" t="s">
        <v>69</v>
      </c>
      <c r="B36" t="s">
        <v>35</v>
      </c>
      <c r="C36">
        <v>25.46</v>
      </c>
      <c r="D36">
        <v>0</v>
      </c>
      <c r="E36" s="4">
        <v>3.7830000000000003E-2</v>
      </c>
      <c r="F36" s="4">
        <v>0</v>
      </c>
      <c r="G36" t="s">
        <v>20</v>
      </c>
      <c r="H36" t="s">
        <v>0</v>
      </c>
      <c r="I36" t="s">
        <v>21</v>
      </c>
      <c r="J36" t="s">
        <v>22</v>
      </c>
      <c r="K36" t="s">
        <v>21</v>
      </c>
    </row>
    <row r="37" spans="1:11" x14ac:dyDescent="0.25">
      <c r="A37" t="s">
        <v>70</v>
      </c>
      <c r="B37" t="s">
        <v>35</v>
      </c>
      <c r="C37">
        <v>25.77</v>
      </c>
      <c r="D37">
        <v>0</v>
      </c>
      <c r="E37" s="4">
        <v>3.1320000000000001E-2</v>
      </c>
      <c r="F37" s="4">
        <v>0</v>
      </c>
      <c r="G37" t="s">
        <v>20</v>
      </c>
      <c r="H37" t="s">
        <v>0</v>
      </c>
      <c r="I37" t="s">
        <v>21</v>
      </c>
      <c r="J37" t="s">
        <v>22</v>
      </c>
      <c r="K37" t="s">
        <v>21</v>
      </c>
    </row>
    <row r="38" spans="1:11" x14ac:dyDescent="0.25">
      <c r="A38" t="s">
        <v>71</v>
      </c>
      <c r="B38" t="s">
        <v>35</v>
      </c>
      <c r="C38">
        <v>27.95</v>
      </c>
      <c r="D38">
        <v>0</v>
      </c>
      <c r="E38" s="4">
        <v>8.3059999999999991E-3</v>
      </c>
      <c r="F38" s="4">
        <v>0</v>
      </c>
      <c r="G38" t="s">
        <v>20</v>
      </c>
      <c r="H38" t="s">
        <v>0</v>
      </c>
      <c r="I38" t="s">
        <v>21</v>
      </c>
      <c r="J38" t="s">
        <v>22</v>
      </c>
      <c r="K38" t="s">
        <v>21</v>
      </c>
    </row>
    <row r="39" spans="1:11" x14ac:dyDescent="0.25">
      <c r="A39" t="s">
        <v>72</v>
      </c>
      <c r="B39" t="s">
        <v>35</v>
      </c>
      <c r="C39">
        <v>27.33</v>
      </c>
      <c r="D39">
        <v>0</v>
      </c>
      <c r="E39" s="4">
        <v>1.2109999999999999E-2</v>
      </c>
      <c r="F39" s="4">
        <v>0</v>
      </c>
      <c r="G39" t="s">
        <v>20</v>
      </c>
      <c r="H39" t="s">
        <v>0</v>
      </c>
      <c r="I39" t="s">
        <v>21</v>
      </c>
      <c r="J39" t="s">
        <v>22</v>
      </c>
      <c r="K39" t="s">
        <v>21</v>
      </c>
    </row>
    <row r="40" spans="1:11" x14ac:dyDescent="0.25">
      <c r="A40" t="s">
        <v>73</v>
      </c>
      <c r="B40" t="s">
        <v>35</v>
      </c>
      <c r="C40">
        <v>27.52</v>
      </c>
      <c r="D40">
        <v>0</v>
      </c>
      <c r="E40" s="4">
        <v>1.0789999999999999E-2</v>
      </c>
      <c r="F40" s="4">
        <v>0</v>
      </c>
      <c r="G40" t="s">
        <v>20</v>
      </c>
      <c r="H40" t="s">
        <v>0</v>
      </c>
      <c r="I40" t="s">
        <v>21</v>
      </c>
      <c r="J40" t="s">
        <v>22</v>
      </c>
      <c r="K40" t="s">
        <v>21</v>
      </c>
    </row>
    <row r="41" spans="1:11" x14ac:dyDescent="0.25">
      <c r="A41" t="s">
        <v>74</v>
      </c>
      <c r="B41" t="s">
        <v>35</v>
      </c>
      <c r="C41">
        <v>33.4</v>
      </c>
      <c r="D41">
        <v>0</v>
      </c>
      <c r="E41" s="4">
        <v>3.0079999999999999E-4</v>
      </c>
      <c r="F41" s="4">
        <v>0</v>
      </c>
      <c r="G41" t="s">
        <v>20</v>
      </c>
      <c r="H41" t="s">
        <v>0</v>
      </c>
      <c r="I41" t="s">
        <v>21</v>
      </c>
      <c r="J41" t="s">
        <v>22</v>
      </c>
      <c r="K41" t="s">
        <v>21</v>
      </c>
    </row>
    <row r="42" spans="1:11" x14ac:dyDescent="0.25">
      <c r="A42" t="s">
        <v>75</v>
      </c>
      <c r="B42" t="s">
        <v>35</v>
      </c>
      <c r="C42">
        <v>33.07</v>
      </c>
      <c r="D42">
        <v>0</v>
      </c>
      <c r="E42" s="4">
        <v>3.6769999999999999E-4</v>
      </c>
      <c r="F42" s="4">
        <v>0</v>
      </c>
      <c r="G42" t="s">
        <v>20</v>
      </c>
      <c r="H42" t="s">
        <v>0</v>
      </c>
      <c r="I42" t="s">
        <v>21</v>
      </c>
      <c r="J42" t="s">
        <v>22</v>
      </c>
      <c r="K42" t="s">
        <v>21</v>
      </c>
    </row>
    <row r="43" spans="1:11" x14ac:dyDescent="0.25">
      <c r="A43" t="s">
        <v>76</v>
      </c>
      <c r="B43" t="s">
        <v>35</v>
      </c>
      <c r="C43">
        <v>32.909999999999997</v>
      </c>
      <c r="D43">
        <v>0</v>
      </c>
      <c r="E43" s="4">
        <v>4.0539999999999999E-4</v>
      </c>
      <c r="F43" s="4">
        <v>0</v>
      </c>
      <c r="G43" t="s">
        <v>20</v>
      </c>
      <c r="H43" t="s">
        <v>0</v>
      </c>
      <c r="I43" t="s">
        <v>21</v>
      </c>
      <c r="J43" t="s">
        <v>22</v>
      </c>
      <c r="K43" t="s">
        <v>21</v>
      </c>
    </row>
    <row r="44" spans="1:11" x14ac:dyDescent="0.25">
      <c r="A44" t="s">
        <v>77</v>
      </c>
      <c r="B44" t="s">
        <v>35</v>
      </c>
      <c r="C44">
        <v>33.08</v>
      </c>
      <c r="D44">
        <v>0</v>
      </c>
      <c r="E44" s="4">
        <v>3.6549999999999999E-4</v>
      </c>
      <c r="F44" s="4">
        <v>0</v>
      </c>
      <c r="G44" t="s">
        <v>20</v>
      </c>
      <c r="H44" t="s">
        <v>0</v>
      </c>
      <c r="I44" t="s">
        <v>21</v>
      </c>
      <c r="J44" t="s">
        <v>22</v>
      </c>
      <c r="K44" t="s">
        <v>21</v>
      </c>
    </row>
    <row r="45" spans="1:11" x14ac:dyDescent="0.25">
      <c r="A45" t="s">
        <v>78</v>
      </c>
      <c r="B45" t="s">
        <v>35</v>
      </c>
      <c r="C45">
        <v>33.520000000000003</v>
      </c>
      <c r="D45">
        <v>0</v>
      </c>
      <c r="E45" s="4">
        <v>2.7960000000000002E-4</v>
      </c>
      <c r="F45" s="4">
        <v>0</v>
      </c>
      <c r="G45" t="s">
        <v>20</v>
      </c>
      <c r="H45" t="s">
        <v>0</v>
      </c>
      <c r="I45" t="s">
        <v>21</v>
      </c>
      <c r="J45" t="s">
        <v>22</v>
      </c>
      <c r="K45" t="s">
        <v>21</v>
      </c>
    </row>
    <row r="46" spans="1:11" x14ac:dyDescent="0.25">
      <c r="A46" t="s">
        <v>79</v>
      </c>
      <c r="B46" t="s">
        <v>35</v>
      </c>
      <c r="C46">
        <v>33.04</v>
      </c>
      <c r="D46">
        <v>0</v>
      </c>
      <c r="E46" s="4">
        <v>3.745E-4</v>
      </c>
      <c r="F46" s="4">
        <v>0</v>
      </c>
      <c r="G46" t="s">
        <v>20</v>
      </c>
      <c r="H46" t="s">
        <v>0</v>
      </c>
      <c r="I46" t="s">
        <v>21</v>
      </c>
      <c r="J46" t="s">
        <v>22</v>
      </c>
      <c r="K46" t="s">
        <v>21</v>
      </c>
    </row>
    <row r="47" spans="1:11" x14ac:dyDescent="0.25">
      <c r="A47" t="s">
        <v>80</v>
      </c>
      <c r="B47" t="s">
        <v>35</v>
      </c>
      <c r="C47">
        <v>33</v>
      </c>
      <c r="D47">
        <v>0</v>
      </c>
      <c r="E47" s="4">
        <v>3.838E-4</v>
      </c>
      <c r="F47" s="4">
        <v>0</v>
      </c>
      <c r="G47" t="s">
        <v>20</v>
      </c>
      <c r="H47" t="s">
        <v>0</v>
      </c>
      <c r="I47" t="s">
        <v>21</v>
      </c>
      <c r="J47" t="s">
        <v>22</v>
      </c>
      <c r="K47" t="s">
        <v>21</v>
      </c>
    </row>
    <row r="48" spans="1:11" x14ac:dyDescent="0.25">
      <c r="A48" t="s">
        <v>81</v>
      </c>
      <c r="B48" t="s">
        <v>35</v>
      </c>
      <c r="C48">
        <v>33.32</v>
      </c>
      <c r="D48">
        <v>0</v>
      </c>
      <c r="E48" s="4">
        <v>3.1579999999999998E-4</v>
      </c>
      <c r="F48" s="4">
        <v>0</v>
      </c>
      <c r="G48" t="s">
        <v>20</v>
      </c>
      <c r="H48" t="s">
        <v>0</v>
      </c>
      <c r="I48" t="s">
        <v>21</v>
      </c>
      <c r="J48" t="s">
        <v>22</v>
      </c>
      <c r="K48" t="s">
        <v>21</v>
      </c>
    </row>
    <row r="49" spans="1:11" x14ac:dyDescent="0.25">
      <c r="A49" t="s">
        <v>82</v>
      </c>
      <c r="B49" t="s">
        <v>35</v>
      </c>
      <c r="C49">
        <v>33.409999999999997</v>
      </c>
      <c r="D49">
        <v>0</v>
      </c>
      <c r="E49" s="4">
        <v>2.99E-4</v>
      </c>
      <c r="F49" s="4">
        <v>0</v>
      </c>
      <c r="G49" t="s">
        <v>20</v>
      </c>
      <c r="H49" t="s">
        <v>0</v>
      </c>
      <c r="I49" t="s">
        <v>21</v>
      </c>
      <c r="J49" t="s">
        <v>22</v>
      </c>
      <c r="K49" t="s">
        <v>21</v>
      </c>
    </row>
    <row r="50" spans="1:11" x14ac:dyDescent="0.25">
      <c r="A50" t="s">
        <v>83</v>
      </c>
      <c r="B50" t="s">
        <v>35</v>
      </c>
      <c r="C50">
        <v>33.69</v>
      </c>
      <c r="D50">
        <v>0</v>
      </c>
      <c r="E50" s="4">
        <v>2.521E-4</v>
      </c>
      <c r="F50" s="4">
        <v>0</v>
      </c>
      <c r="G50" t="s">
        <v>20</v>
      </c>
      <c r="H50" t="s">
        <v>0</v>
      </c>
      <c r="I50" t="s">
        <v>21</v>
      </c>
      <c r="J50" t="s">
        <v>22</v>
      </c>
      <c r="K50" t="s">
        <v>21</v>
      </c>
    </row>
    <row r="51" spans="1:11" x14ac:dyDescent="0.25">
      <c r="A51" t="s">
        <v>84</v>
      </c>
      <c r="B51" t="s">
        <v>35</v>
      </c>
      <c r="C51">
        <v>32.79</v>
      </c>
      <c r="D51">
        <v>0</v>
      </c>
      <c r="E51" s="4">
        <v>4.3609999999999998E-4</v>
      </c>
      <c r="F51" s="4">
        <v>0</v>
      </c>
      <c r="G51" t="s">
        <v>20</v>
      </c>
      <c r="H51" t="s">
        <v>0</v>
      </c>
      <c r="I51" t="s">
        <v>21</v>
      </c>
      <c r="J51" t="s">
        <v>22</v>
      </c>
      <c r="K51" t="s">
        <v>21</v>
      </c>
    </row>
    <row r="52" spans="1:11" x14ac:dyDescent="0.25">
      <c r="A52" t="s">
        <v>85</v>
      </c>
      <c r="B52" t="s">
        <v>35</v>
      </c>
      <c r="C52">
        <v>33.64</v>
      </c>
      <c r="D52">
        <v>0</v>
      </c>
      <c r="E52" s="4">
        <v>2.5989999999999997E-4</v>
      </c>
      <c r="F52" s="4">
        <v>0</v>
      </c>
      <c r="G52" t="s">
        <v>20</v>
      </c>
      <c r="H52" t="s">
        <v>0</v>
      </c>
      <c r="I52" t="s">
        <v>21</v>
      </c>
      <c r="J52" t="s">
        <v>22</v>
      </c>
      <c r="K52" t="s">
        <v>21</v>
      </c>
    </row>
    <row r="53" spans="1:11" x14ac:dyDescent="0.25">
      <c r="A53" t="s">
        <v>86</v>
      </c>
      <c r="B53" t="s">
        <v>35</v>
      </c>
      <c r="C53">
        <v>23.39</v>
      </c>
      <c r="D53">
        <v>0</v>
      </c>
      <c r="E53" s="4">
        <v>0.13339999999999999</v>
      </c>
      <c r="F53" s="4">
        <v>0</v>
      </c>
      <c r="G53" t="s">
        <v>20</v>
      </c>
      <c r="H53" t="s">
        <v>0</v>
      </c>
      <c r="I53" t="s">
        <v>21</v>
      </c>
      <c r="J53" t="s">
        <v>22</v>
      </c>
      <c r="K53" t="s">
        <v>21</v>
      </c>
    </row>
    <row r="54" spans="1:11" x14ac:dyDescent="0.25">
      <c r="A54" t="s">
        <v>87</v>
      </c>
      <c r="B54" t="s">
        <v>35</v>
      </c>
      <c r="C54">
        <v>24.52</v>
      </c>
      <c r="D54">
        <v>0</v>
      </c>
      <c r="E54" s="4">
        <v>6.7040000000000002E-2</v>
      </c>
      <c r="F54" s="4">
        <v>0</v>
      </c>
      <c r="G54" t="s">
        <v>20</v>
      </c>
      <c r="H54" t="s">
        <v>0</v>
      </c>
      <c r="I54" t="s">
        <v>21</v>
      </c>
      <c r="J54" t="s">
        <v>22</v>
      </c>
      <c r="K54" t="s">
        <v>21</v>
      </c>
    </row>
    <row r="55" spans="1:11" x14ac:dyDescent="0.25">
      <c r="A55" t="s">
        <v>8</v>
      </c>
      <c r="B55" t="s">
        <v>35</v>
      </c>
      <c r="C55">
        <v>34.29</v>
      </c>
      <c r="D55">
        <v>0.36</v>
      </c>
      <c r="E55" s="4">
        <v>1.7809999999999999E-4</v>
      </c>
      <c r="F55" s="4">
        <v>3.7780000000000001E-5</v>
      </c>
      <c r="G55" t="s">
        <v>23</v>
      </c>
      <c r="H55" t="s">
        <v>0</v>
      </c>
      <c r="I55" t="s">
        <v>21</v>
      </c>
      <c r="J55" t="s">
        <v>22</v>
      </c>
      <c r="K55" t="s">
        <v>24</v>
      </c>
    </row>
    <row r="56" spans="1:11" x14ac:dyDescent="0.25">
      <c r="A56" t="s">
        <v>88</v>
      </c>
      <c r="B56" t="s">
        <v>35</v>
      </c>
      <c r="C56">
        <v>33.99</v>
      </c>
      <c r="D56">
        <v>0.46</v>
      </c>
      <c r="E56" s="4">
        <v>2.1479999999999999E-4</v>
      </c>
      <c r="F56" s="4">
        <v>5.9339999999999998E-5</v>
      </c>
      <c r="G56" t="s">
        <v>23</v>
      </c>
      <c r="H56" t="s">
        <v>0</v>
      </c>
      <c r="I56" t="s">
        <v>21</v>
      </c>
      <c r="J56" t="s">
        <v>22</v>
      </c>
      <c r="K56" t="s">
        <v>24</v>
      </c>
    </row>
    <row r="57" spans="1:11" x14ac:dyDescent="0.25">
      <c r="A57" t="s">
        <v>1</v>
      </c>
      <c r="B57" t="s">
        <v>35</v>
      </c>
      <c r="C57">
        <v>15.89</v>
      </c>
      <c r="D57">
        <v>0.22</v>
      </c>
      <c r="E57" s="4">
        <v>12.93</v>
      </c>
      <c r="F57" s="4">
        <v>1.72</v>
      </c>
      <c r="G57" t="s">
        <v>16</v>
      </c>
      <c r="H57" s="4">
        <v>10</v>
      </c>
      <c r="I57" t="s">
        <v>21</v>
      </c>
      <c r="J57" t="s">
        <v>22</v>
      </c>
      <c r="K57" t="s">
        <v>21</v>
      </c>
    </row>
    <row r="58" spans="1:11" x14ac:dyDescent="0.25">
      <c r="A58" t="s">
        <v>2</v>
      </c>
      <c r="B58" t="s">
        <v>35</v>
      </c>
      <c r="C58">
        <v>19.2</v>
      </c>
      <c r="D58">
        <v>0.11</v>
      </c>
      <c r="E58" s="4">
        <v>1.7170000000000001</v>
      </c>
      <c r="F58" s="4">
        <v>0.1108</v>
      </c>
      <c r="G58" t="s">
        <v>16</v>
      </c>
      <c r="H58" s="4">
        <v>1</v>
      </c>
      <c r="I58" t="s">
        <v>21</v>
      </c>
      <c r="J58" t="s">
        <v>22</v>
      </c>
      <c r="K58" t="s">
        <v>21</v>
      </c>
    </row>
    <row r="59" spans="1:11" x14ac:dyDescent="0.25">
      <c r="A59" t="s">
        <v>3</v>
      </c>
      <c r="B59" t="s">
        <v>35</v>
      </c>
      <c r="C59">
        <v>23.88</v>
      </c>
      <c r="D59">
        <v>0.1</v>
      </c>
      <c r="E59" s="4">
        <v>9.9070000000000005E-2</v>
      </c>
      <c r="F59" s="4">
        <v>5.9680000000000002E-3</v>
      </c>
      <c r="G59" t="s">
        <v>16</v>
      </c>
      <c r="H59" s="4">
        <v>0.1</v>
      </c>
      <c r="I59" t="s">
        <v>21</v>
      </c>
      <c r="J59" t="s">
        <v>22</v>
      </c>
      <c r="K59" t="s">
        <v>21</v>
      </c>
    </row>
    <row r="60" spans="1:11" x14ac:dyDescent="0.25">
      <c r="A60" t="s">
        <v>4</v>
      </c>
      <c r="B60" t="s">
        <v>35</v>
      </c>
      <c r="C60">
        <v>30.03</v>
      </c>
      <c r="D60">
        <v>0.09</v>
      </c>
      <c r="E60" s="4">
        <v>2.3500000000000001E-3</v>
      </c>
      <c r="F60" s="4">
        <v>1.314E-4</v>
      </c>
      <c r="G60" t="s">
        <v>16</v>
      </c>
      <c r="H60" s="4">
        <v>0.01</v>
      </c>
      <c r="I60" t="s">
        <v>21</v>
      </c>
      <c r="J60" t="s">
        <v>22</v>
      </c>
      <c r="K60" t="s">
        <v>21</v>
      </c>
    </row>
    <row r="61" spans="1:11" x14ac:dyDescent="0.25">
      <c r="A61" t="s">
        <v>5</v>
      </c>
      <c r="B61" t="s">
        <v>35</v>
      </c>
      <c r="C61">
        <v>32.24</v>
      </c>
      <c r="D61">
        <v>0.06</v>
      </c>
      <c r="E61" s="4">
        <v>6.1160000000000001E-4</v>
      </c>
      <c r="F61" s="4">
        <v>2.3689999999999998E-5</v>
      </c>
      <c r="G61" t="s">
        <v>16</v>
      </c>
      <c r="H61" s="4">
        <v>1E-3</v>
      </c>
      <c r="I61" t="s">
        <v>21</v>
      </c>
      <c r="J61" t="s">
        <v>22</v>
      </c>
      <c r="K61" t="s">
        <v>21</v>
      </c>
    </row>
    <row r="62" spans="1:11" x14ac:dyDescent="0.25">
      <c r="A62" t="s">
        <v>6</v>
      </c>
      <c r="B62" t="s">
        <v>35</v>
      </c>
      <c r="C62">
        <v>33.31</v>
      </c>
      <c r="D62">
        <v>0.06</v>
      </c>
      <c r="E62" s="4">
        <v>3.188E-4</v>
      </c>
      <c r="F62" s="4">
        <v>1.235E-5</v>
      </c>
      <c r="G62" t="s">
        <v>16</v>
      </c>
      <c r="H62" s="4">
        <v>1E-4</v>
      </c>
      <c r="I62" t="s">
        <v>21</v>
      </c>
      <c r="J62" t="s">
        <v>22</v>
      </c>
      <c r="K62" t="s">
        <v>21</v>
      </c>
    </row>
    <row r="63" spans="1:11" x14ac:dyDescent="0.25">
      <c r="A63" t="s">
        <v>7</v>
      </c>
      <c r="B63" t="s">
        <v>35</v>
      </c>
      <c r="C63" t="s">
        <v>0</v>
      </c>
      <c r="D63" t="s">
        <v>0</v>
      </c>
      <c r="E63" t="s">
        <v>0</v>
      </c>
      <c r="F63" t="s">
        <v>0</v>
      </c>
      <c r="G63" t="s">
        <v>16</v>
      </c>
      <c r="H63" s="4">
        <v>1.0000000000000001E-5</v>
      </c>
      <c r="I63" t="s">
        <v>24</v>
      </c>
      <c r="J63" t="s">
        <v>22</v>
      </c>
      <c r="K6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CDDD-AA7D-4137-B10C-01D5020FAED7}">
  <dimension ref="A1:K79"/>
  <sheetViews>
    <sheetView workbookViewId="0">
      <selection activeCell="N23" sqref="N23"/>
    </sheetView>
  </sheetViews>
  <sheetFormatPr defaultRowHeight="15" x14ac:dyDescent="0.25"/>
  <cols>
    <col min="1" max="1" width="14.140625" style="1" bestFit="1" customWidth="1"/>
    <col min="2" max="2" width="15.140625" style="1" bestFit="1" customWidth="1"/>
    <col min="3" max="3" width="8.7109375" style="1" bestFit="1" customWidth="1"/>
    <col min="4" max="4" width="8" style="1" bestFit="1" customWidth="1"/>
    <col min="5" max="5" width="19.28515625" style="1" bestFit="1" customWidth="1"/>
    <col min="6" max="6" width="18.5703125" style="1" bestFit="1" customWidth="1"/>
    <col min="7" max="7" width="15.85546875" style="1" bestFit="1" customWidth="1"/>
    <col min="8" max="8" width="8.85546875" style="1" bestFit="1" customWidth="1"/>
    <col min="9" max="9" width="10.7109375" style="1" bestFit="1" customWidth="1"/>
    <col min="10" max="10" width="12.140625" bestFit="1" customWidth="1"/>
    <col min="11" max="11" width="10.7109375" bestFit="1" customWidth="1"/>
  </cols>
  <sheetData>
    <row r="1" spans="1:11" x14ac:dyDescent="0.25">
      <c r="A1" s="1" t="s">
        <v>10</v>
      </c>
      <c r="B1" s="1" t="s">
        <v>33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t="s">
        <v>18</v>
      </c>
      <c r="K1" t="s">
        <v>19</v>
      </c>
    </row>
    <row r="2" spans="1:11" x14ac:dyDescent="0.25">
      <c r="A2" s="1" t="s">
        <v>90</v>
      </c>
      <c r="B2" s="5" t="s">
        <v>89</v>
      </c>
      <c r="C2" s="5">
        <v>31.21</v>
      </c>
      <c r="D2" s="1">
        <v>0</v>
      </c>
      <c r="E2" s="5">
        <v>1.366E-3</v>
      </c>
      <c r="F2" s="5">
        <v>0</v>
      </c>
      <c r="G2" s="1" t="s">
        <v>20</v>
      </c>
      <c r="H2" s="1" t="s">
        <v>0</v>
      </c>
      <c r="I2" s="1" t="s">
        <v>21</v>
      </c>
      <c r="J2" t="s">
        <v>22</v>
      </c>
      <c r="K2" t="s">
        <v>21</v>
      </c>
    </row>
    <row r="3" spans="1:11" x14ac:dyDescent="0.25">
      <c r="A3" s="1" t="s">
        <v>99</v>
      </c>
      <c r="B3" s="5" t="s">
        <v>89</v>
      </c>
      <c r="C3" s="5">
        <v>28.94</v>
      </c>
      <c r="D3" s="1">
        <v>0</v>
      </c>
      <c r="E3" s="5">
        <v>5.3020000000000003E-3</v>
      </c>
      <c r="F3" s="5">
        <v>0</v>
      </c>
      <c r="G3" s="1" t="s">
        <v>20</v>
      </c>
      <c r="H3" s="1" t="s">
        <v>0</v>
      </c>
      <c r="I3" s="1" t="s">
        <v>21</v>
      </c>
      <c r="J3" t="s">
        <v>22</v>
      </c>
      <c r="K3" t="s">
        <v>21</v>
      </c>
    </row>
    <row r="4" spans="1:11" x14ac:dyDescent="0.25">
      <c r="A4" s="1" t="s">
        <v>108</v>
      </c>
      <c r="B4" s="5" t="s">
        <v>89</v>
      </c>
      <c r="C4" s="5">
        <v>33.21</v>
      </c>
      <c r="D4" s="1">
        <v>0</v>
      </c>
      <c r="E4" s="5">
        <v>4.1360000000000002E-4</v>
      </c>
      <c r="F4" s="5">
        <v>0</v>
      </c>
      <c r="G4" s="1" t="s">
        <v>20</v>
      </c>
      <c r="H4" s="1" t="s">
        <v>0</v>
      </c>
      <c r="I4" s="1" t="s">
        <v>21</v>
      </c>
      <c r="J4" t="s">
        <v>22</v>
      </c>
      <c r="K4" t="s">
        <v>21</v>
      </c>
    </row>
    <row r="5" spans="1:11" x14ac:dyDescent="0.25">
      <c r="A5" s="1" t="s">
        <v>117</v>
      </c>
      <c r="B5" s="5" t="s">
        <v>89</v>
      </c>
      <c r="C5" s="5">
        <v>31.18</v>
      </c>
      <c r="D5" s="1">
        <v>0</v>
      </c>
      <c r="E5" s="5">
        <v>1.3910000000000001E-3</v>
      </c>
      <c r="F5" s="5">
        <v>0</v>
      </c>
      <c r="G5" s="1" t="s">
        <v>20</v>
      </c>
      <c r="H5" s="1" t="s">
        <v>0</v>
      </c>
      <c r="I5" s="1" t="s">
        <v>21</v>
      </c>
      <c r="J5" t="s">
        <v>22</v>
      </c>
      <c r="K5" t="s">
        <v>21</v>
      </c>
    </row>
    <row r="6" spans="1:11" x14ac:dyDescent="0.25">
      <c r="A6" s="1" t="s">
        <v>126</v>
      </c>
      <c r="B6" s="5" t="s">
        <v>89</v>
      </c>
      <c r="C6" s="5">
        <v>33.049999999999997</v>
      </c>
      <c r="D6" s="1">
        <v>0</v>
      </c>
      <c r="E6" s="5">
        <v>4.55E-4</v>
      </c>
      <c r="F6" s="5">
        <v>0</v>
      </c>
      <c r="G6" s="1" t="s">
        <v>20</v>
      </c>
      <c r="H6" s="1" t="s">
        <v>0</v>
      </c>
      <c r="I6" s="1" t="s">
        <v>21</v>
      </c>
      <c r="J6" t="s">
        <v>22</v>
      </c>
      <c r="K6" t="s">
        <v>21</v>
      </c>
    </row>
    <row r="7" spans="1:11" x14ac:dyDescent="0.25">
      <c r="A7" s="1" t="s">
        <v>135</v>
      </c>
      <c r="B7" s="5" t="s">
        <v>89</v>
      </c>
      <c r="C7" s="5">
        <v>29.27</v>
      </c>
      <c r="D7" s="1">
        <v>0</v>
      </c>
      <c r="E7" s="5">
        <v>4.3530000000000001E-3</v>
      </c>
      <c r="F7" s="5">
        <v>0</v>
      </c>
      <c r="G7" s="1" t="s">
        <v>20</v>
      </c>
      <c r="H7" s="1" t="s">
        <v>0</v>
      </c>
      <c r="I7" s="1" t="s">
        <v>21</v>
      </c>
      <c r="J7" t="s">
        <v>22</v>
      </c>
      <c r="K7" t="s">
        <v>21</v>
      </c>
    </row>
    <row r="8" spans="1:11" x14ac:dyDescent="0.25">
      <c r="A8" s="1" t="s">
        <v>143</v>
      </c>
      <c r="B8" s="5" t="s">
        <v>89</v>
      </c>
      <c r="C8" s="5">
        <v>30.49</v>
      </c>
      <c r="D8" s="1">
        <v>0</v>
      </c>
      <c r="E8" s="5">
        <v>2.0999999999999999E-3</v>
      </c>
      <c r="F8" s="5">
        <v>0</v>
      </c>
      <c r="G8" s="1" t="s">
        <v>20</v>
      </c>
      <c r="H8" s="1" t="s">
        <v>0</v>
      </c>
      <c r="I8" s="1" t="s">
        <v>21</v>
      </c>
      <c r="J8" t="s">
        <v>22</v>
      </c>
      <c r="K8" t="s">
        <v>21</v>
      </c>
    </row>
    <row r="9" spans="1:11" x14ac:dyDescent="0.25">
      <c r="A9" s="1" t="s">
        <v>151</v>
      </c>
      <c r="B9" s="5" t="s">
        <v>89</v>
      </c>
      <c r="C9" s="5">
        <v>32.08</v>
      </c>
      <c r="D9" s="1">
        <v>0</v>
      </c>
      <c r="E9" s="5">
        <v>8.1229999999999996E-4</v>
      </c>
      <c r="F9" s="5">
        <v>0</v>
      </c>
      <c r="G9" s="1" t="s">
        <v>20</v>
      </c>
      <c r="H9" s="1" t="s">
        <v>0</v>
      </c>
      <c r="I9" s="1" t="s">
        <v>21</v>
      </c>
      <c r="J9" t="s">
        <v>22</v>
      </c>
      <c r="K9" t="s">
        <v>21</v>
      </c>
    </row>
    <row r="10" spans="1:11" x14ac:dyDescent="0.25">
      <c r="A10" s="1" t="s">
        <v>91</v>
      </c>
      <c r="B10" s="5" t="s">
        <v>89</v>
      </c>
      <c r="C10" s="5">
        <v>30.22</v>
      </c>
      <c r="D10" s="1">
        <v>0</v>
      </c>
      <c r="E10" s="5">
        <v>2.4680000000000001E-3</v>
      </c>
      <c r="F10" s="5">
        <v>0</v>
      </c>
      <c r="G10" s="1" t="s">
        <v>20</v>
      </c>
      <c r="H10" s="1" t="s">
        <v>0</v>
      </c>
      <c r="I10" s="1" t="s">
        <v>21</v>
      </c>
      <c r="J10" t="s">
        <v>22</v>
      </c>
      <c r="K10" t="s">
        <v>21</v>
      </c>
    </row>
    <row r="11" spans="1:11" x14ac:dyDescent="0.25">
      <c r="A11" s="1" t="s">
        <v>100</v>
      </c>
      <c r="B11" s="5" t="s">
        <v>89</v>
      </c>
      <c r="C11" s="5">
        <v>30.21</v>
      </c>
      <c r="D11" s="1">
        <v>0</v>
      </c>
      <c r="E11" s="5">
        <v>2.483E-3</v>
      </c>
      <c r="F11" s="5">
        <v>0</v>
      </c>
      <c r="G11" s="1" t="s">
        <v>20</v>
      </c>
      <c r="H11" s="1" t="s">
        <v>0</v>
      </c>
      <c r="I11" s="1" t="s">
        <v>21</v>
      </c>
      <c r="J11" t="s">
        <v>22</v>
      </c>
      <c r="K11" t="s">
        <v>21</v>
      </c>
    </row>
    <row r="12" spans="1:11" x14ac:dyDescent="0.25">
      <c r="A12" s="1" t="s">
        <v>109</v>
      </c>
      <c r="B12" s="5" t="s">
        <v>89</v>
      </c>
      <c r="C12" s="5">
        <v>28.32</v>
      </c>
      <c r="D12" s="1">
        <v>0</v>
      </c>
      <c r="E12" s="5">
        <v>7.6790000000000001E-3</v>
      </c>
      <c r="F12" s="5">
        <v>0</v>
      </c>
      <c r="G12" s="1" t="s">
        <v>20</v>
      </c>
      <c r="H12" s="1" t="s">
        <v>0</v>
      </c>
      <c r="I12" s="1" t="s">
        <v>21</v>
      </c>
      <c r="J12" t="s">
        <v>22</v>
      </c>
      <c r="K12" t="s">
        <v>21</v>
      </c>
    </row>
    <row r="13" spans="1:11" x14ac:dyDescent="0.25">
      <c r="A13" s="1" t="s">
        <v>118</v>
      </c>
      <c r="B13" s="5" t="s">
        <v>89</v>
      </c>
      <c r="C13" s="5">
        <v>32.11</v>
      </c>
      <c r="D13" s="1">
        <v>0</v>
      </c>
      <c r="E13" s="5">
        <v>7.9790000000000004E-4</v>
      </c>
      <c r="F13" s="5">
        <v>0</v>
      </c>
      <c r="G13" s="1" t="s">
        <v>20</v>
      </c>
      <c r="H13" s="1" t="s">
        <v>0</v>
      </c>
      <c r="I13" s="1" t="s">
        <v>21</v>
      </c>
      <c r="J13" t="s">
        <v>22</v>
      </c>
      <c r="K13" t="s">
        <v>21</v>
      </c>
    </row>
    <row r="14" spans="1:11" x14ac:dyDescent="0.25">
      <c r="A14" s="1" t="s">
        <v>127</v>
      </c>
      <c r="B14" s="5" t="s">
        <v>89</v>
      </c>
      <c r="C14" s="5">
        <v>32.86</v>
      </c>
      <c r="D14" s="1">
        <v>0</v>
      </c>
      <c r="E14" s="5">
        <v>5.0969999999999998E-4</v>
      </c>
      <c r="F14" s="5">
        <v>0</v>
      </c>
      <c r="G14" s="1" t="s">
        <v>20</v>
      </c>
      <c r="H14" s="1" t="s">
        <v>0</v>
      </c>
      <c r="I14" s="1" t="s">
        <v>21</v>
      </c>
      <c r="J14" t="s">
        <v>22</v>
      </c>
      <c r="K14" t="s">
        <v>21</v>
      </c>
    </row>
    <row r="15" spans="1:11" x14ac:dyDescent="0.25">
      <c r="A15" s="1" t="s">
        <v>136</v>
      </c>
      <c r="B15" s="5" t="s">
        <v>89</v>
      </c>
      <c r="C15" s="5">
        <v>29.3</v>
      </c>
      <c r="D15" s="1">
        <v>0</v>
      </c>
      <c r="E15" s="5">
        <v>4.2760000000000003E-3</v>
      </c>
      <c r="F15" s="5">
        <v>0</v>
      </c>
      <c r="G15" s="1" t="s">
        <v>20</v>
      </c>
      <c r="H15" s="1" t="s">
        <v>0</v>
      </c>
      <c r="I15" s="1" t="s">
        <v>21</v>
      </c>
      <c r="J15" t="s">
        <v>22</v>
      </c>
      <c r="K15" t="s">
        <v>21</v>
      </c>
    </row>
    <row r="16" spans="1:11" x14ac:dyDescent="0.25">
      <c r="A16" s="1" t="s">
        <v>144</v>
      </c>
      <c r="B16" s="5" t="s">
        <v>89</v>
      </c>
      <c r="C16" s="5">
        <v>28.18</v>
      </c>
      <c r="D16" s="1">
        <v>0</v>
      </c>
      <c r="E16" s="5">
        <v>8.3490000000000005E-3</v>
      </c>
      <c r="F16" s="5">
        <v>0</v>
      </c>
      <c r="G16" s="1" t="s">
        <v>20</v>
      </c>
      <c r="H16" s="1" t="s">
        <v>0</v>
      </c>
      <c r="I16" s="1" t="s">
        <v>21</v>
      </c>
      <c r="J16" t="s">
        <v>22</v>
      </c>
      <c r="K16" t="s">
        <v>21</v>
      </c>
    </row>
    <row r="17" spans="1:11" x14ac:dyDescent="0.25">
      <c r="A17" s="1" t="s">
        <v>152</v>
      </c>
      <c r="B17" s="5" t="s">
        <v>89</v>
      </c>
      <c r="C17" s="5">
        <v>31.26</v>
      </c>
      <c r="D17" s="1">
        <v>0</v>
      </c>
      <c r="E17" s="5">
        <v>1.3259999999999999E-3</v>
      </c>
      <c r="F17" s="5">
        <v>0</v>
      </c>
      <c r="G17" s="1" t="s">
        <v>20</v>
      </c>
      <c r="H17" s="1" t="s">
        <v>0</v>
      </c>
      <c r="I17" s="1" t="s">
        <v>21</v>
      </c>
      <c r="J17" t="s">
        <v>22</v>
      </c>
      <c r="K17" t="s">
        <v>21</v>
      </c>
    </row>
    <row r="18" spans="1:11" x14ac:dyDescent="0.25">
      <c r="A18" s="1" t="s">
        <v>92</v>
      </c>
      <c r="B18" s="5" t="s">
        <v>89</v>
      </c>
      <c r="C18" s="5">
        <v>29.17</v>
      </c>
      <c r="D18" s="1">
        <v>0</v>
      </c>
      <c r="E18" s="5">
        <v>4.6210000000000001E-3</v>
      </c>
      <c r="F18" s="5">
        <v>0</v>
      </c>
      <c r="G18" s="1" t="s">
        <v>20</v>
      </c>
      <c r="H18" s="1" t="s">
        <v>0</v>
      </c>
      <c r="I18" s="1" t="s">
        <v>21</v>
      </c>
      <c r="J18" t="s">
        <v>22</v>
      </c>
      <c r="K18" t="s">
        <v>21</v>
      </c>
    </row>
    <row r="19" spans="1:11" x14ac:dyDescent="0.25">
      <c r="A19" s="1" t="s">
        <v>101</v>
      </c>
      <c r="B19" s="5" t="s">
        <v>89</v>
      </c>
      <c r="C19" s="5">
        <v>32.43</v>
      </c>
      <c r="D19" s="1">
        <v>0</v>
      </c>
      <c r="E19" s="5">
        <v>6.5899999999999997E-4</v>
      </c>
      <c r="F19" s="5">
        <v>0</v>
      </c>
      <c r="G19" s="1" t="s">
        <v>20</v>
      </c>
      <c r="H19" s="1" t="s">
        <v>0</v>
      </c>
      <c r="I19" s="1" t="s">
        <v>21</v>
      </c>
      <c r="J19" t="s">
        <v>22</v>
      </c>
      <c r="K19" t="s">
        <v>21</v>
      </c>
    </row>
    <row r="20" spans="1:11" x14ac:dyDescent="0.25">
      <c r="A20" s="1" t="s">
        <v>110</v>
      </c>
      <c r="B20" s="5" t="s">
        <v>89</v>
      </c>
      <c r="C20" s="5">
        <v>32.369999999999997</v>
      </c>
      <c r="D20" s="1">
        <v>0</v>
      </c>
      <c r="E20" s="5">
        <v>6.8309999999999996E-4</v>
      </c>
      <c r="F20" s="5">
        <v>0</v>
      </c>
      <c r="G20" s="1" t="s">
        <v>20</v>
      </c>
      <c r="H20" s="1" t="s">
        <v>0</v>
      </c>
      <c r="I20" s="1" t="s">
        <v>21</v>
      </c>
      <c r="J20" t="s">
        <v>22</v>
      </c>
      <c r="K20" t="s">
        <v>21</v>
      </c>
    </row>
    <row r="21" spans="1:11" x14ac:dyDescent="0.25">
      <c r="A21" s="1" t="s">
        <v>119</v>
      </c>
      <c r="B21" s="5" t="s">
        <v>89</v>
      </c>
      <c r="C21" s="5">
        <v>31.26</v>
      </c>
      <c r="D21" s="1">
        <v>0</v>
      </c>
      <c r="E21" s="5">
        <v>1.3259999999999999E-3</v>
      </c>
      <c r="F21" s="5">
        <v>0</v>
      </c>
      <c r="G21" s="1" t="s">
        <v>20</v>
      </c>
      <c r="H21" s="1" t="s">
        <v>0</v>
      </c>
      <c r="I21" s="1" t="s">
        <v>21</v>
      </c>
      <c r="J21" t="s">
        <v>22</v>
      </c>
      <c r="K21" t="s">
        <v>21</v>
      </c>
    </row>
    <row r="22" spans="1:11" x14ac:dyDescent="0.25">
      <c r="A22" s="1" t="s">
        <v>128</v>
      </c>
      <c r="B22" s="5" t="s">
        <v>89</v>
      </c>
      <c r="C22" s="5">
        <v>31.99</v>
      </c>
      <c r="D22" s="1">
        <v>0</v>
      </c>
      <c r="E22" s="5">
        <v>8.5720000000000002E-4</v>
      </c>
      <c r="F22" s="5">
        <v>0</v>
      </c>
      <c r="G22" s="1" t="s">
        <v>20</v>
      </c>
      <c r="H22" s="1" t="s">
        <v>0</v>
      </c>
      <c r="I22" s="1" t="s">
        <v>21</v>
      </c>
      <c r="J22" t="s">
        <v>22</v>
      </c>
      <c r="K22" t="s">
        <v>21</v>
      </c>
    </row>
    <row r="23" spans="1:11" x14ac:dyDescent="0.25">
      <c r="A23" s="1" t="s">
        <v>137</v>
      </c>
      <c r="B23" s="5" t="s">
        <v>89</v>
      </c>
      <c r="C23" s="5">
        <v>28.44</v>
      </c>
      <c r="D23" s="1">
        <v>0</v>
      </c>
      <c r="E23" s="5">
        <v>7.1479999999999998E-3</v>
      </c>
      <c r="F23" s="5">
        <v>0</v>
      </c>
      <c r="G23" s="1" t="s">
        <v>20</v>
      </c>
      <c r="H23" s="1" t="s">
        <v>0</v>
      </c>
      <c r="I23" s="1" t="s">
        <v>21</v>
      </c>
      <c r="J23" t="s">
        <v>22</v>
      </c>
      <c r="K23" t="s">
        <v>21</v>
      </c>
    </row>
    <row r="24" spans="1:11" x14ac:dyDescent="0.25">
      <c r="A24" s="1" t="s">
        <v>97</v>
      </c>
      <c r="B24" s="5" t="s">
        <v>89</v>
      </c>
      <c r="C24" s="5">
        <v>27.6</v>
      </c>
      <c r="D24" s="1">
        <v>0</v>
      </c>
      <c r="E24" s="5">
        <v>1.1809999999999999E-2</v>
      </c>
      <c r="F24" s="5">
        <v>0</v>
      </c>
      <c r="G24" s="1" t="s">
        <v>20</v>
      </c>
      <c r="H24" s="1" t="s">
        <v>0</v>
      </c>
      <c r="I24" s="1" t="s">
        <v>21</v>
      </c>
      <c r="J24" t="s">
        <v>22</v>
      </c>
      <c r="K24" t="s">
        <v>21</v>
      </c>
    </row>
    <row r="25" spans="1:11" x14ac:dyDescent="0.25">
      <c r="A25" s="1" t="s">
        <v>145</v>
      </c>
      <c r="B25" s="5" t="s">
        <v>89</v>
      </c>
      <c r="C25" s="5">
        <v>28.89</v>
      </c>
      <c r="D25" s="1">
        <v>0</v>
      </c>
      <c r="E25" s="5">
        <v>5.463E-3</v>
      </c>
      <c r="F25" s="5">
        <v>0</v>
      </c>
      <c r="G25" s="1" t="s">
        <v>20</v>
      </c>
      <c r="H25" s="1" t="s">
        <v>0</v>
      </c>
      <c r="I25" s="1" t="s">
        <v>21</v>
      </c>
      <c r="J25" t="s">
        <v>22</v>
      </c>
      <c r="K25" t="s">
        <v>21</v>
      </c>
    </row>
    <row r="26" spans="1:11" x14ac:dyDescent="0.25">
      <c r="A26" s="1" t="s">
        <v>106</v>
      </c>
      <c r="B26" s="5" t="s">
        <v>89</v>
      </c>
      <c r="C26" s="5">
        <v>25.24</v>
      </c>
      <c r="D26" s="1">
        <v>0</v>
      </c>
      <c r="E26" s="5">
        <v>4.8349999999999997E-2</v>
      </c>
      <c r="F26" s="5">
        <v>0</v>
      </c>
      <c r="G26" s="1" t="s">
        <v>20</v>
      </c>
      <c r="H26" s="1" t="s">
        <v>0</v>
      </c>
      <c r="I26" s="1" t="s">
        <v>21</v>
      </c>
      <c r="J26" t="s">
        <v>22</v>
      </c>
      <c r="K26" t="s">
        <v>21</v>
      </c>
    </row>
    <row r="27" spans="1:11" x14ac:dyDescent="0.25">
      <c r="A27" s="1" t="s">
        <v>115</v>
      </c>
      <c r="B27" s="5" t="s">
        <v>89</v>
      </c>
      <c r="C27" s="5">
        <v>27.53</v>
      </c>
      <c r="D27" s="1">
        <v>0</v>
      </c>
      <c r="E27" s="5">
        <v>1.231E-2</v>
      </c>
      <c r="F27" s="5">
        <v>0</v>
      </c>
      <c r="G27" s="1" t="s">
        <v>20</v>
      </c>
      <c r="H27" s="1" t="s">
        <v>0</v>
      </c>
      <c r="I27" s="1" t="s">
        <v>21</v>
      </c>
      <c r="J27" t="s">
        <v>22</v>
      </c>
      <c r="K27" t="s">
        <v>21</v>
      </c>
    </row>
    <row r="28" spans="1:11" x14ac:dyDescent="0.25">
      <c r="A28" s="1" t="s">
        <v>124</v>
      </c>
      <c r="B28" s="5" t="s">
        <v>89</v>
      </c>
      <c r="C28" s="5">
        <v>25.93</v>
      </c>
      <c r="D28" s="1">
        <v>0</v>
      </c>
      <c r="E28" s="5">
        <v>3.202E-2</v>
      </c>
      <c r="F28" s="5">
        <v>0</v>
      </c>
      <c r="G28" s="1" t="s">
        <v>20</v>
      </c>
      <c r="H28" s="1" t="s">
        <v>0</v>
      </c>
      <c r="I28" s="1" t="s">
        <v>21</v>
      </c>
      <c r="J28" t="s">
        <v>22</v>
      </c>
      <c r="K28" t="s">
        <v>21</v>
      </c>
    </row>
    <row r="29" spans="1:11" x14ac:dyDescent="0.25">
      <c r="A29" s="1" t="s">
        <v>153</v>
      </c>
      <c r="B29" s="5" t="s">
        <v>89</v>
      </c>
      <c r="C29" s="5">
        <v>31.6</v>
      </c>
      <c r="D29" s="1">
        <v>0</v>
      </c>
      <c r="E29" s="5">
        <v>1.0820000000000001E-3</v>
      </c>
      <c r="F29" s="5">
        <v>0</v>
      </c>
      <c r="G29" s="1" t="s">
        <v>20</v>
      </c>
      <c r="H29" s="1" t="s">
        <v>0</v>
      </c>
      <c r="I29" s="1" t="s">
        <v>21</v>
      </c>
      <c r="J29" t="s">
        <v>22</v>
      </c>
      <c r="K29" t="s">
        <v>21</v>
      </c>
    </row>
    <row r="30" spans="1:11" x14ac:dyDescent="0.25">
      <c r="A30" s="1" t="s">
        <v>93</v>
      </c>
      <c r="B30" s="5" t="s">
        <v>89</v>
      </c>
      <c r="C30" s="5">
        <v>30.93</v>
      </c>
      <c r="D30" s="1">
        <v>0</v>
      </c>
      <c r="E30" s="5">
        <v>1.6149999999999999E-3</v>
      </c>
      <c r="F30" s="5">
        <v>0</v>
      </c>
      <c r="G30" s="1" t="s">
        <v>20</v>
      </c>
      <c r="H30" s="1" t="s">
        <v>0</v>
      </c>
      <c r="I30" s="1" t="s">
        <v>21</v>
      </c>
      <c r="J30" t="s">
        <v>22</v>
      </c>
      <c r="K30" t="s">
        <v>21</v>
      </c>
    </row>
    <row r="31" spans="1:11" x14ac:dyDescent="0.25">
      <c r="A31" s="1" t="s">
        <v>102</v>
      </c>
      <c r="B31" s="5" t="s">
        <v>89</v>
      </c>
      <c r="C31" s="5">
        <v>29.1</v>
      </c>
      <c r="D31" s="1">
        <v>0</v>
      </c>
      <c r="E31" s="5">
        <v>4.8190000000000004E-3</v>
      </c>
      <c r="F31" s="5">
        <v>0</v>
      </c>
      <c r="G31" s="1" t="s">
        <v>20</v>
      </c>
      <c r="H31" s="1" t="s">
        <v>0</v>
      </c>
      <c r="I31" s="1" t="s">
        <v>21</v>
      </c>
      <c r="J31" t="s">
        <v>22</v>
      </c>
      <c r="K31" t="s">
        <v>21</v>
      </c>
    </row>
    <row r="32" spans="1:11" x14ac:dyDescent="0.25">
      <c r="A32" s="1" t="s">
        <v>111</v>
      </c>
      <c r="B32" s="5" t="s">
        <v>89</v>
      </c>
      <c r="C32" s="5">
        <v>27.76</v>
      </c>
      <c r="D32" s="1">
        <v>0</v>
      </c>
      <c r="E32" s="5">
        <v>1.073E-2</v>
      </c>
      <c r="F32" s="5">
        <v>0</v>
      </c>
      <c r="G32" s="1" t="s">
        <v>20</v>
      </c>
      <c r="H32" s="1" t="s">
        <v>0</v>
      </c>
      <c r="I32" s="1" t="s">
        <v>21</v>
      </c>
      <c r="J32" t="s">
        <v>22</v>
      </c>
      <c r="K32" t="s">
        <v>21</v>
      </c>
    </row>
    <row r="33" spans="1:11" x14ac:dyDescent="0.25">
      <c r="A33" s="1" t="s">
        <v>120</v>
      </c>
      <c r="B33" s="5" t="s">
        <v>89</v>
      </c>
      <c r="C33" s="5">
        <v>32.76</v>
      </c>
      <c r="D33" s="1">
        <v>0</v>
      </c>
      <c r="E33" s="5">
        <v>5.4109999999999998E-4</v>
      </c>
      <c r="F33" s="5">
        <v>0</v>
      </c>
      <c r="G33" s="1" t="s">
        <v>20</v>
      </c>
      <c r="H33" s="1" t="s">
        <v>0</v>
      </c>
      <c r="I33" s="1" t="s">
        <v>21</v>
      </c>
      <c r="J33" t="s">
        <v>22</v>
      </c>
      <c r="K33" t="s">
        <v>21</v>
      </c>
    </row>
    <row r="34" spans="1:11" x14ac:dyDescent="0.25">
      <c r="A34" s="1" t="s">
        <v>133</v>
      </c>
      <c r="B34" s="5" t="s">
        <v>89</v>
      </c>
      <c r="C34" s="5">
        <v>28.1</v>
      </c>
      <c r="D34" s="1">
        <v>0</v>
      </c>
      <c r="E34" s="5">
        <v>8.7569999999999992E-3</v>
      </c>
      <c r="F34" s="5">
        <v>0</v>
      </c>
      <c r="G34" s="1" t="s">
        <v>20</v>
      </c>
      <c r="H34" s="1" t="s">
        <v>0</v>
      </c>
      <c r="I34" s="1" t="s">
        <v>21</v>
      </c>
      <c r="J34" t="s">
        <v>22</v>
      </c>
      <c r="K34" t="s">
        <v>21</v>
      </c>
    </row>
    <row r="35" spans="1:11" x14ac:dyDescent="0.25">
      <c r="A35" s="1" t="s">
        <v>142</v>
      </c>
      <c r="B35" s="5" t="s">
        <v>89</v>
      </c>
      <c r="C35" s="5">
        <v>25.82</v>
      </c>
      <c r="D35" s="1">
        <v>0</v>
      </c>
      <c r="E35" s="5">
        <v>3.4189999999999998E-2</v>
      </c>
      <c r="F35" s="5">
        <v>0</v>
      </c>
      <c r="G35" s="1" t="s">
        <v>20</v>
      </c>
      <c r="H35" s="1" t="s">
        <v>0</v>
      </c>
      <c r="I35" s="1" t="s">
        <v>21</v>
      </c>
      <c r="J35" t="s">
        <v>22</v>
      </c>
      <c r="K35" t="s">
        <v>21</v>
      </c>
    </row>
    <row r="36" spans="1:11" x14ac:dyDescent="0.25">
      <c r="A36" s="1" t="s">
        <v>150</v>
      </c>
      <c r="B36" s="5" t="s">
        <v>89</v>
      </c>
      <c r="C36" s="5">
        <v>25.71</v>
      </c>
      <c r="D36" s="1">
        <v>0</v>
      </c>
      <c r="E36" s="5">
        <v>3.6519999999999997E-2</v>
      </c>
      <c r="F36" s="5">
        <v>0</v>
      </c>
      <c r="G36" s="1" t="s">
        <v>20</v>
      </c>
      <c r="H36" s="1" t="s">
        <v>0</v>
      </c>
      <c r="I36" s="1" t="s">
        <v>21</v>
      </c>
      <c r="J36" t="s">
        <v>22</v>
      </c>
      <c r="K36" t="s">
        <v>21</v>
      </c>
    </row>
    <row r="37" spans="1:11" x14ac:dyDescent="0.25">
      <c r="A37" s="1" t="s">
        <v>129</v>
      </c>
      <c r="B37" s="5" t="s">
        <v>89</v>
      </c>
      <c r="C37" s="5">
        <v>32.369999999999997</v>
      </c>
      <c r="D37" s="1">
        <v>0</v>
      </c>
      <c r="E37" s="5">
        <v>6.8309999999999996E-4</v>
      </c>
      <c r="F37" s="5">
        <v>0</v>
      </c>
      <c r="G37" s="1" t="s">
        <v>20</v>
      </c>
      <c r="H37" s="1" t="s">
        <v>0</v>
      </c>
      <c r="I37" s="1" t="s">
        <v>21</v>
      </c>
      <c r="J37" t="s">
        <v>22</v>
      </c>
      <c r="K37" t="s">
        <v>21</v>
      </c>
    </row>
    <row r="38" spans="1:11" x14ac:dyDescent="0.25">
      <c r="A38" s="1" t="s">
        <v>138</v>
      </c>
      <c r="B38" s="5" t="s">
        <v>89</v>
      </c>
      <c r="C38" s="5">
        <v>28.54</v>
      </c>
      <c r="D38" s="1">
        <v>0</v>
      </c>
      <c r="E38" s="5">
        <v>6.7330000000000003E-3</v>
      </c>
      <c r="F38" s="5">
        <v>0</v>
      </c>
      <c r="G38" s="1" t="s">
        <v>20</v>
      </c>
      <c r="H38" s="1" t="s">
        <v>0</v>
      </c>
      <c r="I38" s="1" t="s">
        <v>21</v>
      </c>
      <c r="J38" t="s">
        <v>22</v>
      </c>
      <c r="K38" t="s">
        <v>21</v>
      </c>
    </row>
    <row r="39" spans="1:11" x14ac:dyDescent="0.25">
      <c r="A39" s="1" t="s">
        <v>146</v>
      </c>
      <c r="B39" s="5" t="s">
        <v>89</v>
      </c>
      <c r="C39" s="5">
        <v>29.54</v>
      </c>
      <c r="D39" s="1">
        <v>0</v>
      </c>
      <c r="E39" s="5">
        <v>3.705E-3</v>
      </c>
      <c r="F39" s="5">
        <v>0</v>
      </c>
      <c r="G39" s="1" t="s">
        <v>20</v>
      </c>
      <c r="H39" s="1" t="s">
        <v>0</v>
      </c>
      <c r="I39" s="1" t="s">
        <v>21</v>
      </c>
      <c r="J39" t="s">
        <v>22</v>
      </c>
      <c r="K39" t="s">
        <v>21</v>
      </c>
    </row>
    <row r="40" spans="1:11" x14ac:dyDescent="0.25">
      <c r="A40" s="1" t="s">
        <v>154</v>
      </c>
      <c r="B40" s="5" t="s">
        <v>89</v>
      </c>
      <c r="C40" s="5">
        <v>29.91</v>
      </c>
      <c r="D40" s="1">
        <v>0</v>
      </c>
      <c r="E40" s="5">
        <v>2.97E-3</v>
      </c>
      <c r="F40" s="5">
        <v>0</v>
      </c>
      <c r="G40" s="1" t="s">
        <v>20</v>
      </c>
      <c r="H40" s="1" t="s">
        <v>0</v>
      </c>
      <c r="I40" s="1" t="s">
        <v>21</v>
      </c>
      <c r="J40" t="s">
        <v>22</v>
      </c>
      <c r="K40" t="s">
        <v>21</v>
      </c>
    </row>
    <row r="41" spans="1:11" x14ac:dyDescent="0.25">
      <c r="A41" s="1" t="s">
        <v>158</v>
      </c>
      <c r="B41" s="1" t="s">
        <v>89</v>
      </c>
      <c r="C41" s="1">
        <v>27.23</v>
      </c>
      <c r="D41" s="1">
        <v>0</v>
      </c>
      <c r="E41" s="5">
        <v>1.473E-2</v>
      </c>
      <c r="F41" s="5">
        <v>0</v>
      </c>
      <c r="G41" s="1" t="s">
        <v>20</v>
      </c>
      <c r="H41" s="1" t="s">
        <v>0</v>
      </c>
      <c r="I41" s="1" t="s">
        <v>21</v>
      </c>
      <c r="J41" t="s">
        <v>22</v>
      </c>
      <c r="K41" t="s">
        <v>21</v>
      </c>
    </row>
    <row r="42" spans="1:11" x14ac:dyDescent="0.25">
      <c r="A42" s="1" t="s">
        <v>94</v>
      </c>
      <c r="B42" s="5" t="s">
        <v>89</v>
      </c>
      <c r="C42" s="5">
        <v>29.84</v>
      </c>
      <c r="D42" s="1">
        <v>0</v>
      </c>
      <c r="E42" s="5">
        <v>3.0969999999999999E-3</v>
      </c>
      <c r="F42" s="5">
        <v>0</v>
      </c>
      <c r="G42" s="1" t="s">
        <v>20</v>
      </c>
      <c r="H42" s="1" t="s">
        <v>0</v>
      </c>
      <c r="I42" s="1" t="s">
        <v>21</v>
      </c>
      <c r="J42" t="s">
        <v>22</v>
      </c>
      <c r="K42" t="s">
        <v>21</v>
      </c>
    </row>
    <row r="43" spans="1:11" x14ac:dyDescent="0.25">
      <c r="A43" s="1" t="s">
        <v>103</v>
      </c>
      <c r="B43" s="5" t="s">
        <v>89</v>
      </c>
      <c r="C43" s="5">
        <v>29.66</v>
      </c>
      <c r="D43" s="1">
        <v>0</v>
      </c>
      <c r="E43" s="5">
        <v>3.4480000000000001E-3</v>
      </c>
      <c r="F43" s="5">
        <v>0</v>
      </c>
      <c r="G43" s="1" t="s">
        <v>20</v>
      </c>
      <c r="H43" s="1" t="s">
        <v>0</v>
      </c>
      <c r="I43" s="1" t="s">
        <v>21</v>
      </c>
      <c r="J43" t="s">
        <v>22</v>
      </c>
      <c r="K43" t="s">
        <v>21</v>
      </c>
    </row>
    <row r="44" spans="1:11" x14ac:dyDescent="0.25">
      <c r="A44" s="1" t="s">
        <v>112</v>
      </c>
      <c r="B44" s="5" t="s">
        <v>89</v>
      </c>
      <c r="C44" s="5">
        <v>32.46</v>
      </c>
      <c r="D44" s="1">
        <v>0</v>
      </c>
      <c r="E44" s="5">
        <v>6.4729999999999996E-4</v>
      </c>
      <c r="F44" s="5">
        <v>0</v>
      </c>
      <c r="G44" s="1" t="s">
        <v>20</v>
      </c>
      <c r="H44" s="1" t="s">
        <v>0</v>
      </c>
      <c r="I44" s="1" t="s">
        <v>21</v>
      </c>
      <c r="J44" t="s">
        <v>22</v>
      </c>
      <c r="K44" t="s">
        <v>21</v>
      </c>
    </row>
    <row r="45" spans="1:11" x14ac:dyDescent="0.25">
      <c r="A45" s="1" t="s">
        <v>121</v>
      </c>
      <c r="B45" s="5" t="s">
        <v>89</v>
      </c>
      <c r="C45" s="5">
        <v>29.17</v>
      </c>
      <c r="D45" s="1">
        <v>0</v>
      </c>
      <c r="E45" s="5">
        <v>4.6210000000000001E-3</v>
      </c>
      <c r="F45" s="5">
        <v>0</v>
      </c>
      <c r="G45" s="1" t="s">
        <v>20</v>
      </c>
      <c r="H45" s="1" t="s">
        <v>0</v>
      </c>
      <c r="I45" s="1" t="s">
        <v>21</v>
      </c>
      <c r="J45" t="s">
        <v>22</v>
      </c>
      <c r="K45" t="s">
        <v>21</v>
      </c>
    </row>
    <row r="46" spans="1:11" x14ac:dyDescent="0.25">
      <c r="A46" s="1" t="s">
        <v>130</v>
      </c>
      <c r="B46" s="5" t="s">
        <v>89</v>
      </c>
      <c r="C46" s="5">
        <v>29.45</v>
      </c>
      <c r="D46" s="1">
        <v>0</v>
      </c>
      <c r="E46" s="5">
        <v>3.9090000000000001E-3</v>
      </c>
      <c r="F46" s="5">
        <v>0</v>
      </c>
      <c r="G46" s="1" t="s">
        <v>20</v>
      </c>
      <c r="H46" s="1" t="s">
        <v>0</v>
      </c>
      <c r="I46" s="1" t="s">
        <v>21</v>
      </c>
      <c r="J46" t="s">
        <v>22</v>
      </c>
      <c r="K46" t="s">
        <v>21</v>
      </c>
    </row>
    <row r="47" spans="1:11" x14ac:dyDescent="0.25">
      <c r="A47" s="1" t="s">
        <v>139</v>
      </c>
      <c r="B47" s="5" t="s">
        <v>89</v>
      </c>
      <c r="C47" s="5">
        <v>29.33</v>
      </c>
      <c r="D47" s="1">
        <v>0</v>
      </c>
      <c r="E47" s="5">
        <v>4.1999999999999997E-3</v>
      </c>
      <c r="F47" s="5">
        <v>0</v>
      </c>
      <c r="G47" s="1" t="s">
        <v>20</v>
      </c>
      <c r="H47" s="1" t="s">
        <v>0</v>
      </c>
      <c r="I47" s="1" t="s">
        <v>21</v>
      </c>
      <c r="J47" t="s">
        <v>22</v>
      </c>
      <c r="K47" t="s">
        <v>21</v>
      </c>
    </row>
    <row r="48" spans="1:11" x14ac:dyDescent="0.25">
      <c r="A48" s="1" t="s">
        <v>147</v>
      </c>
      <c r="B48" s="5" t="s">
        <v>89</v>
      </c>
      <c r="C48" s="5">
        <v>30.82</v>
      </c>
      <c r="D48" s="1">
        <v>0</v>
      </c>
      <c r="E48" s="5">
        <v>1.7240000000000001E-3</v>
      </c>
      <c r="F48" s="5">
        <v>0</v>
      </c>
      <c r="G48" s="1" t="s">
        <v>20</v>
      </c>
      <c r="H48" s="1" t="s">
        <v>0</v>
      </c>
      <c r="I48" s="1" t="s">
        <v>21</v>
      </c>
      <c r="J48" t="s">
        <v>22</v>
      </c>
      <c r="K48" t="s">
        <v>21</v>
      </c>
    </row>
    <row r="49" spans="1:11" x14ac:dyDescent="0.25">
      <c r="A49" s="1" t="s">
        <v>155</v>
      </c>
      <c r="B49" s="5" t="s">
        <v>89</v>
      </c>
      <c r="C49" s="5">
        <v>32.43</v>
      </c>
      <c r="D49" s="1">
        <v>0</v>
      </c>
      <c r="E49" s="5">
        <v>6.5899999999999997E-4</v>
      </c>
      <c r="F49" s="5">
        <v>0</v>
      </c>
      <c r="G49" s="1" t="s">
        <v>20</v>
      </c>
      <c r="H49" s="1" t="s">
        <v>0</v>
      </c>
      <c r="I49" s="1" t="s">
        <v>21</v>
      </c>
      <c r="J49" t="s">
        <v>22</v>
      </c>
      <c r="K49" t="s">
        <v>21</v>
      </c>
    </row>
    <row r="50" spans="1:11" x14ac:dyDescent="0.25">
      <c r="A50" s="1" t="s">
        <v>95</v>
      </c>
      <c r="B50" s="5" t="s">
        <v>89</v>
      </c>
      <c r="C50" s="5">
        <v>31.41</v>
      </c>
      <c r="D50" s="1">
        <v>0</v>
      </c>
      <c r="E50" s="5">
        <v>1.212E-3</v>
      </c>
      <c r="F50" s="5">
        <v>0</v>
      </c>
      <c r="G50" s="1" t="s">
        <v>20</v>
      </c>
      <c r="H50" s="1" t="s">
        <v>0</v>
      </c>
      <c r="I50" s="1" t="s">
        <v>21</v>
      </c>
      <c r="J50" t="s">
        <v>22</v>
      </c>
      <c r="K50" t="s">
        <v>21</v>
      </c>
    </row>
    <row r="51" spans="1:11" x14ac:dyDescent="0.25">
      <c r="A51" s="1" t="s">
        <v>104</v>
      </c>
      <c r="B51" s="5" t="s">
        <v>89</v>
      </c>
      <c r="C51" s="5">
        <v>32.86</v>
      </c>
      <c r="D51" s="1">
        <v>0</v>
      </c>
      <c r="E51" s="5">
        <v>5.0969999999999998E-4</v>
      </c>
      <c r="F51" s="5">
        <v>0</v>
      </c>
      <c r="G51" s="1" t="s">
        <v>20</v>
      </c>
      <c r="H51" s="1" t="s">
        <v>0</v>
      </c>
      <c r="I51" s="1" t="s">
        <v>21</v>
      </c>
      <c r="J51" t="s">
        <v>22</v>
      </c>
      <c r="K51" t="s">
        <v>21</v>
      </c>
    </row>
    <row r="52" spans="1:11" x14ac:dyDescent="0.25">
      <c r="A52" s="1" t="s">
        <v>113</v>
      </c>
      <c r="B52" s="5" t="s">
        <v>89</v>
      </c>
      <c r="C52" s="5">
        <v>27.61</v>
      </c>
      <c r="D52" s="1">
        <v>0</v>
      </c>
      <c r="E52" s="5">
        <v>1.174E-2</v>
      </c>
      <c r="F52" s="5">
        <v>0</v>
      </c>
      <c r="G52" s="1" t="s">
        <v>20</v>
      </c>
      <c r="H52" s="1" t="s">
        <v>0</v>
      </c>
      <c r="I52" s="1" t="s">
        <v>21</v>
      </c>
      <c r="J52" t="s">
        <v>22</v>
      </c>
      <c r="K52" t="s">
        <v>21</v>
      </c>
    </row>
    <row r="53" spans="1:11" x14ac:dyDescent="0.25">
      <c r="A53" s="1" t="s">
        <v>122</v>
      </c>
      <c r="B53" s="5" t="s">
        <v>89</v>
      </c>
      <c r="C53" s="5">
        <v>29.62</v>
      </c>
      <c r="D53" s="1">
        <v>0</v>
      </c>
      <c r="E53" s="5">
        <v>3.532E-3</v>
      </c>
      <c r="F53" s="5">
        <v>0</v>
      </c>
      <c r="G53" s="1" t="s">
        <v>20</v>
      </c>
      <c r="H53" s="1" t="s">
        <v>0</v>
      </c>
      <c r="I53" s="1" t="s">
        <v>21</v>
      </c>
      <c r="J53" t="s">
        <v>22</v>
      </c>
      <c r="K53" t="s">
        <v>21</v>
      </c>
    </row>
    <row r="54" spans="1:11" x14ac:dyDescent="0.25">
      <c r="A54" s="1" t="s">
        <v>131</v>
      </c>
      <c r="B54" s="5" t="s">
        <v>89</v>
      </c>
      <c r="C54" s="5">
        <v>32.69</v>
      </c>
      <c r="D54" s="1">
        <v>0</v>
      </c>
      <c r="E54" s="5">
        <v>5.6420000000000005E-4</v>
      </c>
      <c r="F54" s="5">
        <v>0</v>
      </c>
      <c r="G54" s="1" t="s">
        <v>20</v>
      </c>
      <c r="H54" s="1" t="s">
        <v>0</v>
      </c>
      <c r="I54" s="1" t="s">
        <v>21</v>
      </c>
      <c r="J54" t="s">
        <v>22</v>
      </c>
      <c r="K54" t="s">
        <v>21</v>
      </c>
    </row>
    <row r="55" spans="1:11" x14ac:dyDescent="0.25">
      <c r="A55" s="1" t="s">
        <v>140</v>
      </c>
      <c r="B55" s="5" t="s">
        <v>89</v>
      </c>
      <c r="C55" s="5">
        <v>29.02</v>
      </c>
      <c r="D55" s="1">
        <v>0</v>
      </c>
      <c r="E55" s="5">
        <v>5.0540000000000003E-3</v>
      </c>
      <c r="F55" s="5">
        <v>0</v>
      </c>
      <c r="G55" s="1" t="s">
        <v>20</v>
      </c>
      <c r="H55" s="1" t="s">
        <v>0</v>
      </c>
      <c r="I55" s="1" t="s">
        <v>21</v>
      </c>
      <c r="J55" t="s">
        <v>22</v>
      </c>
      <c r="K55" t="s">
        <v>21</v>
      </c>
    </row>
    <row r="56" spans="1:11" x14ac:dyDescent="0.25">
      <c r="A56" s="1" t="s">
        <v>148</v>
      </c>
      <c r="B56" s="5" t="s">
        <v>89</v>
      </c>
      <c r="C56" s="5">
        <v>30.97</v>
      </c>
      <c r="D56" s="1">
        <v>0</v>
      </c>
      <c r="E56" s="5">
        <v>1.5770000000000001E-3</v>
      </c>
      <c r="F56" s="5">
        <v>0</v>
      </c>
      <c r="G56" s="1" t="s">
        <v>20</v>
      </c>
      <c r="H56" s="1" t="s">
        <v>0</v>
      </c>
      <c r="I56" s="1" t="s">
        <v>21</v>
      </c>
      <c r="J56" t="s">
        <v>22</v>
      </c>
      <c r="K56" t="s">
        <v>21</v>
      </c>
    </row>
    <row r="57" spans="1:11" x14ac:dyDescent="0.25">
      <c r="A57" s="1" t="s">
        <v>156</v>
      </c>
      <c r="B57" s="5" t="s">
        <v>89</v>
      </c>
      <c r="C57" s="5">
        <v>28.43</v>
      </c>
      <c r="D57" s="1">
        <v>0</v>
      </c>
      <c r="E57" s="5">
        <v>7.1900000000000002E-3</v>
      </c>
      <c r="F57" s="5">
        <v>0</v>
      </c>
      <c r="G57" s="1" t="s">
        <v>20</v>
      </c>
      <c r="H57" s="1" t="s">
        <v>0</v>
      </c>
      <c r="I57" s="1" t="s">
        <v>21</v>
      </c>
      <c r="J57" t="s">
        <v>22</v>
      </c>
      <c r="K57" t="s">
        <v>21</v>
      </c>
    </row>
    <row r="58" spans="1:11" x14ac:dyDescent="0.25">
      <c r="A58" s="1" t="s">
        <v>96</v>
      </c>
      <c r="B58" s="5" t="s">
        <v>89</v>
      </c>
      <c r="C58" s="5">
        <v>33.58</v>
      </c>
      <c r="D58" s="1">
        <v>0</v>
      </c>
      <c r="E58" s="5">
        <v>3.3149999999999998E-4</v>
      </c>
      <c r="F58" s="5">
        <v>0</v>
      </c>
      <c r="G58" s="1" t="s">
        <v>20</v>
      </c>
      <c r="H58" s="1" t="s">
        <v>0</v>
      </c>
      <c r="I58" s="1" t="s">
        <v>21</v>
      </c>
      <c r="J58" t="s">
        <v>22</v>
      </c>
      <c r="K58" t="s">
        <v>21</v>
      </c>
    </row>
    <row r="59" spans="1:11" x14ac:dyDescent="0.25">
      <c r="A59" s="1" t="s">
        <v>105</v>
      </c>
      <c r="B59" s="5" t="s">
        <v>89</v>
      </c>
      <c r="C59" s="5">
        <v>33.520000000000003</v>
      </c>
      <c r="D59" s="1">
        <v>0</v>
      </c>
      <c r="E59" s="5">
        <v>3.436E-4</v>
      </c>
      <c r="F59" s="5">
        <v>0</v>
      </c>
      <c r="G59" s="1" t="s">
        <v>20</v>
      </c>
      <c r="H59" s="1" t="s">
        <v>0</v>
      </c>
      <c r="I59" s="1" t="s">
        <v>21</v>
      </c>
      <c r="J59" t="s">
        <v>22</v>
      </c>
      <c r="K59" t="s">
        <v>21</v>
      </c>
    </row>
    <row r="60" spans="1:11" x14ac:dyDescent="0.25">
      <c r="A60" s="1" t="s">
        <v>114</v>
      </c>
      <c r="B60" s="5" t="s">
        <v>89</v>
      </c>
      <c r="C60" s="5">
        <v>32.51</v>
      </c>
      <c r="D60" s="1">
        <v>0</v>
      </c>
      <c r="E60" s="5">
        <v>6.2830000000000004E-4</v>
      </c>
      <c r="F60" s="5">
        <v>0</v>
      </c>
      <c r="G60" s="1" t="s">
        <v>20</v>
      </c>
      <c r="H60" s="1" t="s">
        <v>0</v>
      </c>
      <c r="I60" s="1" t="s">
        <v>21</v>
      </c>
      <c r="J60" t="s">
        <v>22</v>
      </c>
      <c r="K60" t="s">
        <v>21</v>
      </c>
    </row>
    <row r="61" spans="1:11" x14ac:dyDescent="0.25">
      <c r="A61" s="1" t="s">
        <v>123</v>
      </c>
      <c r="B61" s="5" t="s">
        <v>89</v>
      </c>
      <c r="C61" s="5">
        <v>33.22</v>
      </c>
      <c r="D61" s="1">
        <v>0</v>
      </c>
      <c r="E61" s="5">
        <v>4.1110000000000002E-4</v>
      </c>
      <c r="F61" s="5">
        <v>0</v>
      </c>
      <c r="G61" s="1" t="s">
        <v>20</v>
      </c>
      <c r="H61" s="1" t="s">
        <v>0</v>
      </c>
      <c r="I61" s="1" t="s">
        <v>21</v>
      </c>
      <c r="J61" t="s">
        <v>22</v>
      </c>
      <c r="K61" t="s">
        <v>21</v>
      </c>
    </row>
    <row r="62" spans="1:11" x14ac:dyDescent="0.25">
      <c r="A62" s="1" t="s">
        <v>132</v>
      </c>
      <c r="B62" s="5" t="s">
        <v>89</v>
      </c>
      <c r="C62" s="5">
        <v>33.340000000000003</v>
      </c>
      <c r="D62" s="1">
        <v>0</v>
      </c>
      <c r="E62" s="5">
        <v>3.8259999999999998E-4</v>
      </c>
      <c r="F62" s="5">
        <v>0</v>
      </c>
      <c r="G62" s="1" t="s">
        <v>20</v>
      </c>
      <c r="H62" s="1" t="s">
        <v>0</v>
      </c>
      <c r="I62" s="1" t="s">
        <v>21</v>
      </c>
      <c r="J62" t="s">
        <v>22</v>
      </c>
      <c r="K62" t="s">
        <v>21</v>
      </c>
    </row>
    <row r="63" spans="1:11" x14ac:dyDescent="0.25">
      <c r="A63" s="1" t="s">
        <v>141</v>
      </c>
      <c r="B63" s="5" t="s">
        <v>89</v>
      </c>
      <c r="C63" s="5">
        <v>32.53</v>
      </c>
      <c r="D63" s="1">
        <v>0</v>
      </c>
      <c r="E63" s="5">
        <v>6.2080000000000002E-4</v>
      </c>
      <c r="F63" s="5">
        <v>0</v>
      </c>
      <c r="G63" s="1" t="s">
        <v>20</v>
      </c>
      <c r="H63" s="1" t="s">
        <v>0</v>
      </c>
      <c r="I63" s="1" t="s">
        <v>21</v>
      </c>
      <c r="J63" t="s">
        <v>22</v>
      </c>
      <c r="K63" t="s">
        <v>21</v>
      </c>
    </row>
    <row r="64" spans="1:11" x14ac:dyDescent="0.25">
      <c r="A64" s="1" t="s">
        <v>149</v>
      </c>
      <c r="B64" s="5" t="s">
        <v>89</v>
      </c>
      <c r="C64" s="5">
        <v>32.03</v>
      </c>
      <c r="D64" s="1">
        <v>0</v>
      </c>
      <c r="E64" s="5">
        <v>8.3690000000000001E-4</v>
      </c>
      <c r="F64" s="5">
        <v>0</v>
      </c>
      <c r="G64" s="1" t="s">
        <v>20</v>
      </c>
      <c r="H64" s="1" t="s">
        <v>0</v>
      </c>
      <c r="I64" s="1" t="s">
        <v>21</v>
      </c>
      <c r="J64" t="s">
        <v>22</v>
      </c>
      <c r="K64" t="s">
        <v>21</v>
      </c>
    </row>
    <row r="65" spans="1:11" x14ac:dyDescent="0.25">
      <c r="A65" s="1" t="s">
        <v>157</v>
      </c>
      <c r="B65" s="5" t="s">
        <v>89</v>
      </c>
      <c r="C65" s="5">
        <v>32.380000000000003</v>
      </c>
      <c r="D65" s="1">
        <v>0</v>
      </c>
      <c r="E65" s="5">
        <v>6.7900000000000002E-4</v>
      </c>
      <c r="F65" s="5">
        <v>0</v>
      </c>
      <c r="G65" s="1" t="s">
        <v>20</v>
      </c>
      <c r="H65" s="1" t="s">
        <v>0</v>
      </c>
      <c r="I65" s="1" t="s">
        <v>21</v>
      </c>
      <c r="J65" t="s">
        <v>22</v>
      </c>
      <c r="K65" t="s">
        <v>21</v>
      </c>
    </row>
    <row r="66" spans="1:11" x14ac:dyDescent="0.25">
      <c r="A66" s="1" t="s">
        <v>98</v>
      </c>
      <c r="B66" s="5" t="s">
        <v>89</v>
      </c>
      <c r="C66" s="5">
        <v>20.58</v>
      </c>
      <c r="D66" s="1">
        <v>0</v>
      </c>
      <c r="E66" s="5">
        <v>0.78259999999999996</v>
      </c>
      <c r="F66" s="5">
        <v>0</v>
      </c>
      <c r="G66" s="1" t="s">
        <v>20</v>
      </c>
      <c r="H66" s="1" t="s">
        <v>0</v>
      </c>
      <c r="I66" s="1" t="s">
        <v>21</v>
      </c>
      <c r="J66" t="s">
        <v>22</v>
      </c>
      <c r="K66" t="s">
        <v>21</v>
      </c>
    </row>
    <row r="67" spans="1:11" x14ac:dyDescent="0.25">
      <c r="A67" s="1" t="s">
        <v>107</v>
      </c>
      <c r="B67" s="5" t="s">
        <v>89</v>
      </c>
      <c r="C67" s="5">
        <v>24.49</v>
      </c>
      <c r="D67" s="1">
        <v>0</v>
      </c>
      <c r="E67" s="5">
        <v>7.5689999999999993E-2</v>
      </c>
      <c r="F67" s="5">
        <v>0</v>
      </c>
      <c r="G67" s="1" t="s">
        <v>20</v>
      </c>
      <c r="H67" s="1" t="s">
        <v>0</v>
      </c>
      <c r="I67" s="1" t="s">
        <v>21</v>
      </c>
      <c r="J67" t="s">
        <v>22</v>
      </c>
      <c r="K67" t="s">
        <v>21</v>
      </c>
    </row>
    <row r="68" spans="1:11" x14ac:dyDescent="0.25">
      <c r="A68" s="1" t="s">
        <v>116</v>
      </c>
      <c r="B68" s="5" t="s">
        <v>89</v>
      </c>
      <c r="C68" s="5">
        <v>18</v>
      </c>
      <c r="D68" s="1">
        <v>0</v>
      </c>
      <c r="E68" s="5">
        <v>3.6549999999999998</v>
      </c>
      <c r="F68" s="5">
        <v>0</v>
      </c>
      <c r="G68" s="1" t="s">
        <v>20</v>
      </c>
      <c r="H68" s="1" t="s">
        <v>0</v>
      </c>
      <c r="I68" s="1" t="s">
        <v>21</v>
      </c>
      <c r="J68" t="s">
        <v>22</v>
      </c>
      <c r="K68" t="s">
        <v>21</v>
      </c>
    </row>
    <row r="69" spans="1:11" x14ac:dyDescent="0.25">
      <c r="A69" s="1" t="s">
        <v>125</v>
      </c>
      <c r="B69" s="5" t="s">
        <v>89</v>
      </c>
      <c r="C69" s="5">
        <v>19.53</v>
      </c>
      <c r="D69" s="1">
        <v>0</v>
      </c>
      <c r="E69" s="5">
        <v>1.4650000000000001</v>
      </c>
      <c r="F69" s="5">
        <v>0</v>
      </c>
      <c r="G69" s="1" t="s">
        <v>20</v>
      </c>
      <c r="H69" s="1" t="s">
        <v>0</v>
      </c>
      <c r="I69" s="1" t="s">
        <v>21</v>
      </c>
      <c r="J69" t="s">
        <v>22</v>
      </c>
      <c r="K69" t="s">
        <v>21</v>
      </c>
    </row>
    <row r="70" spans="1:11" x14ac:dyDescent="0.25">
      <c r="A70" s="1" t="s">
        <v>134</v>
      </c>
      <c r="B70" s="5" t="s">
        <v>89</v>
      </c>
      <c r="C70" s="5">
        <v>33.409999999999997</v>
      </c>
      <c r="D70" s="1">
        <v>0</v>
      </c>
      <c r="E70" s="5">
        <v>3.6699999999999998E-4</v>
      </c>
      <c r="F70" s="5">
        <v>0</v>
      </c>
      <c r="G70" s="1" t="s">
        <v>20</v>
      </c>
      <c r="H70" s="1" t="s">
        <v>0</v>
      </c>
      <c r="I70" s="1" t="s">
        <v>21</v>
      </c>
      <c r="J70" t="s">
        <v>22</v>
      </c>
      <c r="K70" t="s">
        <v>21</v>
      </c>
    </row>
    <row r="71" spans="1:11" x14ac:dyDescent="0.25">
      <c r="A71" s="1" t="s">
        <v>8</v>
      </c>
      <c r="B71" s="5" t="s">
        <v>89</v>
      </c>
      <c r="C71" s="5">
        <v>34.67</v>
      </c>
      <c r="D71" s="1">
        <v>0.56000000000000005</v>
      </c>
      <c r="E71" s="5">
        <v>1.794E-4</v>
      </c>
      <c r="F71" s="5">
        <v>5.507E-5</v>
      </c>
      <c r="G71" s="1" t="s">
        <v>23</v>
      </c>
      <c r="H71" s="1" t="s">
        <v>0</v>
      </c>
      <c r="I71" s="1" t="s">
        <v>21</v>
      </c>
      <c r="J71" t="s">
        <v>22</v>
      </c>
      <c r="K71" t="s">
        <v>24</v>
      </c>
    </row>
    <row r="72" spans="1:11" x14ac:dyDescent="0.25">
      <c r="A72" s="1" t="s">
        <v>88</v>
      </c>
      <c r="B72" s="5" t="s">
        <v>89</v>
      </c>
      <c r="C72" s="5">
        <v>33.909999999999997</v>
      </c>
      <c r="D72" s="1">
        <v>0.13</v>
      </c>
      <c r="E72" s="5">
        <v>2.7260000000000001E-4</v>
      </c>
      <c r="F72" s="5">
        <v>2.071E-5</v>
      </c>
      <c r="G72" s="1" t="s">
        <v>23</v>
      </c>
      <c r="H72" s="1" t="s">
        <v>0</v>
      </c>
      <c r="I72" s="1" t="s">
        <v>21</v>
      </c>
      <c r="J72" t="s">
        <v>22</v>
      </c>
      <c r="K72" t="s">
        <v>24</v>
      </c>
    </row>
    <row r="73" spans="1:11" x14ac:dyDescent="0.25">
      <c r="A73" s="1" t="s">
        <v>1</v>
      </c>
      <c r="B73" s="5" t="s">
        <v>89</v>
      </c>
      <c r="C73" s="5">
        <v>15.78</v>
      </c>
      <c r="D73" s="1">
        <v>0.06</v>
      </c>
      <c r="E73" s="5">
        <v>13.77</v>
      </c>
      <c r="F73" s="5">
        <v>0.46539999999999998</v>
      </c>
      <c r="G73" s="1" t="s">
        <v>16</v>
      </c>
      <c r="H73" s="5">
        <v>10</v>
      </c>
      <c r="I73" s="1" t="s">
        <v>21</v>
      </c>
      <c r="J73" t="s">
        <v>22</v>
      </c>
      <c r="K73" t="s">
        <v>21</v>
      </c>
    </row>
    <row r="74" spans="1:11" x14ac:dyDescent="0.25">
      <c r="A74" s="1" t="s">
        <v>2</v>
      </c>
      <c r="B74" s="5" t="s">
        <v>89</v>
      </c>
      <c r="C74" s="5">
        <v>19.46</v>
      </c>
      <c r="D74" s="1">
        <v>0.06</v>
      </c>
      <c r="E74" s="5">
        <v>1.528</v>
      </c>
      <c r="F74" s="5">
        <v>5.1639999999999998E-2</v>
      </c>
      <c r="G74" s="1" t="s">
        <v>16</v>
      </c>
      <c r="H74" s="5">
        <v>1</v>
      </c>
      <c r="I74" s="1" t="s">
        <v>21</v>
      </c>
      <c r="J74" t="s">
        <v>22</v>
      </c>
      <c r="K74" t="s">
        <v>21</v>
      </c>
    </row>
    <row r="75" spans="1:11" x14ac:dyDescent="0.25">
      <c r="A75" s="1" t="s">
        <v>3</v>
      </c>
      <c r="B75" s="5" t="s">
        <v>89</v>
      </c>
      <c r="C75" s="5">
        <v>24.07</v>
      </c>
      <c r="D75" s="1">
        <v>0.13</v>
      </c>
      <c r="E75" s="5">
        <v>9.7720000000000001E-2</v>
      </c>
      <c r="F75" s="5">
        <v>7.835E-3</v>
      </c>
      <c r="G75" s="1" t="s">
        <v>16</v>
      </c>
      <c r="H75" s="5">
        <v>0.1</v>
      </c>
      <c r="I75" s="1" t="s">
        <v>21</v>
      </c>
      <c r="J75" t="s">
        <v>22</v>
      </c>
      <c r="K75" t="s">
        <v>21</v>
      </c>
    </row>
    <row r="76" spans="1:11" x14ac:dyDescent="0.25">
      <c r="A76" s="1" t="s">
        <v>4</v>
      </c>
      <c r="B76" s="5" t="s">
        <v>89</v>
      </c>
      <c r="C76" s="5">
        <v>30.14</v>
      </c>
      <c r="D76" s="1">
        <v>0.25</v>
      </c>
      <c r="E76" s="5">
        <v>2.604E-3</v>
      </c>
      <c r="F76" s="5">
        <v>3.9439999999999999E-4</v>
      </c>
      <c r="G76" s="1" t="s">
        <v>16</v>
      </c>
      <c r="H76" s="5">
        <v>0.01</v>
      </c>
      <c r="I76" s="1" t="s">
        <v>21</v>
      </c>
      <c r="J76" t="s">
        <v>22</v>
      </c>
      <c r="K76" t="s">
        <v>21</v>
      </c>
    </row>
    <row r="77" spans="1:11" x14ac:dyDescent="0.25">
      <c r="A77" s="1" t="s">
        <v>5</v>
      </c>
      <c r="B77" s="5" t="s">
        <v>89</v>
      </c>
      <c r="C77" s="5">
        <v>32.6</v>
      </c>
      <c r="D77" s="1">
        <v>0.06</v>
      </c>
      <c r="E77" s="5">
        <v>5.9559999999999995E-4</v>
      </c>
      <c r="F77" s="5">
        <v>2.012E-5</v>
      </c>
      <c r="G77" s="1" t="s">
        <v>16</v>
      </c>
      <c r="H77" s="5">
        <v>1E-3</v>
      </c>
      <c r="I77" s="1" t="s">
        <v>21</v>
      </c>
      <c r="J77" t="s">
        <v>22</v>
      </c>
      <c r="K77" t="s">
        <v>21</v>
      </c>
    </row>
    <row r="78" spans="1:11" x14ac:dyDescent="0.25">
      <c r="A78" s="1" t="s">
        <v>6</v>
      </c>
      <c r="B78" s="5" t="s">
        <v>89</v>
      </c>
      <c r="C78" s="5">
        <v>33.659999999999997</v>
      </c>
      <c r="D78" s="1">
        <v>7.0000000000000007E-2</v>
      </c>
      <c r="E78" s="5">
        <v>3.1619999999999999E-4</v>
      </c>
      <c r="F78" s="5">
        <v>1.3349999999999999E-5</v>
      </c>
      <c r="G78" s="1" t="s">
        <v>16</v>
      </c>
      <c r="H78" s="5">
        <v>1E-4</v>
      </c>
      <c r="I78" s="1" t="s">
        <v>21</v>
      </c>
      <c r="J78" t="s">
        <v>22</v>
      </c>
      <c r="K78" t="s">
        <v>21</v>
      </c>
    </row>
    <row r="79" spans="1:11" x14ac:dyDescent="0.25">
      <c r="A79" s="1" t="s">
        <v>7</v>
      </c>
      <c r="B79" s="5" t="s">
        <v>89</v>
      </c>
      <c r="C79" s="5" t="s">
        <v>0</v>
      </c>
      <c r="D79" s="1" t="s">
        <v>0</v>
      </c>
      <c r="E79" s="1" t="s">
        <v>0</v>
      </c>
      <c r="F79" s="1" t="s">
        <v>0</v>
      </c>
      <c r="G79" s="1" t="s">
        <v>16</v>
      </c>
      <c r="H79" s="5">
        <v>1.0000000000000001E-5</v>
      </c>
      <c r="I79" s="1" t="s">
        <v>24</v>
      </c>
      <c r="J79" t="s">
        <v>22</v>
      </c>
      <c r="K79" t="s">
        <v>21</v>
      </c>
    </row>
  </sheetData>
  <sortState xmlns:xlrd2="http://schemas.microsoft.com/office/spreadsheetml/2017/richdata2" ref="A2:K8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B1F-F463-42A8-BD37-B4DEF14C4159}">
  <dimension ref="A1:K79"/>
  <sheetViews>
    <sheetView workbookViewId="0">
      <selection activeCell="P22" sqref="P22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8.7109375" bestFit="1" customWidth="1"/>
    <col min="4" max="4" width="8" bestFit="1" customWidth="1"/>
    <col min="5" max="5" width="19.28515625" bestFit="1" customWidth="1"/>
    <col min="6" max="6" width="18.5703125" bestFit="1" customWidth="1"/>
    <col min="7" max="7" width="15.85546875" bestFit="1" customWidth="1"/>
    <col min="8" max="8" width="8.85546875" bestFit="1" customWidth="1"/>
    <col min="9" max="9" width="10.7109375" bestFit="1" customWidth="1"/>
    <col min="10" max="10" width="12.140625" bestFit="1" customWidth="1"/>
    <col min="11" max="11" width="10.7109375" bestFit="1" customWidth="1"/>
  </cols>
  <sheetData>
    <row r="1" spans="1:11" x14ac:dyDescent="0.25">
      <c r="A1" t="s">
        <v>10</v>
      </c>
      <c r="B1" t="s">
        <v>33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90</v>
      </c>
      <c r="B2" t="s">
        <v>159</v>
      </c>
      <c r="C2">
        <v>31.52</v>
      </c>
      <c r="D2">
        <v>0</v>
      </c>
      <c r="E2" s="4">
        <v>1.322E-3</v>
      </c>
      <c r="F2" s="4">
        <v>0</v>
      </c>
      <c r="G2" t="s">
        <v>20</v>
      </c>
      <c r="H2" t="s">
        <v>0</v>
      </c>
      <c r="I2" t="s">
        <v>21</v>
      </c>
      <c r="J2" t="s">
        <v>22</v>
      </c>
      <c r="K2" t="s">
        <v>21</v>
      </c>
    </row>
    <row r="3" spans="1:11" x14ac:dyDescent="0.25">
      <c r="A3" t="s">
        <v>99</v>
      </c>
      <c r="B3" t="s">
        <v>159</v>
      </c>
      <c r="C3">
        <v>29.12</v>
      </c>
      <c r="D3">
        <v>0</v>
      </c>
      <c r="E3" s="4">
        <v>5.5370000000000003E-3</v>
      </c>
      <c r="F3" s="4">
        <v>0</v>
      </c>
      <c r="G3" t="s">
        <v>20</v>
      </c>
      <c r="H3" t="s">
        <v>0</v>
      </c>
      <c r="I3" t="s">
        <v>21</v>
      </c>
      <c r="J3" t="s">
        <v>22</v>
      </c>
      <c r="K3" t="s">
        <v>21</v>
      </c>
    </row>
    <row r="4" spans="1:11" x14ac:dyDescent="0.25">
      <c r="A4" t="s">
        <v>108</v>
      </c>
      <c r="B4" t="s">
        <v>159</v>
      </c>
      <c r="C4">
        <v>33.43</v>
      </c>
      <c r="D4">
        <v>0</v>
      </c>
      <c r="E4" s="4">
        <v>4.2289999999999998E-4</v>
      </c>
      <c r="F4" s="4">
        <v>0</v>
      </c>
      <c r="G4" t="s">
        <v>20</v>
      </c>
      <c r="H4" t="s">
        <v>0</v>
      </c>
      <c r="I4" t="s">
        <v>21</v>
      </c>
      <c r="J4" t="s">
        <v>22</v>
      </c>
      <c r="K4" t="s">
        <v>21</v>
      </c>
    </row>
    <row r="5" spans="1:11" x14ac:dyDescent="0.25">
      <c r="A5" t="s">
        <v>117</v>
      </c>
      <c r="B5" t="s">
        <v>159</v>
      </c>
      <c r="C5">
        <v>31.13</v>
      </c>
      <c r="D5">
        <v>0</v>
      </c>
      <c r="E5" s="4">
        <v>1.668E-3</v>
      </c>
      <c r="F5" s="4">
        <v>0</v>
      </c>
      <c r="G5" t="s">
        <v>20</v>
      </c>
      <c r="H5" t="s">
        <v>0</v>
      </c>
      <c r="I5" t="s">
        <v>21</v>
      </c>
      <c r="J5" t="s">
        <v>22</v>
      </c>
      <c r="K5" t="s">
        <v>21</v>
      </c>
    </row>
    <row r="6" spans="1:11" x14ac:dyDescent="0.25">
      <c r="A6" t="s">
        <v>126</v>
      </c>
      <c r="B6" t="s">
        <v>159</v>
      </c>
      <c r="C6">
        <v>33.4</v>
      </c>
      <c r="D6">
        <v>0</v>
      </c>
      <c r="E6" s="4">
        <v>4.306E-4</v>
      </c>
      <c r="F6" s="4">
        <v>0</v>
      </c>
      <c r="G6" t="s">
        <v>20</v>
      </c>
      <c r="H6" t="s">
        <v>0</v>
      </c>
      <c r="I6" t="s">
        <v>21</v>
      </c>
      <c r="J6" t="s">
        <v>22</v>
      </c>
      <c r="K6" t="s">
        <v>21</v>
      </c>
    </row>
    <row r="7" spans="1:11" x14ac:dyDescent="0.25">
      <c r="A7" t="s">
        <v>135</v>
      </c>
      <c r="B7" t="s">
        <v>159</v>
      </c>
      <c r="C7">
        <v>29.2</v>
      </c>
      <c r="D7">
        <v>0</v>
      </c>
      <c r="E7" s="4">
        <v>5.2779999999999997E-3</v>
      </c>
      <c r="F7" s="4">
        <v>0</v>
      </c>
      <c r="G7" t="s">
        <v>20</v>
      </c>
      <c r="H7" t="s">
        <v>0</v>
      </c>
      <c r="I7" t="s">
        <v>21</v>
      </c>
      <c r="J7" t="s">
        <v>22</v>
      </c>
      <c r="K7" t="s">
        <v>21</v>
      </c>
    </row>
    <row r="8" spans="1:11" x14ac:dyDescent="0.25">
      <c r="A8" t="s">
        <v>143</v>
      </c>
      <c r="B8" t="s">
        <v>159</v>
      </c>
      <c r="C8">
        <v>30.41</v>
      </c>
      <c r="D8">
        <v>0</v>
      </c>
      <c r="E8" s="4">
        <v>2.5639999999999999E-3</v>
      </c>
      <c r="F8" s="4">
        <v>0</v>
      </c>
      <c r="G8" t="s">
        <v>20</v>
      </c>
      <c r="H8" t="s">
        <v>0</v>
      </c>
      <c r="I8" t="s">
        <v>21</v>
      </c>
      <c r="J8" t="s">
        <v>22</v>
      </c>
      <c r="K8" t="s">
        <v>21</v>
      </c>
    </row>
    <row r="9" spans="1:11" x14ac:dyDescent="0.25">
      <c r="A9" t="s">
        <v>151</v>
      </c>
      <c r="B9" t="s">
        <v>159</v>
      </c>
      <c r="C9">
        <v>32.07</v>
      </c>
      <c r="D9">
        <v>0</v>
      </c>
      <c r="E9" s="4">
        <v>9.5220000000000005E-4</v>
      </c>
      <c r="F9" s="4">
        <v>0</v>
      </c>
      <c r="G9" t="s">
        <v>20</v>
      </c>
      <c r="H9" t="s">
        <v>0</v>
      </c>
      <c r="I9" t="s">
        <v>21</v>
      </c>
      <c r="J9" t="s">
        <v>22</v>
      </c>
      <c r="K9" t="s">
        <v>21</v>
      </c>
    </row>
    <row r="10" spans="1:11" x14ac:dyDescent="0.25">
      <c r="A10" t="s">
        <v>91</v>
      </c>
      <c r="B10" t="s">
        <v>159</v>
      </c>
      <c r="C10">
        <v>30.5</v>
      </c>
      <c r="D10">
        <v>0</v>
      </c>
      <c r="E10" s="4">
        <v>2.4299999999999999E-3</v>
      </c>
      <c r="F10" s="4">
        <v>0</v>
      </c>
      <c r="G10" t="s">
        <v>20</v>
      </c>
      <c r="H10" t="s">
        <v>0</v>
      </c>
      <c r="I10" t="s">
        <v>21</v>
      </c>
      <c r="J10" t="s">
        <v>22</v>
      </c>
      <c r="K10" t="s">
        <v>21</v>
      </c>
    </row>
    <row r="11" spans="1:11" x14ac:dyDescent="0.25">
      <c r="A11" t="s">
        <v>100</v>
      </c>
      <c r="B11" t="s">
        <v>159</v>
      </c>
      <c r="C11">
        <v>30.69</v>
      </c>
      <c r="D11">
        <v>0</v>
      </c>
      <c r="E11" s="4">
        <v>2.1689999999999999E-3</v>
      </c>
      <c r="F11" s="4">
        <v>0</v>
      </c>
      <c r="G11" t="s">
        <v>20</v>
      </c>
      <c r="H11" t="s">
        <v>0</v>
      </c>
      <c r="I11" t="s">
        <v>21</v>
      </c>
      <c r="J11" t="s">
        <v>22</v>
      </c>
      <c r="K11" t="s">
        <v>21</v>
      </c>
    </row>
    <row r="12" spans="1:11" x14ac:dyDescent="0.25">
      <c r="A12" t="s">
        <v>109</v>
      </c>
      <c r="B12" t="s">
        <v>159</v>
      </c>
      <c r="C12">
        <v>28.6</v>
      </c>
      <c r="D12">
        <v>0</v>
      </c>
      <c r="E12" s="4">
        <v>7.5510000000000004E-3</v>
      </c>
      <c r="F12" s="4">
        <v>0</v>
      </c>
      <c r="G12" t="s">
        <v>20</v>
      </c>
      <c r="H12" t="s">
        <v>0</v>
      </c>
      <c r="I12" t="s">
        <v>21</v>
      </c>
      <c r="J12" t="s">
        <v>22</v>
      </c>
      <c r="K12" t="s">
        <v>21</v>
      </c>
    </row>
    <row r="13" spans="1:11" x14ac:dyDescent="0.25">
      <c r="A13" t="s">
        <v>118</v>
      </c>
      <c r="B13" t="s">
        <v>159</v>
      </c>
      <c r="C13">
        <v>32.15</v>
      </c>
      <c r="D13">
        <v>0</v>
      </c>
      <c r="E13" s="4">
        <v>9.0779999999999995E-4</v>
      </c>
      <c r="F13" s="4">
        <v>0</v>
      </c>
      <c r="G13" t="s">
        <v>20</v>
      </c>
      <c r="H13" t="s">
        <v>0</v>
      </c>
      <c r="I13" t="s">
        <v>21</v>
      </c>
      <c r="J13" t="s">
        <v>22</v>
      </c>
      <c r="K13" t="s">
        <v>21</v>
      </c>
    </row>
    <row r="14" spans="1:11" x14ac:dyDescent="0.25">
      <c r="A14" t="s">
        <v>127</v>
      </c>
      <c r="B14" t="s">
        <v>159</v>
      </c>
      <c r="C14">
        <v>32.630000000000003</v>
      </c>
      <c r="D14">
        <v>0</v>
      </c>
      <c r="E14" s="4">
        <v>6.8170000000000004E-4</v>
      </c>
      <c r="F14" s="4">
        <v>0</v>
      </c>
      <c r="G14" t="s">
        <v>20</v>
      </c>
      <c r="H14" t="s">
        <v>0</v>
      </c>
      <c r="I14" t="s">
        <v>21</v>
      </c>
      <c r="J14" t="s">
        <v>22</v>
      </c>
      <c r="K14" t="s">
        <v>21</v>
      </c>
    </row>
    <row r="15" spans="1:11" x14ac:dyDescent="0.25">
      <c r="A15" t="s">
        <v>136</v>
      </c>
      <c r="B15" t="s">
        <v>159</v>
      </c>
      <c r="C15">
        <v>29.53</v>
      </c>
      <c r="D15">
        <v>0</v>
      </c>
      <c r="E15" s="4">
        <v>4.3350000000000003E-3</v>
      </c>
      <c r="F15" s="4">
        <v>0</v>
      </c>
      <c r="G15" t="s">
        <v>20</v>
      </c>
      <c r="H15" t="s">
        <v>0</v>
      </c>
      <c r="I15" t="s">
        <v>21</v>
      </c>
      <c r="J15" t="s">
        <v>22</v>
      </c>
      <c r="K15" t="s">
        <v>21</v>
      </c>
    </row>
    <row r="16" spans="1:11" x14ac:dyDescent="0.25">
      <c r="A16" t="s">
        <v>144</v>
      </c>
      <c r="B16" t="s">
        <v>159</v>
      </c>
      <c r="C16">
        <v>28.36</v>
      </c>
      <c r="D16">
        <v>0</v>
      </c>
      <c r="E16" s="4">
        <v>8.7139999999999995E-3</v>
      </c>
      <c r="F16" s="4">
        <v>0</v>
      </c>
      <c r="G16" t="s">
        <v>20</v>
      </c>
      <c r="H16" t="s">
        <v>0</v>
      </c>
      <c r="I16" t="s">
        <v>21</v>
      </c>
      <c r="J16" t="s">
        <v>22</v>
      </c>
      <c r="K16" t="s">
        <v>21</v>
      </c>
    </row>
    <row r="17" spans="1:11" x14ac:dyDescent="0.25">
      <c r="A17" t="s">
        <v>152</v>
      </c>
      <c r="B17" t="s">
        <v>159</v>
      </c>
      <c r="C17">
        <v>31.39</v>
      </c>
      <c r="D17">
        <v>0</v>
      </c>
      <c r="E17" s="4">
        <v>1.4289999999999999E-3</v>
      </c>
      <c r="F17" s="4">
        <v>0</v>
      </c>
      <c r="G17" t="s">
        <v>20</v>
      </c>
      <c r="H17" t="s">
        <v>0</v>
      </c>
      <c r="I17" t="s">
        <v>21</v>
      </c>
      <c r="J17" t="s">
        <v>22</v>
      </c>
      <c r="K17" t="s">
        <v>21</v>
      </c>
    </row>
    <row r="18" spans="1:11" x14ac:dyDescent="0.25">
      <c r="A18" t="s">
        <v>92</v>
      </c>
      <c r="B18" t="s">
        <v>159</v>
      </c>
      <c r="C18">
        <v>29.5</v>
      </c>
      <c r="D18">
        <v>0</v>
      </c>
      <c r="E18" s="4">
        <v>4.4130000000000003E-3</v>
      </c>
      <c r="F18" s="4">
        <v>0</v>
      </c>
      <c r="G18" t="s">
        <v>20</v>
      </c>
      <c r="H18" t="s">
        <v>0</v>
      </c>
      <c r="I18" t="s">
        <v>21</v>
      </c>
      <c r="J18" t="s">
        <v>22</v>
      </c>
      <c r="K18" t="s">
        <v>21</v>
      </c>
    </row>
    <row r="19" spans="1:11" x14ac:dyDescent="0.25">
      <c r="A19" t="s">
        <v>101</v>
      </c>
      <c r="B19" t="s">
        <v>159</v>
      </c>
      <c r="C19">
        <v>32.74</v>
      </c>
      <c r="D19">
        <v>0</v>
      </c>
      <c r="E19" s="4">
        <v>6.3840000000000001E-4</v>
      </c>
      <c r="F19" s="4">
        <v>0</v>
      </c>
      <c r="G19" t="s">
        <v>20</v>
      </c>
      <c r="H19" t="s">
        <v>0</v>
      </c>
      <c r="I19" t="s">
        <v>21</v>
      </c>
      <c r="J19" t="s">
        <v>22</v>
      </c>
      <c r="K19" t="s">
        <v>21</v>
      </c>
    </row>
    <row r="20" spans="1:11" x14ac:dyDescent="0.25">
      <c r="A20" t="s">
        <v>110</v>
      </c>
      <c r="B20" t="s">
        <v>159</v>
      </c>
      <c r="C20">
        <v>32.86</v>
      </c>
      <c r="D20">
        <v>0</v>
      </c>
      <c r="E20" s="4">
        <v>5.9429999999999997E-4</v>
      </c>
      <c r="F20" s="4">
        <v>0</v>
      </c>
      <c r="G20" t="s">
        <v>20</v>
      </c>
      <c r="H20" t="s">
        <v>0</v>
      </c>
      <c r="I20" t="s">
        <v>21</v>
      </c>
      <c r="J20" t="s">
        <v>22</v>
      </c>
      <c r="K20" t="s">
        <v>21</v>
      </c>
    </row>
    <row r="21" spans="1:11" x14ac:dyDescent="0.25">
      <c r="A21" t="s">
        <v>119</v>
      </c>
      <c r="B21" t="s">
        <v>159</v>
      </c>
      <c r="C21">
        <v>31.21</v>
      </c>
      <c r="D21">
        <v>0</v>
      </c>
      <c r="E21" s="4">
        <v>1.591E-3</v>
      </c>
      <c r="F21" s="4">
        <v>0</v>
      </c>
      <c r="G21" t="s">
        <v>20</v>
      </c>
      <c r="H21" t="s">
        <v>0</v>
      </c>
      <c r="I21" t="s">
        <v>21</v>
      </c>
      <c r="J21" t="s">
        <v>22</v>
      </c>
      <c r="K21" t="s">
        <v>21</v>
      </c>
    </row>
    <row r="22" spans="1:11" x14ac:dyDescent="0.25">
      <c r="A22" t="s">
        <v>128</v>
      </c>
      <c r="B22" t="s">
        <v>159</v>
      </c>
      <c r="C22">
        <v>32.29</v>
      </c>
      <c r="D22">
        <v>0</v>
      </c>
      <c r="E22" s="4">
        <v>8.3500000000000002E-4</v>
      </c>
      <c r="F22" s="4">
        <v>0</v>
      </c>
      <c r="G22" t="s">
        <v>20</v>
      </c>
      <c r="H22" t="s">
        <v>0</v>
      </c>
      <c r="I22" t="s">
        <v>21</v>
      </c>
      <c r="J22" t="s">
        <v>22</v>
      </c>
      <c r="K22" t="s">
        <v>21</v>
      </c>
    </row>
    <row r="23" spans="1:11" x14ac:dyDescent="0.25">
      <c r="A23" t="s">
        <v>137</v>
      </c>
      <c r="B23" t="s">
        <v>159</v>
      </c>
      <c r="C23">
        <v>28.72</v>
      </c>
      <c r="D23">
        <v>0</v>
      </c>
      <c r="E23" s="4">
        <v>7.0289999999999997E-3</v>
      </c>
      <c r="F23" s="4">
        <v>0</v>
      </c>
      <c r="G23" t="s">
        <v>20</v>
      </c>
      <c r="H23" t="s">
        <v>0</v>
      </c>
      <c r="I23" t="s">
        <v>21</v>
      </c>
      <c r="J23" t="s">
        <v>22</v>
      </c>
      <c r="K23" t="s">
        <v>21</v>
      </c>
    </row>
    <row r="24" spans="1:11" x14ac:dyDescent="0.25">
      <c r="A24" t="s">
        <v>97</v>
      </c>
      <c r="B24" t="s">
        <v>159</v>
      </c>
      <c r="C24">
        <v>27.5</v>
      </c>
      <c r="D24">
        <v>0</v>
      </c>
      <c r="E24" s="4">
        <v>1.456E-2</v>
      </c>
      <c r="F24" s="4">
        <v>0</v>
      </c>
      <c r="G24" t="s">
        <v>20</v>
      </c>
      <c r="H24" t="s">
        <v>0</v>
      </c>
      <c r="I24" t="s">
        <v>21</v>
      </c>
      <c r="J24" t="s">
        <v>22</v>
      </c>
      <c r="K24" t="s">
        <v>21</v>
      </c>
    </row>
    <row r="25" spans="1:11" x14ac:dyDescent="0.25">
      <c r="A25" t="s">
        <v>145</v>
      </c>
      <c r="B25" t="s">
        <v>159</v>
      </c>
      <c r="C25">
        <v>29.25</v>
      </c>
      <c r="D25">
        <v>0</v>
      </c>
      <c r="E25" s="4">
        <v>5.1229999999999999E-3</v>
      </c>
      <c r="F25" s="4">
        <v>0</v>
      </c>
      <c r="G25" t="s">
        <v>20</v>
      </c>
      <c r="H25" t="s">
        <v>0</v>
      </c>
      <c r="I25" t="s">
        <v>21</v>
      </c>
      <c r="J25" t="s">
        <v>22</v>
      </c>
      <c r="K25" t="s">
        <v>21</v>
      </c>
    </row>
    <row r="26" spans="1:11" x14ac:dyDescent="0.25">
      <c r="A26" t="s">
        <v>106</v>
      </c>
      <c r="B26" t="s">
        <v>159</v>
      </c>
      <c r="C26">
        <v>25.67</v>
      </c>
      <c r="D26">
        <v>0</v>
      </c>
      <c r="E26" s="4">
        <v>4.3389999999999998E-2</v>
      </c>
      <c r="F26" s="4">
        <v>0</v>
      </c>
      <c r="G26" t="s">
        <v>20</v>
      </c>
      <c r="H26" t="s">
        <v>0</v>
      </c>
      <c r="I26" t="s">
        <v>21</v>
      </c>
      <c r="J26" t="s">
        <v>22</v>
      </c>
      <c r="K26" t="s">
        <v>21</v>
      </c>
    </row>
    <row r="27" spans="1:11" x14ac:dyDescent="0.25">
      <c r="A27" t="s">
        <v>115</v>
      </c>
      <c r="B27" t="s">
        <v>159</v>
      </c>
      <c r="C27">
        <v>27.55</v>
      </c>
      <c r="D27">
        <v>0</v>
      </c>
      <c r="E27" s="4">
        <v>1.413E-2</v>
      </c>
      <c r="F27" s="4">
        <v>0</v>
      </c>
      <c r="G27" t="s">
        <v>20</v>
      </c>
      <c r="H27" t="s">
        <v>0</v>
      </c>
      <c r="I27" t="s">
        <v>21</v>
      </c>
      <c r="J27" t="s">
        <v>22</v>
      </c>
      <c r="K27" t="s">
        <v>21</v>
      </c>
    </row>
    <row r="28" spans="1:11" x14ac:dyDescent="0.25">
      <c r="A28" t="s">
        <v>124</v>
      </c>
      <c r="B28" t="s">
        <v>159</v>
      </c>
      <c r="C28">
        <v>26.08</v>
      </c>
      <c r="D28">
        <v>0</v>
      </c>
      <c r="E28" s="4">
        <v>3.397E-2</v>
      </c>
      <c r="F28" s="4">
        <v>0</v>
      </c>
      <c r="G28" t="s">
        <v>20</v>
      </c>
      <c r="H28" t="s">
        <v>0</v>
      </c>
      <c r="I28" t="s">
        <v>21</v>
      </c>
      <c r="J28" t="s">
        <v>22</v>
      </c>
      <c r="K28" t="s">
        <v>21</v>
      </c>
    </row>
    <row r="29" spans="1:11" x14ac:dyDescent="0.25">
      <c r="A29" t="s">
        <v>153</v>
      </c>
      <c r="B29" t="s">
        <v>159</v>
      </c>
      <c r="C29">
        <v>32.06</v>
      </c>
      <c r="D29">
        <v>0</v>
      </c>
      <c r="E29" s="4">
        <v>9.5790000000000003E-4</v>
      </c>
      <c r="F29" s="4">
        <v>0</v>
      </c>
      <c r="G29" t="s">
        <v>20</v>
      </c>
      <c r="H29" t="s">
        <v>0</v>
      </c>
      <c r="I29" t="s">
        <v>21</v>
      </c>
      <c r="J29" t="s">
        <v>22</v>
      </c>
      <c r="K29" t="s">
        <v>21</v>
      </c>
    </row>
    <row r="30" spans="1:11" x14ac:dyDescent="0.25">
      <c r="A30" t="s">
        <v>93</v>
      </c>
      <c r="B30" t="s">
        <v>159</v>
      </c>
      <c r="C30">
        <v>31.57</v>
      </c>
      <c r="D30">
        <v>0</v>
      </c>
      <c r="E30" s="4">
        <v>1.2830000000000001E-3</v>
      </c>
      <c r="F30" s="4">
        <v>0</v>
      </c>
      <c r="G30" t="s">
        <v>20</v>
      </c>
      <c r="H30" t="s">
        <v>0</v>
      </c>
      <c r="I30" t="s">
        <v>21</v>
      </c>
      <c r="J30" t="s">
        <v>22</v>
      </c>
      <c r="K30" t="s">
        <v>21</v>
      </c>
    </row>
    <row r="31" spans="1:11" x14ac:dyDescent="0.25">
      <c r="A31" t="s">
        <v>102</v>
      </c>
      <c r="B31" t="s">
        <v>159</v>
      </c>
      <c r="C31">
        <v>29.2</v>
      </c>
      <c r="D31">
        <v>0</v>
      </c>
      <c r="E31" s="4">
        <v>5.2779999999999997E-3</v>
      </c>
      <c r="F31" s="4">
        <v>0</v>
      </c>
      <c r="G31" t="s">
        <v>20</v>
      </c>
      <c r="H31" t="s">
        <v>0</v>
      </c>
      <c r="I31" t="s">
        <v>21</v>
      </c>
      <c r="J31" t="s">
        <v>22</v>
      </c>
      <c r="K31" t="s">
        <v>21</v>
      </c>
    </row>
    <row r="32" spans="1:11" x14ac:dyDescent="0.25">
      <c r="A32" t="s">
        <v>111</v>
      </c>
      <c r="B32" t="s">
        <v>159</v>
      </c>
      <c r="C32">
        <v>27.9</v>
      </c>
      <c r="D32">
        <v>0</v>
      </c>
      <c r="E32" s="4">
        <v>1.1469999999999999E-2</v>
      </c>
      <c r="F32" s="4">
        <v>0</v>
      </c>
      <c r="G32" t="s">
        <v>20</v>
      </c>
      <c r="H32" t="s">
        <v>0</v>
      </c>
      <c r="I32" t="s">
        <v>21</v>
      </c>
      <c r="J32" t="s">
        <v>22</v>
      </c>
      <c r="K32" t="s">
        <v>21</v>
      </c>
    </row>
    <row r="33" spans="1:11" x14ac:dyDescent="0.25">
      <c r="A33" t="s">
        <v>120</v>
      </c>
      <c r="B33" t="s">
        <v>159</v>
      </c>
      <c r="C33">
        <v>32.979999999999997</v>
      </c>
      <c r="D33">
        <v>0</v>
      </c>
      <c r="E33" s="4">
        <v>5.532E-4</v>
      </c>
      <c r="F33" s="4">
        <v>0</v>
      </c>
      <c r="G33" t="s">
        <v>20</v>
      </c>
      <c r="H33" t="s">
        <v>0</v>
      </c>
      <c r="I33" t="s">
        <v>21</v>
      </c>
      <c r="J33" t="s">
        <v>22</v>
      </c>
      <c r="K33" t="s">
        <v>21</v>
      </c>
    </row>
    <row r="34" spans="1:11" x14ac:dyDescent="0.25">
      <c r="A34" t="s">
        <v>133</v>
      </c>
      <c r="B34" t="s">
        <v>159</v>
      </c>
      <c r="C34">
        <v>28.2</v>
      </c>
      <c r="D34">
        <v>0</v>
      </c>
      <c r="E34" s="4">
        <v>9.587E-3</v>
      </c>
      <c r="F34" s="4">
        <v>0</v>
      </c>
      <c r="G34" t="s">
        <v>20</v>
      </c>
      <c r="H34" t="s">
        <v>0</v>
      </c>
      <c r="I34" t="s">
        <v>21</v>
      </c>
      <c r="J34" t="s">
        <v>22</v>
      </c>
      <c r="K34" t="s">
        <v>21</v>
      </c>
    </row>
    <row r="35" spans="1:11" x14ac:dyDescent="0.25">
      <c r="A35" t="s">
        <v>142</v>
      </c>
      <c r="B35" t="s">
        <v>159</v>
      </c>
      <c r="C35">
        <v>26.11</v>
      </c>
      <c r="D35">
        <v>0</v>
      </c>
      <c r="E35" s="4">
        <v>3.3369999999999997E-2</v>
      </c>
      <c r="F35" s="4">
        <v>0</v>
      </c>
      <c r="G35" t="s">
        <v>20</v>
      </c>
      <c r="H35" t="s">
        <v>0</v>
      </c>
      <c r="I35" t="s">
        <v>21</v>
      </c>
      <c r="J35" t="s">
        <v>22</v>
      </c>
      <c r="K35" t="s">
        <v>21</v>
      </c>
    </row>
    <row r="36" spans="1:11" x14ac:dyDescent="0.25">
      <c r="A36" t="s">
        <v>150</v>
      </c>
      <c r="B36" t="s">
        <v>159</v>
      </c>
      <c r="C36">
        <v>26.01</v>
      </c>
      <c r="D36">
        <v>0</v>
      </c>
      <c r="E36" s="4">
        <v>3.542E-2</v>
      </c>
      <c r="F36" s="4">
        <v>0</v>
      </c>
      <c r="G36" t="s">
        <v>20</v>
      </c>
      <c r="H36" t="s">
        <v>0</v>
      </c>
      <c r="I36" t="s">
        <v>21</v>
      </c>
      <c r="J36" t="s">
        <v>22</v>
      </c>
      <c r="K36" t="s">
        <v>21</v>
      </c>
    </row>
    <row r="37" spans="1:11" x14ac:dyDescent="0.25">
      <c r="A37" t="s">
        <v>129</v>
      </c>
      <c r="B37" t="s">
        <v>159</v>
      </c>
      <c r="C37">
        <v>32.729999999999997</v>
      </c>
      <c r="D37">
        <v>0</v>
      </c>
      <c r="E37" s="4">
        <v>6.422E-4</v>
      </c>
      <c r="F37" s="4">
        <v>0</v>
      </c>
      <c r="G37" t="s">
        <v>20</v>
      </c>
      <c r="H37" t="s">
        <v>0</v>
      </c>
      <c r="I37" t="s">
        <v>21</v>
      </c>
      <c r="J37" t="s">
        <v>22</v>
      </c>
      <c r="K37" t="s">
        <v>21</v>
      </c>
    </row>
    <row r="38" spans="1:11" x14ac:dyDescent="0.25">
      <c r="A38" t="s">
        <v>138</v>
      </c>
      <c r="B38" t="s">
        <v>159</v>
      </c>
      <c r="C38">
        <v>28.78</v>
      </c>
      <c r="D38">
        <v>0</v>
      </c>
      <c r="E38" s="4">
        <v>6.7819999999999998E-3</v>
      </c>
      <c r="F38" s="4">
        <v>0</v>
      </c>
      <c r="G38" t="s">
        <v>20</v>
      </c>
      <c r="H38" t="s">
        <v>0</v>
      </c>
      <c r="I38" t="s">
        <v>21</v>
      </c>
      <c r="J38" t="s">
        <v>22</v>
      </c>
      <c r="K38" t="s">
        <v>21</v>
      </c>
    </row>
    <row r="39" spans="1:11" x14ac:dyDescent="0.25">
      <c r="A39" t="s">
        <v>146</v>
      </c>
      <c r="B39" t="s">
        <v>159</v>
      </c>
      <c r="C39">
        <v>29.66</v>
      </c>
      <c r="D39">
        <v>0</v>
      </c>
      <c r="E39" s="4">
        <v>4.0109999999999998E-3</v>
      </c>
      <c r="F39" s="4">
        <v>0</v>
      </c>
      <c r="G39" t="s">
        <v>20</v>
      </c>
      <c r="H39" t="s">
        <v>0</v>
      </c>
      <c r="I39" t="s">
        <v>21</v>
      </c>
      <c r="J39" t="s">
        <v>22</v>
      </c>
      <c r="K39" t="s">
        <v>21</v>
      </c>
    </row>
    <row r="40" spans="1:11" x14ac:dyDescent="0.25">
      <c r="A40" t="s">
        <v>154</v>
      </c>
      <c r="B40" t="s">
        <v>159</v>
      </c>
      <c r="C40">
        <v>30.57</v>
      </c>
      <c r="D40">
        <v>0</v>
      </c>
      <c r="E40" s="4">
        <v>2.3310000000000002E-3</v>
      </c>
      <c r="F40" s="4">
        <v>0</v>
      </c>
      <c r="G40" t="s">
        <v>20</v>
      </c>
      <c r="H40" t="s">
        <v>0</v>
      </c>
      <c r="I40" t="s">
        <v>21</v>
      </c>
      <c r="J40" t="s">
        <v>22</v>
      </c>
      <c r="K40" t="s">
        <v>21</v>
      </c>
    </row>
    <row r="41" spans="1:11" x14ac:dyDescent="0.25">
      <c r="A41" t="s">
        <v>158</v>
      </c>
      <c r="B41" t="s">
        <v>159</v>
      </c>
      <c r="C41">
        <v>27.47</v>
      </c>
      <c r="D41">
        <v>0</v>
      </c>
      <c r="E41" s="4">
        <v>1.482E-2</v>
      </c>
      <c r="F41" s="4">
        <v>0</v>
      </c>
      <c r="G41" t="s">
        <v>20</v>
      </c>
      <c r="H41" t="s">
        <v>0</v>
      </c>
      <c r="I41" t="s">
        <v>21</v>
      </c>
      <c r="J41" t="s">
        <v>22</v>
      </c>
      <c r="K41" t="s">
        <v>21</v>
      </c>
    </row>
    <row r="42" spans="1:11" x14ac:dyDescent="0.25">
      <c r="A42" t="s">
        <v>94</v>
      </c>
      <c r="B42" t="s">
        <v>159</v>
      </c>
      <c r="C42">
        <v>30.38</v>
      </c>
      <c r="D42">
        <v>0</v>
      </c>
      <c r="E42" s="4">
        <v>2.6099999999999999E-3</v>
      </c>
      <c r="F42" s="4">
        <v>0</v>
      </c>
      <c r="G42" t="s">
        <v>20</v>
      </c>
      <c r="H42" t="s">
        <v>0</v>
      </c>
      <c r="I42" t="s">
        <v>21</v>
      </c>
      <c r="J42" t="s">
        <v>22</v>
      </c>
      <c r="K42" t="s">
        <v>21</v>
      </c>
    </row>
    <row r="43" spans="1:11" x14ac:dyDescent="0.25">
      <c r="A43" t="s">
        <v>103</v>
      </c>
      <c r="B43" t="s">
        <v>159</v>
      </c>
      <c r="C43">
        <v>30.12</v>
      </c>
      <c r="D43">
        <v>0</v>
      </c>
      <c r="E43" s="4">
        <v>3.0479999999999999E-3</v>
      </c>
      <c r="F43" s="4">
        <v>0</v>
      </c>
      <c r="G43" t="s">
        <v>20</v>
      </c>
      <c r="H43" t="s">
        <v>0</v>
      </c>
      <c r="I43" t="s">
        <v>21</v>
      </c>
      <c r="J43" t="s">
        <v>22</v>
      </c>
      <c r="K43" t="s">
        <v>21</v>
      </c>
    </row>
    <row r="44" spans="1:11" x14ac:dyDescent="0.25">
      <c r="A44" t="s">
        <v>112</v>
      </c>
      <c r="B44" t="s">
        <v>159</v>
      </c>
      <c r="C44">
        <v>32.83</v>
      </c>
      <c r="D44">
        <v>0</v>
      </c>
      <c r="E44" s="4">
        <v>6.0499999999999996E-4</v>
      </c>
      <c r="F44" s="4">
        <v>0</v>
      </c>
      <c r="G44" t="s">
        <v>20</v>
      </c>
      <c r="H44" t="s">
        <v>0</v>
      </c>
      <c r="I44" t="s">
        <v>21</v>
      </c>
      <c r="J44" t="s">
        <v>22</v>
      </c>
      <c r="K44" t="s">
        <v>21</v>
      </c>
    </row>
    <row r="45" spans="1:11" x14ac:dyDescent="0.25">
      <c r="A45" t="s">
        <v>121</v>
      </c>
      <c r="B45" t="s">
        <v>159</v>
      </c>
      <c r="C45">
        <v>29.66</v>
      </c>
      <c r="D45">
        <v>0</v>
      </c>
      <c r="E45" s="4">
        <v>4.0109999999999998E-3</v>
      </c>
      <c r="F45" s="4">
        <v>0</v>
      </c>
      <c r="G45" t="s">
        <v>20</v>
      </c>
      <c r="H45" t="s">
        <v>0</v>
      </c>
      <c r="I45" t="s">
        <v>21</v>
      </c>
      <c r="J45" t="s">
        <v>22</v>
      </c>
      <c r="K45" t="s">
        <v>21</v>
      </c>
    </row>
    <row r="46" spans="1:11" x14ac:dyDescent="0.25">
      <c r="A46" t="s">
        <v>130</v>
      </c>
      <c r="B46" t="s">
        <v>159</v>
      </c>
      <c r="C46">
        <v>29.52</v>
      </c>
      <c r="D46">
        <v>0</v>
      </c>
      <c r="E46" s="4">
        <v>4.3610000000000003E-3</v>
      </c>
      <c r="F46" s="4">
        <v>0</v>
      </c>
      <c r="G46" t="s">
        <v>20</v>
      </c>
      <c r="H46" t="s">
        <v>0</v>
      </c>
      <c r="I46" t="s">
        <v>21</v>
      </c>
      <c r="J46" t="s">
        <v>22</v>
      </c>
      <c r="K46" t="s">
        <v>21</v>
      </c>
    </row>
    <row r="47" spans="1:11" x14ac:dyDescent="0.25">
      <c r="A47" t="s">
        <v>139</v>
      </c>
      <c r="B47" t="s">
        <v>159</v>
      </c>
      <c r="C47">
        <v>29.44</v>
      </c>
      <c r="D47">
        <v>0</v>
      </c>
      <c r="E47" s="4">
        <v>4.5739999999999999E-3</v>
      </c>
      <c r="F47" s="4">
        <v>0</v>
      </c>
      <c r="G47" t="s">
        <v>20</v>
      </c>
      <c r="H47" t="s">
        <v>0</v>
      </c>
      <c r="I47" t="s">
        <v>21</v>
      </c>
      <c r="J47" t="s">
        <v>22</v>
      </c>
      <c r="K47" t="s">
        <v>21</v>
      </c>
    </row>
    <row r="48" spans="1:11" x14ac:dyDescent="0.25">
      <c r="A48" t="s">
        <v>147</v>
      </c>
      <c r="B48" t="s">
        <v>159</v>
      </c>
      <c r="C48">
        <v>30.89</v>
      </c>
      <c r="D48">
        <v>0</v>
      </c>
      <c r="E48" s="4">
        <v>1.9250000000000001E-3</v>
      </c>
      <c r="F48" s="4">
        <v>0</v>
      </c>
      <c r="G48" t="s">
        <v>20</v>
      </c>
      <c r="H48" t="s">
        <v>0</v>
      </c>
      <c r="I48" t="s">
        <v>21</v>
      </c>
      <c r="J48" t="s">
        <v>22</v>
      </c>
      <c r="K48" t="s">
        <v>21</v>
      </c>
    </row>
    <row r="49" spans="1:11" x14ac:dyDescent="0.25">
      <c r="A49" t="s">
        <v>155</v>
      </c>
      <c r="B49" t="s">
        <v>159</v>
      </c>
      <c r="C49">
        <v>32.71</v>
      </c>
      <c r="D49">
        <v>0</v>
      </c>
      <c r="E49" s="4">
        <v>6.4990000000000002E-4</v>
      </c>
      <c r="F49" s="4">
        <v>0</v>
      </c>
      <c r="G49" t="s">
        <v>20</v>
      </c>
      <c r="H49" t="s">
        <v>0</v>
      </c>
      <c r="I49" t="s">
        <v>21</v>
      </c>
      <c r="J49" t="s">
        <v>22</v>
      </c>
      <c r="K49" t="s">
        <v>21</v>
      </c>
    </row>
    <row r="50" spans="1:11" x14ac:dyDescent="0.25">
      <c r="A50" t="s">
        <v>95</v>
      </c>
      <c r="B50" t="s">
        <v>159</v>
      </c>
      <c r="C50">
        <v>31.91</v>
      </c>
      <c r="D50">
        <v>0</v>
      </c>
      <c r="E50" s="4">
        <v>1.0480000000000001E-3</v>
      </c>
      <c r="F50" s="4">
        <v>0</v>
      </c>
      <c r="G50" t="s">
        <v>20</v>
      </c>
      <c r="H50" t="s">
        <v>0</v>
      </c>
      <c r="I50" t="s">
        <v>21</v>
      </c>
      <c r="J50" t="s">
        <v>22</v>
      </c>
      <c r="K50" t="s">
        <v>21</v>
      </c>
    </row>
    <row r="51" spans="1:11" x14ac:dyDescent="0.25">
      <c r="A51" t="s">
        <v>104</v>
      </c>
      <c r="B51" t="s">
        <v>159</v>
      </c>
      <c r="C51">
        <v>32.840000000000003</v>
      </c>
      <c r="D51">
        <v>0</v>
      </c>
      <c r="E51" s="4">
        <v>6.0139999999999998E-4</v>
      </c>
      <c r="F51" s="4">
        <v>0</v>
      </c>
      <c r="G51" t="s">
        <v>20</v>
      </c>
      <c r="H51" t="s">
        <v>0</v>
      </c>
      <c r="I51" t="s">
        <v>21</v>
      </c>
      <c r="J51" t="s">
        <v>22</v>
      </c>
      <c r="K51" t="s">
        <v>21</v>
      </c>
    </row>
    <row r="52" spans="1:11" x14ac:dyDescent="0.25">
      <c r="A52" t="s">
        <v>113</v>
      </c>
      <c r="B52" t="s">
        <v>159</v>
      </c>
      <c r="C52">
        <v>27.79</v>
      </c>
      <c r="D52">
        <v>0</v>
      </c>
      <c r="E52" s="4">
        <v>1.2239999999999999E-2</v>
      </c>
      <c r="F52" s="4">
        <v>0</v>
      </c>
      <c r="G52" t="s">
        <v>20</v>
      </c>
      <c r="H52" t="s">
        <v>0</v>
      </c>
      <c r="I52" t="s">
        <v>21</v>
      </c>
      <c r="J52" t="s">
        <v>22</v>
      </c>
      <c r="K52" t="s">
        <v>21</v>
      </c>
    </row>
    <row r="53" spans="1:11" x14ac:dyDescent="0.25">
      <c r="A53" t="s">
        <v>122</v>
      </c>
      <c r="B53" t="s">
        <v>159</v>
      </c>
      <c r="C53">
        <v>29.83</v>
      </c>
      <c r="D53">
        <v>0</v>
      </c>
      <c r="E53" s="4">
        <v>3.6240000000000001E-3</v>
      </c>
      <c r="F53" s="4">
        <v>0</v>
      </c>
      <c r="G53" t="s">
        <v>20</v>
      </c>
      <c r="H53" t="s">
        <v>0</v>
      </c>
      <c r="I53" t="s">
        <v>21</v>
      </c>
      <c r="J53" t="s">
        <v>22</v>
      </c>
      <c r="K53" t="s">
        <v>21</v>
      </c>
    </row>
    <row r="54" spans="1:11" x14ac:dyDescent="0.25">
      <c r="A54" t="s">
        <v>131</v>
      </c>
      <c r="B54" t="s">
        <v>159</v>
      </c>
      <c r="C54">
        <v>32.67</v>
      </c>
      <c r="D54">
        <v>0</v>
      </c>
      <c r="E54" s="4">
        <v>6.6560000000000002E-4</v>
      </c>
      <c r="F54" s="4">
        <v>0</v>
      </c>
      <c r="G54" t="s">
        <v>20</v>
      </c>
      <c r="H54" t="s">
        <v>0</v>
      </c>
      <c r="I54" t="s">
        <v>21</v>
      </c>
      <c r="J54" t="s">
        <v>22</v>
      </c>
      <c r="K54" t="s">
        <v>21</v>
      </c>
    </row>
    <row r="55" spans="1:11" x14ac:dyDescent="0.25">
      <c r="A55" t="s">
        <v>140</v>
      </c>
      <c r="B55" t="s">
        <v>159</v>
      </c>
      <c r="C55">
        <v>29.5</v>
      </c>
      <c r="D55">
        <v>0</v>
      </c>
      <c r="E55" s="4">
        <v>4.4130000000000003E-3</v>
      </c>
      <c r="F55" s="4">
        <v>0</v>
      </c>
      <c r="G55" t="s">
        <v>20</v>
      </c>
      <c r="H55" t="s">
        <v>0</v>
      </c>
      <c r="I55" t="s">
        <v>21</v>
      </c>
      <c r="J55" t="s">
        <v>22</v>
      </c>
      <c r="K55" t="s">
        <v>21</v>
      </c>
    </row>
    <row r="56" spans="1:11" x14ac:dyDescent="0.25">
      <c r="A56" t="s">
        <v>148</v>
      </c>
      <c r="B56" t="s">
        <v>159</v>
      </c>
      <c r="C56">
        <v>31.56</v>
      </c>
      <c r="D56">
        <v>0</v>
      </c>
      <c r="E56" s="4">
        <v>1.291E-3</v>
      </c>
      <c r="F56" s="4">
        <v>0</v>
      </c>
      <c r="G56" t="s">
        <v>20</v>
      </c>
      <c r="H56" t="s">
        <v>0</v>
      </c>
      <c r="I56" t="s">
        <v>21</v>
      </c>
      <c r="J56" t="s">
        <v>22</v>
      </c>
      <c r="K56" t="s">
        <v>21</v>
      </c>
    </row>
    <row r="57" spans="1:11" x14ac:dyDescent="0.25">
      <c r="A57" t="s">
        <v>156</v>
      </c>
      <c r="B57" t="s">
        <v>159</v>
      </c>
      <c r="C57">
        <v>28.85</v>
      </c>
      <c r="D57">
        <v>0</v>
      </c>
      <c r="E57" s="4">
        <v>6.5050000000000004E-3</v>
      </c>
      <c r="F57" s="4">
        <v>0</v>
      </c>
      <c r="G57" t="s">
        <v>20</v>
      </c>
      <c r="H57" t="s">
        <v>0</v>
      </c>
      <c r="I57" t="s">
        <v>21</v>
      </c>
      <c r="J57" t="s">
        <v>22</v>
      </c>
      <c r="K57" t="s">
        <v>21</v>
      </c>
    </row>
    <row r="58" spans="1:11" x14ac:dyDescent="0.25">
      <c r="A58" t="s">
        <v>96</v>
      </c>
      <c r="B58" t="s">
        <v>159</v>
      </c>
      <c r="C58">
        <v>33.85</v>
      </c>
      <c r="D58">
        <v>0</v>
      </c>
      <c r="E58" s="4">
        <v>3.2919999999999998E-4</v>
      </c>
      <c r="F58" s="4">
        <v>0</v>
      </c>
      <c r="G58" t="s">
        <v>20</v>
      </c>
      <c r="H58" t="s">
        <v>0</v>
      </c>
      <c r="I58" t="s">
        <v>21</v>
      </c>
      <c r="J58" t="s">
        <v>22</v>
      </c>
      <c r="K58" t="s">
        <v>21</v>
      </c>
    </row>
    <row r="59" spans="1:11" x14ac:dyDescent="0.25">
      <c r="A59" t="s">
        <v>105</v>
      </c>
      <c r="B59" t="s">
        <v>159</v>
      </c>
      <c r="C59">
        <v>33.69</v>
      </c>
      <c r="D59">
        <v>0</v>
      </c>
      <c r="E59" s="4">
        <v>3.6210000000000002E-4</v>
      </c>
      <c r="F59" s="4">
        <v>0</v>
      </c>
      <c r="G59" t="s">
        <v>20</v>
      </c>
      <c r="H59" t="s">
        <v>0</v>
      </c>
      <c r="I59" t="s">
        <v>21</v>
      </c>
      <c r="J59" t="s">
        <v>22</v>
      </c>
      <c r="K59" t="s">
        <v>21</v>
      </c>
    </row>
    <row r="60" spans="1:11" x14ac:dyDescent="0.25">
      <c r="A60" t="s">
        <v>114</v>
      </c>
      <c r="B60" t="s">
        <v>159</v>
      </c>
      <c r="C60">
        <v>32.57</v>
      </c>
      <c r="D60">
        <v>0</v>
      </c>
      <c r="E60" s="4">
        <v>7.0649999999999999E-4</v>
      </c>
      <c r="F60" s="4">
        <v>0</v>
      </c>
      <c r="G60" t="s">
        <v>20</v>
      </c>
      <c r="H60" t="s">
        <v>0</v>
      </c>
      <c r="I60" t="s">
        <v>21</v>
      </c>
      <c r="J60" t="s">
        <v>22</v>
      </c>
      <c r="K60" t="s">
        <v>21</v>
      </c>
    </row>
    <row r="61" spans="1:11" x14ac:dyDescent="0.25">
      <c r="A61" t="s">
        <v>123</v>
      </c>
      <c r="B61" t="s">
        <v>159</v>
      </c>
      <c r="C61">
        <v>33.07</v>
      </c>
      <c r="D61">
        <v>0</v>
      </c>
      <c r="E61" s="4">
        <v>5.243E-4</v>
      </c>
      <c r="F61" s="4">
        <v>0</v>
      </c>
      <c r="G61" t="s">
        <v>20</v>
      </c>
      <c r="H61" t="s">
        <v>0</v>
      </c>
      <c r="I61" t="s">
        <v>21</v>
      </c>
      <c r="J61" t="s">
        <v>22</v>
      </c>
      <c r="K61" t="s">
        <v>21</v>
      </c>
    </row>
    <row r="62" spans="1:11" x14ac:dyDescent="0.25">
      <c r="A62" t="s">
        <v>132</v>
      </c>
      <c r="B62" t="s">
        <v>159</v>
      </c>
      <c r="C62">
        <v>33.049999999999997</v>
      </c>
      <c r="D62">
        <v>0</v>
      </c>
      <c r="E62" s="4">
        <v>5.306E-4</v>
      </c>
      <c r="F62" s="4">
        <v>0</v>
      </c>
      <c r="G62" t="s">
        <v>20</v>
      </c>
      <c r="H62" t="s">
        <v>0</v>
      </c>
      <c r="I62" t="s">
        <v>21</v>
      </c>
      <c r="J62" t="s">
        <v>22</v>
      </c>
      <c r="K62" t="s">
        <v>21</v>
      </c>
    </row>
    <row r="63" spans="1:11" x14ac:dyDescent="0.25">
      <c r="A63" t="s">
        <v>141</v>
      </c>
      <c r="B63" t="s">
        <v>159</v>
      </c>
      <c r="C63">
        <v>32.619999999999997</v>
      </c>
      <c r="D63">
        <v>0</v>
      </c>
      <c r="E63" s="4">
        <v>6.8579999999999997E-4</v>
      </c>
      <c r="F63" s="4">
        <v>0</v>
      </c>
      <c r="G63" t="s">
        <v>20</v>
      </c>
      <c r="H63" t="s">
        <v>0</v>
      </c>
      <c r="I63" t="s">
        <v>21</v>
      </c>
      <c r="J63" t="s">
        <v>22</v>
      </c>
      <c r="K63" t="s">
        <v>21</v>
      </c>
    </row>
    <row r="64" spans="1:11" x14ac:dyDescent="0.25">
      <c r="A64" t="s">
        <v>149</v>
      </c>
      <c r="B64" t="s">
        <v>159</v>
      </c>
      <c r="C64">
        <v>32.520000000000003</v>
      </c>
      <c r="D64">
        <v>0</v>
      </c>
      <c r="E64" s="4">
        <v>7.2789999999999997E-4</v>
      </c>
      <c r="F64" s="4">
        <v>0</v>
      </c>
      <c r="G64" t="s">
        <v>20</v>
      </c>
      <c r="H64" t="s">
        <v>0</v>
      </c>
      <c r="I64" t="s">
        <v>21</v>
      </c>
      <c r="J64" t="s">
        <v>22</v>
      </c>
      <c r="K64" t="s">
        <v>21</v>
      </c>
    </row>
    <row r="65" spans="1:11" x14ac:dyDescent="0.25">
      <c r="A65" t="s">
        <v>157</v>
      </c>
      <c r="B65" t="s">
        <v>159</v>
      </c>
      <c r="C65">
        <v>32.42</v>
      </c>
      <c r="D65">
        <v>0</v>
      </c>
      <c r="E65" s="4">
        <v>7.7269999999999997E-4</v>
      </c>
      <c r="F65" s="4">
        <v>0</v>
      </c>
      <c r="G65" t="s">
        <v>20</v>
      </c>
      <c r="H65" t="s">
        <v>0</v>
      </c>
      <c r="I65" t="s">
        <v>21</v>
      </c>
      <c r="J65" t="s">
        <v>22</v>
      </c>
      <c r="K65" t="s">
        <v>21</v>
      </c>
    </row>
    <row r="66" spans="1:11" x14ac:dyDescent="0.25">
      <c r="A66" t="s">
        <v>98</v>
      </c>
      <c r="B66" t="s">
        <v>159</v>
      </c>
      <c r="C66">
        <v>20.68</v>
      </c>
      <c r="D66">
        <v>0</v>
      </c>
      <c r="E66" s="4">
        <v>0.85229999999999995</v>
      </c>
      <c r="F66" s="4">
        <v>0</v>
      </c>
      <c r="G66" t="s">
        <v>20</v>
      </c>
      <c r="H66" t="s">
        <v>0</v>
      </c>
      <c r="I66" t="s">
        <v>21</v>
      </c>
      <c r="J66" t="s">
        <v>22</v>
      </c>
      <c r="K66" t="s">
        <v>21</v>
      </c>
    </row>
    <row r="67" spans="1:11" x14ac:dyDescent="0.25">
      <c r="A67" t="s">
        <v>107</v>
      </c>
      <c r="B67" t="s">
        <v>159</v>
      </c>
      <c r="C67">
        <v>24.42</v>
      </c>
      <c r="D67">
        <v>0</v>
      </c>
      <c r="E67" s="4">
        <v>9.1480000000000006E-2</v>
      </c>
      <c r="F67" s="4">
        <v>0</v>
      </c>
      <c r="G67" t="s">
        <v>20</v>
      </c>
      <c r="H67" t="s">
        <v>0</v>
      </c>
      <c r="I67" t="s">
        <v>21</v>
      </c>
      <c r="J67" t="s">
        <v>22</v>
      </c>
      <c r="K67" t="s">
        <v>21</v>
      </c>
    </row>
    <row r="68" spans="1:11" x14ac:dyDescent="0.25">
      <c r="A68" t="s">
        <v>116</v>
      </c>
      <c r="B68" t="s">
        <v>159</v>
      </c>
      <c r="C68">
        <v>17.91</v>
      </c>
      <c r="D68">
        <v>0</v>
      </c>
      <c r="E68" s="4">
        <v>4.4509999999999996</v>
      </c>
      <c r="F68" s="4">
        <v>0</v>
      </c>
      <c r="G68" t="s">
        <v>20</v>
      </c>
      <c r="H68" t="s">
        <v>0</v>
      </c>
      <c r="I68" t="s">
        <v>21</v>
      </c>
      <c r="J68" t="s">
        <v>22</v>
      </c>
      <c r="K68" t="s">
        <v>21</v>
      </c>
    </row>
    <row r="69" spans="1:11" x14ac:dyDescent="0.25">
      <c r="A69" t="s">
        <v>125</v>
      </c>
      <c r="B69" t="s">
        <v>159</v>
      </c>
      <c r="C69">
        <v>19.48</v>
      </c>
      <c r="D69">
        <v>0</v>
      </c>
      <c r="E69" s="4">
        <v>1.744</v>
      </c>
      <c r="F69" s="4">
        <v>0</v>
      </c>
      <c r="G69" t="s">
        <v>20</v>
      </c>
      <c r="H69" t="s">
        <v>0</v>
      </c>
      <c r="I69" t="s">
        <v>21</v>
      </c>
      <c r="J69" t="s">
        <v>22</v>
      </c>
      <c r="K69" t="s">
        <v>21</v>
      </c>
    </row>
    <row r="70" spans="1:11" x14ac:dyDescent="0.25">
      <c r="A70" t="s">
        <v>134</v>
      </c>
      <c r="B70" t="s">
        <v>159</v>
      </c>
      <c r="C70">
        <v>33.65</v>
      </c>
      <c r="D70">
        <v>0</v>
      </c>
      <c r="E70" s="4">
        <v>3.7090000000000002E-4</v>
      </c>
      <c r="F70" s="4">
        <v>0</v>
      </c>
      <c r="G70" t="s">
        <v>20</v>
      </c>
      <c r="H70" t="s">
        <v>0</v>
      </c>
      <c r="I70" t="s">
        <v>21</v>
      </c>
      <c r="J70" t="s">
        <v>22</v>
      </c>
      <c r="K70" t="s">
        <v>21</v>
      </c>
    </row>
    <row r="71" spans="1:11" x14ac:dyDescent="0.25">
      <c r="A71" t="s">
        <v>8</v>
      </c>
      <c r="B71" t="s">
        <v>159</v>
      </c>
      <c r="C71">
        <v>34.950000000000003</v>
      </c>
      <c r="D71">
        <v>0.22</v>
      </c>
      <c r="E71" s="4">
        <v>1.7200000000000001E-4</v>
      </c>
      <c r="F71" s="4">
        <v>2.1909999999999999E-5</v>
      </c>
      <c r="G71" t="s">
        <v>23</v>
      </c>
      <c r="H71" t="s">
        <v>0</v>
      </c>
      <c r="I71" t="s">
        <v>21</v>
      </c>
      <c r="J71" t="s">
        <v>22</v>
      </c>
      <c r="K71" t="s">
        <v>24</v>
      </c>
    </row>
    <row r="72" spans="1:11" x14ac:dyDescent="0.25">
      <c r="A72" t="s">
        <v>88</v>
      </c>
      <c r="B72" t="s">
        <v>159</v>
      </c>
      <c r="C72">
        <v>34.17</v>
      </c>
      <c r="D72">
        <v>0.16</v>
      </c>
      <c r="E72" s="4">
        <v>2.7250000000000001E-4</v>
      </c>
      <c r="F72" s="4">
        <v>2.5259999999999999E-5</v>
      </c>
      <c r="G72" t="s">
        <v>23</v>
      </c>
      <c r="H72" t="s">
        <v>0</v>
      </c>
      <c r="I72" t="s">
        <v>21</v>
      </c>
      <c r="J72" t="s">
        <v>22</v>
      </c>
      <c r="K72" t="s">
        <v>24</v>
      </c>
    </row>
    <row r="73" spans="1:11" x14ac:dyDescent="0.25">
      <c r="A73" t="s">
        <v>1</v>
      </c>
      <c r="B73" t="s">
        <v>159</v>
      </c>
      <c r="C73">
        <v>15.95</v>
      </c>
      <c r="D73">
        <v>0.03</v>
      </c>
      <c r="E73" s="4">
        <v>14.34</v>
      </c>
      <c r="F73" s="4">
        <v>0.24199999999999999</v>
      </c>
      <c r="G73" t="s">
        <v>16</v>
      </c>
      <c r="H73" s="4">
        <v>10</v>
      </c>
      <c r="I73" t="s">
        <v>21</v>
      </c>
      <c r="J73" t="s">
        <v>22</v>
      </c>
      <c r="K73" t="s">
        <v>21</v>
      </c>
    </row>
    <row r="74" spans="1:11" x14ac:dyDescent="0.25">
      <c r="A74" t="s">
        <v>2</v>
      </c>
      <c r="B74" t="s">
        <v>159</v>
      </c>
      <c r="C74">
        <v>19.8</v>
      </c>
      <c r="D74">
        <v>0.33</v>
      </c>
      <c r="E74" s="4">
        <v>1.4590000000000001</v>
      </c>
      <c r="F74" s="4">
        <v>0.28760000000000002</v>
      </c>
      <c r="G74" t="s">
        <v>16</v>
      </c>
      <c r="H74" s="4">
        <v>1</v>
      </c>
      <c r="I74" t="s">
        <v>21</v>
      </c>
      <c r="J74" t="s">
        <v>22</v>
      </c>
      <c r="K74" t="s">
        <v>21</v>
      </c>
    </row>
    <row r="75" spans="1:11" x14ac:dyDescent="0.25">
      <c r="A75" t="s">
        <v>3</v>
      </c>
      <c r="B75" t="s">
        <v>159</v>
      </c>
      <c r="C75">
        <v>24.4</v>
      </c>
      <c r="D75">
        <v>0.3</v>
      </c>
      <c r="E75" s="4">
        <v>9.3619999999999995E-2</v>
      </c>
      <c r="F75" s="4">
        <v>1.6889999999999999E-2</v>
      </c>
      <c r="G75" t="s">
        <v>16</v>
      </c>
      <c r="H75" s="4">
        <v>0.1</v>
      </c>
      <c r="I75" t="s">
        <v>21</v>
      </c>
      <c r="J75" t="s">
        <v>22</v>
      </c>
      <c r="K75" t="s">
        <v>21</v>
      </c>
    </row>
    <row r="76" spans="1:11" x14ac:dyDescent="0.25">
      <c r="A76" t="s">
        <v>4</v>
      </c>
      <c r="B76" t="s">
        <v>159</v>
      </c>
      <c r="C76">
        <v>30.27</v>
      </c>
      <c r="D76">
        <v>0.22</v>
      </c>
      <c r="E76" s="4">
        <v>2.8080000000000002E-3</v>
      </c>
      <c r="F76" s="4">
        <v>3.6620000000000001E-4</v>
      </c>
      <c r="G76" t="s">
        <v>16</v>
      </c>
      <c r="H76" s="4">
        <v>0.01</v>
      </c>
      <c r="I76" t="s">
        <v>21</v>
      </c>
      <c r="J76" t="s">
        <v>22</v>
      </c>
      <c r="K76" t="s">
        <v>21</v>
      </c>
    </row>
    <row r="77" spans="1:11" x14ac:dyDescent="0.25">
      <c r="A77" t="s">
        <v>5</v>
      </c>
      <c r="B77" t="s">
        <v>159</v>
      </c>
      <c r="C77">
        <v>32.83</v>
      </c>
      <c r="D77">
        <v>0.04</v>
      </c>
      <c r="E77" s="4">
        <v>6.0510000000000002E-4</v>
      </c>
      <c r="F77" s="4">
        <v>1.5319999999999999E-5</v>
      </c>
      <c r="G77" t="s">
        <v>16</v>
      </c>
      <c r="H77" s="4">
        <v>1E-3</v>
      </c>
      <c r="I77" t="s">
        <v>21</v>
      </c>
      <c r="J77" t="s">
        <v>22</v>
      </c>
      <c r="K77" t="s">
        <v>21</v>
      </c>
    </row>
    <row r="78" spans="1:11" x14ac:dyDescent="0.25">
      <c r="A78" t="s">
        <v>6</v>
      </c>
      <c r="B78" t="s">
        <v>159</v>
      </c>
      <c r="C78">
        <v>33.97</v>
      </c>
      <c r="D78">
        <v>0.02</v>
      </c>
      <c r="E78" s="4">
        <v>3.0729999999999999E-4</v>
      </c>
      <c r="F78" s="4">
        <v>3.89E-6</v>
      </c>
      <c r="G78" t="s">
        <v>16</v>
      </c>
      <c r="H78" s="4">
        <v>1E-4</v>
      </c>
      <c r="I78" t="s">
        <v>21</v>
      </c>
      <c r="J78" t="s">
        <v>22</v>
      </c>
      <c r="K78" t="s">
        <v>21</v>
      </c>
    </row>
    <row r="79" spans="1:11" x14ac:dyDescent="0.25">
      <c r="A79" t="s">
        <v>7</v>
      </c>
      <c r="B79" t="s">
        <v>159</v>
      </c>
      <c r="C79" t="s">
        <v>0</v>
      </c>
      <c r="D79" t="s">
        <v>0</v>
      </c>
      <c r="E79" t="s">
        <v>0</v>
      </c>
      <c r="F79" t="s">
        <v>0</v>
      </c>
      <c r="G79" t="s">
        <v>16</v>
      </c>
      <c r="H79" s="4">
        <v>1.0000000000000001E-5</v>
      </c>
      <c r="I79" t="s">
        <v>24</v>
      </c>
      <c r="J79" t="s">
        <v>22</v>
      </c>
      <c r="K79" t="s">
        <v>21</v>
      </c>
    </row>
  </sheetData>
  <sortState xmlns:xlrd2="http://schemas.microsoft.com/office/spreadsheetml/2017/richdata2" ref="A2:K79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B24" sqref="B24"/>
    </sheetView>
  </sheetViews>
  <sheetFormatPr defaultRowHeight="15" x14ac:dyDescent="0.25"/>
  <cols>
    <col min="1" max="1" width="16.42578125" bestFit="1" customWidth="1"/>
    <col min="2" max="2" width="21.140625" bestFit="1" customWidth="1"/>
    <col min="3" max="3" width="17.5703125" bestFit="1" customWidth="1"/>
    <col min="4" max="4" width="21.140625" bestFit="1" customWidth="1"/>
  </cols>
  <sheetData>
    <row r="1" spans="1:4" x14ac:dyDescent="0.25">
      <c r="A1" s="1" t="s">
        <v>9</v>
      </c>
      <c r="B1" t="s">
        <v>26</v>
      </c>
      <c r="C1" t="s">
        <v>28</v>
      </c>
      <c r="D1" t="s">
        <v>27</v>
      </c>
    </row>
    <row r="2" spans="1:4" x14ac:dyDescent="0.25">
      <c r="A2" s="1" t="s">
        <v>1</v>
      </c>
      <c r="B2" s="1" t="s">
        <v>30</v>
      </c>
      <c r="C2" s="1">
        <v>15.89</v>
      </c>
      <c r="D2" s="1">
        <v>1</v>
      </c>
    </row>
    <row r="3" spans="1:4" x14ac:dyDescent="0.25">
      <c r="A3" s="1" t="s">
        <v>2</v>
      </c>
      <c r="B3" s="1" t="s">
        <v>30</v>
      </c>
      <c r="C3" s="1">
        <v>19.2</v>
      </c>
      <c r="D3" s="1">
        <v>1</v>
      </c>
    </row>
    <row r="4" spans="1:4" x14ac:dyDescent="0.25">
      <c r="A4" s="1" t="s">
        <v>3</v>
      </c>
      <c r="B4" s="1" t="s">
        <v>30</v>
      </c>
      <c r="C4" s="1">
        <v>23.88</v>
      </c>
      <c r="D4" s="1">
        <v>1</v>
      </c>
    </row>
    <row r="5" spans="1:4" x14ac:dyDescent="0.25">
      <c r="A5" s="1" t="s">
        <v>4</v>
      </c>
      <c r="B5" s="1" t="s">
        <v>30</v>
      </c>
      <c r="C5" s="1">
        <v>30.03</v>
      </c>
      <c r="D5" s="1">
        <v>1</v>
      </c>
    </row>
    <row r="6" spans="1:4" x14ac:dyDescent="0.25">
      <c r="A6" s="1" t="s">
        <v>5</v>
      </c>
      <c r="B6" s="1" t="s">
        <v>30</v>
      </c>
      <c r="C6" s="1">
        <v>32.24</v>
      </c>
      <c r="D6" s="1">
        <v>1</v>
      </c>
    </row>
    <row r="7" spans="1:4" x14ac:dyDescent="0.25">
      <c r="A7" s="1" t="s">
        <v>6</v>
      </c>
      <c r="B7" s="1" t="s">
        <v>30</v>
      </c>
      <c r="C7" s="1">
        <v>33.31</v>
      </c>
      <c r="D7" s="1">
        <v>1</v>
      </c>
    </row>
    <row r="8" spans="1:4" x14ac:dyDescent="0.25">
      <c r="A8" s="1" t="s">
        <v>1</v>
      </c>
      <c r="B8" s="1" t="s">
        <v>31</v>
      </c>
      <c r="C8" s="1">
        <v>15.78</v>
      </c>
      <c r="D8" s="6">
        <f>GEOMEAN($C$2/$C$8, $C$3/$C$9,$C$4/$C$10,$C$5/$C$11,$C$6/$C$12,$C$7/$C$13)</f>
        <v>0.99341472618715487</v>
      </c>
    </row>
    <row r="9" spans="1:4" x14ac:dyDescent="0.25">
      <c r="A9" s="1" t="s">
        <v>2</v>
      </c>
      <c r="B9" s="1" t="s">
        <v>31</v>
      </c>
      <c r="C9" s="1">
        <v>19.46</v>
      </c>
      <c r="D9" s="6">
        <f t="shared" ref="D9:D12" si="0">GEOMEAN($C$2/$C$8, $C$3/$C$9,$C$4/$C$10,$C$5/$C$11,$C$6/$C$12,$C$7/$C$13)</f>
        <v>0.99341472618715487</v>
      </c>
    </row>
    <row r="10" spans="1:4" x14ac:dyDescent="0.25">
      <c r="A10" s="1" t="s">
        <v>3</v>
      </c>
      <c r="B10" s="1" t="s">
        <v>31</v>
      </c>
      <c r="C10" s="1">
        <v>24.07</v>
      </c>
      <c r="D10" s="6">
        <f t="shared" si="0"/>
        <v>0.99341472618715487</v>
      </c>
    </row>
    <row r="11" spans="1:4" x14ac:dyDescent="0.25">
      <c r="A11" s="1" t="s">
        <v>4</v>
      </c>
      <c r="B11" s="1" t="s">
        <v>31</v>
      </c>
      <c r="C11" s="1">
        <v>30.14</v>
      </c>
      <c r="D11" s="6">
        <f t="shared" si="0"/>
        <v>0.99341472618715487</v>
      </c>
    </row>
    <row r="12" spans="1:4" x14ac:dyDescent="0.25">
      <c r="A12" s="1" t="s">
        <v>5</v>
      </c>
      <c r="B12" s="1" t="s">
        <v>31</v>
      </c>
      <c r="C12" s="1">
        <v>32.6</v>
      </c>
      <c r="D12" s="6">
        <f t="shared" si="0"/>
        <v>0.99341472618715487</v>
      </c>
    </row>
    <row r="13" spans="1:4" x14ac:dyDescent="0.25">
      <c r="A13" s="1" t="s">
        <v>6</v>
      </c>
      <c r="B13" s="1" t="s">
        <v>31</v>
      </c>
      <c r="C13" s="1">
        <v>33.659999999999997</v>
      </c>
      <c r="D13" s="6">
        <f>GEOMEAN($C$2/$C$8, $C$3/$C$9,$C$4/$C$10,$C$5/$C$11,$C$6/$C$12,$C$7/$C$13)</f>
        <v>0.99341472618715487</v>
      </c>
    </row>
    <row r="14" spans="1:4" x14ac:dyDescent="0.25">
      <c r="A14" s="1" t="s">
        <v>1</v>
      </c>
      <c r="B14" s="1" t="s">
        <v>32</v>
      </c>
      <c r="C14" s="1">
        <v>15.95</v>
      </c>
      <c r="D14" s="6">
        <f>GEOMEAN($C$2/$C$14, $C$3/$C$15,$C$4/$C$16,$C$5/$C$17,$C$6/$C$18,$C$7/$C$19)</f>
        <v>0.98317686039446983</v>
      </c>
    </row>
    <row r="15" spans="1:4" x14ac:dyDescent="0.25">
      <c r="A15" s="1" t="s">
        <v>2</v>
      </c>
      <c r="B15" s="1" t="s">
        <v>32</v>
      </c>
      <c r="C15" s="1">
        <v>19.8</v>
      </c>
      <c r="D15" s="6">
        <f t="shared" ref="D15:D19" si="1">GEOMEAN($C$2/$C$14, $C$3/$C$15,$C$4/$C$16,$C$5/$C$17,$C$6/$C$18,$C$7/$C$19)</f>
        <v>0.98317686039446983</v>
      </c>
    </row>
    <row r="16" spans="1:4" x14ac:dyDescent="0.25">
      <c r="A16" s="1" t="s">
        <v>3</v>
      </c>
      <c r="B16" s="1" t="s">
        <v>32</v>
      </c>
      <c r="C16" s="1">
        <v>24.4</v>
      </c>
      <c r="D16" s="6">
        <f t="shared" si="1"/>
        <v>0.98317686039446983</v>
      </c>
    </row>
    <row r="17" spans="1:4" x14ac:dyDescent="0.25">
      <c r="A17" s="1" t="s">
        <v>4</v>
      </c>
      <c r="B17" s="1" t="s">
        <v>32</v>
      </c>
      <c r="C17" s="1">
        <v>30.27</v>
      </c>
      <c r="D17" s="6">
        <f t="shared" si="1"/>
        <v>0.98317686039446983</v>
      </c>
    </row>
    <row r="18" spans="1:4" x14ac:dyDescent="0.25">
      <c r="A18" s="1" t="s">
        <v>5</v>
      </c>
      <c r="B18" s="1" t="s">
        <v>32</v>
      </c>
      <c r="C18" s="1">
        <v>32.83</v>
      </c>
      <c r="D18" s="6">
        <f t="shared" si="1"/>
        <v>0.98317686039446983</v>
      </c>
    </row>
    <row r="19" spans="1:4" x14ac:dyDescent="0.25">
      <c r="A19" s="1" t="s">
        <v>6</v>
      </c>
      <c r="B19" s="1" t="s">
        <v>32</v>
      </c>
      <c r="C19" s="1">
        <v>33.97</v>
      </c>
      <c r="D19" s="6">
        <f t="shared" si="1"/>
        <v>0.98317686039446983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9"/>
  <sheetViews>
    <sheetView workbookViewId="0">
      <selection activeCell="I17" sqref="I17"/>
    </sheetView>
  </sheetViews>
  <sheetFormatPr defaultRowHeight="15" x14ac:dyDescent="0.25"/>
  <cols>
    <col min="1" max="3" width="17.85546875" style="1" customWidth="1"/>
    <col min="4" max="4" width="17.85546875" style="3" customWidth="1"/>
    <col min="5" max="16384" width="9.140625" style="1"/>
  </cols>
  <sheetData>
    <row r="1" spans="1:4" x14ac:dyDescent="0.25">
      <c r="A1" s="1" t="s">
        <v>25</v>
      </c>
      <c r="B1" s="1" t="s">
        <v>26</v>
      </c>
      <c r="C1" s="1" t="s">
        <v>28</v>
      </c>
      <c r="D1" s="1" t="s">
        <v>29</v>
      </c>
    </row>
    <row r="2" spans="1:4" x14ac:dyDescent="0.25">
      <c r="A2" s="1" t="s">
        <v>90</v>
      </c>
      <c r="B2" s="1" t="s">
        <v>31</v>
      </c>
      <c r="C2" s="3">
        <v>31.21</v>
      </c>
      <c r="D2" s="3">
        <f>C2*'plate-calibration-factor'!$D$8</f>
        <v>31.004473604301104</v>
      </c>
    </row>
    <row r="3" spans="1:4" x14ac:dyDescent="0.25">
      <c r="A3" s="1" t="s">
        <v>99</v>
      </c>
      <c r="B3" s="1" t="s">
        <v>31</v>
      </c>
      <c r="C3" s="3">
        <v>28.94</v>
      </c>
      <c r="D3" s="3">
        <f>C3*'plate-calibration-factor'!$D$8</f>
        <v>28.749422175856264</v>
      </c>
    </row>
    <row r="4" spans="1:4" x14ac:dyDescent="0.25">
      <c r="A4" s="1" t="s">
        <v>108</v>
      </c>
      <c r="B4" s="1" t="s">
        <v>31</v>
      </c>
      <c r="C4" s="3">
        <v>33.21</v>
      </c>
      <c r="D4" s="3">
        <f>C4*'plate-calibration-factor'!$D$8</f>
        <v>32.991303056675413</v>
      </c>
    </row>
    <row r="5" spans="1:4" x14ac:dyDescent="0.25">
      <c r="A5" s="1" t="s">
        <v>117</v>
      </c>
      <c r="B5" s="1" t="s">
        <v>31</v>
      </c>
      <c r="C5" s="3">
        <v>31.18</v>
      </c>
      <c r="D5" s="3">
        <f>C5*'plate-calibration-factor'!$D$8</f>
        <v>30.974671162515488</v>
      </c>
    </row>
    <row r="6" spans="1:4" x14ac:dyDescent="0.25">
      <c r="A6" s="1" t="s">
        <v>126</v>
      </c>
      <c r="B6" s="1" t="s">
        <v>31</v>
      </c>
      <c r="C6" s="3">
        <v>33.049999999999997</v>
      </c>
      <c r="D6" s="3">
        <f>C6*'plate-calibration-factor'!$D$8</f>
        <v>32.832356700485462</v>
      </c>
    </row>
    <row r="7" spans="1:4" x14ac:dyDescent="0.25">
      <c r="A7" s="1" t="s">
        <v>135</v>
      </c>
      <c r="B7" s="1" t="s">
        <v>31</v>
      </c>
      <c r="C7" s="3">
        <v>29.27</v>
      </c>
      <c r="D7" s="3">
        <f>C7*'plate-calibration-factor'!$D$8</f>
        <v>29.077249035498024</v>
      </c>
    </row>
    <row r="8" spans="1:4" x14ac:dyDescent="0.25">
      <c r="A8" s="1" t="s">
        <v>143</v>
      </c>
      <c r="B8" s="1" t="s">
        <v>31</v>
      </c>
      <c r="C8" s="3">
        <v>30.49</v>
      </c>
      <c r="D8" s="3">
        <f>C8*'plate-calibration-factor'!$D$8</f>
        <v>30.289215001446351</v>
      </c>
    </row>
    <row r="9" spans="1:4" x14ac:dyDescent="0.25">
      <c r="A9" s="1" t="s">
        <v>151</v>
      </c>
      <c r="B9" s="1" t="s">
        <v>31</v>
      </c>
      <c r="C9" s="3">
        <v>32.08</v>
      </c>
      <c r="D9" s="3">
        <f>C9*'plate-calibration-factor'!$D$8</f>
        <v>31.868744416083928</v>
      </c>
    </row>
    <row r="10" spans="1:4" x14ac:dyDescent="0.25">
      <c r="A10" s="1" t="s">
        <v>91</v>
      </c>
      <c r="B10" s="1" t="s">
        <v>31</v>
      </c>
      <c r="C10" s="3">
        <v>30.22</v>
      </c>
      <c r="D10" s="3">
        <f>C10*'plate-calibration-factor'!$D$8</f>
        <v>30.020993025375819</v>
      </c>
    </row>
    <row r="11" spans="1:4" x14ac:dyDescent="0.25">
      <c r="A11" s="1" t="s">
        <v>100</v>
      </c>
      <c r="B11" s="1" t="s">
        <v>31</v>
      </c>
      <c r="C11" s="3">
        <v>30.21</v>
      </c>
      <c r="D11" s="3">
        <f>C11*'plate-calibration-factor'!$D$8</f>
        <v>30.01105887811395</v>
      </c>
    </row>
    <row r="12" spans="1:4" x14ac:dyDescent="0.25">
      <c r="A12" s="1" t="s">
        <v>109</v>
      </c>
      <c r="B12" s="1" t="s">
        <v>31</v>
      </c>
      <c r="C12" s="3">
        <v>28.32</v>
      </c>
      <c r="D12" s="3">
        <f>C12*'plate-calibration-factor'!$D$8</f>
        <v>28.133505045620225</v>
      </c>
    </row>
    <row r="13" spans="1:4" x14ac:dyDescent="0.25">
      <c r="A13" s="1" t="s">
        <v>118</v>
      </c>
      <c r="B13" s="1" t="s">
        <v>31</v>
      </c>
      <c r="C13" s="3">
        <v>32.11</v>
      </c>
      <c r="D13" s="3">
        <f>C13*'plate-calibration-factor'!$D$8</f>
        <v>31.898546857869544</v>
      </c>
    </row>
    <row r="14" spans="1:4" x14ac:dyDescent="0.25">
      <c r="A14" s="1" t="s">
        <v>127</v>
      </c>
      <c r="B14" s="1" t="s">
        <v>31</v>
      </c>
      <c r="C14" s="3">
        <v>32.86</v>
      </c>
      <c r="D14" s="3">
        <f>C14*'plate-calibration-factor'!$D$8</f>
        <v>32.643607902509906</v>
      </c>
    </row>
    <row r="15" spans="1:4" x14ac:dyDescent="0.25">
      <c r="A15" s="1" t="s">
        <v>136</v>
      </c>
      <c r="B15" s="1" t="s">
        <v>31</v>
      </c>
      <c r="C15" s="3">
        <v>29.3</v>
      </c>
      <c r="D15" s="3">
        <f>C15*'plate-calibration-factor'!$D$8</f>
        <v>29.107051477283637</v>
      </c>
    </row>
    <row r="16" spans="1:4" x14ac:dyDescent="0.25">
      <c r="A16" s="1" t="s">
        <v>144</v>
      </c>
      <c r="B16" s="1" t="s">
        <v>31</v>
      </c>
      <c r="C16" s="3">
        <v>28.18</v>
      </c>
      <c r="D16" s="3">
        <f>C16*'plate-calibration-factor'!$D$8</f>
        <v>27.994426983954025</v>
      </c>
    </row>
    <row r="17" spans="1:4" x14ac:dyDescent="0.25">
      <c r="A17" s="1" t="s">
        <v>152</v>
      </c>
      <c r="B17" s="1" t="s">
        <v>31</v>
      </c>
      <c r="C17" s="3">
        <v>31.26</v>
      </c>
      <c r="D17" s="3">
        <f>C17*'plate-calibration-factor'!$D$8</f>
        <v>31.054144340610463</v>
      </c>
    </row>
    <row r="18" spans="1:4" x14ac:dyDescent="0.25">
      <c r="A18" s="1" t="s">
        <v>92</v>
      </c>
      <c r="B18" s="1" t="s">
        <v>31</v>
      </c>
      <c r="C18" s="3">
        <v>29.17</v>
      </c>
      <c r="D18" s="3">
        <f>C18*'plate-calibration-factor'!$D$8</f>
        <v>28.977907562879309</v>
      </c>
    </row>
    <row r="19" spans="1:4" x14ac:dyDescent="0.25">
      <c r="A19" s="1" t="s">
        <v>101</v>
      </c>
      <c r="B19" s="1" t="s">
        <v>31</v>
      </c>
      <c r="C19" s="3">
        <v>32.43</v>
      </c>
      <c r="D19" s="3">
        <f>C19*'plate-calibration-factor'!$D$8</f>
        <v>32.216439570249435</v>
      </c>
    </row>
    <row r="20" spans="1:4" x14ac:dyDescent="0.25">
      <c r="A20" s="1" t="s">
        <v>110</v>
      </c>
      <c r="B20" s="1" t="s">
        <v>31</v>
      </c>
      <c r="C20" s="3">
        <v>32.369999999999997</v>
      </c>
      <c r="D20" s="3">
        <f>C20*'plate-calibration-factor'!$D$8</f>
        <v>32.156834686678202</v>
      </c>
    </row>
    <row r="21" spans="1:4" x14ac:dyDescent="0.25">
      <c r="A21" s="1" t="s">
        <v>119</v>
      </c>
      <c r="B21" s="1" t="s">
        <v>31</v>
      </c>
      <c r="C21" s="3">
        <v>31.26</v>
      </c>
      <c r="D21" s="3">
        <f>C21*'plate-calibration-factor'!$D$8</f>
        <v>31.054144340610463</v>
      </c>
    </row>
    <row r="22" spans="1:4" x14ac:dyDescent="0.25">
      <c r="A22" s="1" t="s">
        <v>128</v>
      </c>
      <c r="B22" s="1" t="s">
        <v>31</v>
      </c>
      <c r="C22" s="3">
        <v>31.99</v>
      </c>
      <c r="D22" s="3">
        <f>C22*'plate-calibration-factor'!$D$8</f>
        <v>31.779337090727083</v>
      </c>
    </row>
    <row r="23" spans="1:4" x14ac:dyDescent="0.25">
      <c r="A23" s="1" t="s">
        <v>137</v>
      </c>
      <c r="B23" s="1" t="s">
        <v>31</v>
      </c>
      <c r="C23" s="3">
        <v>28.44</v>
      </c>
      <c r="D23" s="3">
        <f>C23*'plate-calibration-factor'!$D$8</f>
        <v>28.252714812762687</v>
      </c>
    </row>
    <row r="24" spans="1:4" x14ac:dyDescent="0.25">
      <c r="A24" s="1" t="s">
        <v>97</v>
      </c>
      <c r="B24" s="1" t="s">
        <v>31</v>
      </c>
      <c r="C24" s="3">
        <v>27.6</v>
      </c>
      <c r="D24" s="3">
        <f>C24*'plate-calibration-factor'!$D$8</f>
        <v>27.418246442765476</v>
      </c>
    </row>
    <row r="25" spans="1:4" x14ac:dyDescent="0.25">
      <c r="A25" s="1" t="s">
        <v>145</v>
      </c>
      <c r="B25" s="1" t="s">
        <v>31</v>
      </c>
      <c r="C25" s="3">
        <v>28.89</v>
      </c>
      <c r="D25" s="3">
        <f>C25*'plate-calibration-factor'!$D$8</f>
        <v>28.699751439546905</v>
      </c>
    </row>
    <row r="26" spans="1:4" x14ac:dyDescent="0.25">
      <c r="A26" s="1" t="s">
        <v>106</v>
      </c>
      <c r="B26" s="1" t="s">
        <v>31</v>
      </c>
      <c r="C26" s="3">
        <v>25.24</v>
      </c>
      <c r="D26" s="3">
        <f>C26*'plate-calibration-factor'!$D$8</f>
        <v>25.073787688963787</v>
      </c>
    </row>
    <row r="27" spans="1:4" x14ac:dyDescent="0.25">
      <c r="A27" s="1" t="s">
        <v>115</v>
      </c>
      <c r="B27" s="1" t="s">
        <v>31</v>
      </c>
      <c r="C27" s="3">
        <v>27.53</v>
      </c>
      <c r="D27" s="3">
        <f>C27*'plate-calibration-factor'!$D$8</f>
        <v>27.348707411932374</v>
      </c>
    </row>
    <row r="28" spans="1:4" x14ac:dyDescent="0.25">
      <c r="A28" s="1" t="s">
        <v>124</v>
      </c>
      <c r="B28" s="1" t="s">
        <v>31</v>
      </c>
      <c r="C28" s="3">
        <v>25.93</v>
      </c>
      <c r="D28" s="3">
        <f>C28*'plate-calibration-factor'!$D$8</f>
        <v>25.759243850032927</v>
      </c>
    </row>
    <row r="29" spans="1:4" x14ac:dyDescent="0.25">
      <c r="A29" s="1" t="s">
        <v>153</v>
      </c>
      <c r="B29" s="1" t="s">
        <v>31</v>
      </c>
      <c r="C29" s="3">
        <v>31.6</v>
      </c>
      <c r="D29" s="3">
        <f>C29*'plate-calibration-factor'!$D$8</f>
        <v>31.391905347514097</v>
      </c>
    </row>
    <row r="30" spans="1:4" x14ac:dyDescent="0.25">
      <c r="A30" s="1" t="s">
        <v>93</v>
      </c>
      <c r="B30" s="1" t="s">
        <v>31</v>
      </c>
      <c r="C30" s="3">
        <v>30.93</v>
      </c>
      <c r="D30" s="3">
        <f>C30*'plate-calibration-factor'!$D$8</f>
        <v>30.726317480968699</v>
      </c>
    </row>
    <row r="31" spans="1:4" x14ac:dyDescent="0.25">
      <c r="A31" s="1" t="s">
        <v>102</v>
      </c>
      <c r="B31" s="1" t="s">
        <v>31</v>
      </c>
      <c r="C31" s="3">
        <v>29.1</v>
      </c>
      <c r="D31" s="3">
        <f>C31*'plate-calibration-factor'!$D$8</f>
        <v>28.908368532046207</v>
      </c>
    </row>
    <row r="32" spans="1:4" x14ac:dyDescent="0.25">
      <c r="A32" s="1" t="s">
        <v>111</v>
      </c>
      <c r="B32" s="1" t="s">
        <v>31</v>
      </c>
      <c r="C32" s="3">
        <v>27.76</v>
      </c>
      <c r="D32" s="3">
        <f>C32*'plate-calibration-factor'!$D$8</f>
        <v>27.577192798955419</v>
      </c>
    </row>
    <row r="33" spans="1:4" x14ac:dyDescent="0.25">
      <c r="A33" s="1" t="s">
        <v>120</v>
      </c>
      <c r="B33" s="1" t="s">
        <v>31</v>
      </c>
      <c r="C33" s="3">
        <v>32.76</v>
      </c>
      <c r="D33" s="3">
        <f>C33*'plate-calibration-factor'!$D$8</f>
        <v>32.544266429891195</v>
      </c>
    </row>
    <row r="34" spans="1:4" x14ac:dyDescent="0.25">
      <c r="A34" s="1" t="s">
        <v>133</v>
      </c>
      <c r="B34" s="1" t="s">
        <v>31</v>
      </c>
      <c r="C34" s="3">
        <v>28.1</v>
      </c>
      <c r="D34" s="3">
        <f>C34*'plate-calibration-factor'!$D$8</f>
        <v>27.914953805859053</v>
      </c>
    </row>
    <row r="35" spans="1:4" x14ac:dyDescent="0.25">
      <c r="A35" s="1" t="s">
        <v>142</v>
      </c>
      <c r="B35" s="1" t="s">
        <v>31</v>
      </c>
      <c r="C35" s="3">
        <v>25.82</v>
      </c>
      <c r="D35" s="3">
        <f>C35*'plate-calibration-factor'!$D$8</f>
        <v>25.649968230152339</v>
      </c>
    </row>
    <row r="36" spans="1:4" x14ac:dyDescent="0.25">
      <c r="A36" s="1" t="s">
        <v>150</v>
      </c>
      <c r="B36" s="1" t="s">
        <v>31</v>
      </c>
      <c r="C36" s="3">
        <v>25.71</v>
      </c>
      <c r="D36" s="3">
        <f>C36*'plate-calibration-factor'!$D$8</f>
        <v>25.540692610271751</v>
      </c>
    </row>
    <row r="37" spans="1:4" x14ac:dyDescent="0.25">
      <c r="A37" s="1" t="s">
        <v>129</v>
      </c>
      <c r="B37" s="1" t="s">
        <v>31</v>
      </c>
      <c r="C37" s="3">
        <v>32.369999999999997</v>
      </c>
      <c r="D37" s="3">
        <f>C37*'plate-calibration-factor'!$D$8</f>
        <v>32.156834686678202</v>
      </c>
    </row>
    <row r="38" spans="1:4" x14ac:dyDescent="0.25">
      <c r="A38" s="1" t="s">
        <v>138</v>
      </c>
      <c r="B38" s="1" t="s">
        <v>31</v>
      </c>
      <c r="C38" s="3">
        <v>28.54</v>
      </c>
      <c r="D38" s="3">
        <f>C38*'plate-calibration-factor'!$D$8</f>
        <v>28.352056285381398</v>
      </c>
    </row>
    <row r="39" spans="1:4" x14ac:dyDescent="0.25">
      <c r="A39" s="1" t="s">
        <v>146</v>
      </c>
      <c r="B39" s="1" t="s">
        <v>31</v>
      </c>
      <c r="C39" s="3">
        <v>29.54</v>
      </c>
      <c r="D39" s="3">
        <f>C39*'plate-calibration-factor'!$D$8</f>
        <v>29.345471011568556</v>
      </c>
    </row>
    <row r="40" spans="1:4" x14ac:dyDescent="0.25">
      <c r="A40" s="1" t="s">
        <v>154</v>
      </c>
      <c r="B40" s="1" t="s">
        <v>31</v>
      </c>
      <c r="C40" s="3">
        <v>29.91</v>
      </c>
      <c r="D40" s="3">
        <f>C40*'plate-calibration-factor'!$D$8</f>
        <v>29.713034460257802</v>
      </c>
    </row>
    <row r="41" spans="1:4" x14ac:dyDescent="0.25">
      <c r="A41" s="1" t="s">
        <v>158</v>
      </c>
      <c r="B41" s="1" t="s">
        <v>31</v>
      </c>
      <c r="C41" s="3">
        <v>27.23</v>
      </c>
      <c r="D41" s="3">
        <f>C41*'plate-calibration-factor'!$D$8</f>
        <v>27.050682994076226</v>
      </c>
    </row>
    <row r="42" spans="1:4" x14ac:dyDescent="0.25">
      <c r="A42" s="1" t="s">
        <v>94</v>
      </c>
      <c r="B42" s="1" t="s">
        <v>31</v>
      </c>
      <c r="C42" s="3">
        <v>29.84</v>
      </c>
      <c r="D42" s="3">
        <f>C42*'plate-calibration-factor'!$D$8</f>
        <v>29.6434954294247</v>
      </c>
    </row>
    <row r="43" spans="1:4" x14ac:dyDescent="0.25">
      <c r="A43" s="1" t="s">
        <v>103</v>
      </c>
      <c r="B43" s="1" t="s">
        <v>31</v>
      </c>
      <c r="C43" s="3">
        <v>29.66</v>
      </c>
      <c r="D43" s="3">
        <f>C43*'plate-calibration-factor'!$D$8</f>
        <v>29.464680778711013</v>
      </c>
    </row>
    <row r="44" spans="1:4" x14ac:dyDescent="0.25">
      <c r="A44" s="1" t="s">
        <v>112</v>
      </c>
      <c r="B44" s="1" t="s">
        <v>31</v>
      </c>
      <c r="C44" s="3">
        <v>32.46</v>
      </c>
      <c r="D44" s="3">
        <f>C44*'plate-calibration-factor'!$D$8</f>
        <v>32.246242012035047</v>
      </c>
    </row>
    <row r="45" spans="1:4" x14ac:dyDescent="0.25">
      <c r="A45" s="1" t="s">
        <v>121</v>
      </c>
      <c r="B45" s="1" t="s">
        <v>31</v>
      </c>
      <c r="C45" s="3">
        <v>29.17</v>
      </c>
      <c r="D45" s="3">
        <f>C45*'plate-calibration-factor'!$D$8</f>
        <v>28.977907562879309</v>
      </c>
    </row>
    <row r="46" spans="1:4" x14ac:dyDescent="0.25">
      <c r="A46" s="1" t="s">
        <v>130</v>
      </c>
      <c r="B46" s="1" t="s">
        <v>31</v>
      </c>
      <c r="C46" s="3">
        <v>29.45</v>
      </c>
      <c r="D46" s="3">
        <f>C46*'plate-calibration-factor'!$D$8</f>
        <v>29.256063686211711</v>
      </c>
    </row>
    <row r="47" spans="1:4" x14ac:dyDescent="0.25">
      <c r="A47" s="1" t="s">
        <v>139</v>
      </c>
      <c r="B47" s="1" t="s">
        <v>31</v>
      </c>
      <c r="C47" s="3">
        <v>29.33</v>
      </c>
      <c r="D47" s="3">
        <f>C47*'plate-calibration-factor'!$D$8</f>
        <v>29.136853919069249</v>
      </c>
    </row>
    <row r="48" spans="1:4" x14ac:dyDescent="0.25">
      <c r="A48" s="1" t="s">
        <v>147</v>
      </c>
      <c r="B48" s="1" t="s">
        <v>31</v>
      </c>
      <c r="C48" s="3">
        <v>30.82</v>
      </c>
      <c r="D48" s="3">
        <f>C48*'plate-calibration-factor'!$D$8</f>
        <v>30.617041861088115</v>
      </c>
    </row>
    <row r="49" spans="1:4" x14ac:dyDescent="0.25">
      <c r="A49" s="1" t="s">
        <v>155</v>
      </c>
      <c r="B49" s="1" t="s">
        <v>31</v>
      </c>
      <c r="C49" s="3">
        <v>32.43</v>
      </c>
      <c r="D49" s="3">
        <f>C49*'plate-calibration-factor'!$D$8</f>
        <v>32.216439570249435</v>
      </c>
    </row>
    <row r="50" spans="1:4" x14ac:dyDescent="0.25">
      <c r="A50" s="1" t="s">
        <v>95</v>
      </c>
      <c r="B50" s="1" t="s">
        <v>31</v>
      </c>
      <c r="C50" s="3">
        <v>31.41</v>
      </c>
      <c r="D50" s="3">
        <f>C50*'plate-calibration-factor'!$D$8</f>
        <v>31.203156549538534</v>
      </c>
    </row>
    <row r="51" spans="1:4" x14ac:dyDescent="0.25">
      <c r="A51" s="1" t="s">
        <v>104</v>
      </c>
      <c r="B51" s="1" t="s">
        <v>31</v>
      </c>
      <c r="C51" s="3">
        <v>32.86</v>
      </c>
      <c r="D51" s="3">
        <f>C51*'plate-calibration-factor'!$D$8</f>
        <v>32.643607902509906</v>
      </c>
    </row>
    <row r="52" spans="1:4" x14ac:dyDescent="0.25">
      <c r="A52" s="1" t="s">
        <v>113</v>
      </c>
      <c r="B52" s="1" t="s">
        <v>31</v>
      </c>
      <c r="C52" s="3">
        <v>27.61</v>
      </c>
      <c r="D52" s="3">
        <f>C52*'plate-calibration-factor'!$D$8</f>
        <v>27.428180590027345</v>
      </c>
    </row>
    <row r="53" spans="1:4" x14ac:dyDescent="0.25">
      <c r="A53" s="1" t="s">
        <v>122</v>
      </c>
      <c r="B53" s="1" t="s">
        <v>31</v>
      </c>
      <c r="C53" s="3">
        <v>29.62</v>
      </c>
      <c r="D53" s="3">
        <f>C53*'plate-calibration-factor'!$D$8</f>
        <v>29.424944189663528</v>
      </c>
    </row>
    <row r="54" spans="1:4" x14ac:dyDescent="0.25">
      <c r="A54" s="1" t="s">
        <v>131</v>
      </c>
      <c r="B54" s="1" t="s">
        <v>31</v>
      </c>
      <c r="C54" s="3">
        <v>32.69</v>
      </c>
      <c r="D54" s="3">
        <f>C54*'plate-calibration-factor'!$D$8</f>
        <v>32.474727399058089</v>
      </c>
    </row>
    <row r="55" spans="1:4" x14ac:dyDescent="0.25">
      <c r="A55" s="1" t="s">
        <v>140</v>
      </c>
      <c r="B55" s="1" t="s">
        <v>31</v>
      </c>
      <c r="C55" s="3">
        <v>29.02</v>
      </c>
      <c r="D55" s="3">
        <f>C55*'plate-calibration-factor'!$D$8</f>
        <v>28.828895353951236</v>
      </c>
    </row>
    <row r="56" spans="1:4" x14ac:dyDescent="0.25">
      <c r="A56" s="1" t="s">
        <v>148</v>
      </c>
      <c r="B56" s="1" t="s">
        <v>31</v>
      </c>
      <c r="C56" s="3">
        <v>30.97</v>
      </c>
      <c r="D56" s="3">
        <f>C56*'plate-calibration-factor'!$D$8</f>
        <v>30.766054070016185</v>
      </c>
    </row>
    <row r="57" spans="1:4" x14ac:dyDescent="0.25">
      <c r="A57" s="1" t="s">
        <v>156</v>
      </c>
      <c r="B57" s="1" t="s">
        <v>31</v>
      </c>
      <c r="C57" s="3">
        <v>28.43</v>
      </c>
      <c r="D57" s="3">
        <f>C57*'plate-calibration-factor'!$D$8</f>
        <v>28.242780665500813</v>
      </c>
    </row>
    <row r="58" spans="1:4" x14ac:dyDescent="0.25">
      <c r="A58" s="1" t="s">
        <v>96</v>
      </c>
      <c r="B58" s="1" t="s">
        <v>31</v>
      </c>
      <c r="C58" s="3">
        <v>33.58</v>
      </c>
      <c r="D58" s="3">
        <f>C58*'plate-calibration-factor'!$D$8</f>
        <v>33.358866505364659</v>
      </c>
    </row>
    <row r="59" spans="1:4" x14ac:dyDescent="0.25">
      <c r="A59" s="1" t="s">
        <v>105</v>
      </c>
      <c r="B59" s="1" t="s">
        <v>31</v>
      </c>
      <c r="C59" s="3">
        <v>33.520000000000003</v>
      </c>
      <c r="D59" s="3">
        <f>C59*'plate-calibration-factor'!$D$8</f>
        <v>33.299261621793434</v>
      </c>
    </row>
    <row r="60" spans="1:4" x14ac:dyDescent="0.25">
      <c r="A60" s="1" t="s">
        <v>114</v>
      </c>
      <c r="B60" s="1" t="s">
        <v>31</v>
      </c>
      <c r="C60" s="3">
        <v>32.51</v>
      </c>
      <c r="D60" s="3">
        <f>C60*'plate-calibration-factor'!$D$8</f>
        <v>32.295912748344406</v>
      </c>
    </row>
    <row r="61" spans="1:4" x14ac:dyDescent="0.25">
      <c r="A61" s="1" t="s">
        <v>123</v>
      </c>
      <c r="B61" s="1" t="s">
        <v>31</v>
      </c>
      <c r="C61" s="3">
        <v>33.22</v>
      </c>
      <c r="D61" s="3">
        <f>C61*'plate-calibration-factor'!$D$8</f>
        <v>33.001237203937286</v>
      </c>
    </row>
    <row r="62" spans="1:4" x14ac:dyDescent="0.25">
      <c r="A62" s="1" t="s">
        <v>132</v>
      </c>
      <c r="B62" s="1" t="s">
        <v>31</v>
      </c>
      <c r="C62" s="3">
        <v>33.340000000000003</v>
      </c>
      <c r="D62" s="3">
        <f>C62*'plate-calibration-factor'!$D$8</f>
        <v>33.120446971079744</v>
      </c>
    </row>
    <row r="63" spans="1:4" x14ac:dyDescent="0.25">
      <c r="A63" s="1" t="s">
        <v>141</v>
      </c>
      <c r="B63" s="1" t="s">
        <v>31</v>
      </c>
      <c r="C63" s="3">
        <v>32.53</v>
      </c>
      <c r="D63" s="3">
        <f>C63*'plate-calibration-factor'!$D$8</f>
        <v>32.315781042868146</v>
      </c>
    </row>
    <row r="64" spans="1:4" x14ac:dyDescent="0.25">
      <c r="A64" s="1" t="s">
        <v>149</v>
      </c>
      <c r="B64" s="1" t="s">
        <v>31</v>
      </c>
      <c r="C64" s="3">
        <v>32.03</v>
      </c>
      <c r="D64" s="3">
        <f>C64*'plate-calibration-factor'!$D$8</f>
        <v>31.819073679774572</v>
      </c>
    </row>
    <row r="65" spans="1:4" x14ac:dyDescent="0.25">
      <c r="A65" s="1" t="s">
        <v>157</v>
      </c>
      <c r="B65" s="1" t="s">
        <v>31</v>
      </c>
      <c r="C65" s="3">
        <v>32.380000000000003</v>
      </c>
      <c r="D65" s="3">
        <f>C65*'plate-calibration-factor'!$D$8</f>
        <v>32.166768833940075</v>
      </c>
    </row>
    <row r="66" spans="1:4" x14ac:dyDescent="0.25">
      <c r="A66" s="1" t="s">
        <v>98</v>
      </c>
      <c r="B66" s="1" t="s">
        <v>31</v>
      </c>
      <c r="C66" s="3">
        <v>20.58</v>
      </c>
      <c r="D66" s="3">
        <f>C66*'plate-calibration-factor'!$D$8</f>
        <v>20.444475064931645</v>
      </c>
    </row>
    <row r="67" spans="1:4" x14ac:dyDescent="0.25">
      <c r="A67" s="1" t="s">
        <v>107</v>
      </c>
      <c r="B67" s="1" t="s">
        <v>31</v>
      </c>
      <c r="C67" s="3">
        <v>24.49</v>
      </c>
      <c r="D67" s="3">
        <f>C67*'plate-calibration-factor'!$D$8</f>
        <v>24.328726644323421</v>
      </c>
    </row>
    <row r="68" spans="1:4" x14ac:dyDescent="0.25">
      <c r="A68" s="1" t="s">
        <v>116</v>
      </c>
      <c r="B68" s="1" t="s">
        <v>31</v>
      </c>
      <c r="C68" s="3">
        <v>18</v>
      </c>
      <c r="D68" s="3">
        <f>C68*'plate-calibration-factor'!$D$8</f>
        <v>17.881465071368787</v>
      </c>
    </row>
    <row r="69" spans="1:4" x14ac:dyDescent="0.25">
      <c r="A69" s="1" t="s">
        <v>125</v>
      </c>
      <c r="B69" s="1" t="s">
        <v>31</v>
      </c>
      <c r="C69" s="3">
        <v>19.53</v>
      </c>
      <c r="D69" s="3">
        <f>C69*'plate-calibration-factor'!$D$8</f>
        <v>19.401389602435135</v>
      </c>
    </row>
    <row r="70" spans="1:4" x14ac:dyDescent="0.25">
      <c r="A70" s="1" t="s">
        <v>134</v>
      </c>
      <c r="B70" s="1" t="s">
        <v>31</v>
      </c>
      <c r="C70" s="3">
        <v>33.409999999999997</v>
      </c>
      <c r="D70" s="3">
        <f>C70*'plate-calibration-factor'!$D$8</f>
        <v>33.189986001912843</v>
      </c>
    </row>
    <row r="71" spans="1:4" x14ac:dyDescent="0.25">
      <c r="A71" s="1" t="s">
        <v>90</v>
      </c>
      <c r="B71" s="1" t="s">
        <v>32</v>
      </c>
      <c r="C71" s="1">
        <v>31.52</v>
      </c>
      <c r="D71" s="3">
        <f>C71*'plate-calibration-factor'!$D$14</f>
        <v>30.989734639633689</v>
      </c>
    </row>
    <row r="72" spans="1:4" x14ac:dyDescent="0.25">
      <c r="A72" s="1" t="s">
        <v>99</v>
      </c>
      <c r="B72" s="1" t="s">
        <v>32</v>
      </c>
      <c r="C72" s="1">
        <v>29.12</v>
      </c>
      <c r="D72" s="3">
        <f>C72*'plate-calibration-factor'!$D$14</f>
        <v>28.630110174686962</v>
      </c>
    </row>
    <row r="73" spans="1:4" x14ac:dyDescent="0.25">
      <c r="A73" s="1" t="s">
        <v>108</v>
      </c>
      <c r="B73" s="1" t="s">
        <v>32</v>
      </c>
      <c r="C73" s="1">
        <v>33.43</v>
      </c>
      <c r="D73" s="3">
        <f>C73*'plate-calibration-factor'!$D$14</f>
        <v>32.867602442987128</v>
      </c>
    </row>
    <row r="74" spans="1:4" x14ac:dyDescent="0.25">
      <c r="A74" s="1" t="s">
        <v>117</v>
      </c>
      <c r="B74" s="1" t="s">
        <v>32</v>
      </c>
      <c r="C74" s="1">
        <v>31.13</v>
      </c>
      <c r="D74" s="3">
        <f>C74*'plate-calibration-factor'!$D$14</f>
        <v>30.606295664079845</v>
      </c>
    </row>
    <row r="75" spans="1:4" x14ac:dyDescent="0.25">
      <c r="A75" s="1" t="s">
        <v>126</v>
      </c>
      <c r="B75" s="1" t="s">
        <v>32</v>
      </c>
      <c r="C75" s="1">
        <v>33.4</v>
      </c>
      <c r="D75" s="3">
        <f>C75*'plate-calibration-factor'!$D$14</f>
        <v>32.838107137175292</v>
      </c>
    </row>
    <row r="76" spans="1:4" x14ac:dyDescent="0.25">
      <c r="A76" s="1" t="s">
        <v>135</v>
      </c>
      <c r="B76" s="1" t="s">
        <v>32</v>
      </c>
      <c r="C76" s="1">
        <v>29.2</v>
      </c>
      <c r="D76" s="3">
        <f>C76*'plate-calibration-factor'!$D$14</f>
        <v>28.708764323518519</v>
      </c>
    </row>
    <row r="77" spans="1:4" x14ac:dyDescent="0.25">
      <c r="A77" s="1" t="s">
        <v>143</v>
      </c>
      <c r="B77" s="1" t="s">
        <v>32</v>
      </c>
      <c r="C77" s="1">
        <v>30.41</v>
      </c>
      <c r="D77" s="3">
        <f>C77*'plate-calibration-factor'!$D$14</f>
        <v>29.898408324595827</v>
      </c>
    </row>
    <row r="78" spans="1:4" x14ac:dyDescent="0.25">
      <c r="A78" s="1" t="s">
        <v>151</v>
      </c>
      <c r="B78" s="1" t="s">
        <v>32</v>
      </c>
      <c r="C78" s="1">
        <v>32.07</v>
      </c>
      <c r="D78" s="3">
        <f>C78*'plate-calibration-factor'!$D$14</f>
        <v>31.530481912850647</v>
      </c>
    </row>
    <row r="79" spans="1:4" x14ac:dyDescent="0.25">
      <c r="A79" s="1" t="s">
        <v>91</v>
      </c>
      <c r="B79" s="1" t="s">
        <v>32</v>
      </c>
      <c r="C79" s="1">
        <v>30.5</v>
      </c>
      <c r="D79" s="3">
        <f>C79*'plate-calibration-factor'!$D$14</f>
        <v>29.98689424203133</v>
      </c>
    </row>
    <row r="80" spans="1:4" x14ac:dyDescent="0.25">
      <c r="A80" s="1" t="s">
        <v>100</v>
      </c>
      <c r="B80" s="1" t="s">
        <v>32</v>
      </c>
      <c r="C80" s="1">
        <v>30.69</v>
      </c>
      <c r="D80" s="3">
        <f>C80*'plate-calibration-factor'!$D$14</f>
        <v>30.173697845506279</v>
      </c>
    </row>
    <row r="81" spans="1:4" x14ac:dyDescent="0.25">
      <c r="A81" s="1" t="s">
        <v>109</v>
      </c>
      <c r="B81" s="1" t="s">
        <v>32</v>
      </c>
      <c r="C81" s="1">
        <v>28.6</v>
      </c>
      <c r="D81" s="3">
        <f>C81*'plate-calibration-factor'!$D$14</f>
        <v>28.118858207281839</v>
      </c>
    </row>
    <row r="82" spans="1:4" x14ac:dyDescent="0.25">
      <c r="A82" s="1" t="s">
        <v>118</v>
      </c>
      <c r="B82" s="1" t="s">
        <v>32</v>
      </c>
      <c r="C82" s="1">
        <v>32.15</v>
      </c>
      <c r="D82" s="3">
        <f>C82*'plate-calibration-factor'!$D$14</f>
        <v>31.609136061682204</v>
      </c>
    </row>
    <row r="83" spans="1:4" x14ac:dyDescent="0.25">
      <c r="A83" s="1" t="s">
        <v>127</v>
      </c>
      <c r="B83" s="1" t="s">
        <v>32</v>
      </c>
      <c r="C83" s="1">
        <v>32.630000000000003</v>
      </c>
      <c r="D83" s="3">
        <f>C83*'plate-calibration-factor'!$D$14</f>
        <v>32.08106095467155</v>
      </c>
    </row>
    <row r="84" spans="1:4" x14ac:dyDescent="0.25">
      <c r="A84" s="1" t="s">
        <v>136</v>
      </c>
      <c r="B84" s="1" t="s">
        <v>32</v>
      </c>
      <c r="C84" s="1">
        <v>29.53</v>
      </c>
      <c r="D84" s="3">
        <f>C84*'plate-calibration-factor'!$D$14</f>
        <v>29.033212687448696</v>
      </c>
    </row>
    <row r="85" spans="1:4" x14ac:dyDescent="0.25">
      <c r="A85" s="1" t="s">
        <v>144</v>
      </c>
      <c r="B85" s="1" t="s">
        <v>32</v>
      </c>
      <c r="C85" s="1">
        <v>28.36</v>
      </c>
      <c r="D85" s="3">
        <f>C85*'plate-calibration-factor'!$D$14</f>
        <v>27.882895760787164</v>
      </c>
    </row>
    <row r="86" spans="1:4" x14ac:dyDescent="0.25">
      <c r="A86" s="1" t="s">
        <v>152</v>
      </c>
      <c r="B86" s="1" t="s">
        <v>32</v>
      </c>
      <c r="C86" s="1">
        <v>31.39</v>
      </c>
      <c r="D86" s="3">
        <f>C86*'plate-calibration-factor'!$D$14</f>
        <v>30.86192164778241</v>
      </c>
    </row>
    <row r="87" spans="1:4" x14ac:dyDescent="0.25">
      <c r="A87" s="1" t="s">
        <v>92</v>
      </c>
      <c r="B87" s="1" t="s">
        <v>32</v>
      </c>
      <c r="C87" s="1">
        <v>29.5</v>
      </c>
      <c r="D87" s="3">
        <f>C87*'plate-calibration-factor'!$D$14</f>
        <v>29.003717381636861</v>
      </c>
    </row>
    <row r="88" spans="1:4" x14ac:dyDescent="0.25">
      <c r="A88" s="1" t="s">
        <v>101</v>
      </c>
      <c r="B88" s="1" t="s">
        <v>32</v>
      </c>
      <c r="C88" s="1">
        <v>32.74</v>
      </c>
      <c r="D88" s="3">
        <f>C88*'plate-calibration-factor'!$D$14</f>
        <v>32.189210409314946</v>
      </c>
    </row>
    <row r="89" spans="1:4" x14ac:dyDescent="0.25">
      <c r="A89" s="1" t="s">
        <v>110</v>
      </c>
      <c r="B89" s="1" t="s">
        <v>32</v>
      </c>
      <c r="C89" s="1">
        <v>32.86</v>
      </c>
      <c r="D89" s="3">
        <f>C89*'plate-calibration-factor'!$D$14</f>
        <v>32.307191632562279</v>
      </c>
    </row>
    <row r="90" spans="1:4" x14ac:dyDescent="0.25">
      <c r="A90" s="1" t="s">
        <v>119</v>
      </c>
      <c r="B90" s="1" t="s">
        <v>32</v>
      </c>
      <c r="C90" s="1">
        <v>31.21</v>
      </c>
      <c r="D90" s="3">
        <f>C90*'plate-calibration-factor'!$D$14</f>
        <v>30.684949812911405</v>
      </c>
    </row>
    <row r="91" spans="1:4" x14ac:dyDescent="0.25">
      <c r="A91" s="1" t="s">
        <v>128</v>
      </c>
      <c r="B91" s="1" t="s">
        <v>32</v>
      </c>
      <c r="C91" s="1">
        <v>32.29</v>
      </c>
      <c r="D91" s="3">
        <f>C91*'plate-calibration-factor'!$D$14</f>
        <v>31.746780822137431</v>
      </c>
    </row>
    <row r="92" spans="1:4" x14ac:dyDescent="0.25">
      <c r="A92" s="1" t="s">
        <v>137</v>
      </c>
      <c r="B92" s="1" t="s">
        <v>32</v>
      </c>
      <c r="C92" s="1">
        <v>28.72</v>
      </c>
      <c r="D92" s="3">
        <f>C92*'plate-calibration-factor'!$D$14</f>
        <v>28.236839430529173</v>
      </c>
    </row>
    <row r="93" spans="1:4" x14ac:dyDescent="0.25">
      <c r="A93" s="1" t="s">
        <v>97</v>
      </c>
      <c r="B93" s="1" t="s">
        <v>32</v>
      </c>
      <c r="C93" s="1">
        <v>27.5</v>
      </c>
      <c r="D93" s="3">
        <f>C93*'plate-calibration-factor'!$D$14</f>
        <v>27.03736366084792</v>
      </c>
    </row>
    <row r="94" spans="1:4" x14ac:dyDescent="0.25">
      <c r="A94" s="1" t="s">
        <v>145</v>
      </c>
      <c r="B94" s="1" t="s">
        <v>32</v>
      </c>
      <c r="C94" s="1">
        <v>29.25</v>
      </c>
      <c r="D94" s="3">
        <f>C94*'plate-calibration-factor'!$D$14</f>
        <v>28.757923166538241</v>
      </c>
    </row>
    <row r="95" spans="1:4" x14ac:dyDescent="0.25">
      <c r="A95" s="1" t="s">
        <v>106</v>
      </c>
      <c r="B95" s="1" t="s">
        <v>32</v>
      </c>
      <c r="C95" s="1">
        <v>25.67</v>
      </c>
      <c r="D95" s="3">
        <f>C95*'plate-calibration-factor'!$D$14</f>
        <v>25.238150006326041</v>
      </c>
    </row>
    <row r="96" spans="1:4" x14ac:dyDescent="0.25">
      <c r="A96" s="1" t="s">
        <v>115</v>
      </c>
      <c r="B96" s="1" t="s">
        <v>32</v>
      </c>
      <c r="C96" s="1">
        <v>27.55</v>
      </c>
      <c r="D96" s="3">
        <f>C96*'plate-calibration-factor'!$D$14</f>
        <v>27.086522503867645</v>
      </c>
    </row>
    <row r="97" spans="1:4" x14ac:dyDescent="0.25">
      <c r="A97" s="1" t="s">
        <v>124</v>
      </c>
      <c r="B97" s="1" t="s">
        <v>32</v>
      </c>
      <c r="C97" s="1">
        <v>26.08</v>
      </c>
      <c r="D97" s="3">
        <f>C97*'plate-calibration-factor'!$D$14</f>
        <v>25.641252519087772</v>
      </c>
    </row>
    <row r="98" spans="1:4" x14ac:dyDescent="0.25">
      <c r="A98" s="1" t="s">
        <v>153</v>
      </c>
      <c r="B98" s="1" t="s">
        <v>32</v>
      </c>
      <c r="C98" s="1">
        <v>32.06</v>
      </c>
      <c r="D98" s="3">
        <f>C98*'plate-calibration-factor'!$D$14</f>
        <v>31.520650144246705</v>
      </c>
    </row>
    <row r="99" spans="1:4" x14ac:dyDescent="0.25">
      <c r="A99" s="1" t="s">
        <v>93</v>
      </c>
      <c r="B99" s="1" t="s">
        <v>32</v>
      </c>
      <c r="C99" s="1">
        <v>31.57</v>
      </c>
      <c r="D99" s="3">
        <f>C99*'plate-calibration-factor'!$D$14</f>
        <v>31.038893482653414</v>
      </c>
    </row>
    <row r="100" spans="1:4" x14ac:dyDescent="0.25">
      <c r="A100" s="1" t="s">
        <v>102</v>
      </c>
      <c r="B100" s="1" t="s">
        <v>32</v>
      </c>
      <c r="C100" s="1">
        <v>29.2</v>
      </c>
      <c r="D100" s="3">
        <f>C100*'plate-calibration-factor'!$D$14</f>
        <v>28.708764323518519</v>
      </c>
    </row>
    <row r="101" spans="1:4" x14ac:dyDescent="0.25">
      <c r="A101" s="1" t="s">
        <v>111</v>
      </c>
      <c r="B101" s="1" t="s">
        <v>32</v>
      </c>
      <c r="C101" s="1">
        <v>27.9</v>
      </c>
      <c r="D101" s="3">
        <f>C101*'plate-calibration-factor'!$D$14</f>
        <v>27.430634405005708</v>
      </c>
    </row>
    <row r="102" spans="1:4" x14ac:dyDescent="0.25">
      <c r="A102" s="1" t="s">
        <v>120</v>
      </c>
      <c r="B102" s="1" t="s">
        <v>32</v>
      </c>
      <c r="C102" s="1">
        <v>32.979999999999997</v>
      </c>
      <c r="D102" s="3">
        <f>C102*'plate-calibration-factor'!$D$14</f>
        <v>32.425172855809613</v>
      </c>
    </row>
    <row r="103" spans="1:4" x14ac:dyDescent="0.25">
      <c r="A103" s="1" t="s">
        <v>133</v>
      </c>
      <c r="B103" s="1" t="s">
        <v>32</v>
      </c>
      <c r="C103" s="1">
        <v>28.2</v>
      </c>
      <c r="D103" s="3">
        <f>C103*'plate-calibration-factor'!$D$14</f>
        <v>27.72558746312405</v>
      </c>
    </row>
    <row r="104" spans="1:4" x14ac:dyDescent="0.25">
      <c r="A104" s="1" t="s">
        <v>142</v>
      </c>
      <c r="B104" s="1" t="s">
        <v>32</v>
      </c>
      <c r="C104" s="1">
        <v>26.11</v>
      </c>
      <c r="D104" s="3">
        <f>C104*'plate-calibration-factor'!$D$14</f>
        <v>25.670747824899607</v>
      </c>
    </row>
    <row r="105" spans="1:4" x14ac:dyDescent="0.25">
      <c r="A105" s="1" t="s">
        <v>150</v>
      </c>
      <c r="B105" s="1" t="s">
        <v>32</v>
      </c>
      <c r="C105" s="1">
        <v>26.01</v>
      </c>
      <c r="D105" s="3">
        <f>C105*'plate-calibration-factor'!$D$14</f>
        <v>25.572430138860163</v>
      </c>
    </row>
    <row r="106" spans="1:4" x14ac:dyDescent="0.25">
      <c r="A106" s="1" t="s">
        <v>129</v>
      </c>
      <c r="B106" s="1" t="s">
        <v>32</v>
      </c>
      <c r="C106" s="1">
        <v>32.729999999999997</v>
      </c>
      <c r="D106" s="3">
        <f>C106*'plate-calibration-factor'!$D$14</f>
        <v>32.179378640710993</v>
      </c>
    </row>
    <row r="107" spans="1:4" x14ac:dyDescent="0.25">
      <c r="A107" s="1" t="s">
        <v>138</v>
      </c>
      <c r="B107" s="1" t="s">
        <v>32</v>
      </c>
      <c r="C107" s="1">
        <v>28.78</v>
      </c>
      <c r="D107" s="3">
        <f>C107*'plate-calibration-factor'!$D$14</f>
        <v>28.295830042152843</v>
      </c>
    </row>
    <row r="108" spans="1:4" x14ac:dyDescent="0.25">
      <c r="A108" s="1" t="s">
        <v>146</v>
      </c>
      <c r="B108" s="1" t="s">
        <v>32</v>
      </c>
      <c r="C108" s="1">
        <v>29.66</v>
      </c>
      <c r="D108" s="3">
        <f>C108*'plate-calibration-factor'!$D$14</f>
        <v>29.161025679299975</v>
      </c>
    </row>
    <row r="109" spans="1:4" x14ac:dyDescent="0.25">
      <c r="A109" s="1" t="s">
        <v>154</v>
      </c>
      <c r="B109" s="1" t="s">
        <v>32</v>
      </c>
      <c r="C109" s="1">
        <v>30.57</v>
      </c>
      <c r="D109" s="3">
        <f>C109*'plate-calibration-factor'!$D$14</f>
        <v>30.055716622258942</v>
      </c>
    </row>
    <row r="110" spans="1:4" x14ac:dyDescent="0.25">
      <c r="A110" s="1" t="s">
        <v>158</v>
      </c>
      <c r="B110" s="1" t="s">
        <v>32</v>
      </c>
      <c r="C110" s="1">
        <v>27.47</v>
      </c>
      <c r="D110" s="3">
        <f>C110*'plate-calibration-factor'!$D$14</f>
        <v>27.007868355036084</v>
      </c>
    </row>
    <row r="111" spans="1:4" x14ac:dyDescent="0.25">
      <c r="A111" s="1" t="s">
        <v>94</v>
      </c>
      <c r="B111" s="1" t="s">
        <v>32</v>
      </c>
      <c r="C111" s="1">
        <v>30.38</v>
      </c>
      <c r="D111" s="3">
        <f>C111*'plate-calibration-factor'!$D$14</f>
        <v>29.868913018783992</v>
      </c>
    </row>
    <row r="112" spans="1:4" x14ac:dyDescent="0.25">
      <c r="A112" s="1" t="s">
        <v>103</v>
      </c>
      <c r="B112" s="1" t="s">
        <v>32</v>
      </c>
      <c r="C112" s="1">
        <v>30.12</v>
      </c>
      <c r="D112" s="3">
        <f>C112*'plate-calibration-factor'!$D$14</f>
        <v>29.613287035081431</v>
      </c>
    </row>
    <row r="113" spans="1:4" x14ac:dyDescent="0.25">
      <c r="A113" s="1" t="s">
        <v>112</v>
      </c>
      <c r="B113" s="1" t="s">
        <v>32</v>
      </c>
      <c r="C113" s="1">
        <v>32.83</v>
      </c>
      <c r="D113" s="3">
        <f>C113*'plate-calibration-factor'!$D$14</f>
        <v>32.277696326750444</v>
      </c>
    </row>
    <row r="114" spans="1:4" x14ac:dyDescent="0.25">
      <c r="A114" s="1" t="s">
        <v>121</v>
      </c>
      <c r="B114" s="1" t="s">
        <v>32</v>
      </c>
      <c r="C114" s="1">
        <v>29.66</v>
      </c>
      <c r="D114" s="3">
        <f>C114*'plate-calibration-factor'!$D$14</f>
        <v>29.161025679299975</v>
      </c>
    </row>
    <row r="115" spans="1:4" x14ac:dyDescent="0.25">
      <c r="A115" s="1" t="s">
        <v>130</v>
      </c>
      <c r="B115" s="1" t="s">
        <v>32</v>
      </c>
      <c r="C115" s="1">
        <v>29.52</v>
      </c>
      <c r="D115" s="3">
        <f>C115*'plate-calibration-factor'!$D$14</f>
        <v>29.023380918844747</v>
      </c>
    </row>
    <row r="116" spans="1:4" x14ac:dyDescent="0.25">
      <c r="A116" s="1" t="s">
        <v>139</v>
      </c>
      <c r="B116" s="1" t="s">
        <v>32</v>
      </c>
      <c r="C116" s="1">
        <v>29.44</v>
      </c>
      <c r="D116" s="3">
        <f>C116*'plate-calibration-factor'!$D$14</f>
        <v>28.944726770013194</v>
      </c>
    </row>
    <row r="117" spans="1:4" x14ac:dyDescent="0.25">
      <c r="A117" s="1" t="s">
        <v>147</v>
      </c>
      <c r="B117" s="1" t="s">
        <v>32</v>
      </c>
      <c r="C117" s="1">
        <v>30.89</v>
      </c>
      <c r="D117" s="3">
        <f>C117*'plate-calibration-factor'!$D$14</f>
        <v>30.370333217585173</v>
      </c>
    </row>
    <row r="118" spans="1:4" x14ac:dyDescent="0.25">
      <c r="A118" s="1" t="s">
        <v>155</v>
      </c>
      <c r="B118" s="1" t="s">
        <v>32</v>
      </c>
      <c r="C118" s="1">
        <v>32.71</v>
      </c>
      <c r="D118" s="3">
        <f>C118*'plate-calibration-factor'!$D$14</f>
        <v>32.15971510350311</v>
      </c>
    </row>
    <row r="119" spans="1:4" x14ac:dyDescent="0.25">
      <c r="A119" s="1" t="s">
        <v>95</v>
      </c>
      <c r="B119" s="1" t="s">
        <v>32</v>
      </c>
      <c r="C119" s="1">
        <v>31.91</v>
      </c>
      <c r="D119" s="3">
        <f>C119*'plate-calibration-factor'!$D$14</f>
        <v>31.373173615187532</v>
      </c>
    </row>
    <row r="120" spans="1:4" x14ac:dyDescent="0.25">
      <c r="A120" s="1" t="s">
        <v>104</v>
      </c>
      <c r="B120" s="1" t="s">
        <v>32</v>
      </c>
      <c r="C120" s="1">
        <v>32.840000000000003</v>
      </c>
      <c r="D120" s="3">
        <f>C120*'plate-calibration-factor'!$D$14</f>
        <v>32.287528095354389</v>
      </c>
    </row>
    <row r="121" spans="1:4" x14ac:dyDescent="0.25">
      <c r="A121" s="1" t="s">
        <v>113</v>
      </c>
      <c r="B121" s="1" t="s">
        <v>32</v>
      </c>
      <c r="C121" s="1">
        <v>27.79</v>
      </c>
      <c r="D121" s="3">
        <f>C121*'plate-calibration-factor'!$D$14</f>
        <v>27.322484950362316</v>
      </c>
    </row>
    <row r="122" spans="1:4" x14ac:dyDescent="0.25">
      <c r="A122" s="1" t="s">
        <v>122</v>
      </c>
      <c r="B122" s="1" t="s">
        <v>32</v>
      </c>
      <c r="C122" s="1">
        <v>29.83</v>
      </c>
      <c r="D122" s="3">
        <f>C122*'plate-calibration-factor'!$D$14</f>
        <v>29.328165745567034</v>
      </c>
    </row>
    <row r="123" spans="1:4" x14ac:dyDescent="0.25">
      <c r="A123" s="1" t="s">
        <v>131</v>
      </c>
      <c r="B123" s="1" t="s">
        <v>32</v>
      </c>
      <c r="C123" s="1">
        <v>32.67</v>
      </c>
      <c r="D123" s="3">
        <f>C123*'plate-calibration-factor'!$D$14</f>
        <v>32.12038802908733</v>
      </c>
    </row>
    <row r="124" spans="1:4" x14ac:dyDescent="0.25">
      <c r="A124" s="1" t="s">
        <v>140</v>
      </c>
      <c r="B124" s="1" t="s">
        <v>32</v>
      </c>
      <c r="C124" s="1">
        <v>29.5</v>
      </c>
      <c r="D124" s="3">
        <f>C124*'plate-calibration-factor'!$D$14</f>
        <v>29.003717381636861</v>
      </c>
    </row>
    <row r="125" spans="1:4" x14ac:dyDescent="0.25">
      <c r="A125" s="1" t="s">
        <v>148</v>
      </c>
      <c r="B125" s="1" t="s">
        <v>32</v>
      </c>
      <c r="C125" s="1">
        <v>31.56</v>
      </c>
      <c r="D125" s="3">
        <f>C125*'plate-calibration-factor'!$D$14</f>
        <v>31.029061714049465</v>
      </c>
    </row>
    <row r="126" spans="1:4" x14ac:dyDescent="0.25">
      <c r="A126" s="1" t="s">
        <v>156</v>
      </c>
      <c r="B126" s="1" t="s">
        <v>32</v>
      </c>
      <c r="C126" s="1">
        <v>28.85</v>
      </c>
      <c r="D126" s="3">
        <f>C126*'plate-calibration-factor'!$D$14</f>
        <v>28.364652422380455</v>
      </c>
    </row>
    <row r="127" spans="1:4" x14ac:dyDescent="0.25">
      <c r="A127" s="1" t="s">
        <v>96</v>
      </c>
      <c r="B127" s="1" t="s">
        <v>32</v>
      </c>
      <c r="C127" s="1">
        <v>33.85</v>
      </c>
      <c r="D127" s="3">
        <f>C127*'plate-calibration-factor'!$D$14</f>
        <v>33.280536724352807</v>
      </c>
    </row>
    <row r="128" spans="1:4" x14ac:dyDescent="0.25">
      <c r="A128" s="1" t="s">
        <v>105</v>
      </c>
      <c r="B128" s="1" t="s">
        <v>32</v>
      </c>
      <c r="C128" s="1">
        <v>33.69</v>
      </c>
      <c r="D128" s="3">
        <f>C128*'plate-calibration-factor'!$D$14</f>
        <v>33.123228426689685</v>
      </c>
    </row>
    <row r="129" spans="1:4" x14ac:dyDescent="0.25">
      <c r="A129" s="1" t="s">
        <v>114</v>
      </c>
      <c r="B129" s="1" t="s">
        <v>32</v>
      </c>
      <c r="C129" s="1">
        <v>32.57</v>
      </c>
      <c r="D129" s="3">
        <f>C129*'plate-calibration-factor'!$D$14</f>
        <v>32.022070343047879</v>
      </c>
    </row>
    <row r="130" spans="1:4" x14ac:dyDescent="0.25">
      <c r="A130" s="1" t="s">
        <v>123</v>
      </c>
      <c r="B130" s="1" t="s">
        <v>32</v>
      </c>
      <c r="C130" s="1">
        <v>33.07</v>
      </c>
      <c r="D130" s="3">
        <f>C130*'plate-calibration-factor'!$D$14</f>
        <v>32.513658773245119</v>
      </c>
    </row>
    <row r="131" spans="1:4" x14ac:dyDescent="0.25">
      <c r="A131" s="1" t="s">
        <v>132</v>
      </c>
      <c r="B131" s="1" t="s">
        <v>32</v>
      </c>
      <c r="C131" s="1">
        <v>33.049999999999997</v>
      </c>
      <c r="D131" s="3">
        <f>C131*'plate-calibration-factor'!$D$14</f>
        <v>32.493995236037222</v>
      </c>
    </row>
    <row r="132" spans="1:4" x14ac:dyDescent="0.25">
      <c r="A132" s="1" t="s">
        <v>141</v>
      </c>
      <c r="B132" s="1" t="s">
        <v>32</v>
      </c>
      <c r="C132" s="1">
        <v>32.619999999999997</v>
      </c>
      <c r="D132" s="3">
        <f>C132*'plate-calibration-factor'!$D$14</f>
        <v>32.071229186067605</v>
      </c>
    </row>
    <row r="133" spans="1:4" x14ac:dyDescent="0.25">
      <c r="A133" s="1" t="s">
        <v>149</v>
      </c>
      <c r="B133" s="1" t="s">
        <v>32</v>
      </c>
      <c r="C133" s="1">
        <v>32.520000000000003</v>
      </c>
      <c r="D133" s="3">
        <f>C133*'plate-calibration-factor'!$D$14</f>
        <v>31.972911500028161</v>
      </c>
    </row>
    <row r="134" spans="1:4" x14ac:dyDescent="0.25">
      <c r="A134" s="1" t="s">
        <v>157</v>
      </c>
      <c r="B134" s="1" t="s">
        <v>32</v>
      </c>
      <c r="C134" s="1">
        <v>32.42</v>
      </c>
      <c r="D134" s="3">
        <f>C134*'plate-calibration-factor'!$D$14</f>
        <v>31.874593813988714</v>
      </c>
    </row>
    <row r="135" spans="1:4" x14ac:dyDescent="0.25">
      <c r="A135" s="1" t="s">
        <v>98</v>
      </c>
      <c r="B135" s="1" t="s">
        <v>32</v>
      </c>
      <c r="C135" s="1">
        <v>20.68</v>
      </c>
      <c r="D135" s="3">
        <f>C135*'plate-calibration-factor'!$D$14</f>
        <v>20.332097472957635</v>
      </c>
    </row>
    <row r="136" spans="1:4" x14ac:dyDescent="0.25">
      <c r="A136" s="1" t="s">
        <v>107</v>
      </c>
      <c r="B136" s="1" t="s">
        <v>32</v>
      </c>
      <c r="C136" s="1">
        <v>24.42</v>
      </c>
      <c r="D136" s="3">
        <f>C136*'plate-calibration-factor'!$D$14</f>
        <v>24.009178930832956</v>
      </c>
    </row>
    <row r="137" spans="1:4" x14ac:dyDescent="0.25">
      <c r="A137" s="1" t="s">
        <v>116</v>
      </c>
      <c r="B137" s="1" t="s">
        <v>32</v>
      </c>
      <c r="C137" s="1">
        <v>17.91</v>
      </c>
      <c r="D137" s="3">
        <f>C137*'plate-calibration-factor'!$D$14</f>
        <v>17.608697569664955</v>
      </c>
    </row>
    <row r="138" spans="1:4" x14ac:dyDescent="0.25">
      <c r="A138" s="1" t="s">
        <v>125</v>
      </c>
      <c r="B138" s="1" t="s">
        <v>32</v>
      </c>
      <c r="C138" s="1">
        <v>19.48</v>
      </c>
      <c r="D138" s="3">
        <f>C138*'plate-calibration-factor'!$D$14</f>
        <v>19.152285240484272</v>
      </c>
    </row>
    <row r="139" spans="1:4" x14ac:dyDescent="0.25">
      <c r="A139" s="1" t="s">
        <v>134</v>
      </c>
      <c r="B139" s="1" t="s">
        <v>32</v>
      </c>
      <c r="C139" s="1">
        <v>33.65</v>
      </c>
      <c r="D139" s="3">
        <f>C139*'plate-calibration-factor'!$D$14</f>
        <v>33.083901352273905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7E2C-7DCE-40BD-88F4-96E98FDA9687}">
  <dimension ref="A1:J123"/>
  <sheetViews>
    <sheetView workbookViewId="0">
      <selection activeCell="E11" sqref="E11"/>
    </sheetView>
  </sheetViews>
  <sheetFormatPr defaultRowHeight="15" x14ac:dyDescent="0.25"/>
  <cols>
    <col min="1" max="1" width="10.140625" bestFit="1" customWidth="1"/>
    <col min="2" max="2" width="9.28515625" style="1" bestFit="1" customWidth="1"/>
    <col min="3" max="3" width="10.42578125" style="1" customWidth="1"/>
  </cols>
  <sheetData>
    <row r="1" spans="1:10" x14ac:dyDescent="0.25">
      <c r="A1" t="s">
        <v>25</v>
      </c>
      <c r="B1" s="1" t="s">
        <v>28</v>
      </c>
    </row>
    <row r="2" spans="1:10" x14ac:dyDescent="0.25">
      <c r="A2" t="s">
        <v>90</v>
      </c>
      <c r="B2" s="3">
        <v>30.997104121967396</v>
      </c>
      <c r="J2" s="2"/>
    </row>
    <row r="3" spans="1:10" x14ac:dyDescent="0.25">
      <c r="A3" t="s">
        <v>34</v>
      </c>
      <c r="B3" s="1">
        <v>27.48</v>
      </c>
      <c r="J3" s="2"/>
    </row>
    <row r="4" spans="1:10" x14ac:dyDescent="0.25">
      <c r="A4" t="s">
        <v>36</v>
      </c>
      <c r="B4" s="1">
        <v>26.43</v>
      </c>
      <c r="J4" s="2"/>
    </row>
    <row r="5" spans="1:10" x14ac:dyDescent="0.25">
      <c r="A5" t="s">
        <v>99</v>
      </c>
      <c r="B5" s="3">
        <v>28.689766175271615</v>
      </c>
      <c r="J5" s="2"/>
    </row>
    <row r="6" spans="1:10" x14ac:dyDescent="0.25">
      <c r="A6" t="s">
        <v>37</v>
      </c>
      <c r="B6" s="1">
        <v>30.58</v>
      </c>
      <c r="J6" s="2"/>
    </row>
    <row r="7" spans="1:10" x14ac:dyDescent="0.25">
      <c r="A7" t="s">
        <v>108</v>
      </c>
      <c r="B7" s="3">
        <v>32.92945274983127</v>
      </c>
      <c r="J7" s="2"/>
    </row>
    <row r="8" spans="1:10" x14ac:dyDescent="0.25">
      <c r="A8" t="s">
        <v>38</v>
      </c>
      <c r="B8" s="1">
        <v>27.59</v>
      </c>
      <c r="J8" s="2"/>
    </row>
    <row r="9" spans="1:10" x14ac:dyDescent="0.25">
      <c r="A9" t="s">
        <v>117</v>
      </c>
      <c r="B9" s="3">
        <v>30.790483413297665</v>
      </c>
      <c r="J9" s="2"/>
    </row>
    <row r="10" spans="1:10" x14ac:dyDescent="0.25">
      <c r="A10" t="s">
        <v>39</v>
      </c>
      <c r="B10" s="1">
        <v>25.02</v>
      </c>
      <c r="J10" s="2"/>
    </row>
    <row r="11" spans="1:10" x14ac:dyDescent="0.25">
      <c r="A11" t="s">
        <v>126</v>
      </c>
      <c r="B11" s="3">
        <v>32.835231918830374</v>
      </c>
      <c r="J11" s="2"/>
    </row>
    <row r="12" spans="1:10" x14ac:dyDescent="0.25">
      <c r="A12" t="s">
        <v>40</v>
      </c>
      <c r="B12" s="1">
        <v>27.89</v>
      </c>
      <c r="J12" s="2"/>
    </row>
    <row r="13" spans="1:10" x14ac:dyDescent="0.25">
      <c r="A13" t="s">
        <v>135</v>
      </c>
      <c r="B13" s="3">
        <v>28.893006679508272</v>
      </c>
      <c r="J13" s="2"/>
    </row>
    <row r="14" spans="1:10" x14ac:dyDescent="0.25">
      <c r="A14" t="s">
        <v>41</v>
      </c>
      <c r="B14" s="1">
        <v>26.15</v>
      </c>
      <c r="J14" s="2"/>
    </row>
    <row r="15" spans="1:10" x14ac:dyDescent="0.25">
      <c r="A15" t="s">
        <v>42</v>
      </c>
      <c r="B15" s="1">
        <v>26.94</v>
      </c>
      <c r="J15" s="2"/>
    </row>
    <row r="16" spans="1:10" x14ac:dyDescent="0.25">
      <c r="A16" t="s">
        <v>143</v>
      </c>
      <c r="B16" s="3">
        <v>30.093811663021089</v>
      </c>
      <c r="J16" s="2"/>
    </row>
    <row r="17" spans="1:10" x14ac:dyDescent="0.25">
      <c r="A17" t="s">
        <v>151</v>
      </c>
      <c r="B17" s="3">
        <v>31.699613164467287</v>
      </c>
      <c r="J17" s="2"/>
    </row>
    <row r="18" spans="1:10" x14ac:dyDescent="0.25">
      <c r="A18" t="s">
        <v>91</v>
      </c>
      <c r="B18" s="3">
        <v>30.003943633703575</v>
      </c>
      <c r="J18" s="2"/>
    </row>
    <row r="19" spans="1:10" x14ac:dyDescent="0.25">
      <c r="A19" t="s">
        <v>100</v>
      </c>
      <c r="B19" s="3">
        <v>30.092378361810113</v>
      </c>
      <c r="J19" s="2"/>
    </row>
    <row r="20" spans="1:10" x14ac:dyDescent="0.25">
      <c r="A20" t="s">
        <v>43</v>
      </c>
      <c r="B20" s="1">
        <v>29.61</v>
      </c>
      <c r="J20" s="2"/>
    </row>
    <row r="21" spans="1:10" x14ac:dyDescent="0.25">
      <c r="A21" t="s">
        <v>109</v>
      </c>
      <c r="B21" s="3">
        <v>28.126181626451032</v>
      </c>
      <c r="J21" s="2"/>
    </row>
    <row r="22" spans="1:10" x14ac:dyDescent="0.25">
      <c r="A22" t="s">
        <v>44</v>
      </c>
      <c r="B22" s="1">
        <v>25.71</v>
      </c>
      <c r="J22" s="2"/>
    </row>
    <row r="23" spans="1:10" x14ac:dyDescent="0.25">
      <c r="A23" t="s">
        <v>45</v>
      </c>
      <c r="B23" s="1">
        <v>24.79</v>
      </c>
      <c r="J23" s="2"/>
    </row>
    <row r="24" spans="1:10" x14ac:dyDescent="0.25">
      <c r="A24" t="s">
        <v>118</v>
      </c>
      <c r="B24" s="3">
        <v>31.753841459775874</v>
      </c>
      <c r="J24" s="2"/>
    </row>
    <row r="25" spans="1:10" x14ac:dyDescent="0.25">
      <c r="A25" t="s">
        <v>46</v>
      </c>
      <c r="B25" s="1">
        <v>26.37</v>
      </c>
      <c r="J25" s="2"/>
    </row>
    <row r="26" spans="1:10" x14ac:dyDescent="0.25">
      <c r="A26" t="s">
        <v>47</v>
      </c>
      <c r="B26" s="1">
        <v>25.69</v>
      </c>
      <c r="J26" s="2"/>
    </row>
    <row r="27" spans="1:10" x14ac:dyDescent="0.25">
      <c r="A27" t="s">
        <v>127</v>
      </c>
      <c r="B27" s="3">
        <v>32.362334428590728</v>
      </c>
      <c r="J27" s="2"/>
    </row>
    <row r="28" spans="1:10" x14ac:dyDescent="0.25">
      <c r="A28" t="s">
        <v>136</v>
      </c>
      <c r="B28" s="3">
        <v>29.070132082366165</v>
      </c>
      <c r="J28" s="2"/>
    </row>
    <row r="29" spans="1:10" x14ac:dyDescent="0.25">
      <c r="A29" t="s">
        <v>48</v>
      </c>
      <c r="B29" s="1">
        <v>28.84</v>
      </c>
      <c r="J29" s="2"/>
    </row>
    <row r="30" spans="1:10" x14ac:dyDescent="0.25">
      <c r="A30" t="s">
        <v>49</v>
      </c>
      <c r="B30" s="1">
        <v>26.7</v>
      </c>
      <c r="J30" s="2"/>
    </row>
    <row r="31" spans="1:10" x14ac:dyDescent="0.25">
      <c r="A31" t="s">
        <v>50</v>
      </c>
      <c r="B31" s="1">
        <v>25.91</v>
      </c>
      <c r="J31" s="2"/>
    </row>
    <row r="32" spans="1:10" x14ac:dyDescent="0.25">
      <c r="A32" t="s">
        <v>144</v>
      </c>
      <c r="B32" s="3">
        <v>27.938661372370596</v>
      </c>
      <c r="J32" s="2"/>
    </row>
    <row r="33" spans="1:10" x14ac:dyDescent="0.25">
      <c r="A33" t="s">
        <v>152</v>
      </c>
      <c r="B33" s="3">
        <v>30.958032994196437</v>
      </c>
      <c r="J33" s="2"/>
    </row>
    <row r="34" spans="1:10" x14ac:dyDescent="0.25">
      <c r="A34" t="s">
        <v>92</v>
      </c>
      <c r="B34" s="3">
        <v>28.990812472258085</v>
      </c>
      <c r="J34" s="2"/>
    </row>
    <row r="35" spans="1:10" x14ac:dyDescent="0.25">
      <c r="A35" t="s">
        <v>51</v>
      </c>
      <c r="B35" s="1">
        <v>28.5</v>
      </c>
      <c r="J35" s="2"/>
    </row>
    <row r="36" spans="1:10" x14ac:dyDescent="0.25">
      <c r="A36" t="s">
        <v>52</v>
      </c>
      <c r="B36" s="1">
        <v>25.76</v>
      </c>
      <c r="J36" s="2"/>
    </row>
    <row r="37" spans="1:10" x14ac:dyDescent="0.25">
      <c r="A37" t="s">
        <v>101</v>
      </c>
      <c r="B37" s="3">
        <v>32.202824989782187</v>
      </c>
      <c r="J37" s="2"/>
    </row>
    <row r="38" spans="1:10" x14ac:dyDescent="0.25">
      <c r="A38" t="s">
        <v>110</v>
      </c>
      <c r="B38" s="3">
        <v>32.232013159620237</v>
      </c>
      <c r="J38" s="2"/>
    </row>
    <row r="39" spans="1:10" x14ac:dyDescent="0.25">
      <c r="A39" t="s">
        <v>53</v>
      </c>
      <c r="B39" s="1">
        <v>25.39</v>
      </c>
      <c r="J39" s="2"/>
    </row>
    <row r="40" spans="1:10" x14ac:dyDescent="0.25">
      <c r="A40" t="s">
        <v>54</v>
      </c>
      <c r="B40" s="1">
        <v>29.26</v>
      </c>
      <c r="J40" s="2"/>
    </row>
    <row r="41" spans="1:10" x14ac:dyDescent="0.25">
      <c r="A41" t="s">
        <v>119</v>
      </c>
      <c r="B41" s="3">
        <v>30.869547076760934</v>
      </c>
      <c r="J41" s="2"/>
    </row>
    <row r="42" spans="1:10" x14ac:dyDescent="0.25">
      <c r="A42" t="s">
        <v>128</v>
      </c>
      <c r="B42" s="3">
        <v>31.763058956432257</v>
      </c>
      <c r="J42" s="2"/>
    </row>
    <row r="43" spans="1:10" x14ac:dyDescent="0.25">
      <c r="A43" t="s">
        <v>137</v>
      </c>
      <c r="B43" s="3">
        <v>28.244777121645932</v>
      </c>
      <c r="J43" s="2"/>
    </row>
    <row r="44" spans="1:10" x14ac:dyDescent="0.25">
      <c r="A44" t="s">
        <v>97</v>
      </c>
      <c r="B44" s="3">
        <v>27.227805051806698</v>
      </c>
      <c r="J44" s="2"/>
    </row>
    <row r="45" spans="1:10" x14ac:dyDescent="0.25">
      <c r="A45" t="s">
        <v>145</v>
      </c>
      <c r="B45" s="3">
        <v>28.728837303042575</v>
      </c>
      <c r="J45" s="2"/>
    </row>
    <row r="46" spans="1:10" x14ac:dyDescent="0.25">
      <c r="A46" t="s">
        <v>106</v>
      </c>
      <c r="B46" s="3">
        <v>25.155968847644914</v>
      </c>
      <c r="J46" s="2"/>
    </row>
    <row r="47" spans="1:10" x14ac:dyDescent="0.25">
      <c r="A47" t="s">
        <v>115</v>
      </c>
      <c r="B47" s="3">
        <v>27.217614957900011</v>
      </c>
      <c r="J47" s="2"/>
    </row>
    <row r="48" spans="1:10" x14ac:dyDescent="0.25">
      <c r="A48" t="s">
        <v>124</v>
      </c>
      <c r="B48" s="3">
        <v>25.700248184560351</v>
      </c>
      <c r="J48" s="2"/>
    </row>
    <row r="49" spans="1:10" x14ac:dyDescent="0.25">
      <c r="A49" t="s">
        <v>153</v>
      </c>
      <c r="B49" s="3">
        <v>31.456277745880399</v>
      </c>
      <c r="J49" s="2"/>
    </row>
    <row r="50" spans="1:10" x14ac:dyDescent="0.25">
      <c r="A50" t="s">
        <v>55</v>
      </c>
      <c r="B50" s="1">
        <v>25.38</v>
      </c>
      <c r="J50" s="2"/>
    </row>
    <row r="51" spans="1:10" x14ac:dyDescent="0.25">
      <c r="A51" t="s">
        <v>56</v>
      </c>
      <c r="B51" s="1">
        <v>24.19</v>
      </c>
      <c r="J51" s="2"/>
    </row>
    <row r="52" spans="1:10" x14ac:dyDescent="0.25">
      <c r="A52" t="s">
        <v>93</v>
      </c>
      <c r="B52" s="3">
        <v>30.882605481811055</v>
      </c>
      <c r="J52" s="2"/>
    </row>
    <row r="53" spans="1:10" x14ac:dyDescent="0.25">
      <c r="A53" t="s">
        <v>102</v>
      </c>
      <c r="B53" s="3">
        <v>28.808566427782363</v>
      </c>
      <c r="J53" s="2"/>
    </row>
    <row r="54" spans="1:10" x14ac:dyDescent="0.25">
      <c r="A54" t="s">
        <v>111</v>
      </c>
      <c r="B54" s="3">
        <v>27.503913601980564</v>
      </c>
      <c r="J54" s="2"/>
    </row>
    <row r="55" spans="1:10" x14ac:dyDescent="0.25">
      <c r="A55" t="s">
        <v>120</v>
      </c>
      <c r="B55" s="3">
        <v>32.484719642850408</v>
      </c>
      <c r="J55" s="2"/>
    </row>
    <row r="56" spans="1:10" x14ac:dyDescent="0.25">
      <c r="A56" t="s">
        <v>57</v>
      </c>
      <c r="B56" s="1">
        <v>26.89</v>
      </c>
      <c r="J56" s="2"/>
    </row>
    <row r="57" spans="1:10" x14ac:dyDescent="0.25">
      <c r="A57" t="s">
        <v>58</v>
      </c>
      <c r="B57" s="1">
        <v>27.24</v>
      </c>
      <c r="J57" s="2"/>
    </row>
    <row r="58" spans="1:10" x14ac:dyDescent="0.25">
      <c r="A58" t="s">
        <v>133</v>
      </c>
      <c r="B58" s="3">
        <v>27.82027063449155</v>
      </c>
      <c r="J58" s="2"/>
    </row>
    <row r="59" spans="1:10" x14ac:dyDescent="0.25">
      <c r="A59" t="s">
        <v>142</v>
      </c>
      <c r="B59" s="3">
        <v>25.660358027525973</v>
      </c>
      <c r="J59" s="2"/>
    </row>
    <row r="60" spans="1:10" x14ac:dyDescent="0.25">
      <c r="A60" t="s">
        <v>150</v>
      </c>
      <c r="B60" s="3">
        <v>25.556561374565959</v>
      </c>
      <c r="J60" s="2"/>
    </row>
    <row r="61" spans="1:10" x14ac:dyDescent="0.25">
      <c r="A61" t="s">
        <v>129</v>
      </c>
      <c r="B61" s="3">
        <v>32.168106663694601</v>
      </c>
      <c r="J61" s="2"/>
    </row>
    <row r="62" spans="1:10" x14ac:dyDescent="0.25">
      <c r="A62" t="s">
        <v>138</v>
      </c>
      <c r="B62" s="3">
        <v>28.323943163767119</v>
      </c>
      <c r="J62" s="2"/>
    </row>
    <row r="63" spans="1:10" x14ac:dyDescent="0.25">
      <c r="A63" t="s">
        <v>146</v>
      </c>
      <c r="B63" s="3">
        <v>29.253248345434265</v>
      </c>
      <c r="J63" s="2"/>
    </row>
    <row r="64" spans="1:10" x14ac:dyDescent="0.25">
      <c r="A64" t="s">
        <v>154</v>
      </c>
      <c r="B64" s="3">
        <v>29.884375541258372</v>
      </c>
      <c r="J64" s="2"/>
    </row>
    <row r="65" spans="1:10" x14ac:dyDescent="0.25">
      <c r="A65" t="s">
        <v>158</v>
      </c>
      <c r="B65" s="3">
        <v>27.029275674556153</v>
      </c>
      <c r="J65" s="2"/>
    </row>
    <row r="66" spans="1:10" x14ac:dyDescent="0.25">
      <c r="A66" t="s">
        <v>94</v>
      </c>
      <c r="B66" s="3">
        <v>29.756204224104344</v>
      </c>
      <c r="J66" s="2"/>
    </row>
    <row r="67" spans="1:10" x14ac:dyDescent="0.25">
      <c r="A67" t="s">
        <v>103</v>
      </c>
      <c r="B67" s="3">
        <v>29.53898390689622</v>
      </c>
      <c r="J67" s="2"/>
    </row>
    <row r="68" spans="1:10" x14ac:dyDescent="0.25">
      <c r="A68" t="s">
        <v>112</v>
      </c>
      <c r="B68" s="3">
        <v>32.261969169392742</v>
      </c>
      <c r="J68" s="2"/>
    </row>
    <row r="69" spans="1:10" x14ac:dyDescent="0.25">
      <c r="A69" t="s">
        <v>121</v>
      </c>
      <c r="B69" s="3">
        <v>29.069466621089642</v>
      </c>
      <c r="J69" s="2"/>
    </row>
    <row r="70" spans="1:10" x14ac:dyDescent="0.25">
      <c r="A70" t="s">
        <v>59</v>
      </c>
      <c r="B70" s="1">
        <v>27.43</v>
      </c>
      <c r="J70" s="2"/>
    </row>
    <row r="71" spans="1:10" x14ac:dyDescent="0.25">
      <c r="A71" t="s">
        <v>60</v>
      </c>
      <c r="B71" s="1">
        <v>26.62</v>
      </c>
      <c r="J71" s="2"/>
    </row>
    <row r="72" spans="1:10" x14ac:dyDescent="0.25">
      <c r="A72" t="s">
        <v>61</v>
      </c>
      <c r="B72" s="1">
        <v>30.93</v>
      </c>
      <c r="J72" s="2"/>
    </row>
    <row r="73" spans="1:10" x14ac:dyDescent="0.25">
      <c r="A73" t="s">
        <v>62</v>
      </c>
      <c r="B73" s="1">
        <v>25.68</v>
      </c>
      <c r="J73" s="2"/>
    </row>
    <row r="74" spans="1:10" x14ac:dyDescent="0.25">
      <c r="A74" t="s">
        <v>63</v>
      </c>
      <c r="B74" s="1">
        <v>25.24</v>
      </c>
      <c r="J74" s="2"/>
    </row>
    <row r="75" spans="1:10" x14ac:dyDescent="0.25">
      <c r="A75" t="s">
        <v>130</v>
      </c>
      <c r="B75" s="3">
        <v>29.139722302528227</v>
      </c>
      <c r="J75" s="2"/>
    </row>
    <row r="76" spans="1:10" x14ac:dyDescent="0.25">
      <c r="A76" t="s">
        <v>64</v>
      </c>
      <c r="B76" s="1">
        <v>29.58</v>
      </c>
      <c r="J76" s="2"/>
    </row>
    <row r="77" spans="1:10" x14ac:dyDescent="0.25">
      <c r="A77" t="s">
        <v>65</v>
      </c>
      <c r="B77" s="1">
        <v>26.48</v>
      </c>
      <c r="J77" s="2"/>
    </row>
    <row r="78" spans="1:10" x14ac:dyDescent="0.25">
      <c r="A78" t="s">
        <v>66</v>
      </c>
      <c r="B78" s="1">
        <v>25.79</v>
      </c>
      <c r="J78" s="2"/>
    </row>
    <row r="79" spans="1:10" x14ac:dyDescent="0.25">
      <c r="A79" t="s">
        <v>139</v>
      </c>
      <c r="B79" s="3">
        <v>29.040790344541222</v>
      </c>
      <c r="J79" s="2"/>
    </row>
    <row r="80" spans="1:10" x14ac:dyDescent="0.25">
      <c r="A80" t="s">
        <v>147</v>
      </c>
      <c r="B80" s="3">
        <v>30.493687539336644</v>
      </c>
      <c r="J80" s="2"/>
    </row>
    <row r="81" spans="1:10" x14ac:dyDescent="0.25">
      <c r="A81" t="s">
        <v>155</v>
      </c>
      <c r="B81" s="3">
        <v>32.188077336876276</v>
      </c>
      <c r="J81" s="2"/>
    </row>
    <row r="82" spans="1:10" x14ac:dyDescent="0.25">
      <c r="A82" t="s">
        <v>95</v>
      </c>
      <c r="B82" s="3">
        <v>31.288165082363033</v>
      </c>
      <c r="J82" s="2"/>
    </row>
    <row r="83" spans="1:10" x14ac:dyDescent="0.25">
      <c r="A83" t="s">
        <v>104</v>
      </c>
      <c r="B83" s="3">
        <v>32.465567998932144</v>
      </c>
      <c r="J83" s="2"/>
    </row>
    <row r="84" spans="1:10" x14ac:dyDescent="0.25">
      <c r="A84" t="s">
        <v>113</v>
      </c>
      <c r="B84" s="3">
        <v>27.375332770194831</v>
      </c>
      <c r="J84" s="2"/>
    </row>
    <row r="85" spans="1:10" x14ac:dyDescent="0.25">
      <c r="A85" t="s">
        <v>67</v>
      </c>
      <c r="B85" s="1">
        <v>27.5</v>
      </c>
      <c r="J85" s="2"/>
    </row>
    <row r="86" spans="1:10" x14ac:dyDescent="0.25">
      <c r="A86" t="s">
        <v>68</v>
      </c>
      <c r="B86" s="1">
        <v>27.96</v>
      </c>
      <c r="J86" s="2"/>
    </row>
    <row r="87" spans="1:10" x14ac:dyDescent="0.25">
      <c r="A87" t="s">
        <v>122</v>
      </c>
      <c r="B87" s="3">
        <v>29.376554967615281</v>
      </c>
      <c r="J87" s="2"/>
    </row>
    <row r="88" spans="1:10" x14ac:dyDescent="0.25">
      <c r="A88" t="s">
        <v>69</v>
      </c>
      <c r="B88" s="1">
        <v>25.46</v>
      </c>
      <c r="J88" s="2"/>
    </row>
    <row r="89" spans="1:10" x14ac:dyDescent="0.25">
      <c r="A89" t="s">
        <v>70</v>
      </c>
      <c r="B89" s="1">
        <v>25.77</v>
      </c>
      <c r="J89" s="2"/>
    </row>
    <row r="90" spans="1:10" x14ac:dyDescent="0.25">
      <c r="A90" t="s">
        <v>131</v>
      </c>
      <c r="B90" s="3">
        <v>32.29755771407271</v>
      </c>
      <c r="J90" s="2"/>
    </row>
    <row r="91" spans="1:10" x14ac:dyDescent="0.25">
      <c r="A91" t="s">
        <v>140</v>
      </c>
      <c r="B91" s="3">
        <v>28.91630636779405</v>
      </c>
      <c r="J91" s="2"/>
    </row>
    <row r="92" spans="1:10" x14ac:dyDescent="0.25">
      <c r="A92" t="s">
        <v>71</v>
      </c>
      <c r="B92" s="1">
        <v>27.95</v>
      </c>
      <c r="J92" s="2"/>
    </row>
    <row r="93" spans="1:10" x14ac:dyDescent="0.25">
      <c r="A93" t="s">
        <v>148</v>
      </c>
      <c r="B93" s="3">
        <v>30.897557892032825</v>
      </c>
      <c r="J93" s="2"/>
    </row>
    <row r="94" spans="1:10" x14ac:dyDescent="0.25">
      <c r="A94" t="s">
        <v>72</v>
      </c>
      <c r="B94" s="1">
        <v>27.33</v>
      </c>
      <c r="J94" s="2"/>
    </row>
    <row r="95" spans="1:10" x14ac:dyDescent="0.25">
      <c r="A95" t="s">
        <v>73</v>
      </c>
      <c r="B95" s="1">
        <v>27.52</v>
      </c>
      <c r="J95" s="2"/>
    </row>
    <row r="96" spans="1:10" x14ac:dyDescent="0.25">
      <c r="A96" t="s">
        <v>156</v>
      </c>
      <c r="B96" s="3">
        <v>28.303716543940634</v>
      </c>
      <c r="J96" s="2"/>
    </row>
    <row r="97" spans="1:10" x14ac:dyDescent="0.25">
      <c r="A97" t="s">
        <v>74</v>
      </c>
      <c r="B97" s="1">
        <v>33.4</v>
      </c>
      <c r="J97" s="2"/>
    </row>
    <row r="98" spans="1:10" x14ac:dyDescent="0.25">
      <c r="A98" t="s">
        <v>75</v>
      </c>
      <c r="B98" s="1">
        <v>33.07</v>
      </c>
      <c r="J98" s="2"/>
    </row>
    <row r="99" spans="1:10" x14ac:dyDescent="0.25">
      <c r="A99" t="s">
        <v>76</v>
      </c>
      <c r="B99" s="1">
        <v>32.909999999999997</v>
      </c>
      <c r="J99" s="2"/>
    </row>
    <row r="100" spans="1:10" x14ac:dyDescent="0.25">
      <c r="A100" t="s">
        <v>77</v>
      </c>
      <c r="B100" s="1">
        <v>33.08</v>
      </c>
      <c r="J100" s="2"/>
    </row>
    <row r="101" spans="1:10" x14ac:dyDescent="0.25">
      <c r="A101" t="s">
        <v>78</v>
      </c>
      <c r="B101" s="1">
        <v>33.520000000000003</v>
      </c>
      <c r="J101" s="2"/>
    </row>
    <row r="102" spans="1:10" x14ac:dyDescent="0.25">
      <c r="A102" t="s">
        <v>79</v>
      </c>
      <c r="B102" s="1">
        <v>33.04</v>
      </c>
      <c r="J102" s="2"/>
    </row>
    <row r="103" spans="1:10" x14ac:dyDescent="0.25">
      <c r="A103" t="s">
        <v>80</v>
      </c>
      <c r="B103" s="1">
        <v>33</v>
      </c>
      <c r="J103" s="2"/>
    </row>
    <row r="104" spans="1:10" x14ac:dyDescent="0.25">
      <c r="A104" t="s">
        <v>81</v>
      </c>
      <c r="B104" s="1">
        <v>33.32</v>
      </c>
      <c r="J104" s="2"/>
    </row>
    <row r="105" spans="1:10" x14ac:dyDescent="0.25">
      <c r="A105" t="s">
        <v>82</v>
      </c>
      <c r="B105" s="1">
        <v>33.409999999999997</v>
      </c>
      <c r="J105" s="2"/>
    </row>
    <row r="106" spans="1:10" x14ac:dyDescent="0.25">
      <c r="A106" t="s">
        <v>83</v>
      </c>
      <c r="B106" s="1">
        <v>33.69</v>
      </c>
      <c r="J106" s="2"/>
    </row>
    <row r="107" spans="1:10" x14ac:dyDescent="0.25">
      <c r="A107" t="s">
        <v>84</v>
      </c>
      <c r="B107" s="1">
        <v>32.79</v>
      </c>
      <c r="J107" s="2"/>
    </row>
    <row r="108" spans="1:10" x14ac:dyDescent="0.25">
      <c r="A108" t="s">
        <v>85</v>
      </c>
      <c r="B108" s="1">
        <v>33.64</v>
      </c>
      <c r="J108" s="2"/>
    </row>
    <row r="109" spans="1:10" x14ac:dyDescent="0.25">
      <c r="A109" t="s">
        <v>86</v>
      </c>
      <c r="B109" s="1">
        <v>23.39</v>
      </c>
      <c r="J109" s="2"/>
    </row>
    <row r="110" spans="1:10" x14ac:dyDescent="0.25">
      <c r="A110" t="s">
        <v>87</v>
      </c>
      <c r="B110" s="1">
        <v>24.52</v>
      </c>
      <c r="J110" s="2"/>
    </row>
    <row r="111" spans="1:10" x14ac:dyDescent="0.25">
      <c r="A111" t="s">
        <v>96</v>
      </c>
      <c r="B111" s="3">
        <v>33.319701614858729</v>
      </c>
      <c r="J111" s="2"/>
    </row>
    <row r="112" spans="1:10" x14ac:dyDescent="0.25">
      <c r="A112" t="s">
        <v>105</v>
      </c>
      <c r="B112" s="3">
        <v>33.211245024241563</v>
      </c>
      <c r="J112" s="2"/>
    </row>
    <row r="113" spans="1:10" x14ac:dyDescent="0.25">
      <c r="A113" t="s">
        <v>114</v>
      </c>
      <c r="B113" s="3">
        <v>32.158991545696139</v>
      </c>
      <c r="J113" s="2"/>
    </row>
    <row r="114" spans="1:10" x14ac:dyDescent="0.25">
      <c r="A114" t="s">
        <v>123</v>
      </c>
      <c r="B114" s="3">
        <v>32.757447988591203</v>
      </c>
      <c r="J114" s="2"/>
    </row>
    <row r="115" spans="1:10" x14ac:dyDescent="0.25">
      <c r="A115" t="s">
        <v>132</v>
      </c>
      <c r="B115" s="3">
        <v>32.807221103558483</v>
      </c>
      <c r="J115" s="2"/>
    </row>
    <row r="116" spans="1:10" x14ac:dyDescent="0.25">
      <c r="A116" t="s">
        <v>141</v>
      </c>
      <c r="B116" s="3">
        <v>32.193505114467875</v>
      </c>
      <c r="J116" s="2"/>
    </row>
    <row r="117" spans="1:10" x14ac:dyDescent="0.25">
      <c r="A117" t="s">
        <v>149</v>
      </c>
      <c r="B117" s="3">
        <v>31.895992589901368</v>
      </c>
      <c r="J117" s="2"/>
    </row>
    <row r="118" spans="1:10" x14ac:dyDescent="0.25">
      <c r="A118" t="s">
        <v>157</v>
      </c>
      <c r="B118" s="3">
        <v>32.020681323964396</v>
      </c>
      <c r="J118" s="2"/>
    </row>
    <row r="119" spans="1:10" x14ac:dyDescent="0.25">
      <c r="A119" t="s">
        <v>98</v>
      </c>
      <c r="B119" s="3">
        <v>20.38828626894464</v>
      </c>
      <c r="J119" s="2"/>
    </row>
    <row r="120" spans="1:10" x14ac:dyDescent="0.25">
      <c r="A120" t="s">
        <v>107</v>
      </c>
      <c r="B120" s="3">
        <v>24.168952787578188</v>
      </c>
      <c r="J120" s="2"/>
    </row>
    <row r="121" spans="1:10" x14ac:dyDescent="0.25">
      <c r="A121" t="s">
        <v>116</v>
      </c>
      <c r="B121" s="3">
        <v>17.745081320516871</v>
      </c>
      <c r="J121" s="2"/>
    </row>
    <row r="122" spans="1:10" x14ac:dyDescent="0.25">
      <c r="A122" t="s">
        <v>125</v>
      </c>
      <c r="B122" s="3">
        <v>19.276837421459703</v>
      </c>
      <c r="J122" s="2"/>
    </row>
    <row r="123" spans="1:10" x14ac:dyDescent="0.25">
      <c r="A123" t="s">
        <v>134</v>
      </c>
      <c r="B123" s="3">
        <v>33.13694367709337</v>
      </c>
      <c r="J123" s="2"/>
    </row>
  </sheetData>
  <sortState xmlns:xlrd2="http://schemas.microsoft.com/office/spreadsheetml/2017/richdata2" ref="A2:B141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3"/>
  <sheetViews>
    <sheetView topLeftCell="A97" workbookViewId="0">
      <selection activeCell="F21" sqref="F21"/>
    </sheetView>
  </sheetViews>
  <sheetFormatPr defaultRowHeight="15" x14ac:dyDescent="0.25"/>
  <cols>
    <col min="1" max="1" width="13.42578125" style="1" bestFit="1" customWidth="1"/>
    <col min="2" max="2" width="19.28515625" style="5" bestFit="1" customWidth="1"/>
    <col min="6" max="6" width="14.140625" style="1" bestFit="1" customWidth="1"/>
  </cols>
  <sheetData>
    <row r="1" spans="1:4" x14ac:dyDescent="0.25">
      <c r="A1" s="1" t="s">
        <v>25</v>
      </c>
      <c r="B1" s="5" t="s">
        <v>160</v>
      </c>
    </row>
    <row r="2" spans="1:4" x14ac:dyDescent="0.25">
      <c r="A2" s="1" t="s">
        <v>90</v>
      </c>
      <c r="B2" s="5">
        <v>1.3440000000000001E-3</v>
      </c>
      <c r="D2" s="4"/>
    </row>
    <row r="3" spans="1:4" x14ac:dyDescent="0.25">
      <c r="A3" s="1" t="s">
        <v>34</v>
      </c>
      <c r="B3" s="5">
        <v>1.106E-2</v>
      </c>
      <c r="D3" s="4"/>
    </row>
    <row r="4" spans="1:4" x14ac:dyDescent="0.25">
      <c r="A4" s="1" t="s">
        <v>36</v>
      </c>
      <c r="B4" s="5">
        <v>2.0959999999999999E-2</v>
      </c>
      <c r="D4" s="4"/>
    </row>
    <row r="5" spans="1:4" x14ac:dyDescent="0.25">
      <c r="A5" s="1" t="s">
        <v>99</v>
      </c>
      <c r="B5" s="5">
        <v>5.4195000000000007E-3</v>
      </c>
      <c r="D5" s="4"/>
    </row>
    <row r="6" spans="1:4" x14ac:dyDescent="0.25">
      <c r="A6" s="1" t="s">
        <v>37</v>
      </c>
      <c r="B6" s="5">
        <v>1.6750000000000001E-3</v>
      </c>
      <c r="D6" s="4"/>
    </row>
    <row r="7" spans="1:4" x14ac:dyDescent="0.25">
      <c r="A7" s="1" t="s">
        <v>108</v>
      </c>
      <c r="B7" s="5">
        <v>4.1825E-4</v>
      </c>
      <c r="D7" s="4"/>
    </row>
    <row r="8" spans="1:4" x14ac:dyDescent="0.25">
      <c r="A8" s="1" t="s">
        <v>38</v>
      </c>
      <c r="B8" s="5">
        <v>1.034E-2</v>
      </c>
      <c r="D8" s="4"/>
    </row>
    <row r="9" spans="1:4" x14ac:dyDescent="0.25">
      <c r="A9" s="1" t="s">
        <v>117</v>
      </c>
      <c r="B9" s="5">
        <v>1.5295E-3</v>
      </c>
      <c r="D9" s="4"/>
    </row>
    <row r="10" spans="1:4" x14ac:dyDescent="0.25">
      <c r="A10" s="1" t="s">
        <v>39</v>
      </c>
      <c r="B10" s="5">
        <v>4.9450000000000001E-2</v>
      </c>
      <c r="D10" s="4"/>
    </row>
    <row r="11" spans="1:4" x14ac:dyDescent="0.25">
      <c r="A11" s="1" t="s">
        <v>126</v>
      </c>
      <c r="B11" s="5">
        <v>4.4280000000000003E-4</v>
      </c>
      <c r="D11" s="4"/>
    </row>
    <row r="12" spans="1:4" x14ac:dyDescent="0.25">
      <c r="A12" s="1" t="s">
        <v>40</v>
      </c>
      <c r="B12" s="5">
        <v>8.6149999999999994E-3</v>
      </c>
      <c r="D12" s="4"/>
    </row>
    <row r="13" spans="1:4" x14ac:dyDescent="0.25">
      <c r="A13" s="1" t="s">
        <v>135</v>
      </c>
      <c r="B13" s="5">
        <v>4.8155000000000003E-3</v>
      </c>
      <c r="D13" s="4"/>
    </row>
    <row r="14" spans="1:4" x14ac:dyDescent="0.25">
      <c r="A14" s="1" t="s">
        <v>41</v>
      </c>
      <c r="B14" s="5">
        <v>2.4850000000000001E-2</v>
      </c>
      <c r="D14" s="4"/>
    </row>
    <row r="15" spans="1:4" x14ac:dyDescent="0.25">
      <c r="A15" s="1" t="s">
        <v>42</v>
      </c>
      <c r="B15" s="5">
        <v>1.536E-2</v>
      </c>
      <c r="D15" s="4"/>
    </row>
    <row r="16" spans="1:4" x14ac:dyDescent="0.25">
      <c r="A16" s="1" t="s">
        <v>143</v>
      </c>
      <c r="B16" s="5">
        <v>2.3319999999999999E-3</v>
      </c>
      <c r="D16" s="4"/>
    </row>
    <row r="17" spans="1:4" x14ac:dyDescent="0.25">
      <c r="A17" s="1" t="s">
        <v>151</v>
      </c>
      <c r="B17" s="5">
        <v>8.8225E-4</v>
      </c>
      <c r="D17" s="4"/>
    </row>
    <row r="18" spans="1:4" x14ac:dyDescent="0.25">
      <c r="A18" s="1" t="s">
        <v>91</v>
      </c>
      <c r="B18" s="5">
        <v>2.4489999999999998E-3</v>
      </c>
      <c r="D18" s="4"/>
    </row>
    <row r="19" spans="1:4" x14ac:dyDescent="0.25">
      <c r="A19" s="1" t="s">
        <v>100</v>
      </c>
      <c r="B19" s="5">
        <v>2.3259999999999999E-3</v>
      </c>
      <c r="D19" s="4"/>
    </row>
    <row r="20" spans="1:4" x14ac:dyDescent="0.25">
      <c r="A20" s="1" t="s">
        <v>43</v>
      </c>
      <c r="B20" s="5">
        <v>3.0230000000000001E-3</v>
      </c>
      <c r="D20" s="4"/>
    </row>
    <row r="21" spans="1:4" x14ac:dyDescent="0.25">
      <c r="A21" s="1" t="s">
        <v>109</v>
      </c>
      <c r="B21" s="5">
        <v>7.6150000000000002E-3</v>
      </c>
      <c r="D21" s="4"/>
    </row>
    <row r="22" spans="1:4" x14ac:dyDescent="0.25">
      <c r="A22" s="1" t="s">
        <v>44</v>
      </c>
      <c r="B22" s="5">
        <v>3.2480000000000002E-2</v>
      </c>
      <c r="D22" s="4"/>
    </row>
    <row r="23" spans="1:4" x14ac:dyDescent="0.25">
      <c r="A23" s="1" t="s">
        <v>45</v>
      </c>
      <c r="B23" s="5">
        <v>5.688E-2</v>
      </c>
      <c r="D23" s="4"/>
    </row>
    <row r="24" spans="1:4" x14ac:dyDescent="0.25">
      <c r="A24" s="1" t="s">
        <v>118</v>
      </c>
      <c r="B24" s="5">
        <v>8.5285000000000005E-4</v>
      </c>
      <c r="D24" s="4"/>
    </row>
    <row r="25" spans="1:4" x14ac:dyDescent="0.25">
      <c r="A25" s="1" t="s">
        <v>46</v>
      </c>
      <c r="B25" s="5">
        <v>2.1739999999999999E-2</v>
      </c>
      <c r="D25" s="4"/>
    </row>
    <row r="26" spans="1:4" x14ac:dyDescent="0.25">
      <c r="A26" s="1" t="s">
        <v>47</v>
      </c>
      <c r="B26" s="5">
        <v>3.288E-2</v>
      </c>
      <c r="D26" s="4"/>
    </row>
    <row r="27" spans="1:4" x14ac:dyDescent="0.25">
      <c r="A27" s="1" t="s">
        <v>127</v>
      </c>
      <c r="B27" s="5">
        <v>5.9570000000000001E-4</v>
      </c>
      <c r="D27" s="4"/>
    </row>
    <row r="28" spans="1:4" x14ac:dyDescent="0.25">
      <c r="A28" s="1" t="s">
        <v>136</v>
      </c>
      <c r="B28" s="5">
        <v>4.3055000000000003E-3</v>
      </c>
      <c r="D28" s="4"/>
    </row>
    <row r="29" spans="1:4" x14ac:dyDescent="0.25">
      <c r="A29" s="1" t="s">
        <v>48</v>
      </c>
      <c r="B29" s="5">
        <v>4.8310000000000002E-3</v>
      </c>
      <c r="D29" s="4"/>
    </row>
    <row r="30" spans="1:4" x14ac:dyDescent="0.25">
      <c r="A30" s="1" t="s">
        <v>49</v>
      </c>
      <c r="B30" s="5">
        <v>1.7780000000000001E-2</v>
      </c>
      <c r="D30" s="4"/>
    </row>
    <row r="31" spans="1:4" x14ac:dyDescent="0.25">
      <c r="A31" s="1" t="s">
        <v>50</v>
      </c>
      <c r="B31" s="5">
        <v>2.8760000000000001E-2</v>
      </c>
      <c r="D31" s="4"/>
    </row>
    <row r="32" spans="1:4" x14ac:dyDescent="0.25">
      <c r="A32" s="1" t="s">
        <v>144</v>
      </c>
      <c r="B32" s="5">
        <v>8.5315000000000009E-3</v>
      </c>
      <c r="D32" s="4"/>
    </row>
    <row r="33" spans="1:4" x14ac:dyDescent="0.25">
      <c r="A33" s="1" t="s">
        <v>152</v>
      </c>
      <c r="B33" s="5">
        <v>1.3774999999999998E-3</v>
      </c>
      <c r="D33" s="4"/>
    </row>
    <row r="34" spans="1:4" x14ac:dyDescent="0.25">
      <c r="A34" s="1" t="s">
        <v>92</v>
      </c>
      <c r="B34" s="5">
        <v>4.5170000000000002E-3</v>
      </c>
      <c r="D34" s="4"/>
    </row>
    <row r="35" spans="1:4" x14ac:dyDescent="0.25">
      <c r="A35" s="1" t="s">
        <v>51</v>
      </c>
      <c r="B35" s="5">
        <v>5.9420000000000002E-3</v>
      </c>
      <c r="D35" s="4"/>
    </row>
    <row r="36" spans="1:4" x14ac:dyDescent="0.25">
      <c r="A36" s="1" t="s">
        <v>52</v>
      </c>
      <c r="B36" s="5">
        <v>3.1510000000000003E-2</v>
      </c>
      <c r="D36" s="4"/>
    </row>
    <row r="37" spans="1:4" x14ac:dyDescent="0.25">
      <c r="A37" s="1" t="s">
        <v>101</v>
      </c>
      <c r="B37" s="5">
        <v>6.4869999999999999E-4</v>
      </c>
      <c r="D37" s="4"/>
    </row>
    <row r="38" spans="1:4" x14ac:dyDescent="0.25">
      <c r="A38" s="1" t="s">
        <v>110</v>
      </c>
      <c r="B38" s="5">
        <v>6.3869999999999997E-4</v>
      </c>
      <c r="D38" s="4"/>
    </row>
    <row r="39" spans="1:4" x14ac:dyDescent="0.25">
      <c r="A39" s="1" t="s">
        <v>53</v>
      </c>
      <c r="B39" s="5">
        <v>3.9469999999999998E-2</v>
      </c>
      <c r="D39" s="4"/>
    </row>
    <row r="40" spans="1:4" x14ac:dyDescent="0.25">
      <c r="A40" s="1" t="s">
        <v>54</v>
      </c>
      <c r="B40" s="5">
        <v>3.741E-3</v>
      </c>
      <c r="D40" s="4"/>
    </row>
    <row r="41" spans="1:4" x14ac:dyDescent="0.25">
      <c r="A41" s="1" t="s">
        <v>119</v>
      </c>
      <c r="B41" s="5">
        <v>1.4584999999999999E-3</v>
      </c>
      <c r="D41" s="4"/>
    </row>
    <row r="42" spans="1:4" x14ac:dyDescent="0.25">
      <c r="A42" s="1" t="s">
        <v>128</v>
      </c>
      <c r="B42" s="5">
        <v>8.4610000000000002E-4</v>
      </c>
      <c r="D42" s="4"/>
    </row>
    <row r="43" spans="1:4" x14ac:dyDescent="0.25">
      <c r="A43" s="1" t="s">
        <v>137</v>
      </c>
      <c r="B43" s="5">
        <v>7.0884999999999993E-3</v>
      </c>
      <c r="D43" s="4"/>
    </row>
    <row r="44" spans="1:4" x14ac:dyDescent="0.25">
      <c r="A44" s="1" t="s">
        <v>97</v>
      </c>
      <c r="B44" s="5">
        <v>1.3184999999999999E-2</v>
      </c>
      <c r="D44" s="4"/>
    </row>
    <row r="45" spans="1:4" x14ac:dyDescent="0.25">
      <c r="A45" s="1" t="s">
        <v>145</v>
      </c>
      <c r="B45" s="5">
        <v>5.293E-3</v>
      </c>
      <c r="D45" s="4"/>
    </row>
    <row r="46" spans="1:4" x14ac:dyDescent="0.25">
      <c r="A46" s="1" t="s">
        <v>106</v>
      </c>
      <c r="B46" s="5">
        <v>4.5869999999999994E-2</v>
      </c>
      <c r="D46" s="4"/>
    </row>
    <row r="47" spans="1:4" x14ac:dyDescent="0.25">
      <c r="A47" s="1" t="s">
        <v>115</v>
      </c>
      <c r="B47" s="5">
        <v>1.3219999999999999E-2</v>
      </c>
      <c r="D47" s="4"/>
    </row>
    <row r="48" spans="1:4" x14ac:dyDescent="0.25">
      <c r="A48" s="1" t="s">
        <v>124</v>
      </c>
      <c r="B48" s="5">
        <v>3.2994999999999997E-2</v>
      </c>
      <c r="D48" s="4"/>
    </row>
    <row r="49" spans="1:4" x14ac:dyDescent="0.25">
      <c r="A49" s="1" t="s">
        <v>153</v>
      </c>
      <c r="B49" s="5">
        <v>1.0199499999999999E-3</v>
      </c>
      <c r="D49" s="4"/>
    </row>
    <row r="50" spans="1:4" x14ac:dyDescent="0.25">
      <c r="A50" s="1" t="s">
        <v>55</v>
      </c>
      <c r="B50" s="5">
        <v>3.9710000000000002E-2</v>
      </c>
      <c r="D50" s="4"/>
    </row>
    <row r="51" spans="1:4" x14ac:dyDescent="0.25">
      <c r="A51" s="1" t="s">
        <v>56</v>
      </c>
      <c r="B51" s="5">
        <v>8.1960000000000005E-2</v>
      </c>
      <c r="D51" s="4"/>
    </row>
    <row r="52" spans="1:4" x14ac:dyDescent="0.25">
      <c r="A52" s="1" t="s">
        <v>93</v>
      </c>
      <c r="B52" s="5">
        <v>1.449E-3</v>
      </c>
      <c r="D52" s="4"/>
    </row>
    <row r="53" spans="1:4" x14ac:dyDescent="0.25">
      <c r="A53" s="1" t="s">
        <v>102</v>
      </c>
      <c r="B53" s="5">
        <v>5.0485E-3</v>
      </c>
      <c r="D53" s="4"/>
    </row>
    <row r="54" spans="1:4" x14ac:dyDescent="0.25">
      <c r="A54" s="1" t="s">
        <v>111</v>
      </c>
      <c r="B54" s="5">
        <v>1.1099999999999999E-2</v>
      </c>
      <c r="D54" s="4"/>
    </row>
    <row r="55" spans="1:4" x14ac:dyDescent="0.25">
      <c r="A55" s="1" t="s">
        <v>120</v>
      </c>
      <c r="B55" s="5">
        <v>5.4714999999999994E-4</v>
      </c>
      <c r="D55" s="4"/>
    </row>
    <row r="56" spans="1:4" x14ac:dyDescent="0.25">
      <c r="A56" s="1" t="s">
        <v>57</v>
      </c>
      <c r="B56" s="5">
        <v>1.584E-2</v>
      </c>
      <c r="D56" s="4"/>
    </row>
    <row r="57" spans="1:4" x14ac:dyDescent="0.25">
      <c r="A57" s="1" t="s">
        <v>58</v>
      </c>
      <c r="B57" s="5">
        <v>1.2800000000000001E-2</v>
      </c>
      <c r="D57" s="4"/>
    </row>
    <row r="58" spans="1:4" x14ac:dyDescent="0.25">
      <c r="A58" s="1" t="s">
        <v>133</v>
      </c>
      <c r="B58" s="5">
        <v>9.1719999999999996E-3</v>
      </c>
      <c r="D58" s="4"/>
    </row>
    <row r="59" spans="1:4" x14ac:dyDescent="0.25">
      <c r="A59" s="1" t="s">
        <v>142</v>
      </c>
      <c r="B59" s="5">
        <v>3.3779999999999998E-2</v>
      </c>
      <c r="D59" s="4"/>
    </row>
    <row r="60" spans="1:4" x14ac:dyDescent="0.25">
      <c r="A60" s="1" t="s">
        <v>150</v>
      </c>
      <c r="B60" s="5">
        <v>3.5970000000000002E-2</v>
      </c>
      <c r="D60" s="4"/>
    </row>
    <row r="61" spans="1:4" x14ac:dyDescent="0.25">
      <c r="A61" s="1" t="s">
        <v>129</v>
      </c>
      <c r="B61" s="5">
        <v>6.6264999999999998E-4</v>
      </c>
      <c r="D61" s="4"/>
    </row>
    <row r="62" spans="1:4" x14ac:dyDescent="0.25">
      <c r="A62" s="1" t="s">
        <v>138</v>
      </c>
      <c r="B62" s="5">
        <v>6.7574999999999996E-3</v>
      </c>
      <c r="D62" s="4"/>
    </row>
    <row r="63" spans="1:4" x14ac:dyDescent="0.25">
      <c r="A63" s="1" t="s">
        <v>146</v>
      </c>
      <c r="B63" s="5">
        <v>3.8579999999999999E-3</v>
      </c>
      <c r="D63" s="4"/>
    </row>
    <row r="64" spans="1:4" x14ac:dyDescent="0.25">
      <c r="A64" s="1" t="s">
        <v>154</v>
      </c>
      <c r="B64" s="5">
        <v>2.6505000000000001E-3</v>
      </c>
      <c r="D64" s="4"/>
    </row>
    <row r="65" spans="1:4" x14ac:dyDescent="0.25">
      <c r="A65" s="1" t="s">
        <v>158</v>
      </c>
      <c r="B65" s="5">
        <v>1.4775E-2</v>
      </c>
      <c r="D65" s="4"/>
    </row>
    <row r="66" spans="1:4" x14ac:dyDescent="0.25">
      <c r="A66" s="1" t="s">
        <v>94</v>
      </c>
      <c r="B66" s="5">
        <v>2.8535000000000001E-3</v>
      </c>
      <c r="D66" s="4"/>
    </row>
    <row r="67" spans="1:4" x14ac:dyDescent="0.25">
      <c r="A67" s="1" t="s">
        <v>103</v>
      </c>
      <c r="B67" s="5">
        <v>3.248E-3</v>
      </c>
      <c r="D67" s="4"/>
    </row>
    <row r="68" spans="1:4" x14ac:dyDescent="0.25">
      <c r="A68" s="1" t="s">
        <v>112</v>
      </c>
      <c r="B68" s="5">
        <v>6.2615000000000001E-4</v>
      </c>
      <c r="D68" s="4"/>
    </row>
    <row r="69" spans="1:4" x14ac:dyDescent="0.25">
      <c r="A69" s="1" t="s">
        <v>121</v>
      </c>
      <c r="B69" s="5">
        <v>4.3160000000000004E-3</v>
      </c>
      <c r="D69" s="4"/>
    </row>
    <row r="70" spans="1:4" x14ac:dyDescent="0.25">
      <c r="A70" s="1" t="s">
        <v>59</v>
      </c>
      <c r="B70" s="5">
        <v>1.14E-2</v>
      </c>
      <c r="D70" s="4"/>
    </row>
    <row r="71" spans="1:4" x14ac:dyDescent="0.25">
      <c r="A71" s="1" t="s">
        <v>60</v>
      </c>
      <c r="B71" s="5">
        <v>1.8669999999999999E-2</v>
      </c>
      <c r="D71" s="4"/>
    </row>
    <row r="72" spans="1:4" x14ac:dyDescent="0.25">
      <c r="A72" s="1" t="s">
        <v>61</v>
      </c>
      <c r="B72" s="5">
        <v>1.353E-3</v>
      </c>
      <c r="D72" s="4"/>
    </row>
    <row r="73" spans="1:4" x14ac:dyDescent="0.25">
      <c r="A73" s="1" t="s">
        <v>62</v>
      </c>
      <c r="B73" s="5">
        <v>3.3079999999999998E-2</v>
      </c>
      <c r="D73" s="4"/>
    </row>
    <row r="74" spans="1:4" x14ac:dyDescent="0.25">
      <c r="A74" s="1" t="s">
        <v>63</v>
      </c>
      <c r="B74" s="5">
        <v>4.3249999999999997E-2</v>
      </c>
      <c r="D74" s="4"/>
    </row>
    <row r="75" spans="1:4" x14ac:dyDescent="0.25">
      <c r="A75" s="1" t="s">
        <v>130</v>
      </c>
      <c r="B75" s="5">
        <v>4.1349999999999998E-3</v>
      </c>
      <c r="D75" s="4"/>
    </row>
    <row r="76" spans="1:4" x14ac:dyDescent="0.25">
      <c r="A76" s="1" t="s">
        <v>64</v>
      </c>
      <c r="B76" s="5">
        <v>3.0790000000000001E-3</v>
      </c>
      <c r="D76" s="4"/>
    </row>
    <row r="77" spans="1:4" x14ac:dyDescent="0.25">
      <c r="A77" s="1" t="s">
        <v>65</v>
      </c>
      <c r="B77" s="5">
        <v>2.0330000000000001E-2</v>
      </c>
      <c r="D77" s="4"/>
    </row>
    <row r="78" spans="1:4" x14ac:dyDescent="0.25">
      <c r="A78" s="1" t="s">
        <v>66</v>
      </c>
      <c r="B78" s="5">
        <v>3.0939999999999999E-2</v>
      </c>
      <c r="D78" s="4"/>
    </row>
    <row r="79" spans="1:4" x14ac:dyDescent="0.25">
      <c r="A79" s="1" t="s">
        <v>139</v>
      </c>
      <c r="B79" s="5">
        <v>4.3870000000000003E-3</v>
      </c>
      <c r="D79" s="4"/>
    </row>
    <row r="80" spans="1:4" x14ac:dyDescent="0.25">
      <c r="A80" s="1" t="s">
        <v>147</v>
      </c>
      <c r="B80" s="5">
        <v>1.8245000000000002E-3</v>
      </c>
      <c r="D80" s="4"/>
    </row>
    <row r="81" spans="1:4" x14ac:dyDescent="0.25">
      <c r="A81" s="1" t="s">
        <v>155</v>
      </c>
      <c r="B81" s="5">
        <v>6.5445E-4</v>
      </c>
      <c r="D81" s="4"/>
    </row>
    <row r="82" spans="1:4" x14ac:dyDescent="0.25">
      <c r="A82" s="1" t="s">
        <v>95</v>
      </c>
      <c r="B82" s="5">
        <v>1.1299999999999999E-3</v>
      </c>
      <c r="D82" s="4"/>
    </row>
    <row r="83" spans="1:4" x14ac:dyDescent="0.25">
      <c r="A83" s="1" t="s">
        <v>104</v>
      </c>
      <c r="B83" s="5">
        <v>5.5554999999999992E-4</v>
      </c>
      <c r="D83" s="4"/>
    </row>
    <row r="84" spans="1:4" x14ac:dyDescent="0.25">
      <c r="A84" s="1" t="s">
        <v>113</v>
      </c>
      <c r="B84" s="5">
        <v>1.1990000000000001E-2</v>
      </c>
      <c r="D84" s="4"/>
    </row>
    <row r="85" spans="1:4" x14ac:dyDescent="0.25">
      <c r="A85" s="1" t="s">
        <v>67</v>
      </c>
      <c r="B85" s="5">
        <v>1.0919999999999999E-2</v>
      </c>
      <c r="D85" s="4"/>
    </row>
    <row r="86" spans="1:4" x14ac:dyDescent="0.25">
      <c r="A86" s="1" t="s">
        <v>68</v>
      </c>
      <c r="B86" s="5">
        <v>8.2550000000000002E-3</v>
      </c>
      <c r="D86" s="4"/>
    </row>
    <row r="87" spans="1:4" x14ac:dyDescent="0.25">
      <c r="A87" s="1" t="s">
        <v>122</v>
      </c>
      <c r="B87" s="5">
        <v>3.578E-3</v>
      </c>
      <c r="D87" s="4"/>
    </row>
    <row r="88" spans="1:4" x14ac:dyDescent="0.25">
      <c r="A88" s="1" t="s">
        <v>69</v>
      </c>
      <c r="B88" s="5">
        <v>3.7830000000000003E-2</v>
      </c>
      <c r="D88" s="4"/>
    </row>
    <row r="89" spans="1:4" x14ac:dyDescent="0.25">
      <c r="A89" s="1" t="s">
        <v>70</v>
      </c>
      <c r="B89" s="5">
        <v>3.1320000000000001E-2</v>
      </c>
      <c r="D89" s="4"/>
    </row>
    <row r="90" spans="1:4" x14ac:dyDescent="0.25">
      <c r="A90" s="1" t="s">
        <v>131</v>
      </c>
      <c r="B90" s="5">
        <v>6.1490000000000004E-4</v>
      </c>
      <c r="D90" s="4"/>
    </row>
    <row r="91" spans="1:4" x14ac:dyDescent="0.25">
      <c r="A91" s="1" t="s">
        <v>140</v>
      </c>
      <c r="B91" s="5">
        <v>4.7334999999999999E-3</v>
      </c>
      <c r="D91" s="4"/>
    </row>
    <row r="92" spans="1:4" x14ac:dyDescent="0.25">
      <c r="A92" s="1" t="s">
        <v>71</v>
      </c>
      <c r="B92" s="5">
        <v>8.3059999999999991E-3</v>
      </c>
      <c r="D92" s="4"/>
    </row>
    <row r="93" spans="1:4" x14ac:dyDescent="0.25">
      <c r="A93" s="1" t="s">
        <v>148</v>
      </c>
      <c r="B93" s="5">
        <v>1.4339999999999999E-3</v>
      </c>
      <c r="D93" s="4"/>
    </row>
    <row r="94" spans="1:4" x14ac:dyDescent="0.25">
      <c r="A94" s="1" t="s">
        <v>72</v>
      </c>
      <c r="B94" s="5">
        <v>1.2109999999999999E-2</v>
      </c>
      <c r="D94" s="4"/>
    </row>
    <row r="95" spans="1:4" x14ac:dyDescent="0.25">
      <c r="A95" s="1" t="s">
        <v>73</v>
      </c>
      <c r="B95" s="5">
        <v>1.0789999999999999E-2</v>
      </c>
      <c r="D95" s="4"/>
    </row>
    <row r="96" spans="1:4" x14ac:dyDescent="0.25">
      <c r="A96" s="1" t="s">
        <v>156</v>
      </c>
      <c r="B96" s="5">
        <v>6.8475000000000003E-3</v>
      </c>
      <c r="D96" s="4"/>
    </row>
    <row r="97" spans="1:4" x14ac:dyDescent="0.25">
      <c r="A97" s="1" t="s">
        <v>74</v>
      </c>
      <c r="B97" s="5">
        <v>3.0079999999999999E-4</v>
      </c>
      <c r="D97" s="4"/>
    </row>
    <row r="98" spans="1:4" x14ac:dyDescent="0.25">
      <c r="A98" s="1" t="s">
        <v>75</v>
      </c>
      <c r="B98" s="5">
        <v>3.6769999999999999E-4</v>
      </c>
      <c r="D98" s="4"/>
    </row>
    <row r="99" spans="1:4" x14ac:dyDescent="0.25">
      <c r="A99" s="1" t="s">
        <v>76</v>
      </c>
      <c r="B99" s="5">
        <v>4.0539999999999999E-4</v>
      </c>
      <c r="D99" s="4"/>
    </row>
    <row r="100" spans="1:4" x14ac:dyDescent="0.25">
      <c r="A100" s="1" t="s">
        <v>77</v>
      </c>
      <c r="B100" s="5">
        <v>3.6549999999999999E-4</v>
      </c>
      <c r="D100" s="4"/>
    </row>
    <row r="101" spans="1:4" x14ac:dyDescent="0.25">
      <c r="A101" s="1" t="s">
        <v>78</v>
      </c>
      <c r="B101" s="5">
        <v>2.7960000000000002E-4</v>
      </c>
      <c r="D101" s="4"/>
    </row>
    <row r="102" spans="1:4" x14ac:dyDescent="0.25">
      <c r="A102" s="1" t="s">
        <v>79</v>
      </c>
      <c r="B102" s="5">
        <v>3.745E-4</v>
      </c>
      <c r="D102" s="4"/>
    </row>
    <row r="103" spans="1:4" x14ac:dyDescent="0.25">
      <c r="A103" s="1" t="s">
        <v>80</v>
      </c>
      <c r="B103" s="5">
        <v>3.838E-4</v>
      </c>
      <c r="D103" s="4"/>
    </row>
    <row r="104" spans="1:4" x14ac:dyDescent="0.25">
      <c r="A104" s="1" t="s">
        <v>81</v>
      </c>
      <c r="B104" s="5">
        <v>3.1579999999999998E-4</v>
      </c>
      <c r="D104" s="4"/>
    </row>
    <row r="105" spans="1:4" x14ac:dyDescent="0.25">
      <c r="A105" s="1" t="s">
        <v>82</v>
      </c>
      <c r="B105" s="5">
        <v>2.99E-4</v>
      </c>
      <c r="D105" s="4"/>
    </row>
    <row r="106" spans="1:4" x14ac:dyDescent="0.25">
      <c r="A106" s="1" t="s">
        <v>83</v>
      </c>
      <c r="B106" s="5">
        <v>2.521E-4</v>
      </c>
      <c r="D106" s="4"/>
    </row>
    <row r="107" spans="1:4" x14ac:dyDescent="0.25">
      <c r="A107" s="1" t="s">
        <v>84</v>
      </c>
      <c r="B107" s="5">
        <v>4.3609999999999998E-4</v>
      </c>
      <c r="D107" s="4"/>
    </row>
    <row r="108" spans="1:4" x14ac:dyDescent="0.25">
      <c r="A108" s="1" t="s">
        <v>85</v>
      </c>
      <c r="B108" s="5">
        <v>2.5989999999999997E-4</v>
      </c>
      <c r="D108" s="4"/>
    </row>
    <row r="109" spans="1:4" x14ac:dyDescent="0.25">
      <c r="A109" s="1" t="s">
        <v>86</v>
      </c>
      <c r="B109" s="5">
        <v>0.13339999999999999</v>
      </c>
      <c r="D109" s="4"/>
    </row>
    <row r="110" spans="1:4" x14ac:dyDescent="0.25">
      <c r="A110" s="1" t="s">
        <v>87</v>
      </c>
      <c r="B110" s="5">
        <v>6.7040000000000002E-2</v>
      </c>
      <c r="D110" s="4"/>
    </row>
    <row r="111" spans="1:4" x14ac:dyDescent="0.25">
      <c r="A111" s="1" t="s">
        <v>96</v>
      </c>
      <c r="B111" s="5">
        <v>3.3034999999999998E-4</v>
      </c>
      <c r="D111" s="4"/>
    </row>
    <row r="112" spans="1:4" x14ac:dyDescent="0.25">
      <c r="A112" s="1" t="s">
        <v>105</v>
      </c>
      <c r="B112" s="5">
        <v>3.5285000000000004E-4</v>
      </c>
      <c r="D112" s="4"/>
    </row>
    <row r="113" spans="1:4" x14ac:dyDescent="0.25">
      <c r="A113" s="1" t="s">
        <v>114</v>
      </c>
      <c r="B113" s="5">
        <v>6.6740000000000007E-4</v>
      </c>
      <c r="D113" s="4"/>
    </row>
    <row r="114" spans="1:4" x14ac:dyDescent="0.25">
      <c r="A114" s="1" t="s">
        <v>123</v>
      </c>
      <c r="B114" s="5">
        <v>4.6770000000000004E-4</v>
      </c>
      <c r="D114" s="4"/>
    </row>
    <row r="115" spans="1:4" x14ac:dyDescent="0.25">
      <c r="A115" s="1" t="s">
        <v>132</v>
      </c>
      <c r="B115" s="5">
        <v>4.5659999999999999E-4</v>
      </c>
      <c r="D115" s="4"/>
    </row>
    <row r="116" spans="1:4" x14ac:dyDescent="0.25">
      <c r="A116" s="1" t="s">
        <v>141</v>
      </c>
      <c r="B116" s="5">
        <v>6.533E-4</v>
      </c>
      <c r="D116" s="4"/>
    </row>
    <row r="117" spans="1:4" x14ac:dyDescent="0.25">
      <c r="A117" s="1" t="s">
        <v>149</v>
      </c>
      <c r="B117" s="5">
        <v>7.8239999999999994E-4</v>
      </c>
      <c r="D117" s="4"/>
    </row>
    <row r="118" spans="1:4" x14ac:dyDescent="0.25">
      <c r="A118" s="1" t="s">
        <v>157</v>
      </c>
      <c r="B118" s="5">
        <v>7.2585E-4</v>
      </c>
      <c r="D118" s="4"/>
    </row>
    <row r="119" spans="1:4" x14ac:dyDescent="0.25">
      <c r="A119" s="1" t="s">
        <v>98</v>
      </c>
      <c r="B119" s="5">
        <v>0.81745000000000001</v>
      </c>
      <c r="D119" s="4"/>
    </row>
    <row r="120" spans="1:4" x14ac:dyDescent="0.25">
      <c r="A120" s="1" t="s">
        <v>107</v>
      </c>
      <c r="B120" s="5">
        <v>8.3584999999999993E-2</v>
      </c>
      <c r="D120" s="4"/>
    </row>
    <row r="121" spans="1:4" x14ac:dyDescent="0.25">
      <c r="A121" s="1" t="s">
        <v>116</v>
      </c>
      <c r="B121" s="5">
        <v>4.0529999999999999</v>
      </c>
      <c r="D121" s="4"/>
    </row>
    <row r="122" spans="1:4" x14ac:dyDescent="0.25">
      <c r="A122" s="1" t="s">
        <v>125</v>
      </c>
      <c r="B122" s="5">
        <v>1.6045</v>
      </c>
      <c r="D122" s="4"/>
    </row>
    <row r="123" spans="1:4" x14ac:dyDescent="0.25">
      <c r="A123" s="1" t="s">
        <v>134</v>
      </c>
      <c r="B123" s="5">
        <v>3.6895E-4</v>
      </c>
      <c r="D123" s="4"/>
    </row>
  </sheetData>
  <sortState xmlns:xlrd2="http://schemas.microsoft.com/office/spreadsheetml/2017/richdata2" ref="A2:B12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LC96-stats-run1-plate1</vt:lpstr>
      <vt:lpstr>LC96-stats-run2-plate1</vt:lpstr>
      <vt:lpstr>LC96-stats-run2-plate2</vt:lpstr>
      <vt:lpstr>plate-calibration-factor</vt:lpstr>
      <vt:lpstr>plate-calibration</vt:lpstr>
      <vt:lpstr>Cq-value</vt:lpstr>
      <vt:lpstr>DNA-concentration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iteId">
    <vt:lpwstr>eec01f8e-737f-43e3-9ed5-f8a59913bd82</vt:lpwstr>
  </property>
  <property fmtid="{D5CDD505-2E9C-101B-9397-08002B2CF9AE}" pid="4" name="MSIP_Label_d0484126-3486-41a9-802e-7f1e2277276c_Owner">
    <vt:lpwstr>yanxian.li@nmbu.no</vt:lpwstr>
  </property>
  <property fmtid="{D5CDD505-2E9C-101B-9397-08002B2CF9AE}" pid="5" name="MSIP_Label_d0484126-3486-41a9-802e-7f1e2277276c_SetDate">
    <vt:lpwstr>2020-02-13T10:28:53.4760106Z</vt:lpwstr>
  </property>
  <property fmtid="{D5CDD505-2E9C-101B-9397-08002B2CF9AE}" pid="6" name="MSIP_Label_d0484126-3486-41a9-802e-7f1e2277276c_Name">
    <vt:lpwstr>Internal</vt:lpwstr>
  </property>
  <property fmtid="{D5CDD505-2E9C-101B-9397-08002B2CF9AE}" pid="7" name="MSIP_Label_d0484126-3486-41a9-802e-7f1e2277276c_Application">
    <vt:lpwstr>Microsoft Azure Information Protection</vt:lpwstr>
  </property>
  <property fmtid="{D5CDD505-2E9C-101B-9397-08002B2CF9AE}" pid="8" name="MSIP_Label_d0484126-3486-41a9-802e-7f1e2277276c_ActionId">
    <vt:lpwstr>a3324713-f840-4727-9ce4-855b391fd1c6</vt:lpwstr>
  </property>
  <property fmtid="{D5CDD505-2E9C-101B-9397-08002B2CF9AE}" pid="9" name="MSIP_Label_d0484126-3486-41a9-802e-7f1e2277276c_Extended_MSFT_Method">
    <vt:lpwstr>Automatic</vt:lpwstr>
  </property>
  <property fmtid="{D5CDD505-2E9C-101B-9397-08002B2CF9AE}" pid="10" name="Sensitivity">
    <vt:lpwstr>Internal</vt:lpwstr>
  </property>
</Properties>
</file>