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osta\Desktop\Poli\Fizica\lab5\"/>
    </mc:Choice>
  </mc:AlternateContent>
  <xr:revisionPtr revIDLastSave="0" documentId="13_ncr:1_{83AB2544-949D-4506-90D2-DA4339ADD8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<sst xmlns="http://schemas.openxmlformats.org/spreadsheetml/2006/main" count="7" uniqueCount="7">
  <si>
    <t>x (cm)</t>
  </si>
  <si>
    <t>Ω / 4π</t>
  </si>
  <si>
    <t>t (s)</t>
  </si>
  <si>
    <t>N (imp)</t>
  </si>
  <si>
    <t>n' = N/t</t>
  </si>
  <si>
    <t>n = n' - f</t>
  </si>
  <si>
    <t>∞ (fond de radiatii)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</si>
</sst>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9DD89-DFA0-4982-8920-93CF48AB1F0F}" name="Table1" displayName="Table1" ref="A1:F6" totalsRowShown="0" headerRowDxfId="1" dataDxfId="2" headerRowBorderDxfId="8" tableBorderDxfId="9">
  <autoFilter ref="A1:F6" xr:uid="{D059DD89-DFA0-4982-8920-93CF48AB1F0F}"/>
  <tableColumns count="6">
    <tableColumn id="1" xr3:uid="{109AB232-9F98-44EA-AF49-D4C3BD95A6F1}" name="x (cm)" dataDxfId="7"/>
    <tableColumn id="2" xr3:uid="{9E2270AE-5ED4-4FEC-8058-A2458472B08C}" name="Ω / 4π" dataDxfId="6"/>
    <tableColumn id="3" xr3:uid="{E42AA33E-1A5D-4F1E-859A-4498D3BDAD55}" name="t (s)" dataDxfId="5"/>
    <tableColumn id="4" xr3:uid="{ED2C4C91-03CC-415F-9F21-401BAF6FCABC}" name="N (imp)" dataDxfId="4"/>
    <tableColumn id="5" xr3:uid="{B0EF4286-2A74-4211-BE23-AE61B1C9A0B3}" name="n' = N/t" dataDxfId="3">
      <calculatedColumnFormula>D2/C2</calculatedColumnFormula>
    </tableColumn>
    <tableColumn id="6" xr3:uid="{B4330D2A-0351-47D4-BBBF-32A3046ADDFF}" name="n = n' - f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8" sqref="E8"/>
    </sheetView>
  </sheetViews>
  <sheetFormatPr defaultRowHeight="14.4" x14ac:dyDescent="0.3"/>
  <cols>
    <col min="1" max="1" width="14.77734375" style="1" customWidth="1"/>
    <col min="2" max="2" width="15.21875" style="1" customWidth="1"/>
    <col min="3" max="3" width="13.88671875" style="1" customWidth="1"/>
    <col min="4" max="4" width="13.44140625" style="1" customWidth="1"/>
    <col min="5" max="5" width="15" style="1" customWidth="1"/>
    <col min="6" max="6" width="17.33203125" style="1" customWidth="1"/>
    <col min="7" max="16384" width="8.88671875" style="1"/>
  </cols>
  <sheetData>
    <row r="1" spans="1: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31.8" customHeight="1" x14ac:dyDescent="0.3">
      <c r="A2" s="4" t="s">
        <v>6</v>
      </c>
      <c r="B2" s="2">
        <v>0</v>
      </c>
      <c r="C2" s="2">
        <v>300</v>
      </c>
      <c r="D2" s="2">
        <v>811</v>
      </c>
      <c r="E2" s="2">
        <f>D2/C2</f>
        <v>2.7033333333333331</v>
      </c>
      <c r="F2" s="3">
        <v>0</v>
      </c>
    </row>
    <row r="3" spans="1:6" x14ac:dyDescent="0.3">
      <c r="A3" s="1">
        <v>1.2</v>
      </c>
      <c r="B3" s="1">
        <v>0.11588936020131201</v>
      </c>
      <c r="C3" s="1">
        <v>120</v>
      </c>
      <c r="D3" s="1">
        <v>45909</v>
      </c>
      <c r="E3" s="2">
        <f t="shared" ref="E3:E6" si="0">D3/C3</f>
        <v>382.57499999999999</v>
      </c>
      <c r="F3" s="1">
        <f>E3-E2</f>
        <v>379.87166666666667</v>
      </c>
    </row>
    <row r="4" spans="1:6" x14ac:dyDescent="0.3">
      <c r="A4" s="1">
        <v>4.5999999999999996</v>
      </c>
      <c r="B4" s="1">
        <v>1.1411818038599499E-2</v>
      </c>
      <c r="C4" s="1">
        <v>120</v>
      </c>
      <c r="D4" s="1">
        <v>7190</v>
      </c>
      <c r="E4" s="2">
        <f t="shared" si="0"/>
        <v>59.916666666666664</v>
      </c>
      <c r="F4" s="1">
        <f>E4-E2</f>
        <v>57.213333333333331</v>
      </c>
    </row>
    <row r="5" spans="1:6" x14ac:dyDescent="0.3">
      <c r="A5" s="1">
        <v>8</v>
      </c>
      <c r="B5" s="1">
        <v>3.86106164316613E-3</v>
      </c>
      <c r="C5" s="1">
        <v>180</v>
      </c>
      <c r="D5" s="1">
        <v>4903</v>
      </c>
      <c r="E5" s="2">
        <f t="shared" si="0"/>
        <v>27.238888888888887</v>
      </c>
      <c r="F5" s="1">
        <f xml:space="preserve"> E5 - E2</f>
        <v>24.535555555555554</v>
      </c>
    </row>
    <row r="6" spans="1:6" x14ac:dyDescent="0.3">
      <c r="A6" s="1">
        <v>11.3</v>
      </c>
      <c r="B6" s="1">
        <v>1.9464415213783499E-3</v>
      </c>
      <c r="C6" s="1">
        <v>240</v>
      </c>
      <c r="D6" s="1">
        <v>3811</v>
      </c>
      <c r="E6" s="2">
        <f t="shared" si="0"/>
        <v>15.879166666666666</v>
      </c>
      <c r="F6" s="1">
        <f>E6 - E2</f>
        <v>13.175833333333333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Costelush Vlad</dc:creator>
  <cp:lastModifiedBy>Vlad CONSTANTINESCU (132236)</cp:lastModifiedBy>
  <dcterms:created xsi:type="dcterms:W3CDTF">2015-06-05T18:17:20Z</dcterms:created>
  <dcterms:modified xsi:type="dcterms:W3CDTF">2023-10-31T15:12:31Z</dcterms:modified>
</cp:coreProperties>
</file>