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A4200FC2-84E6-4601-AFC3-70722411BFE7}" xr6:coauthVersionLast="45" xr6:coauthVersionMax="45" xr10:uidLastSave="{00000000-0000-0000-0000-000000000000}"/>
  <bookViews>
    <workbookView xWindow="-120" yWindow="-120" windowWidth="38640" windowHeight="15840" firstSheet="1" activeTab="4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<sst xmlns="http://schemas.openxmlformats.org/spreadsheetml/2006/main" count="5125" uniqueCount="1313">
  <si>
    <t>Done</t>
  </si>
  <si>
    <t>Udemy</t>
  </si>
  <si>
    <t>ON-HOLD</t>
  </si>
  <si>
    <t>Ultimate AWS Certified Solutions Architect Associate 2020</t>
  </si>
  <si>
    <t>Introduction</t>
  </si>
  <si>
    <t>The Exam Blueprint</t>
  </si>
  <si>
    <t>Why Should I Learn and Get Certified with AWS?</t>
  </si>
  <si>
    <t>The History of AWS So Far</t>
  </si>
  <si>
    <t>AWS - 10,000-Foot Overview</t>
  </si>
  <si>
    <t>How to Sign up for AWS</t>
  </si>
  <si>
    <t>AWS Certified Solutions Architect Associate 2020 - AWS - 10,000 Foot Overview Quiz</t>
  </si>
  <si>
    <t>Identity and Access Management 101</t>
  </si>
  <si>
    <t>Identity and Access Management - Lab</t>
  </si>
  <si>
    <t>Create a Billing Alarm - Lab</t>
  </si>
  <si>
    <t>S3 101</t>
  </si>
  <si>
    <t>Create an S3 Bucket - Lab</t>
  </si>
  <si>
    <t>S3 Pricing Tiers [SAA-C02]</t>
  </si>
  <si>
    <t>S3 Security and Encryption</t>
  </si>
  <si>
    <t>S3 Versioning - Lab</t>
  </si>
  <si>
    <t>Lifecycle Management with S3 - Lab</t>
  </si>
  <si>
    <t>S3 Object Lock and Glacier Vault Lock [SAA-C02]</t>
  </si>
  <si>
    <t>S3 Performance [SAA-C02]</t>
  </si>
  <si>
    <t>S3 Select and Glacier Select [SAA-C02]</t>
  </si>
  <si>
    <t>AWS Organizations and Consolidated Billing [SAA-C02]</t>
  </si>
  <si>
    <t>Sharing S3 Buckets Across Accounts - Lab [SAA-C02]</t>
  </si>
  <si>
    <t>Cross-Region Replication - Lab</t>
  </si>
  <si>
    <t>S3 Transfer Acceleration</t>
  </si>
  <si>
    <t>AWS DataSync [SAA-C02]</t>
  </si>
  <si>
    <t>CloudFront</t>
  </si>
  <si>
    <t>Create a CloudFront Distribution - Lab</t>
  </si>
  <si>
    <t>CloudFront Signed URLs and Cookies [SAA-C02]</t>
  </si>
  <si>
    <t>Snowball - Lab</t>
  </si>
  <si>
    <t>Storage Gateway</t>
  </si>
  <si>
    <t>Athena vs. Macie [SAA-C02]</t>
  </si>
  <si>
    <t>S3 and IAM Summary</t>
  </si>
  <si>
    <t>AWS Certified Solutions Architect Associate 2020 - Identity Access Management &amp; S3 - Identity Access Management Quiz</t>
  </si>
  <si>
    <t>AWS Certified Solutions Architect Associate 2020 - Identity Access Management &amp; S3 Quiz</t>
  </si>
  <si>
    <t>EC2 101 - Elastic Compute Cloud</t>
  </si>
  <si>
    <t>Launch Our First EC2 Instance: Part 1 - Lab</t>
  </si>
  <si>
    <t>Launch Our First EC2 Instance: Part 2 - Lab</t>
  </si>
  <si>
    <t>Security Groups - Lab</t>
  </si>
  <si>
    <t>EBS 101</t>
  </si>
  <si>
    <t>EBS Volumes and Snapshots - Lab</t>
  </si>
  <si>
    <t>AMI Types (EBS vs. Instance Store)</t>
  </si>
  <si>
    <t>ENI vs. ENA vs. EFA [SAA-C02]</t>
  </si>
  <si>
    <t>Encrypted Root Device Volumes and Snapshots - Lab</t>
  </si>
  <si>
    <t>Spot Instances and Spot Fleets [SAA-C02]</t>
  </si>
  <si>
    <t>EC2 Hibernate [SAA-C02]</t>
  </si>
  <si>
    <t>CloudWatch 101</t>
  </si>
  <si>
    <t>CloudWatch - Lab</t>
  </si>
  <si>
    <t>AWS Command Line (CLI) - Lab</t>
  </si>
  <si>
    <t>Identity and Access Management Roles - Lab</t>
  </si>
  <si>
    <t>Using Bootstrap Scripts - Lab</t>
  </si>
  <si>
    <t>Instance Metadata - Lab</t>
  </si>
  <si>
    <t>EFS - Lab [SAA-C02]</t>
  </si>
  <si>
    <t>Amazon FSx for Windows and Amazon FSx for Lustre [SAA-C02]</t>
  </si>
  <si>
    <t>EC2 Placement Groups</t>
  </si>
  <si>
    <t>HPC on AWS [SAA-C02]</t>
  </si>
  <si>
    <t>AWS WAF [SAA-C02]</t>
  </si>
  <si>
    <t>EC2 Summary</t>
  </si>
  <si>
    <t>AWS Certified Solutions Architect Associate 2020 - EC2 Quiz</t>
  </si>
  <si>
    <t>Databases 101</t>
  </si>
  <si>
    <t>Let's Create Our First RDS Instance - Lab</t>
  </si>
  <si>
    <t>RDS: Backups, Multi-AZ, and Read Replicas</t>
  </si>
  <si>
    <t>RDS: Backups, Multi-AZ, and Read Replicas - Lab</t>
  </si>
  <si>
    <t>DynamoDB</t>
  </si>
  <si>
    <t>Advanced DynamoDB [SAA-C02]</t>
  </si>
  <si>
    <t>Redshift</t>
  </si>
  <si>
    <t>Aurora [SAA-C02]</t>
  </si>
  <si>
    <t>Elasticache</t>
  </si>
  <si>
    <t>Database Migration Service (DMS) [SAA-C02]</t>
  </si>
  <si>
    <t>Caching Strategies on AWS [SAA-C02]</t>
  </si>
  <si>
    <t>EMR Overview [SAA-C02]</t>
  </si>
  <si>
    <t>Databases Summary</t>
  </si>
  <si>
    <t>AWS Certified Solutions Architect Associate 2020 - Databases On AWS Quiz</t>
  </si>
  <si>
    <t>AWS Directory Service [SAA-C02]</t>
  </si>
  <si>
    <t>IAM Policies [SAA-C02]</t>
  </si>
  <si>
    <t>AWS Resource Access Manager (RAM) [SAA-C02]</t>
  </si>
  <si>
    <t>AWS Single Sign-On [SAA-C02]</t>
  </si>
  <si>
    <t>Advanced IAM Summary [SAA-C02]</t>
  </si>
  <si>
    <t>DNS 101</t>
  </si>
  <si>
    <t>Register a Domain Name - Lab</t>
  </si>
  <si>
    <t>Route 53 Routing Policies Available on AWS</t>
  </si>
  <si>
    <t>Route 53: Simple Routing Policy - Lab</t>
  </si>
  <si>
    <t>Route 53: Weighted Routing Policy - Lab</t>
  </si>
  <si>
    <t>Route 53: Latency-Based Policy - Lab</t>
  </si>
  <si>
    <t>Route 53: Failover Routing Policy - Lab</t>
  </si>
  <si>
    <t>Route 53: Geolocation Routing Policy - Lab</t>
  </si>
  <si>
    <t>Route 53: Geoproximity Routing Policy (Traffic Flow Only) - Lab</t>
  </si>
  <si>
    <t>Route 53: Multivalue Answer Policy - Lab</t>
  </si>
  <si>
    <t>DNS Summary</t>
  </si>
  <si>
    <t>AWS Certified Solutions Architect Associate 2020 - Route53 Quiz</t>
  </si>
  <si>
    <t>VPC Overview</t>
  </si>
  <si>
    <t>Create Your Own Custom VPC: Part 1 - Lab</t>
  </si>
  <si>
    <t>Create Your Own Custom VPC: Part 2 - Lab</t>
  </si>
  <si>
    <t>NAT Instances and NAT Gateways - Lab</t>
  </si>
  <si>
    <t>Network Access Control Lists vs. Security Groups - Lab</t>
  </si>
  <si>
    <t>Custom VPCs and ELBs - Lab</t>
  </si>
  <si>
    <t>VPC Flow Logs - Lab</t>
  </si>
  <si>
    <t>Bastions</t>
  </si>
  <si>
    <t>Direct Connect</t>
  </si>
  <si>
    <t>Setting Up Direct Connect [SAA-C02]</t>
  </si>
  <si>
    <t>Global Accelerator [SAA-C02]</t>
  </si>
  <si>
    <t>VPC Endpoints [SAA-C02]</t>
  </si>
  <si>
    <t>AWS PrivateLink [SAA-C02]</t>
  </si>
  <si>
    <t>AWS Transit Gateway [SAA-C02]</t>
  </si>
  <si>
    <t>AWS VPN CloudHub [SAA-C02]</t>
  </si>
  <si>
    <t>AWS Network Costs [SAA-C02]</t>
  </si>
  <si>
    <t>VPC Summary</t>
  </si>
  <si>
    <t>AWS Certified Solutions Architect Associate 2020 - VPCs Quiz</t>
  </si>
  <si>
    <t>Elastic Load Balancers</t>
  </si>
  <si>
    <t>Load Balancers and Health Checks - Lab</t>
  </si>
  <si>
    <t>Advanced Load Balancer Theory [SAA-C02]</t>
  </si>
  <si>
    <t>Auto Scaling [SAA-C02]</t>
  </si>
  <si>
    <t>Launch Configurations and Auto Scaling Groups - Lab</t>
  </si>
  <si>
    <t>HA Architecture</t>
  </si>
  <si>
    <t>Building a Fault-Tolerant WordPress Site: Getting Set Up - Lab</t>
  </si>
  <si>
    <t>Building a Fault-Tolerant WordPress Site: Setting Up EC2 - Lab</t>
  </si>
  <si>
    <t>Building a Fault-Tolerant WordPress Site: Adding Resilience and Auto Scaling - Lab</t>
  </si>
  <si>
    <t>Building a Fault-Tolerant WordPress Site: Cleaning Up - Lab</t>
  </si>
  <si>
    <t>Building a Fault-Tolerant WordPress Site: CloudFormation - Lab</t>
  </si>
  <si>
    <t>Elastic Beanstalk</t>
  </si>
  <si>
    <t>High Availability with Bastion Hosts [SAA-C02]</t>
  </si>
  <si>
    <t>On-Premises Strategies with AWS [SAA-C02]</t>
  </si>
  <si>
    <t>HA Architecture Summary</t>
  </si>
  <si>
    <t>AWS Certified Solutions Architect Associate 2020 - HA Architecture Quiz</t>
  </si>
  <si>
    <t>SQS [SAA-C02]</t>
  </si>
  <si>
    <t>Simple Workflow Service</t>
  </si>
  <si>
    <t>Simple Notification Service</t>
  </si>
  <si>
    <t>Elastic Transcoder</t>
  </si>
  <si>
    <t>API Gateway</t>
  </si>
  <si>
    <t>Kinesis 101 [SAA-C02]</t>
  </si>
  <si>
    <t>Web Identity Federation and Cognito</t>
  </si>
  <si>
    <t>Event Processing Patterns [SAA-C02]</t>
  </si>
  <si>
    <t>Applications Summary</t>
  </si>
  <si>
    <t>AWS Certified Solutions Architect Associate 2020 - Applications Quiz</t>
  </si>
  <si>
    <t>Reducing Security Threats [SAA-C02]</t>
  </si>
  <si>
    <t>Key Management Service (KMS) [SAA-C02]</t>
  </si>
  <si>
    <t>CloudHSM [SAA-C02]</t>
  </si>
  <si>
    <t>Systems Manager Parameter Store [SAA-C02]</t>
  </si>
  <si>
    <t>Secrets Manager [SAA-C02]</t>
  </si>
  <si>
    <t>AWS Shield [SAA-C02]</t>
  </si>
  <si>
    <t>Web Application Firewall (WAF) [SAA-C02]</t>
  </si>
  <si>
    <t>Lambda</t>
  </si>
  <si>
    <t>Build a Serverless Web Page with API Gateway and Lambda - Lab</t>
  </si>
  <si>
    <t>Let's Build an Alexa Skill - Lab</t>
  </si>
  <si>
    <t>Serverless Application Model (SAM) [SAA-C02]</t>
  </si>
  <si>
    <t>Elastic Container Service (ECS) [SAA-C02]</t>
  </si>
  <si>
    <t>Serverless Summary</t>
  </si>
  <si>
    <t>AWS Certified Solutions Architect Associate 2020 - Serverless Quiz</t>
  </si>
  <si>
    <t>Good Luck and How to Book Your Exam</t>
  </si>
  <si>
    <t>Thank You and Next Steps</t>
  </si>
  <si>
    <t>AWS Certified Solutions Architect Associate 2020 - Good Luck! Quiz</t>
  </si>
  <si>
    <t>AWS Certified Solutions Architect Associate 2020 - Good Luck! - Challenge Quiz 2</t>
  </si>
  <si>
    <t>AWS Certified Solutions Architect – Associate Exam</t>
  </si>
  <si>
    <t>Introduction - AWS Certified Solutions Architect Associate</t>
  </si>
  <si>
    <t>15min</t>
  </si>
  <si>
    <t>Course Introduction - AWS Certified Solutions Architect Associate</t>
  </si>
  <si>
    <t>PLEASE READ: Lectures you can skip if you took a course from me before</t>
  </si>
  <si>
    <t>Creating an AWS Account</t>
  </si>
  <si>
    <t>AWS Account Activation Troubleshooting</t>
  </si>
  <si>
    <t>AWS Budget Setup</t>
  </si>
  <si>
    <t>Important Message</t>
  </si>
  <si>
    <t>About your instructor</t>
  </si>
  <si>
    <t>How to read an AWS Bill</t>
  </si>
  <si>
    <t>Code &amp; Slides Download</t>
  </si>
  <si>
    <t>1min</t>
  </si>
  <si>
    <t>Slides and Code Download</t>
  </si>
  <si>
    <t>AWS Fundamentals: IAM &amp; EC2</t>
  </si>
  <si>
    <t>2hr 36min</t>
  </si>
  <si>
    <t>AWS Fundamentals - Section Introduction</t>
  </si>
  <si>
    <t>AWS Regions and AZs</t>
  </si>
  <si>
    <t>IAM Introduction</t>
  </si>
  <si>
    <t>IAM Hands 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</si>
  <si>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</si>
  <si>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</si>
  <si>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</si>
  <si>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</si>
  <si>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</si>
  <si>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</si>
  <si>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</si>
  <si>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</si>
  <si>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</si>
  <si>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</si>
  <si>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</si>
  <si>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</si>
  <si>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</si>
  <si>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</si>
  <si>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</si>
  <si>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Spot Instances &amp; Spot Fleet</t>
  </si>
  <si>
    <t>EC2 Instances Launch Types Hands On</t>
  </si>
  <si>
    <t>EC2 Instance Types Deep Dive</t>
  </si>
  <si>
    <t>EC2 AMIs</t>
  </si>
  <si>
    <t>EC2 AMI Hands On</t>
  </si>
  <si>
    <t>Cross Account AMI Copy</t>
  </si>
  <si>
    <t>Elastic Network Interfaces (ENI) with Hands On</t>
  </si>
  <si>
    <t>ENI - Extra Reading</t>
  </si>
  <si>
    <t>EC2 Hibernate</t>
  </si>
  <si>
    <t>EC2 Hibernate - Hands On</t>
  </si>
  <si>
    <t>EC2 for the Solution Architect</t>
  </si>
  <si>
    <t>EC2 Final Quiz</t>
  </si>
  <si>
    <t>High Availability and Scalability: ELB &amp; ASG</t>
  </si>
  <si>
    <t>1hr 30min</t>
  </si>
  <si>
    <t>High Availability and Scalability</t>
  </si>
  <si>
    <t>Elastic Load Balancing (ELB) Overview</t>
  </si>
  <si>
    <t>Classic Load Balancer (CLB) with Hands On</t>
  </si>
  <si>
    <t>Application Load Balancer (ALB) with Hands On</t>
  </si>
  <si>
    <t>Network Load Balancer (NLB) with Hands On</t>
  </si>
  <si>
    <t>Elastic Load Balancer - Stickiness</t>
  </si>
  <si>
    <t>Elastic Load Balancer - Cross Zone Load Balancing</t>
  </si>
  <si>
    <t>Elastic Load Balancer - SSL Certificates</t>
  </si>
  <si>
    <t>Elastic Load Balancer - Connection Draining</t>
  </si>
  <si>
    <t>Auto Scaling Groups (ASG) Overview</t>
  </si>
  <si>
    <t>Auto Scaling Groups Hands On</t>
  </si>
  <si>
    <t>Auto Scaling Groups - Scaling Policies</t>
  </si>
  <si>
    <t>Auto Scaling Groups - for Solutions Architects</t>
  </si>
  <si>
    <t>Fundamentals 2 Quiz</t>
  </si>
  <si>
    <t>EC2 Storage - EBS &amp; EFS</t>
  </si>
  <si>
    <t>58min</t>
  </si>
  <si>
    <t>EBS Intro</t>
  </si>
  <si>
    <t>EBS Intro Hands On</t>
  </si>
  <si>
    <t>EBS Volume Types Deep Dive</t>
  </si>
  <si>
    <t>EBS Operation: Snapshots</t>
  </si>
  <si>
    <t>EBS Operation: Volume Migration</t>
  </si>
  <si>
    <t>EBS Operation: Volume Encryption</t>
  </si>
  <si>
    <t>EBS vs Instance Store</t>
  </si>
  <si>
    <t>EBS RAID configurations</t>
  </si>
  <si>
    <t>EFS Overview</t>
  </si>
  <si>
    <t>EFS Hands On</t>
  </si>
  <si>
    <t>EBS &amp; EFS - Section Cleanup</t>
  </si>
  <si>
    <t>EFS vs EBS</t>
  </si>
  <si>
    <t>EC2 Data Management - EBS &amp; EFS Quiz</t>
  </si>
  <si>
    <t>AWS Fundamentals: RDS + Aurora + ElastiCache</t>
  </si>
  <si>
    <t>1hr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</si>
  <si>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</si>
  <si>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</si>
  <si>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</si>
  <si>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</si>
  <si>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</si>
  <si>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</si>
  <si>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</si>
  <si>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</si>
  <si>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for Solution Architect</t>
  </si>
  <si>
    <t>RDS / Aurora / ElastiCache Quiz</t>
  </si>
  <si>
    <t>List of Ports to be familiar with</t>
  </si>
  <si>
    <t>Route 53</t>
  </si>
  <si>
    <t>1hr 3min</t>
  </si>
  <si>
    <t>Route 53 Overview</t>
  </si>
  <si>
    <t>Route 53 Hands On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</si>
  <si>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</si>
  <si>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</si>
  <si>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</si>
  <si>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</si>
  <si>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</si>
  <si>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</si>
  <si>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</si>
  <si>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Routing Policy - Failover</t>
  </si>
  <si>
    <t>Routing Policy - Geolocation</t>
  </si>
  <si>
    <t>Routing Policy - Multi Value</t>
  </si>
  <si>
    <t>3rd Party Domains &amp; Route 53</t>
  </si>
  <si>
    <t>Section Cleanup</t>
  </si>
  <si>
    <t>Route 53 Quiz</t>
  </si>
  <si>
    <t>Classic Solutions Architecture Discussions</t>
  </si>
  <si>
    <t>41min</t>
  </si>
  <si>
    <t>Solutions Architecture Discussions Overview</t>
  </si>
  <si>
    <t>WhatsTheTime.com</t>
  </si>
  <si>
    <t>MyClothes.com</t>
  </si>
  <si>
    <t>MyWordPress.com</t>
  </si>
  <si>
    <t>Instantiating applications quickly</t>
  </si>
  <si>
    <t>Beanstalk Overview</t>
  </si>
  <si>
    <t>Beanstalk Hands On</t>
  </si>
  <si>
    <t>Solutions Architecture Discussions - Classic</t>
  </si>
  <si>
    <t>Amazon S3 Introduction</t>
  </si>
  <si>
    <t>1hr 4min</t>
  </si>
  <si>
    <t>Amazon S3 - Section Introduction</t>
  </si>
  <si>
    <t>S3 Buckets and Objects</t>
  </si>
  <si>
    <t>S3 Versioning</t>
  </si>
  <si>
    <t>S3 Encryption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</si>
  <si>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</si>
  <si>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</si>
  <si>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</si>
  <si>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</si>
  <si>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</si>
  <si>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</si>
  <si>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AWS S3 Quiz</t>
  </si>
  <si>
    <t>AWS CLI, SDK, IAM Roles &amp; Policies</t>
  </si>
  <si>
    <t>44min</t>
  </si>
  <si>
    <t>Developing on AWS Introduction</t>
  </si>
  <si>
    <t>AWS CLI Setup on Windows</t>
  </si>
  <si>
    <t>AWS CLI Setup on Mac OS X</t>
  </si>
  <si>
    <t>AWS CLI Setup on Linux</t>
  </si>
  <si>
    <t>AWS CLI Configuration</t>
  </si>
  <si>
    <t>AWS CLI on EC2</t>
  </si>
  <si>
    <t>AWS CLI Practice with S3</t>
  </si>
  <si>
    <t>IAM Roles and Policies Hands On</t>
  </si>
  <si>
    <t>AWS Policy Simulator</t>
  </si>
  <si>
    <t>AWS EC2 Instance Metadata</t>
  </si>
  <si>
    <t>AWS SDK Overview</t>
  </si>
  <si>
    <t>CLI &amp; SDK Quiz</t>
  </si>
  <si>
    <t>Advanced Amazon S3 &amp; Athena</t>
  </si>
  <si>
    <t>1hr 14min</t>
  </si>
  <si>
    <t>S3 MFA Delete</t>
  </si>
  <si>
    <t>S3 Default Encryption</t>
  </si>
  <si>
    <t>S3 Access Logs</t>
  </si>
  <si>
    <t>S3 Replication (Cross Region and Same Region)</t>
  </si>
  <si>
    <t>S3 Pre-signed URLs</t>
  </si>
  <si>
    <t>S3 Storage Tiers + Glacier</t>
  </si>
  <si>
    <t>S3 Lifecycle Policies</t>
  </si>
  <si>
    <t>S3 Performance</t>
  </si>
  <si>
    <t>S3 Select &amp; Glacier Select</t>
  </si>
  <si>
    <t>S3 Event Notifications</t>
  </si>
  <si>
    <t>Athena Overview</t>
  </si>
  <si>
    <t>Athena Hands On</t>
  </si>
  <si>
    <t>S3 Lock Policies &amp; Glacier Vault Lock</t>
  </si>
  <si>
    <t>S3 Advanced &amp; Athena - Quiz</t>
  </si>
  <si>
    <t>CloudFront &amp; AWS Global Accelerator</t>
  </si>
  <si>
    <t>39min</t>
  </si>
  <si>
    <t>CloudFront Overview</t>
  </si>
  <si>
    <t>CloudFront with S3 - Hands On</t>
  </si>
  <si>
    <t>CloudFront Signed URL / Cookies</t>
  </si>
  <si>
    <t>AWS Global Accelerator - Overview</t>
  </si>
  <si>
    <t>AWS Global Accelerator - Hands On</t>
  </si>
  <si>
    <t>CloudFront &amp; AWS Global Accelerator Quiz</t>
  </si>
  <si>
    <t>AWS Storage Extras</t>
  </si>
  <si>
    <t>27min</t>
  </si>
  <si>
    <t>Snowball Overview</t>
  </si>
  <si>
    <t>Snowball Hands On</t>
  </si>
  <si>
    <t>Storage Gateway Overview</t>
  </si>
  <si>
    <t>Storage Gateway Hands On</t>
  </si>
  <si>
    <t>Amazon FSx - Overview</t>
  </si>
  <si>
    <t>Amazon FSx - Hands On</t>
  </si>
  <si>
    <t>All AWS Storage Options Compared</t>
  </si>
  <si>
    <t>AWS Storage Extras - Quiz</t>
  </si>
  <si>
    <t>Decoupling applications: SQS, SNS, Kinesis, Active MQ</t>
  </si>
  <si>
    <t>Introduction to Messaging</t>
  </si>
  <si>
    <t>AWS SQS</t>
  </si>
  <si>
    <t>AWS SQS Console Hands On</t>
  </si>
  <si>
    <t>AWS SQS FIFO Queues</t>
  </si>
  <si>
    <t>SQS + Auto Scaling Group</t>
  </si>
  <si>
    <t>AWS SNS</t>
  </si>
  <si>
    <t>AWS SNS Hands On</t>
  </si>
  <si>
    <t>Kinesis Data Streams Overview</t>
  </si>
  <si>
    <t>Kinesis Data Streams Hands On</t>
  </si>
  <si>
    <t>Kinesis Firehose &amp; Kinesis Data Analytics</t>
  </si>
  <si>
    <t>Data Ordering for Kinesis vs SQS FIFO</t>
  </si>
  <si>
    <t>SQS vs SNS vs Kinesis</t>
  </si>
  <si>
    <t>Amazon MQ</t>
  </si>
  <si>
    <t>Messaging and Integration Quiz</t>
  </si>
  <si>
    <t>Serverless Overviews from a Solution Architect Perspective</t>
  </si>
  <si>
    <t>1hr 5min</t>
  </si>
  <si>
    <t>About the Serverless Section</t>
  </si>
  <si>
    <t>Serverless Introduction</t>
  </si>
  <si>
    <t>Lambda Overview</t>
  </si>
  <si>
    <t>Lambda Hands-On</t>
  </si>
  <si>
    <t>Lambda Limits</t>
  </si>
  <si>
    <t>Lambda@Edge</t>
  </si>
  <si>
    <t>DynamoDB Overview</t>
  </si>
  <si>
    <t>DynamoDB Hands-On</t>
  </si>
  <si>
    <t>DynamoDB Advanced Features</t>
  </si>
  <si>
    <t>API Gateway Overview</t>
  </si>
  <si>
    <t>API Gateway Basics Hands-On</t>
  </si>
  <si>
    <t>API Gateway Security</t>
  </si>
  <si>
    <t>AWS Cognito Overview</t>
  </si>
  <si>
    <t>Serverless Application Model (SAM) Overview</t>
  </si>
  <si>
    <t>Serverless Quiz</t>
  </si>
  <si>
    <t>Serverless Solution Architecture Discussions</t>
  </si>
  <si>
    <t>26min</t>
  </si>
  <si>
    <t>Mobile Application: MyTodoList</t>
  </si>
  <si>
    <t>Serverless Website: MyBlog.com</t>
  </si>
  <si>
    <t>MicroServices Architecture</t>
  </si>
  <si>
    <t>Distributing Paid Content</t>
  </si>
  <si>
    <t>Software updates distribution</t>
  </si>
  <si>
    <t>Big Data Ingestion Pipeline</t>
  </si>
  <si>
    <t>Serverless Architectures Quiz</t>
  </si>
  <si>
    <t>Databases in AWS</t>
  </si>
  <si>
    <t>38min</t>
  </si>
  <si>
    <t>Choosing the right database</t>
  </si>
  <si>
    <t>RDS</t>
  </si>
  <si>
    <t>Aurora</t>
  </si>
  <si>
    <t>ElastiCache</t>
  </si>
  <si>
    <t>S3</t>
  </si>
  <si>
    <t>Athena</t>
  </si>
  <si>
    <t>Neptune</t>
  </si>
  <si>
    <t>ElasticSearch</t>
  </si>
  <si>
    <t>Databases Quiz</t>
  </si>
  <si>
    <t>AWS Monitoring &amp; Audit: CloudWatch, CloudTrail &amp; Config</t>
  </si>
  <si>
    <t>48min</t>
  </si>
  <si>
    <t>AWS Monitoring - Section Introduction</t>
  </si>
  <si>
    <t>AWS CloudWatch Metrics</t>
  </si>
  <si>
    <t>AWS CloudWatch Dashboards</t>
  </si>
  <si>
    <t>AWS CloudWatch Logs</t>
  </si>
  <si>
    <t>AWS CloudWatch Alarms</t>
  </si>
  <si>
    <t>AWS CloudWatch Events</t>
  </si>
  <si>
    <t>AWS CloudTrail</t>
  </si>
  <si>
    <t>AWS Config - Overview</t>
  </si>
  <si>
    <t>AWS Config - Hands On</t>
  </si>
  <si>
    <t>CloudTrail vs CloudWatch vs Config</t>
  </si>
  <si>
    <t>Monitoring Quiz</t>
  </si>
  <si>
    <t>Identity and Access Management (IAM) - Advanced</t>
  </si>
  <si>
    <t>Security Token Service (STS) Overview</t>
  </si>
  <si>
    <t>Identity Federation &amp; Cognito</t>
  </si>
  <si>
    <t>Directory Services - Overview</t>
  </si>
  <si>
    <t>Organizations - Overview</t>
  </si>
  <si>
    <t>Organizations - Hands On</t>
  </si>
  <si>
    <t>IAM - Advanced</t>
  </si>
  <si>
    <t>IAM - Policy Evaluation Logic</t>
  </si>
  <si>
    <t>Resource Access Manager (RAM)</t>
  </si>
  <si>
    <t>AWS Single Sign On (SSO) - Overview</t>
  </si>
  <si>
    <t>AWS Single Sign On (SSO) - Hands On</t>
  </si>
  <si>
    <t>Identity and Access Management (IAM) - Advanced - Quiz</t>
  </si>
  <si>
    <t>AWS Security &amp; Encryption: KMS, SSM Parameter Store, CloudHSM, Shield, WAF</t>
  </si>
  <si>
    <t>1hr 8min</t>
  </si>
  <si>
    <t>AWS Security - Section Introduction</t>
  </si>
  <si>
    <t>Encryption 101</t>
  </si>
  <si>
    <t>KMS Overview</t>
  </si>
  <si>
    <t>KMS Hands On w/ CLI</t>
  </si>
  <si>
    <t>SSM Parameter Store Overview</t>
  </si>
  <si>
    <t>SSM Parameter Store Hands On (CLI)</t>
  </si>
  <si>
    <t>SSM Parameter Store Hands On (AWS Lambda)</t>
  </si>
  <si>
    <t>AWS Secrets Manager - Overview</t>
  </si>
  <si>
    <t>AWS Secrets Manager - Hands On</t>
  </si>
  <si>
    <t>CloudHSM</t>
  </si>
  <si>
    <t>Shield - DDoS Protection</t>
  </si>
  <si>
    <t>Web Application Firewall (WAF)</t>
  </si>
  <si>
    <t>WAF &amp; Shield - Hands On</t>
  </si>
  <si>
    <t>Shared Responsibility Model</t>
  </si>
  <si>
    <t>Security &amp; Encryption Quiz</t>
  </si>
  <si>
    <t>Networking - VPC</t>
  </si>
  <si>
    <t>2hr 20min</t>
  </si>
  <si>
    <t>Section Introduction</t>
  </si>
  <si>
    <t>CIDR, Private vs Public IP</t>
  </si>
  <si>
    <t>Default VPC Overview</t>
  </si>
  <si>
    <t>VPC Overview and Hands On</t>
  </si>
  <si>
    <t>Subnet Overview and Hands On</t>
  </si>
  <si>
    <t>Internet Gateways &amp; Route Tables</t>
  </si>
  <si>
    <t>NAT Instances</t>
  </si>
  <si>
    <t>NAT Gateways</t>
  </si>
  <si>
    <t>DNS Resolution Options &amp; Route 53 Private Zones</t>
  </si>
  <si>
    <t>NACL &amp; Security Groups</t>
  </si>
  <si>
    <t>VPC Peering</t>
  </si>
  <si>
    <t>VPC Endpoints</t>
  </si>
  <si>
    <t>VPC Flow Logs + Athena</t>
  </si>
  <si>
    <t>Bastion Hosts</t>
  </si>
  <si>
    <t>Site to Site VPN, Virtual Private Gateway &amp; Customer Gateway</t>
  </si>
  <si>
    <t>Direct Connect &amp; Direct Connect Gateway</t>
  </si>
  <si>
    <t>Egress Only Internet Gateway</t>
  </si>
  <si>
    <t>AWS PrivateLink - VPC Endpoint Services</t>
  </si>
  <si>
    <t>AWS ClassicLink</t>
  </si>
  <si>
    <t>VPN CloudHub</t>
  </si>
  <si>
    <t>Transit Gateway</t>
  </si>
  <si>
    <t>VPC Section Summary</t>
  </si>
  <si>
    <t>VPC Quiz</t>
  </si>
  <si>
    <t>Networking Costs in AWS</t>
  </si>
  <si>
    <t>Disaster Recovery &amp; Migrations</t>
  </si>
  <si>
    <t>Disaster Recovery in AWS</t>
  </si>
  <si>
    <t>Database Migration Service (DMS)</t>
  </si>
  <si>
    <t>Database Migration Service (DMS) - Hands On</t>
  </si>
  <si>
    <t>On-Premises Strategies with AWS</t>
  </si>
  <si>
    <t>DataSync - Overview</t>
  </si>
  <si>
    <t>Transferring Large Datasets into AWS</t>
  </si>
  <si>
    <t>Disaster Recovery Quiz</t>
  </si>
  <si>
    <t>More Solution Architectures</t>
  </si>
  <si>
    <t>33min</t>
  </si>
  <si>
    <t>Event Processing in AWS</t>
  </si>
  <si>
    <t>Caching Strategies in AWS</t>
  </si>
  <si>
    <t>Blocking an IP Address in AWS</t>
  </si>
  <si>
    <t>High Performance Computing (HPC) on AWS</t>
  </si>
  <si>
    <t>EC2 Instance High Availability</t>
  </si>
  <si>
    <t>Bastion Host High Availability</t>
  </si>
  <si>
    <t>More Solution Architectures - Quiz</t>
  </si>
  <si>
    <t>Other Services</t>
  </si>
  <si>
    <t>52min</t>
  </si>
  <si>
    <t>Other Services Section Introduction</t>
  </si>
  <si>
    <t>CICD Introduction</t>
  </si>
  <si>
    <t>CloudFormation Intro</t>
  </si>
  <si>
    <t>CloudFormation Hands-On</t>
  </si>
  <si>
    <t>CloudFormation - Extras</t>
  </si>
  <si>
    <t>ECS Introduction</t>
  </si>
  <si>
    <t>ECS - Extras</t>
  </si>
  <si>
    <t>EKS - Overview</t>
  </si>
  <si>
    <t>Step Functions &amp; SWF</t>
  </si>
  <si>
    <t>EMR</t>
  </si>
  <si>
    <t>AWS Glue</t>
  </si>
  <si>
    <t>OpsWorks</t>
  </si>
  <si>
    <t>ElasticTranscoder</t>
  </si>
  <si>
    <t>AWS Workspaces</t>
  </si>
  <si>
    <t>AppSync</t>
  </si>
  <si>
    <t>Other Services: Cheat Sheet</t>
  </si>
  <si>
    <t>Other Services: Quiz</t>
  </si>
  <si>
    <t>WhitePapers and Architectures - AWS Certified Solutions Architect Associate</t>
  </si>
  <si>
    <t>35min</t>
  </si>
  <si>
    <t>WhitePaper Section Introduction</t>
  </si>
  <si>
    <t>Well Architected Framework Overview + Well Architected Tool</t>
  </si>
  <si>
    <t>1st pillar: Operational Excellence</t>
  </si>
  <si>
    <t>2nd pillar: Security</t>
  </si>
  <si>
    <t>3rd pillar: Reliability</t>
  </si>
  <si>
    <t>4th pillar: Performance Efficiency</t>
  </si>
  <si>
    <t>5th pillar: Cost Optimization</t>
  </si>
  <si>
    <t>AWS Trusted Advisor Overview + Hands-On</t>
  </si>
  <si>
    <t>Examples of Architecture - AWS Certified Solutions Architect Associate</t>
  </si>
  <si>
    <t>WhitePaper Quiz</t>
  </si>
  <si>
    <t>Preparing for the Exam + Practice Exam - AWS Certified Solutions Architect Assoc</t>
  </si>
  <si>
    <t>18min</t>
  </si>
  <si>
    <t>Exam Preparation - Section Introduction</t>
  </si>
  <si>
    <t>State of Learning Checkpoint - AWS Certified Solutions Architect Associate</t>
  </si>
  <si>
    <t>Exam Tips - AWS Certified Solutions Architect Associate</t>
  </si>
  <si>
    <t>Exam Walkthrough and Signup</t>
  </si>
  <si>
    <t>Save 50% on your AWS Exam Cost!</t>
  </si>
  <si>
    <t>Get an Extra 30 Minutes on your AWS Exam - Non Native English Speakers only</t>
  </si>
  <si>
    <t>Practice Exam - AWS Certified Solutions Architect Associate</t>
  </si>
  <si>
    <t>Practice Exam 2 - Extra Questions</t>
  </si>
  <si>
    <t>Congratulations - AWS Certified Solutions Architect Associate</t>
  </si>
  <si>
    <t>3min</t>
  </si>
  <si>
    <t>THANK YOU!</t>
  </si>
  <si>
    <t>Bonus Lecture: Special discounts for my other courses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</si>
  <si>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</si>
  <si>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</si>
  <si>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</si>
  <si>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</si>
  <si>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</si>
  <si>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</si>
  <si>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</si>
  <si>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</si>
  <si>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</si>
  <si>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</si>
  <si>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</si>
  <si>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</si>
  <si>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</si>
  <si>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</si>
  <si>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</si>
  <si>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Complete Training Course (Udemy)</t>
  </si>
  <si>
    <t>Practice Mock Exams</t>
  </si>
  <si>
    <t>4.3 Design cost-optimized network architectures</t>
  </si>
  <si>
    <t>4.2 Identify cost-effective compute and database services</t>
  </si>
  <si>
    <t>4.1 Identify cost-effective storage solutions</t>
  </si>
  <si>
    <t>Domain 4: Design Cost-Optimized Architectures</t>
  </si>
  <si>
    <t>3.3 Select appropriate data security options</t>
  </si>
  <si>
    <t>3.2 Design secure application tiers</t>
  </si>
  <si>
    <t>3.1 Design secure access to AWS resources</t>
  </si>
  <si>
    <t>Domain 3: Design Secure Applications and Architectures</t>
  </si>
  <si>
    <t>2.4 Choose high-performing database solutions for a workload</t>
  </si>
  <si>
    <t>2.3 Select high-performing networking solutions for a workload</t>
  </si>
  <si>
    <t>2.2 Select high-performing and scalable storage solutions for a workload</t>
  </si>
  <si>
    <t>2.1 Identify elastic and scalable compute solutions for a workload</t>
  </si>
  <si>
    <t>Domain 2: Design High-Performing Architectures</t>
  </si>
  <si>
    <t>1.4 Choose appropriate resilient storage</t>
  </si>
  <si>
    <t>1.3 Design decoupling mechanisms using AWS services</t>
  </si>
  <si>
    <t>1.2 Design highly available and/or fault-tolerant architectures</t>
  </si>
  <si>
    <t>1.1 Design a multi-tier architecture solution</t>
  </si>
  <si>
    <t>Domain 1: Design Resilient Architectures</t>
  </si>
  <si>
    <t>Sub Topic</t>
  </si>
  <si>
    <t xml:space="preserve">Domain </t>
  </si>
  <si>
    <t>TOTAL</t>
  </si>
  <si>
    <t xml:space="preserve">Domain 1: Design Resilient Architectures 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</si>
  <si>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</si>
  <si>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</si>
  <si>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</si>
  <si>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</si>
  <si>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</si>
  <si>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</si>
  <si>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</si>
  <si>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</si>
  <si>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</si>
  <si>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</si>
  <si>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</si>
  <si>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</si>
  <si>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</si>
  <si>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</si>
  <si>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</si>
  <si>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SAA-C02</t>
  </si>
  <si>
    <t>ACloudGuru</t>
  </si>
  <si>
    <t>AWS Certified Solutions Architect Associate SAA-CO2</t>
  </si>
  <si>
    <t xml:space="preserve">Chapter 1 Introduction </t>
  </si>
  <si>
    <t>19:49</t>
  </si>
  <si>
    <t>01:19</t>
  </si>
  <si>
    <t>05:09</t>
  </si>
  <si>
    <t>13:21</t>
  </si>
  <si>
    <t xml:space="preserve">Chapter 2 AWS - 10,000-Foot Overview </t>
  </si>
  <si>
    <t>40:17</t>
  </si>
  <si>
    <t>06:52</t>
  </si>
  <si>
    <t>15:09</t>
  </si>
  <si>
    <t>03:16</t>
  </si>
  <si>
    <t>15:00</t>
  </si>
  <si>
    <t xml:space="preserve">Chapter 3 Identity and Access Management &amp; S3 </t>
  </si>
  <si>
    <t>3:37:59</t>
  </si>
  <si>
    <t>04:34</t>
  </si>
  <si>
    <t>17:35</t>
  </si>
  <si>
    <t>04:51</t>
  </si>
  <si>
    <t>18:39</t>
  </si>
  <si>
    <t>12:37</t>
  </si>
  <si>
    <t>04:38</t>
  </si>
  <si>
    <t>05:07</t>
  </si>
  <si>
    <t>08:31</t>
  </si>
  <si>
    <t>03:54</t>
  </si>
  <si>
    <t>05:08</t>
  </si>
  <si>
    <t>06:37</t>
  </si>
  <si>
    <t>02:40</t>
  </si>
  <si>
    <t>08:18</t>
  </si>
  <si>
    <t>08:32</t>
  </si>
  <si>
    <t>06:25</t>
  </si>
  <si>
    <t>02:48</t>
  </si>
  <si>
    <t>02:05</t>
  </si>
  <si>
    <t>07:17</t>
  </si>
  <si>
    <t>06:43</t>
  </si>
  <si>
    <t xml:space="preserve">Snowball </t>
  </si>
  <si>
    <t>04:57</t>
  </si>
  <si>
    <t>08:34</t>
  </si>
  <si>
    <t>10:25</t>
  </si>
  <si>
    <t>04:28</t>
  </si>
  <si>
    <t>17:28</t>
  </si>
  <si>
    <t xml:space="preserve">Chapter 4 EC2 </t>
  </si>
  <si>
    <t>3:39:16</t>
  </si>
  <si>
    <t>14:27</t>
  </si>
  <si>
    <t>20:08</t>
  </si>
  <si>
    <t>08:36</t>
  </si>
  <si>
    <t>10:02</t>
  </si>
  <si>
    <t>03:41</t>
  </si>
  <si>
    <t>16:58</t>
  </si>
  <si>
    <t>07:28</t>
  </si>
  <si>
    <t>06:53</t>
  </si>
  <si>
    <t>06:22</t>
  </si>
  <si>
    <t>08:48</t>
  </si>
  <si>
    <t>07:24</t>
  </si>
  <si>
    <t>04:47</t>
  </si>
  <si>
    <t>08:28</t>
  </si>
  <si>
    <t>07:57</t>
  </si>
  <si>
    <t>05:20</t>
  </si>
  <si>
    <t>06:15</t>
  </si>
  <si>
    <t>04:17</t>
  </si>
  <si>
    <t>12:05</t>
  </si>
  <si>
    <t>04:35</t>
  </si>
  <si>
    <t>06:32</t>
  </si>
  <si>
    <t>10:42</t>
  </si>
  <si>
    <t>03:45</t>
  </si>
  <si>
    <t>18:46</t>
  </si>
  <si>
    <t xml:space="preserve">Chapter 5 Databases on AWS </t>
  </si>
  <si>
    <t>1:52:16</t>
  </si>
  <si>
    <t>11:40</t>
  </si>
  <si>
    <t>07:21</t>
  </si>
  <si>
    <t>08:04</t>
  </si>
  <si>
    <t>03:52</t>
  </si>
  <si>
    <t>13:38</t>
  </si>
  <si>
    <t>06:33</t>
  </si>
  <si>
    <t>11:03</t>
  </si>
  <si>
    <t>03:17</t>
  </si>
  <si>
    <t>05:26</t>
  </si>
  <si>
    <t>02:59</t>
  </si>
  <si>
    <t>04:10</t>
  </si>
  <si>
    <t>05:52</t>
  </si>
  <si>
    <t xml:space="preserve">Chapter 6 Advanced IAM </t>
  </si>
  <si>
    <t>36:14</t>
  </si>
  <si>
    <t>07:32</t>
  </si>
  <si>
    <t>15:46</t>
  </si>
  <si>
    <t>04:53</t>
  </si>
  <si>
    <t>02:57</t>
  </si>
  <si>
    <t>05:06</t>
  </si>
  <si>
    <t xml:space="preserve">Chapter 7 Route 53 </t>
  </si>
  <si>
    <t>1:13:59</t>
  </si>
  <si>
    <t>13:56</t>
  </si>
  <si>
    <t>07:46</t>
  </si>
  <si>
    <t>00:39</t>
  </si>
  <si>
    <t>03:29</t>
  </si>
  <si>
    <t>07:07</t>
  </si>
  <si>
    <t>04:39</t>
  </si>
  <si>
    <t>04:03</t>
  </si>
  <si>
    <t>03:02</t>
  </si>
  <si>
    <t>05:18</t>
  </si>
  <si>
    <t xml:space="preserve">Chapter 8 VPCs </t>
  </si>
  <si>
    <t>2:30:04</t>
  </si>
  <si>
    <t>12:11</t>
  </si>
  <si>
    <t>20:27</t>
  </si>
  <si>
    <t>06:39</t>
  </si>
  <si>
    <t>13:01</t>
  </si>
  <si>
    <t>15:12</t>
  </si>
  <si>
    <t>02:19</t>
  </si>
  <si>
    <t>05:45</t>
  </si>
  <si>
    <t>03:28</t>
  </si>
  <si>
    <t>03:39</t>
  </si>
  <si>
    <t>02:37</t>
  </si>
  <si>
    <t>11:47</t>
  </si>
  <si>
    <t>10:53</t>
  </si>
  <si>
    <t>03:36</t>
  </si>
  <si>
    <t>02:00</t>
  </si>
  <si>
    <t>03:35</t>
  </si>
  <si>
    <t>15:15</t>
  </si>
  <si>
    <t xml:space="preserve">Chapter 9 HA Architecture </t>
  </si>
  <si>
    <t>2:28:52</t>
  </si>
  <si>
    <t>06:06</t>
  </si>
  <si>
    <t>15:43</t>
  </si>
  <si>
    <t>07:03</t>
  </si>
  <si>
    <t>05:15</t>
  </si>
  <si>
    <t>08:19</t>
  </si>
  <si>
    <t>10:31</t>
  </si>
  <si>
    <t>21:24</t>
  </si>
  <si>
    <t>20:09</t>
  </si>
  <si>
    <t>04:12</t>
  </si>
  <si>
    <t>06:35</t>
  </si>
  <si>
    <t>04:19</t>
  </si>
  <si>
    <t>04:37</t>
  </si>
  <si>
    <t xml:space="preserve">Chapter 10 Applications </t>
  </si>
  <si>
    <t>1:21:22</t>
  </si>
  <si>
    <t>10:50</t>
  </si>
  <si>
    <t>05:47</t>
  </si>
  <si>
    <t>04:05</t>
  </si>
  <si>
    <t>02:35</t>
  </si>
  <si>
    <t>09:43</t>
  </si>
  <si>
    <t>09:08</t>
  </si>
  <si>
    <t>07:23</t>
  </si>
  <si>
    <t>08:13</t>
  </si>
  <si>
    <t>08:38</t>
  </si>
  <si>
    <t xml:space="preserve">Chapter 11 Security </t>
  </si>
  <si>
    <t>46:03</t>
  </si>
  <si>
    <t>05:35</t>
  </si>
  <si>
    <t>13:35</t>
  </si>
  <si>
    <t>03:49</t>
  </si>
  <si>
    <t>13:08</t>
  </si>
  <si>
    <t>02:18</t>
  </si>
  <si>
    <t>03:15</t>
  </si>
  <si>
    <t>04:23</t>
  </si>
  <si>
    <t xml:space="preserve">Chapter 12 Serverless </t>
  </si>
  <si>
    <t>1:30:57</t>
  </si>
  <si>
    <t>13:31</t>
  </si>
  <si>
    <t>14:12</t>
  </si>
  <si>
    <t>16:57</t>
  </si>
  <si>
    <t>09:23</t>
  </si>
  <si>
    <t>18:09</t>
  </si>
  <si>
    <t xml:space="preserve">Chapter 13 Good Luck! </t>
  </si>
  <si>
    <t>2:49:55</t>
  </si>
  <si>
    <t>01:26</t>
  </si>
  <si>
    <t>2:15:00</t>
  </si>
  <si>
    <t>Linux Academy</t>
  </si>
  <si>
    <t>AWS Certified Solutions Architect – Associate Level</t>
  </si>
  <si>
    <t>Getting Started</t>
  </si>
  <si>
    <t>Course Introduction</t>
  </si>
  <si>
    <t>00:04:54</t>
  </si>
  <si>
    <t>About the Training Architect</t>
  </si>
  <si>
    <t>00:01:29</t>
  </si>
  <si>
    <t>Working as a Solutions Architect</t>
  </si>
  <si>
    <t>00:05:29</t>
  </si>
  <si>
    <t>Creating an AWS Account, AWS Free Tier, Usage Tracking, and Billing Widget</t>
  </si>
  <si>
    <t>00:19:14</t>
  </si>
  <si>
    <t>Architecture 101</t>
  </si>
  <si>
    <t>Access Management</t>
  </si>
  <si>
    <t>00:05:11</t>
  </si>
  <si>
    <t>Shared Responsibility/Security Model</t>
  </si>
  <si>
    <t>00:04:34</t>
  </si>
  <si>
    <t>Service Models</t>
  </si>
  <si>
    <t>00:09:02</t>
  </si>
  <si>
    <t>High Availability vs. Fault Tolerance</t>
  </si>
  <si>
    <t>00:08:12</t>
  </si>
  <si>
    <t>RPO vs. RTO</t>
  </si>
  <si>
    <t>00:06:12</t>
  </si>
  <si>
    <t>Scaling</t>
  </si>
  <si>
    <t>00:05:58</t>
  </si>
  <si>
    <t>Tiered Application Design</t>
  </si>
  <si>
    <t>Encryption</t>
  </si>
  <si>
    <t>00:14:30</t>
  </si>
  <si>
    <t>Architecture Odds and Ends</t>
  </si>
  <si>
    <t>00:10:29</t>
  </si>
  <si>
    <t>00:30:00</t>
  </si>
  <si>
    <t>AWS Architecture 101</t>
  </si>
  <si>
    <t>AWS Accounts</t>
  </si>
  <si>
    <t>00:07:16</t>
  </si>
  <si>
    <t>AWS Physical and Networking Layer</t>
  </si>
  <si>
    <t>00:14:08</t>
  </si>
  <si>
    <t>Well-Architected Framework</t>
  </si>
  <si>
    <t>00:14:44</t>
  </si>
  <si>
    <t>Elasticity</t>
  </si>
  <si>
    <t>00:08:25</t>
  </si>
  <si>
    <t>AWS Product Fundamentals</t>
  </si>
  <si>
    <t>Console Tour and Navigation</t>
  </si>
  <si>
    <t>00:08:57</t>
  </si>
  <si>
    <t>Introduction to S3</t>
  </si>
  <si>
    <t>00:16:29</t>
  </si>
  <si>
    <t>Introduction to CloudFormation</t>
  </si>
  <si>
    <t>00:18:50</t>
  </si>
  <si>
    <t>Getting Started with CloudFormation</t>
  </si>
  <si>
    <t>01:00:00</t>
  </si>
  <si>
    <t>IAM (Identity and Access Management)</t>
  </si>
  <si>
    <t>IAM Essentials</t>
  </si>
  <si>
    <t>00:14:34</t>
  </si>
  <si>
    <t>IAM Policies</t>
  </si>
  <si>
    <t>00:15:37</t>
  </si>
  <si>
    <t>IAM Users</t>
  </si>
  <si>
    <t>00:16:07</t>
  </si>
  <si>
    <t>IAM Groups</t>
  </si>
  <si>
    <t>00:08:44</t>
  </si>
  <si>
    <t>IAM Access Keys</t>
  </si>
  <si>
    <t>00:08:36</t>
  </si>
  <si>
    <t>Securing Your Account — Creating an IAM User and Setting Up the CLI</t>
  </si>
  <si>
    <t>00:15:15</t>
  </si>
  <si>
    <t>IAM Roles</t>
  </si>
  <si>
    <t>00:17:38</t>
  </si>
  <si>
    <t>Multi-Account Management and Organizations</t>
  </si>
  <si>
    <t>AWS Organizations</t>
  </si>
  <si>
    <t>00:14:29</t>
  </si>
  <si>
    <t>Role Switching Between Accounts</t>
  </si>
  <si>
    <t>00:16:35</t>
  </si>
  <si>
    <t>00:15:00</t>
  </si>
  <si>
    <t>Server-Based Compute (EC2) Fundamentals</t>
  </si>
  <si>
    <t>EC2 Architecture: Part 1</t>
  </si>
  <si>
    <t>00:14:23</t>
  </si>
  <si>
    <t>EC2 Architecture: Part 2</t>
  </si>
  <si>
    <t>Instance Types and Sizes</t>
  </si>
  <si>
    <t>00:16:09</t>
  </si>
  <si>
    <t>EC2 Storage Architecture: Part 1</t>
  </si>
  <si>
    <t>00:11:03</t>
  </si>
  <si>
    <t>EC2 Storage Architecture: Part 2</t>
  </si>
  <si>
    <t>00:17:27</t>
  </si>
  <si>
    <t>EBS Snapshots</t>
  </si>
  <si>
    <t>00:12:15</t>
  </si>
  <si>
    <t>Security Groups</t>
  </si>
  <si>
    <t>00:17:40</t>
  </si>
  <si>
    <t>Instance Metadata</t>
  </si>
  <si>
    <t>00:06:57</t>
  </si>
  <si>
    <t>Creating and Working with an EC2 Instance</t>
  </si>
  <si>
    <t>00:45:00</t>
  </si>
  <si>
    <t>Server-Based Compute (EC2) Intermediate</t>
  </si>
  <si>
    <t>AMI</t>
  </si>
  <si>
    <t>00:15:05</t>
  </si>
  <si>
    <t>Bootstrap</t>
  </si>
  <si>
    <t>00:08:18</t>
  </si>
  <si>
    <t>Instance ENI, IP, and DNS: Part 1</t>
  </si>
  <si>
    <t>Instance ENI, IP, and DNS: Part 2</t>
  </si>
  <si>
    <t>00:13:14</t>
  </si>
  <si>
    <t>Instance Roles</t>
  </si>
  <si>
    <t>00:14:45</t>
  </si>
  <si>
    <t>Using EC2 Roles and Instance Profiles</t>
  </si>
  <si>
    <t>02:00:00</t>
  </si>
  <si>
    <t>Using AWS Tags and Resource Groups</t>
  </si>
  <si>
    <t>Server-Based Compute (EC2) Advanced</t>
  </si>
  <si>
    <t>EBS Volume and Snapshot Encryption</t>
  </si>
  <si>
    <t>00:11:49</t>
  </si>
  <si>
    <t>EBS Optimization, Enhanced Networking, and Placement Groups</t>
  </si>
  <si>
    <t>00:15:26</t>
  </si>
  <si>
    <t>EC2 Billing Models: Part 1 - Spot and Spot Fleet</t>
  </si>
  <si>
    <t>00:09:47</t>
  </si>
  <si>
    <t>EC2 Billing Models: Part 2 - Reserved Instances</t>
  </si>
  <si>
    <t>00:13:16</t>
  </si>
  <si>
    <t>Dedicated Hosts</t>
  </si>
  <si>
    <t>00:04:50</t>
  </si>
  <si>
    <t>Serverless Compute (Lambda)</t>
  </si>
  <si>
    <t>What Are APIs and Microservices?</t>
  </si>
  <si>
    <t>00:09:42</t>
  </si>
  <si>
    <t>Serverless and Event-Driven Architectures</t>
  </si>
  <si>
    <t>00:16:43</t>
  </si>
  <si>
    <t>Lambda Essentials: Part 1</t>
  </si>
  <si>
    <t>00:13:02</t>
  </si>
  <si>
    <t>Lambda Essentials: Part 2</t>
  </si>
  <si>
    <t>00:13:28</t>
  </si>
  <si>
    <t>API Gateway Essentials: Part 1</t>
  </si>
  <si>
    <t>00:12:39</t>
  </si>
  <si>
    <t>API Gateway Essentials: Part 2</t>
  </si>
  <si>
    <t>Step Functions</t>
  </si>
  <si>
    <t>00:14:09</t>
  </si>
  <si>
    <t>Container-Based Compute and Microservices</t>
  </si>
  <si>
    <t>Docker Essentials</t>
  </si>
  <si>
    <t>00:18:01</t>
  </si>
  <si>
    <t>ECS</t>
  </si>
  <si>
    <t>00:12:21</t>
  </si>
  <si>
    <t>Networking Fundamentals</t>
  </si>
  <si>
    <t>00:02:00</t>
  </si>
  <si>
    <t>Seven-Layer OSI Model: Part 1</t>
  </si>
  <si>
    <t>00:13:20</t>
  </si>
  <si>
    <t>Seven-Layer OSI Model: Part 2</t>
  </si>
  <si>
    <t>00:07:28</t>
  </si>
  <si>
    <t>IP Addressing Basics</t>
  </si>
  <si>
    <t>00:17:25</t>
  </si>
  <si>
    <t>Subnetting</t>
  </si>
  <si>
    <t>00:08:23</t>
  </si>
  <si>
    <t>IP Routing</t>
  </si>
  <si>
    <t>00:13:04</t>
  </si>
  <si>
    <t>Firewalls</t>
  </si>
  <si>
    <t>00:05:52</t>
  </si>
  <si>
    <t>Proxy Servers</t>
  </si>
  <si>
    <t>00:05:09</t>
  </si>
  <si>
    <t>Virtual Private Cloud (VPC)</t>
  </si>
  <si>
    <t>Virtual Private Cloud (VPC) and Subnets: Part 1</t>
  </si>
  <si>
    <t>00:09:24</t>
  </si>
  <si>
    <t>Virtual Private Cloud (VPC) and Subnets: Part 2</t>
  </si>
  <si>
    <t>00:14:48</t>
  </si>
  <si>
    <t>Routing and Internet Gateway</t>
  </si>
  <si>
    <t>00:17:00</t>
  </si>
  <si>
    <t>Bastion Host/JumpBox</t>
  </si>
  <si>
    <t>00:09:51</t>
  </si>
  <si>
    <t>NAT, NAT Instance, and NAT Gateway: Part 1</t>
  </si>
  <si>
    <t>00:08:02</t>
  </si>
  <si>
    <t>NAT, NAT Instance, and NAT Gateway: Part 2</t>
  </si>
  <si>
    <t>00:11:25</t>
  </si>
  <si>
    <t>Network ACLs</t>
  </si>
  <si>
    <t>Designing and Building a Custom VPC from Scratch</t>
  </si>
  <si>
    <t>01:30:00</t>
  </si>
  <si>
    <t>Advanced VPC</t>
  </si>
  <si>
    <t>VPC Peering: Part 1</t>
  </si>
  <si>
    <t>00:09:43</t>
  </si>
  <si>
    <t>VPC Peering: Part 2</t>
  </si>
  <si>
    <t>00:13:13</t>
  </si>
  <si>
    <t>VPC Endpoints: Part 1</t>
  </si>
  <si>
    <t>00:10:59</t>
  </si>
  <si>
    <t>VPC Endpoints: Part 2</t>
  </si>
  <si>
    <t>00:08:29</t>
  </si>
  <si>
    <t>IPv6 within AWS</t>
  </si>
  <si>
    <t>00:07:41</t>
  </si>
  <si>
    <t>Egress-Only Gateway</t>
  </si>
  <si>
    <t>00:04:21</t>
  </si>
  <si>
    <t>Implementing VPC Peering on AWS</t>
  </si>
  <si>
    <t>Global DNS (Route 53) Fundamentals</t>
  </si>
  <si>
    <t>00:17:04</t>
  </si>
  <si>
    <t>Domain Registration</t>
  </si>
  <si>
    <t>00:06:32</t>
  </si>
  <si>
    <t>Private vs. Public Hosted Zones</t>
  </si>
  <si>
    <t>00:17:11</t>
  </si>
  <si>
    <t>Record Set Types</t>
  </si>
  <si>
    <t>00:08:43</t>
  </si>
  <si>
    <t>Health Checks</t>
  </si>
  <si>
    <t>Global DNS (Route 53) Advanced</t>
  </si>
  <si>
    <t>Routing Policy: Simple</t>
  </si>
  <si>
    <t>Routing Policy: Failover</t>
  </si>
  <si>
    <t>00:14:46</t>
  </si>
  <si>
    <t>Routing Policy: Weighted</t>
  </si>
  <si>
    <t>00:07:55</t>
  </si>
  <si>
    <t>Routing Policy: Latency</t>
  </si>
  <si>
    <t>00:08:35</t>
  </si>
  <si>
    <t>Routing Policy: Geolocation</t>
  </si>
  <si>
    <t>00:10:15</t>
  </si>
  <si>
    <t>S3 Architecture and Features</t>
  </si>
  <si>
    <t>Permissions</t>
  </si>
  <si>
    <t>00:16:05</t>
  </si>
  <si>
    <t>Transferring Data to S3</t>
  </si>
  <si>
    <t>00:07:31</t>
  </si>
  <si>
    <t>00:14:47</t>
  </si>
  <si>
    <t>Static Websites and CORS</t>
  </si>
  <si>
    <t>00:11:35</t>
  </si>
  <si>
    <t>Object Versioning</t>
  </si>
  <si>
    <t>00:06:42</t>
  </si>
  <si>
    <t>Presigned URLs</t>
  </si>
  <si>
    <t>00:07:20</t>
  </si>
  <si>
    <t>Creating a Static Website Using Amazon S3</t>
  </si>
  <si>
    <t>S3 Performance and Resilience</t>
  </si>
  <si>
    <t>Storage Tiers/Classes</t>
  </si>
  <si>
    <t>00:11:45</t>
  </si>
  <si>
    <t>Lifecycle Policies and Intelligent-Tiering</t>
  </si>
  <si>
    <t>00:08:27</t>
  </si>
  <si>
    <t>Cross-Region Replication (CRR)</t>
  </si>
  <si>
    <t>00:10:55</t>
  </si>
  <si>
    <t>CloudFront Architecture: Part 1</t>
  </si>
  <si>
    <t>00:09:07</t>
  </si>
  <si>
    <t>CloudFront Architecture: Part 2</t>
  </si>
  <si>
    <t>00:10:26</t>
  </si>
  <si>
    <t>OAI</t>
  </si>
  <si>
    <t>00:07:45</t>
  </si>
  <si>
    <t>Network File Systems</t>
  </si>
  <si>
    <t>EFS Fundamentals: Part 1</t>
  </si>
  <si>
    <t>00:12:26</t>
  </si>
  <si>
    <t>EFS Fundamentals: Part 2</t>
  </si>
  <si>
    <t>00:11:39</t>
  </si>
  <si>
    <t>Storage and Content Delivery</t>
  </si>
  <si>
    <t>01:15:00</t>
  </si>
  <si>
    <t>Database Fundamentals</t>
  </si>
  <si>
    <t>Database Models</t>
  </si>
  <si>
    <t>00:15:30</t>
  </si>
  <si>
    <t>SQL — RDS</t>
  </si>
  <si>
    <t>RDS Essentials: Part 1</t>
  </si>
  <si>
    <t>RDS Essentials: Part 2</t>
  </si>
  <si>
    <t>00:17:53</t>
  </si>
  <si>
    <t>RDS Backups and Restore</t>
  </si>
  <si>
    <t>00:15:33</t>
  </si>
  <si>
    <t>RDS Resiliency: Multi-AZ</t>
  </si>
  <si>
    <t>00:10:27</t>
  </si>
  <si>
    <t>RDS Read Replicas</t>
  </si>
  <si>
    <t>00:13:01</t>
  </si>
  <si>
    <t>Database Fundamentals and SQL — RDS</t>
  </si>
  <si>
    <t>SQL — Aurora</t>
  </si>
  <si>
    <t>Aurora Essentials: Part 1</t>
  </si>
  <si>
    <t>00:15:54</t>
  </si>
  <si>
    <t>Aurora Essentials: Part 2</t>
  </si>
  <si>
    <t>00:14:37</t>
  </si>
  <si>
    <t>Parallel Queries and Aurora Global</t>
  </si>
  <si>
    <t>00:07:33</t>
  </si>
  <si>
    <t>Aurora Serverless Essentials: Part 1</t>
  </si>
  <si>
    <t>00:12:49</t>
  </si>
  <si>
    <t>Aurora Serverless Essentials: Part 2</t>
  </si>
  <si>
    <t>00:08:00</t>
  </si>
  <si>
    <t>NoSQL</t>
  </si>
  <si>
    <t>DynamoDB Essentials: Part 1 — Tables and Items</t>
  </si>
  <si>
    <t>00:14:03</t>
  </si>
  <si>
    <t>DynamoDB Essentials: Part 2 — Query and Scan</t>
  </si>
  <si>
    <t>00:09:10</t>
  </si>
  <si>
    <t>DynamoDB Essentials: Part 3</t>
  </si>
  <si>
    <t>DynamoDB Performance and Billing</t>
  </si>
  <si>
    <t>00:16:41</t>
  </si>
  <si>
    <t>DynamoDB Streams and Triggers</t>
  </si>
  <si>
    <t>00:08:51</t>
  </si>
  <si>
    <t>DynamoDB Indexes: Part 1 — LSI</t>
  </si>
  <si>
    <t>00:10:40</t>
  </si>
  <si>
    <t>DynamoDB Indexes: Part 2 — GSI</t>
  </si>
  <si>
    <t>00:07:23</t>
  </si>
  <si>
    <t>In-Memory Caching</t>
  </si>
  <si>
    <t>DAX</t>
  </si>
  <si>
    <t>00:05:38</t>
  </si>
  <si>
    <t>00:03:47</t>
  </si>
  <si>
    <t>Load Balancing and Auto Scaling</t>
  </si>
  <si>
    <t>Load Balancing Fundamentals</t>
  </si>
  <si>
    <t>00:10:00</t>
  </si>
  <si>
    <t>Classic Load Balancers and Health Checks: Part 1</t>
  </si>
  <si>
    <t>Classic Load Balancers and Health Checks: Part 2</t>
  </si>
  <si>
    <t>Classic Load Balancers and Health Checks: Part 3</t>
  </si>
  <si>
    <t>Application Load Balancers: Part 1</t>
  </si>
  <si>
    <t>00:10:31</t>
  </si>
  <si>
    <t>Application Load Balancers: Part 2</t>
  </si>
  <si>
    <t>00:12:54</t>
  </si>
  <si>
    <t>Network Load Balancers</t>
  </si>
  <si>
    <t>00:04:29</t>
  </si>
  <si>
    <t>Launch Templates and Configurations</t>
  </si>
  <si>
    <t>00:17:56</t>
  </si>
  <si>
    <t>Auto Scaling Groups: Part 1</t>
  </si>
  <si>
    <t>00:13:29</t>
  </si>
  <si>
    <t>Auto Scaling Groups: Part 2</t>
  </si>
  <si>
    <t>00:16:55</t>
  </si>
  <si>
    <t>Implementing an Auto Scaling Group and Application Load Balancer in AWS</t>
  </si>
  <si>
    <t>VPN and Direct Connect</t>
  </si>
  <si>
    <t>VPC VPN (IPsec)</t>
  </si>
  <si>
    <t>00:17:39</t>
  </si>
  <si>
    <t>Direct Connect Architecture</t>
  </si>
  <si>
    <t>00:10:54</t>
  </si>
  <si>
    <t>When to Pick Direct Connect vs. VPN</t>
  </si>
  <si>
    <t>00:09:08</t>
  </si>
  <si>
    <t>Snow*</t>
  </si>
  <si>
    <t>Snowball, Snowball Edge, and Snowmobile</t>
  </si>
  <si>
    <t>00:11:34</t>
  </si>
  <si>
    <t>Data and DB Migration</t>
  </si>
  <si>
    <t>Storage Gateway 101</t>
  </si>
  <si>
    <t>00:12:11</t>
  </si>
  <si>
    <t>Database Migration Service 101</t>
  </si>
  <si>
    <t>00:05:57</t>
  </si>
  <si>
    <t>Identity Federation and SSO</t>
  </si>
  <si>
    <t>What Is Identity Federation?</t>
  </si>
  <si>
    <t>When to Use Identity Federation</t>
  </si>
  <si>
    <t>00:07:05</t>
  </si>
  <si>
    <t>Hybrid and Scaling</t>
  </si>
  <si>
    <t>Application Integration</t>
  </si>
  <si>
    <t>Simple Notification Service (SNS)</t>
  </si>
  <si>
    <t>00:11:42</t>
  </si>
  <si>
    <t>Simple Queue Service (SQS): Part 1</t>
  </si>
  <si>
    <t>Simple Queue Service (SQS): Part 2</t>
  </si>
  <si>
    <t>00:10:21</t>
  </si>
  <si>
    <t>00:06:26</t>
  </si>
  <si>
    <t>Analytics</t>
  </si>
  <si>
    <t>00:10:41</t>
  </si>
  <si>
    <t>Elastic MapReduce (EMR)</t>
  </si>
  <si>
    <t>00:09:12</t>
  </si>
  <si>
    <t>Kinesis and Firehose</t>
  </si>
  <si>
    <t>00:12:36</t>
  </si>
  <si>
    <t>00:06:55</t>
  </si>
  <si>
    <t>Logging and Monitoring</t>
  </si>
  <si>
    <t>CloudWatch</t>
  </si>
  <si>
    <t>00:09:32</t>
  </si>
  <si>
    <t>CloudWatch Logs</t>
  </si>
  <si>
    <t>00:10:20</t>
  </si>
  <si>
    <t>CloudTrail</t>
  </si>
  <si>
    <t>VPC Flow Logs</t>
  </si>
  <si>
    <t>00:12:14</t>
  </si>
  <si>
    <t>Custom Logging Using CloudWatch and CloudWatch Logs</t>
  </si>
  <si>
    <t>Working with AWS VPC Flow Logs for Network Monitoring</t>
  </si>
  <si>
    <t>01:45:00</t>
  </si>
  <si>
    <t>Operations</t>
  </si>
  <si>
    <t>CloudWatch Events</t>
  </si>
  <si>
    <t>00:14:50</t>
  </si>
  <si>
    <t>KMS Essentials: Part 1</t>
  </si>
  <si>
    <t>00:12:16</t>
  </si>
  <si>
    <t>KMS Essentials: Part 2</t>
  </si>
  <si>
    <t>00:08:10</t>
  </si>
  <si>
    <t>Deployment</t>
  </si>
  <si>
    <t>00:14:36</t>
  </si>
  <si>
    <t>00:09:20</t>
  </si>
  <si>
    <t>Operations and Deployment</t>
  </si>
  <si>
    <t>The Exam</t>
  </si>
  <si>
    <t>How to Prepare for the Real Exam</t>
  </si>
  <si>
    <t>00:10:13</t>
  </si>
  <si>
    <t>AWS Solutions Architect Associate (SAAC01) - Final Practice Exam</t>
  </si>
  <si>
    <t>02:15:00</t>
  </si>
  <si>
    <t>03:01</t>
  </si>
  <si>
    <t>00:57</t>
  </si>
  <si>
    <t>01:53</t>
  </si>
  <si>
    <t>02:29</t>
  </si>
  <si>
    <t>00:59</t>
  </si>
  <si>
    <t>02:20</t>
  </si>
  <si>
    <t>01:25</t>
  </si>
  <si>
    <t>00:15</t>
  </si>
  <si>
    <t>00:28</t>
  </si>
  <si>
    <t>06:26</t>
  </si>
  <si>
    <t>05:44</t>
  </si>
  <si>
    <t>09:52</t>
  </si>
  <si>
    <t>02:32</t>
  </si>
  <si>
    <t>04:45</t>
  </si>
  <si>
    <t>05:58</t>
  </si>
  <si>
    <t>05:14</t>
  </si>
  <si>
    <t>01:23</t>
  </si>
  <si>
    <t>02:15</t>
  </si>
  <si>
    <t>03:30</t>
  </si>
  <si>
    <t>04:44</t>
  </si>
  <si>
    <t>04:42</t>
  </si>
  <si>
    <t>06:54</t>
  </si>
  <si>
    <t>05:28</t>
  </si>
  <si>
    <t>05:21</t>
  </si>
  <si>
    <t>13 questions</t>
  </si>
  <si>
    <t>09:32</t>
  </si>
  <si>
    <t>07:13</t>
  </si>
  <si>
    <t>05:17</t>
  </si>
  <si>
    <t>03:03</t>
  </si>
  <si>
    <t>04:48</t>
  </si>
  <si>
    <t>03:18</t>
  </si>
  <si>
    <t>08:33</t>
  </si>
  <si>
    <t>07:42</t>
  </si>
  <si>
    <t>00:21</t>
  </si>
  <si>
    <t>04:21</t>
  </si>
  <si>
    <t>03:40</t>
  </si>
  <si>
    <t>04:20</t>
  </si>
  <si>
    <t>7 questions</t>
  </si>
  <si>
    <t>05:05</t>
  </si>
  <si>
    <t>08:24</t>
  </si>
  <si>
    <t>08:55</t>
  </si>
  <si>
    <t>10:56</t>
  </si>
  <si>
    <t>06:55</t>
  </si>
  <si>
    <t>03:24</t>
  </si>
  <si>
    <t>03:21</t>
  </si>
  <si>
    <t>07:49</t>
  </si>
  <si>
    <t>02:56</t>
  </si>
  <si>
    <t>07:30</t>
  </si>
  <si>
    <t>10:03</t>
  </si>
  <si>
    <t>10:17</t>
  </si>
  <si>
    <t>04:22</t>
  </si>
  <si>
    <t>20 questions</t>
  </si>
  <si>
    <t>08:07</t>
  </si>
  <si>
    <t>08:12</t>
  </si>
  <si>
    <t>01:21</t>
  </si>
  <si>
    <t>03:23</t>
  </si>
  <si>
    <t>05:16</t>
  </si>
  <si>
    <t>10:23</t>
  </si>
  <si>
    <t>01:31</t>
  </si>
  <si>
    <t>06:13</t>
  </si>
  <si>
    <t>09:53</t>
  </si>
  <si>
    <t>06:41</t>
  </si>
  <si>
    <t>10:12</t>
  </si>
  <si>
    <t>09:24</t>
  </si>
  <si>
    <t>05:56</t>
  </si>
  <si>
    <t>15 questions</t>
  </si>
  <si>
    <t>00:29</t>
  </si>
  <si>
    <t>03:47</t>
  </si>
  <si>
    <t>03:57</t>
  </si>
  <si>
    <t>05:59</t>
  </si>
  <si>
    <t>06:18</t>
  </si>
  <si>
    <t>03:33</t>
  </si>
  <si>
    <t>04:14</t>
  </si>
  <si>
    <t>06:42</t>
  </si>
  <si>
    <t>04:59</t>
  </si>
  <si>
    <t>04:27</t>
  </si>
  <si>
    <t>03:07</t>
  </si>
  <si>
    <t>01:08</t>
  </si>
  <si>
    <t>6 questions</t>
  </si>
  <si>
    <t>01:12</t>
  </si>
  <si>
    <t>12:39</t>
  </si>
  <si>
    <t>09:38</t>
  </si>
  <si>
    <t>02:53</t>
  </si>
  <si>
    <t>04:31</t>
  </si>
  <si>
    <t>05:43</t>
  </si>
  <si>
    <t>01:11</t>
  </si>
  <si>
    <t>12:28</t>
  </si>
  <si>
    <t>05:29</t>
  </si>
  <si>
    <t>07:52</t>
  </si>
  <si>
    <t>06:16</t>
  </si>
  <si>
    <t>05:25</t>
  </si>
  <si>
    <t>02:45</t>
  </si>
  <si>
    <t>8 questions</t>
  </si>
  <si>
    <t>02:28</t>
  </si>
  <si>
    <t>01:45</t>
  </si>
  <si>
    <t>01:28</t>
  </si>
  <si>
    <t>01:30</t>
  </si>
  <si>
    <t>03:59</t>
  </si>
  <si>
    <t>09:39</t>
  </si>
  <si>
    <t>04:08</t>
  </si>
  <si>
    <t>07:22</t>
  </si>
  <si>
    <t>01:59</t>
  </si>
  <si>
    <t>04:25</t>
  </si>
  <si>
    <t>4 questions</t>
  </si>
  <si>
    <t>07:25</t>
  </si>
  <si>
    <t>07:18</t>
  </si>
  <si>
    <t>12:17</t>
  </si>
  <si>
    <t>07:39</t>
  </si>
  <si>
    <t>01:42</t>
  </si>
  <si>
    <t>06:10</t>
  </si>
  <si>
    <t>01:41</t>
  </si>
  <si>
    <t>08:02</t>
  </si>
  <si>
    <t>9 questions</t>
  </si>
  <si>
    <t>08:40</t>
  </si>
  <si>
    <t>09:48</t>
  </si>
  <si>
    <t>03:37</t>
  </si>
  <si>
    <t>10:48</t>
  </si>
  <si>
    <t>07:34</t>
  </si>
  <si>
    <t>01:29</t>
  </si>
  <si>
    <t>04:07</t>
  </si>
  <si>
    <t>1hr 29min</t>
  </si>
  <si>
    <t>13:47</t>
  </si>
  <si>
    <t>08:39</t>
  </si>
  <si>
    <t>08:49</t>
  </si>
  <si>
    <t>02:38</t>
  </si>
  <si>
    <t>04:09</t>
  </si>
  <si>
    <t>11:29</t>
  </si>
  <si>
    <t>10:38</t>
  </si>
  <si>
    <t>04:16</t>
  </si>
  <si>
    <t>07:14</t>
  </si>
  <si>
    <t>06:47</t>
  </si>
  <si>
    <t>12 questions</t>
  </si>
  <si>
    <t>09:35</t>
  </si>
  <si>
    <t>04:26</t>
  </si>
  <si>
    <t>06:20</t>
  </si>
  <si>
    <t>05:10</t>
  </si>
  <si>
    <t>04:49</t>
  </si>
  <si>
    <t>05:42</t>
  </si>
  <si>
    <t>03:51</t>
  </si>
  <si>
    <t>02:09</t>
  </si>
  <si>
    <t>10 questions</t>
  </si>
  <si>
    <t>04:33</t>
  </si>
  <si>
    <t>02:43</t>
  </si>
  <si>
    <t>04:52</t>
  </si>
  <si>
    <t>08:14</t>
  </si>
  <si>
    <t>01:55</t>
  </si>
  <si>
    <t>02:36</t>
  </si>
  <si>
    <t>00:38</t>
  </si>
  <si>
    <t>06:08</t>
  </si>
  <si>
    <t>09:09</t>
  </si>
  <si>
    <t>06:50</t>
  </si>
  <si>
    <t>09:20</t>
  </si>
  <si>
    <t>09:26</t>
  </si>
  <si>
    <t>10:27</t>
  </si>
  <si>
    <t>5 questions</t>
  </si>
  <si>
    <t>00:44</t>
  </si>
  <si>
    <t>08:17</t>
  </si>
  <si>
    <t>09:00</t>
  </si>
  <si>
    <t>07:11</t>
  </si>
  <si>
    <t>01:02</t>
  </si>
  <si>
    <t>05:48</t>
  </si>
  <si>
    <t>02:24</t>
  </si>
  <si>
    <t>04:02</t>
  </si>
  <si>
    <t>04:18</t>
  </si>
  <si>
    <t>00:45</t>
  </si>
  <si>
    <t>08:27</t>
  </si>
  <si>
    <t>11:31</t>
  </si>
  <si>
    <t>07:33</t>
  </si>
  <si>
    <t>04:11</t>
  </si>
  <si>
    <t>14:29</t>
  </si>
  <si>
    <t>07:31</t>
  </si>
  <si>
    <t>12:15</t>
  </si>
  <si>
    <t>01:39</t>
  </si>
  <si>
    <t>04:46</t>
  </si>
  <si>
    <t>08:03</t>
  </si>
  <si>
    <t>02:46</t>
  </si>
  <si>
    <t>01:22</t>
  </si>
  <si>
    <t>06:05</t>
  </si>
  <si>
    <t>03:53</t>
  </si>
  <si>
    <t>11:30</t>
  </si>
  <si>
    <t>01:48</t>
  </si>
  <si>
    <t>03:00</t>
  </si>
  <si>
    <t>3 questions</t>
  </si>
  <si>
    <t>07:06</t>
  </si>
  <si>
    <t>06:24</t>
  </si>
  <si>
    <t>06:49</t>
  </si>
  <si>
    <t>00:36</t>
  </si>
  <si>
    <t>03:19</t>
  </si>
  <si>
    <t>01:07</t>
  </si>
  <si>
    <t>03:13</t>
  </si>
  <si>
    <t>02:08</t>
  </si>
  <si>
    <t>03:42</t>
  </si>
  <si>
    <t>01:34</t>
  </si>
  <si>
    <t>02:04</t>
  </si>
  <si>
    <t>01:18</t>
  </si>
  <si>
    <t>00:52</t>
  </si>
  <si>
    <t>16 questions</t>
  </si>
  <si>
    <t>00:53</t>
  </si>
  <si>
    <t>06:01</t>
  </si>
  <si>
    <t>04:13</t>
  </si>
  <si>
    <t>03:14</t>
  </si>
  <si>
    <t>03:58</t>
  </si>
  <si>
    <t>1 question</t>
  </si>
  <si>
    <t>00:31</t>
  </si>
  <si>
    <t>07:09</t>
  </si>
  <si>
    <t>01:09</t>
  </si>
  <si>
    <t>65 questions</t>
  </si>
  <si>
    <t>30 questions</t>
  </si>
  <si>
    <t>00:48</t>
  </si>
  <si>
    <t>01:32</t>
  </si>
  <si>
    <t>00:14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</si>
  <si>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</si>
  <si>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</si>
  <si>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</si>
  <si>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</si>
  <si>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</si>
  <si>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</si>
  <si>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</si>
  <si>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</si>
  <si>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</si>
  <si>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</si>
  <si>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</si>
  <si>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</si>
  <si>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</si>
  <si>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</si>
  <si>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</si>
  <si>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AWS Certified Solutions Architect – Associate (SAA-C02)</t>
  </si>
  <si>
    <t>Keep Track of your Certification Training Progress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</si>
  <si>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</si>
  <si>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</si>
  <si>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AWS Training &amp; Certifications.  Schedule your Exam</t>
  </si>
  <si>
    <t>Schedule and make payment for Certification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</si>
</sst>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31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9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6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6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3" fillId="6" borderId="0" xfId="0" applyFont="1" applyFill="1" applyAlignment="1">
      <alignment horizontal="left"/>
    </xf>
    <xf numFmtId="0" fontId="18" fillId="3" borderId="0" xfId="0" applyFont="1" applyFill="1" applyAlignment="1">
      <alignment horizontal="left"/>
    </xf>
    <xf numFmtId="0" fontId="4" fillId="3" borderId="14" xfId="3" applyFill="1" applyBorder="1"/>
    <xf numFmtId="0" fontId="20" fillId="3" borderId="0" xfId="0" applyFont="1" applyFill="1" applyAlignment="1">
      <alignment horizontal="right"/>
    </xf>
    <xf numFmtId="0" fontId="13" fillId="6" borderId="18" xfId="0" applyFont="1" applyFill="1" applyBorder="1" applyAlignment="1"/>
    <xf numFmtId="0" fontId="20" fillId="3" borderId="18" xfId="0" applyFont="1" applyFill="1" applyBorder="1"/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0" fontId="20" fillId="3" borderId="15" xfId="0" applyFont="1" applyFill="1" applyBorder="1"/>
    <xf numFmtId="0" fontId="20" fillId="3" borderId="29" xfId="0" applyFont="1" applyFill="1" applyBorder="1"/>
    <xf numFmtId="164" fontId="17" fillId="3" borderId="18" xfId="1" applyNumberFormat="1" applyFont="1" applyFill="1" applyBorder="1" applyAlignment="1">
      <alignment horizontal="left" vertical="top"/>
    </xf>
    <xf numFmtId="164" fontId="17" fillId="3" borderId="30" xfId="1" applyNumberFormat="1" applyFont="1" applyFill="1" applyBorder="1" applyAlignment="1">
      <alignment horizontal="left" vertical="top"/>
    </xf>
    <xf numFmtId="9" fontId="20" fillId="2" borderId="19" xfId="0" applyNumberFormat="1" applyFont="1" applyFill="1" applyBorder="1" applyAlignment="1">
      <alignment horizontal="right"/>
    </xf>
    <xf numFmtId="9" fontId="20" fillId="2" borderId="20" xfId="0" applyNumberFormat="1" applyFont="1" applyFill="1" applyBorder="1" applyAlignment="1">
      <alignment horizontal="right"/>
    </xf>
    <xf numFmtId="0" fontId="28" fillId="3" borderId="0" xfId="0" applyFont="1" applyFill="1" applyBorder="1" applyAlignment="1">
      <alignment horizontal="center"/>
    </xf>
    <xf numFmtId="0" fontId="28" fillId="3" borderId="28" xfId="0" applyFont="1" applyFill="1" applyBorder="1" applyAlignment="1">
      <alignment horizontal="center"/>
    </xf>
    <xf numFmtId="0" fontId="13" fillId="6" borderId="0" xfId="0" applyFont="1" applyFill="1" applyAlignment="1">
      <alignment horizontal="left"/>
    </xf>
    <xf numFmtId="9" fontId="21" fillId="2" borderId="18" xfId="0" applyNumberFormat="1" applyFont="1" applyFill="1" applyBorder="1" applyAlignment="1">
      <alignment horizontal="right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37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46F6C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485775</xdr:colOff>
      <xdr:row>10</xdr:row>
      <xdr:rowOff>19050</xdr:rowOff>
    </xdr:from>
    <xdr:to>
      <xdr:col>17</xdr:col>
      <xdr:colOff>552450</xdr:colOff>
      <xdr:row>34</xdr:row>
      <xdr:rowOff>95250</xdr:rowOff>
    </xdr:to>
    <xdr:pic>
      <xdr:nvPicPr>
        <xdr:cNvPr id="2" name="Picture 1" descr="AWS Certified Solutions Architect - Associate">
          <a:extLst>
            <a:ext uri="{FF2B5EF4-FFF2-40B4-BE49-F238E27FC236}">
              <a16:creationId xmlns:a16="http://schemas.microsoft.com/office/drawing/2014/main" id="{6405C60D-0248-4889-87AE-237740443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96975" y="1819275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1.awsstatic.com/training-and-certification/docs-sa-assoc/AWS-Certified-Solutions-Architect-Associate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B10" sqref="B10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1" t="s">
        <v>557</v>
      </c>
      <c r="B1" s="31" t="s">
        <v>560</v>
      </c>
    </row>
    <row r="2" spans="1:2" x14ac:dyDescent="0.2">
      <c r="A2" s="1" t="s">
        <v>523</v>
      </c>
      <c r="B2" s="1" t="s">
        <v>523</v>
      </c>
    </row>
    <row r="3" spans="1:2" x14ac:dyDescent="0.2">
      <c r="A3" s="1" t="s">
        <v>524</v>
      </c>
      <c r="B3" s="1" t="s">
        <v>524</v>
      </c>
    </row>
    <row r="4" spans="1:2" x14ac:dyDescent="0.2">
      <c r="A4" s="1" t="s">
        <v>525</v>
      </c>
      <c r="B4" s="1" t="s">
        <v>561</v>
      </c>
    </row>
    <row r="5" spans="1:2" x14ac:dyDescent="0.2">
      <c r="B5" s="1" t="s">
        <v>2</v>
      </c>
    </row>
    <row r="6" spans="1:2" x14ac:dyDescent="0.2">
      <c r="B6" s="1" t="s">
        <v>525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35"/>
  <sheetViews>
    <sheetView workbookViewId="0">
      <pane ySplit="10" topLeftCell="A11" activePane="bottomLeft" state="frozen"/>
      <selection pane="bottomLeft" activeCell="I18" sqref="I18"/>
    </sheetView>
  </sheetViews>
  <sheetFormatPr defaultColWidth="14.42578125" defaultRowHeight="15.75" customHeight="1" x14ac:dyDescent="0.25"/>
  <cols>
    <col min="1" max="1" width="14.42578125" style="32"/>
    <col min="2" max="2" width="47.85546875" style="32" customWidth="1"/>
    <col min="3" max="3" width="14" style="32" customWidth="1"/>
    <col min="4" max="4" width="2" style="32" customWidth="1"/>
    <col min="5" max="5" width="4.7109375" style="32" customWidth="1"/>
    <col min="6" max="6" width="31.5703125" style="32" customWidth="1"/>
    <col min="7" max="16384" width="14.42578125" style="32"/>
  </cols>
  <sheetData>
    <row r="2" spans="2:22" ht="15.75" customHeight="1" thickBot="1" x14ac:dyDescent="0.35">
      <c r="B2" s="19" t="s">
        <v>556</v>
      </c>
      <c r="C2" s="39" t="s">
        <v>558</v>
      </c>
      <c r="D2" s="19"/>
      <c r="I2" s="68" t="s">
        <v>1307</v>
      </c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</row>
    <row r="3" spans="2:22" ht="8.25" customHeight="1" thickTop="1" x14ac:dyDescent="0.25"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</row>
    <row r="4" spans="2:22" ht="7.5" customHeight="1" x14ac:dyDescent="0.25"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</row>
    <row r="5" spans="2:22" ht="15.75" customHeight="1" thickBot="1" x14ac:dyDescent="0.35">
      <c r="B5" s="19" t="s">
        <v>555</v>
      </c>
      <c r="C5" s="19" t="s">
        <v>554</v>
      </c>
      <c r="D5" s="19"/>
      <c r="E5" s="19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</row>
    <row r="6" spans="2:22" ht="15.75" customHeight="1" thickTop="1" x14ac:dyDescent="0.25">
      <c r="B6" s="33" t="s">
        <v>553</v>
      </c>
      <c r="C6" s="66">
        <v>0.3</v>
      </c>
      <c r="D6" s="66"/>
      <c r="E6" s="66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</row>
    <row r="7" spans="2:22" ht="15.75" customHeight="1" thickBot="1" x14ac:dyDescent="0.3">
      <c r="B7" s="33" t="s">
        <v>544</v>
      </c>
      <c r="C7" s="67">
        <v>0.28000000000000003</v>
      </c>
      <c r="D7" s="67"/>
      <c r="E7" s="67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</row>
    <row r="8" spans="2:22" ht="15.75" customHeight="1" thickTop="1" x14ac:dyDescent="0.25">
      <c r="B8" s="33" t="s">
        <v>539</v>
      </c>
      <c r="C8" s="67">
        <v>0.24</v>
      </c>
      <c r="D8" s="67"/>
      <c r="E8" s="67"/>
      <c r="H8" s="40"/>
    </row>
    <row r="9" spans="2:22" ht="15.75" customHeight="1" x14ac:dyDescent="0.25">
      <c r="B9" s="33" t="s">
        <v>535</v>
      </c>
      <c r="C9" s="67">
        <v>0.18</v>
      </c>
      <c r="D9" s="67"/>
      <c r="E9" s="67"/>
    </row>
    <row r="10" spans="2:22" ht="15.75" customHeight="1" x14ac:dyDescent="0.25">
      <c r="B10" s="26" t="s">
        <v>552</v>
      </c>
      <c r="C10" s="71">
        <v>1</v>
      </c>
      <c r="D10" s="71"/>
      <c r="E10" s="71"/>
    </row>
    <row r="13" spans="2:22" ht="15.75" customHeight="1" thickBot="1" x14ac:dyDescent="0.35">
      <c r="B13" s="19" t="s">
        <v>551</v>
      </c>
      <c r="C13" s="19" t="s">
        <v>550</v>
      </c>
      <c r="D13" s="19"/>
      <c r="E13" s="19"/>
      <c r="F13" s="19"/>
      <c r="G13" s="19"/>
      <c r="N13"/>
    </row>
    <row r="14" spans="2:22" ht="15.75" customHeight="1" thickTop="1" x14ac:dyDescent="0.25">
      <c r="B14" s="36" t="s">
        <v>549</v>
      </c>
      <c r="C14" s="70"/>
      <c r="D14" s="70"/>
      <c r="E14" s="70"/>
      <c r="F14" s="70"/>
    </row>
    <row r="15" spans="2:22" ht="15.75" customHeight="1" x14ac:dyDescent="0.25">
      <c r="C15" s="33" t="s">
        <v>548</v>
      </c>
      <c r="D15" s="41"/>
      <c r="E15" s="41"/>
      <c r="F15" s="41"/>
      <c r="G15" s="42"/>
    </row>
    <row r="16" spans="2:22" ht="15.75" customHeight="1" x14ac:dyDescent="0.25">
      <c r="C16" s="33" t="s">
        <v>547</v>
      </c>
      <c r="D16" s="33"/>
      <c r="E16" s="33"/>
      <c r="F16" s="33"/>
      <c r="G16" s="33"/>
    </row>
    <row r="17" spans="2:7" ht="15.75" customHeight="1" x14ac:dyDescent="0.25">
      <c r="C17" s="33" t="s">
        <v>546</v>
      </c>
      <c r="D17" s="33"/>
      <c r="E17" s="33"/>
      <c r="F17" s="33"/>
      <c r="G17" s="33"/>
    </row>
    <row r="18" spans="2:7" ht="15.75" customHeight="1" x14ac:dyDescent="0.25">
      <c r="B18" s="63"/>
      <c r="C18" s="65" t="s">
        <v>545</v>
      </c>
      <c r="D18" s="65"/>
      <c r="E18" s="65"/>
      <c r="F18" s="65"/>
      <c r="G18" s="65"/>
    </row>
    <row r="19" spans="2:7" ht="15.75" customHeight="1" x14ac:dyDescent="0.25">
      <c r="B19" s="42"/>
      <c r="C19" s="64"/>
      <c r="D19" s="64"/>
      <c r="E19" s="64"/>
      <c r="F19" s="64"/>
      <c r="G19" s="64"/>
    </row>
    <row r="20" spans="2:7" ht="15.75" customHeight="1" x14ac:dyDescent="0.25">
      <c r="B20" s="36" t="s">
        <v>544</v>
      </c>
      <c r="C20" s="70"/>
      <c r="D20" s="70"/>
      <c r="E20" s="70"/>
      <c r="F20" s="70"/>
    </row>
    <row r="21" spans="2:7" ht="15.75" customHeight="1" x14ac:dyDescent="0.25">
      <c r="C21" s="33" t="s">
        <v>543</v>
      </c>
      <c r="D21" s="33"/>
      <c r="E21" s="33"/>
      <c r="F21" s="33"/>
      <c r="G21" s="33"/>
    </row>
    <row r="22" spans="2:7" ht="15.75" customHeight="1" x14ac:dyDescent="0.25">
      <c r="C22" s="33" t="s">
        <v>542</v>
      </c>
      <c r="D22" s="33"/>
      <c r="E22" s="33"/>
      <c r="F22" s="33"/>
      <c r="G22" s="33"/>
    </row>
    <row r="23" spans="2:7" ht="15.75" customHeight="1" x14ac:dyDescent="0.25">
      <c r="C23" s="33" t="s">
        <v>541</v>
      </c>
      <c r="D23" s="33"/>
      <c r="E23" s="33"/>
      <c r="F23" s="33"/>
      <c r="G23" s="33"/>
    </row>
    <row r="24" spans="2:7" ht="15.75" customHeight="1" x14ac:dyDescent="0.25">
      <c r="C24" s="33" t="s">
        <v>540</v>
      </c>
      <c r="D24" s="33"/>
      <c r="E24" s="33"/>
      <c r="F24" s="33"/>
      <c r="G24" s="33"/>
    </row>
    <row r="25" spans="2:7" ht="15.75" customHeight="1" x14ac:dyDescent="0.25">
      <c r="B25" s="62"/>
      <c r="C25" s="33"/>
      <c r="D25" s="33"/>
      <c r="E25" s="33"/>
      <c r="F25" s="33"/>
      <c r="G25" s="33"/>
    </row>
    <row r="26" spans="2:7" x14ac:dyDescent="0.25">
      <c r="B26" s="38" t="s">
        <v>539</v>
      </c>
      <c r="C26" s="37"/>
      <c r="D26" s="37"/>
      <c r="E26" s="37"/>
      <c r="F26" s="37"/>
    </row>
    <row r="27" spans="2:7" x14ac:dyDescent="0.25">
      <c r="C27" s="33" t="s">
        <v>538</v>
      </c>
      <c r="D27" s="33"/>
      <c r="E27" s="33"/>
      <c r="F27" s="33"/>
      <c r="G27" s="33"/>
    </row>
    <row r="28" spans="2:7" x14ac:dyDescent="0.25">
      <c r="C28" s="33" t="s">
        <v>537</v>
      </c>
      <c r="D28" s="33"/>
      <c r="E28" s="33"/>
      <c r="F28" s="33"/>
      <c r="G28" s="33"/>
    </row>
    <row r="29" spans="2:7" x14ac:dyDescent="0.25">
      <c r="C29" s="33" t="s">
        <v>536</v>
      </c>
      <c r="D29" s="33"/>
      <c r="E29" s="33"/>
      <c r="F29" s="33"/>
      <c r="G29" s="33"/>
    </row>
    <row r="30" spans="2:7" x14ac:dyDescent="0.25">
      <c r="B30" s="62"/>
      <c r="C30" s="33"/>
      <c r="D30" s="33"/>
      <c r="E30" s="33"/>
      <c r="F30" s="33"/>
      <c r="G30" s="33"/>
    </row>
    <row r="31" spans="2:7" x14ac:dyDescent="0.25">
      <c r="B31" s="36" t="s">
        <v>535</v>
      </c>
      <c r="C31" s="70"/>
      <c r="D31" s="70"/>
      <c r="E31" s="70"/>
      <c r="F31" s="70"/>
    </row>
    <row r="32" spans="2:7" x14ac:dyDescent="0.25">
      <c r="C32" s="33" t="s">
        <v>534</v>
      </c>
      <c r="D32" s="33"/>
      <c r="E32" s="33"/>
      <c r="F32" s="33"/>
      <c r="G32" s="33"/>
    </row>
    <row r="33" spans="2:7" x14ac:dyDescent="0.25">
      <c r="C33" s="33" t="s">
        <v>533</v>
      </c>
      <c r="D33" s="33"/>
      <c r="E33" s="33"/>
      <c r="F33" s="33"/>
      <c r="G33" s="33"/>
    </row>
    <row r="34" spans="2:7" x14ac:dyDescent="0.25">
      <c r="C34" s="33" t="s">
        <v>532</v>
      </c>
      <c r="D34" s="33"/>
      <c r="E34" s="33"/>
      <c r="F34" s="33"/>
      <c r="G34" s="33"/>
    </row>
    <row r="35" spans="2:7" x14ac:dyDescent="0.25">
      <c r="B35" s="62"/>
      <c r="C35" s="33"/>
      <c r="D35" s="33"/>
      <c r="E35" s="33"/>
      <c r="F35" s="33"/>
      <c r="G35" s="33"/>
    </row>
  </sheetData>
  <mergeCells count="9">
    <mergeCell ref="C6:E6"/>
    <mergeCell ref="C7:E7"/>
    <mergeCell ref="I2:V7"/>
    <mergeCell ref="C31:F31"/>
    <mergeCell ref="C20:F20"/>
    <mergeCell ref="C14:F14"/>
    <mergeCell ref="C8:E8"/>
    <mergeCell ref="C9:E9"/>
    <mergeCell ref="C10:E10"/>
  </mergeCells>
  <conditionalFormatting sqref="C32:G35">
    <cfRule type="expression" dxfId="36" priority="1" stopIfTrue="1">
      <formula>$B32="New"</formula>
    </cfRule>
    <cfRule type="expression" dxfId="35" priority="2" stopIfTrue="1">
      <formula>$B32="IN-PROGRESS"</formula>
    </cfRule>
    <cfRule type="expression" dxfId="34" priority="3" stopIfTrue="1">
      <formula>$B32="Done"</formula>
    </cfRule>
  </conditionalFormatting>
  <conditionalFormatting sqref="B6">
    <cfRule type="expression" dxfId="33" priority="22" stopIfTrue="1">
      <formula>$B6="New"</formula>
    </cfRule>
    <cfRule type="expression" dxfId="32" priority="23" stopIfTrue="1">
      <formula>$B6="IN-PROGRESS"</formula>
    </cfRule>
    <cfRule type="expression" dxfId="31" priority="24" stopIfTrue="1">
      <formula>$B6="Done"</formula>
    </cfRule>
  </conditionalFormatting>
  <conditionalFormatting sqref="B7">
    <cfRule type="expression" dxfId="30" priority="19" stopIfTrue="1">
      <formula>$B7="New"</formula>
    </cfRule>
    <cfRule type="expression" dxfId="29" priority="20" stopIfTrue="1">
      <formula>$B7="IN-PROGRESS"</formula>
    </cfRule>
    <cfRule type="expression" dxfId="28" priority="21" stopIfTrue="1">
      <formula>$B7="Done"</formula>
    </cfRule>
  </conditionalFormatting>
  <conditionalFormatting sqref="B8:B10">
    <cfRule type="expression" dxfId="27" priority="16" stopIfTrue="1">
      <formula>$B8="New"</formula>
    </cfRule>
    <cfRule type="expression" dxfId="26" priority="17" stopIfTrue="1">
      <formula>$B8="IN-PROGRESS"</formula>
    </cfRule>
    <cfRule type="expression" dxfId="25" priority="18" stopIfTrue="1">
      <formula>$B8="Done"</formula>
    </cfRule>
  </conditionalFormatting>
  <conditionalFormatting sqref="C15">
    <cfRule type="expression" dxfId="24" priority="13" stopIfTrue="1">
      <formula>$B15="New"</formula>
    </cfRule>
    <cfRule type="expression" dxfId="23" priority="14" stopIfTrue="1">
      <formula>$B15="IN-PROGRESS"</formula>
    </cfRule>
    <cfRule type="expression" dxfId="22" priority="15" stopIfTrue="1">
      <formula>$B15="Done"</formula>
    </cfRule>
  </conditionalFormatting>
  <conditionalFormatting sqref="C16:G19">
    <cfRule type="expression" dxfId="21" priority="10" stopIfTrue="1">
      <formula>$B16="New"</formula>
    </cfRule>
    <cfRule type="expression" dxfId="20" priority="11" stopIfTrue="1">
      <formula>$B16="IN-PROGRESS"</formula>
    </cfRule>
    <cfRule type="expression" dxfId="19" priority="12" stopIfTrue="1">
      <formula>$B16="Done"</formula>
    </cfRule>
  </conditionalFormatting>
  <conditionalFormatting sqref="C21:G25">
    <cfRule type="expression" dxfId="18" priority="7" stopIfTrue="1">
      <formula>$B21="New"</formula>
    </cfRule>
    <cfRule type="expression" dxfId="17" priority="8" stopIfTrue="1">
      <formula>$B21="IN-PROGRESS"</formula>
    </cfRule>
    <cfRule type="expression" dxfId="16" priority="9" stopIfTrue="1">
      <formula>$B21="Done"</formula>
    </cfRule>
  </conditionalFormatting>
  <conditionalFormatting sqref="C27:G30">
    <cfRule type="expression" dxfId="15" priority="4" stopIfTrue="1">
      <formula>$B27="New"</formula>
    </cfRule>
    <cfRule type="expression" dxfId="14" priority="5" stopIfTrue="1">
      <formula>$B27="IN-PROGRESS"</formula>
    </cfRule>
    <cfRule type="expression" dxfId="13" priority="6" stopIfTrue="1">
      <formula>$B27="Done"</formula>
    </cfRule>
  </conditionalFormatting>
  <hyperlinks>
    <hyperlink ref="C2" r:id="rId1" xr:uid="{232445A5-734A-4A2A-AEC3-FF91D69ADAE9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D22" sqref="D22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27"/>
    <col min="61" max="16384" width="8.85546875" style="4"/>
  </cols>
  <sheetData>
    <row r="1" spans="1:4" ht="5.0999999999999996" customHeight="1" x14ac:dyDescent="0.2">
      <c r="A1" s="11"/>
      <c r="B1" s="2"/>
      <c r="C1" s="2"/>
      <c r="D1" s="24"/>
    </row>
    <row r="2" spans="1:4" ht="32.1" customHeight="1" x14ac:dyDescent="0.25">
      <c r="A2" s="14"/>
      <c r="B2" s="9" t="s">
        <v>1310</v>
      </c>
      <c r="C2" s="5"/>
      <c r="D2" s="61" t="str">
        <f>CONCATENATE(COUNTIF($B$6:$B$50,"DONE"), "/", COUNTA($D$6:$D$50), " completed  ")</f>
        <v xml:space="preserve">1/7 completed  </v>
      </c>
    </row>
    <row r="3" spans="1:4" ht="18" customHeight="1" x14ac:dyDescent="0.2">
      <c r="A3" s="15"/>
      <c r="B3" s="60" t="s">
        <v>559</v>
      </c>
      <c r="C3" s="17"/>
      <c r="D3" s="18"/>
    </row>
    <row r="4" spans="1:4" ht="2.4500000000000002" customHeight="1" x14ac:dyDescent="0.2">
      <c r="A4" s="16"/>
      <c r="B4" s="10"/>
      <c r="C4" s="6"/>
      <c r="D4" s="7"/>
    </row>
    <row r="5" spans="1:4" ht="19.5" thickBot="1" x14ac:dyDescent="0.35">
      <c r="A5" s="13"/>
      <c r="B5" s="19" t="s">
        <v>521</v>
      </c>
      <c r="C5" s="20" t="s">
        <v>522</v>
      </c>
      <c r="D5" s="25" t="s">
        <v>520</v>
      </c>
    </row>
    <row r="6" spans="1:4" ht="16.5" thickTop="1" x14ac:dyDescent="0.25">
      <c r="A6" s="13"/>
      <c r="B6" s="21" t="s">
        <v>0</v>
      </c>
      <c r="C6" s="22">
        <v>44044</v>
      </c>
      <c r="D6" s="35" t="s">
        <v>526</v>
      </c>
    </row>
    <row r="7" spans="1:4" ht="15.75" x14ac:dyDescent="0.25">
      <c r="A7" s="12"/>
      <c r="B7" s="21" t="s">
        <v>524</v>
      </c>
      <c r="C7" s="22"/>
      <c r="D7" s="35" t="s">
        <v>529</v>
      </c>
    </row>
    <row r="8" spans="1:4" ht="15.75" x14ac:dyDescent="0.25">
      <c r="A8" s="8"/>
      <c r="B8" s="21"/>
      <c r="C8" s="22"/>
      <c r="D8" s="35" t="s">
        <v>528</v>
      </c>
    </row>
    <row r="9" spans="1:4" ht="15.75" x14ac:dyDescent="0.25">
      <c r="A9" s="8"/>
      <c r="B9" s="21"/>
      <c r="C9" s="22"/>
      <c r="D9" s="35" t="s">
        <v>530</v>
      </c>
    </row>
    <row r="10" spans="1:4" ht="15.75" x14ac:dyDescent="0.25">
      <c r="A10" s="8"/>
      <c r="B10" s="21"/>
      <c r="C10" s="22"/>
      <c r="D10" s="35" t="s">
        <v>531</v>
      </c>
    </row>
    <row r="11" spans="1:4" ht="15.75" x14ac:dyDescent="0.25">
      <c r="A11" s="8"/>
      <c r="B11" s="21"/>
      <c r="C11" s="22"/>
      <c r="D11" s="34" t="s">
        <v>527</v>
      </c>
    </row>
    <row r="12" spans="1:4" ht="15.75" x14ac:dyDescent="0.25">
      <c r="A12" s="8"/>
      <c r="B12" s="21"/>
      <c r="C12" s="22"/>
      <c r="D12" s="34" t="s">
        <v>1312</v>
      </c>
    </row>
    <row r="13" spans="1:4" ht="15.75" x14ac:dyDescent="0.25">
      <c r="A13" s="8"/>
      <c r="B13" s="21"/>
      <c r="C13" s="22"/>
      <c r="D13" s="34"/>
    </row>
    <row r="14" spans="1:4" ht="15.75" x14ac:dyDescent="0.25">
      <c r="A14" s="8"/>
      <c r="B14" s="21"/>
      <c r="C14" s="22"/>
      <c r="D14" s="34"/>
    </row>
    <row r="15" spans="1:4" ht="15.75" x14ac:dyDescent="0.25">
      <c r="A15" s="8"/>
      <c r="B15" s="21"/>
      <c r="C15" s="22"/>
      <c r="D15" s="34"/>
    </row>
    <row r="16" spans="1:4" ht="15.75" x14ac:dyDescent="0.25">
      <c r="A16" s="8"/>
      <c r="B16" s="21"/>
      <c r="C16" s="22"/>
      <c r="D16" s="34"/>
    </row>
    <row r="17" spans="1:4" ht="15.75" x14ac:dyDescent="0.25">
      <c r="A17" s="8"/>
      <c r="B17" s="21"/>
      <c r="C17" s="22"/>
      <c r="D17" s="34"/>
    </row>
    <row r="18" spans="1:4" ht="15.75" x14ac:dyDescent="0.25">
      <c r="A18" s="8"/>
      <c r="B18" s="21"/>
      <c r="C18" s="22"/>
      <c r="D18" s="34"/>
    </row>
    <row r="19" spans="1:4" ht="15.75" x14ac:dyDescent="0.25">
      <c r="A19" s="8"/>
      <c r="B19" s="21"/>
      <c r="C19" s="22"/>
      <c r="D19" s="34"/>
    </row>
    <row r="20" spans="1:4" ht="15.75" x14ac:dyDescent="0.25">
      <c r="A20" s="8"/>
      <c r="B20" s="21"/>
      <c r="C20" s="22"/>
      <c r="D20" s="34"/>
    </row>
    <row r="21" spans="1:4" ht="15.75" x14ac:dyDescent="0.25">
      <c r="B21" s="21"/>
      <c r="C21" s="22"/>
      <c r="D21" s="34"/>
    </row>
    <row r="22" spans="1:4" ht="15.75" x14ac:dyDescent="0.25">
      <c r="B22" s="21"/>
      <c r="C22" s="22"/>
      <c r="D22" s="34"/>
    </row>
    <row r="23" spans="1:4" ht="15.75" x14ac:dyDescent="0.25">
      <c r="B23" s="21"/>
      <c r="C23" s="22"/>
      <c r="D23" s="34"/>
    </row>
    <row r="24" spans="1:4" ht="15.75" x14ac:dyDescent="0.25">
      <c r="B24" s="21"/>
      <c r="C24" s="22"/>
      <c r="D24" s="34"/>
    </row>
    <row r="25" spans="1:4" ht="15.75" x14ac:dyDescent="0.25">
      <c r="B25" s="21"/>
      <c r="C25" s="22"/>
      <c r="D25" s="34"/>
    </row>
    <row r="26" spans="1:4" ht="15.75" x14ac:dyDescent="0.25">
      <c r="B26" s="21"/>
      <c r="C26" s="22"/>
      <c r="D26" s="34"/>
    </row>
    <row r="27" spans="1:4" ht="15.75" x14ac:dyDescent="0.25">
      <c r="B27" s="21"/>
      <c r="C27" s="22"/>
      <c r="D27" s="34"/>
    </row>
    <row r="28" spans="1:4" ht="15.75" x14ac:dyDescent="0.25">
      <c r="B28" s="21"/>
      <c r="C28" s="22"/>
      <c r="D28" s="34"/>
    </row>
    <row r="29" spans="1:4" ht="15.75" x14ac:dyDescent="0.25">
      <c r="B29" s="21"/>
      <c r="C29" s="22"/>
      <c r="D29" s="34"/>
    </row>
    <row r="30" spans="1:4" ht="15.75" x14ac:dyDescent="0.25">
      <c r="B30" s="21"/>
      <c r="C30" s="22"/>
      <c r="D30" s="34"/>
    </row>
    <row r="31" spans="1:4" ht="15.75" x14ac:dyDescent="0.25">
      <c r="B31" s="21"/>
      <c r="C31" s="22"/>
      <c r="D31" s="34"/>
    </row>
    <row r="32" spans="1:4" ht="15.75" x14ac:dyDescent="0.25">
      <c r="B32" s="21"/>
      <c r="C32" s="22"/>
      <c r="D32" s="34"/>
    </row>
    <row r="33" spans="2:4" ht="15.75" x14ac:dyDescent="0.25">
      <c r="B33" s="21"/>
      <c r="C33" s="22"/>
      <c r="D33" s="34"/>
    </row>
    <row r="34" spans="2:4" ht="15.75" x14ac:dyDescent="0.25">
      <c r="B34" s="21"/>
      <c r="C34" s="22"/>
      <c r="D34" s="34"/>
    </row>
    <row r="35" spans="2:4" ht="15.75" x14ac:dyDescent="0.25">
      <c r="B35" s="21"/>
      <c r="C35" s="22"/>
      <c r="D35" s="34"/>
    </row>
    <row r="36" spans="2:4" ht="15.75" x14ac:dyDescent="0.25">
      <c r="B36" s="21"/>
      <c r="C36" s="22"/>
      <c r="D36" s="34"/>
    </row>
    <row r="37" spans="2:4" ht="15.75" x14ac:dyDescent="0.25">
      <c r="B37" s="21"/>
      <c r="C37" s="22"/>
      <c r="D37" s="34"/>
    </row>
  </sheetData>
  <conditionalFormatting sqref="B6:D37">
    <cfRule type="expression" dxfId="12" priority="1" stopIfTrue="1">
      <formula>$B6="New"</formula>
    </cfRule>
    <cfRule type="expression" dxfId="11" priority="2" stopIfTrue="1">
      <formula>$B6="IN-PROGRESS"</formula>
    </cfRule>
    <cfRule type="expression" dxfId="10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E21" sqref="E21"/>
    </sheetView>
  </sheetViews>
  <sheetFormatPr defaultColWidth="8.85546875" defaultRowHeight="12.75" x14ac:dyDescent="0.2"/>
  <cols>
    <col min="1" max="1" width="3.28515625" style="27" customWidth="1"/>
    <col min="2" max="2" width="93.5703125" style="4" customWidth="1"/>
    <col min="3" max="3" width="91.140625" style="4" customWidth="1"/>
    <col min="4" max="16384" width="8.85546875" style="4"/>
  </cols>
  <sheetData>
    <row r="1" spans="1:3" ht="5.0999999999999996" customHeight="1" x14ac:dyDescent="0.2">
      <c r="A1" s="29"/>
      <c r="B1" s="28"/>
      <c r="C1" s="3"/>
    </row>
    <row r="2" spans="1:3" ht="32.1" customHeight="1" x14ac:dyDescent="0.2">
      <c r="A2" s="29"/>
      <c r="B2" s="9" t="s">
        <v>515</v>
      </c>
      <c r="C2" s="23"/>
    </row>
    <row r="3" spans="1:3" s="59" customFormat="1" ht="18" customHeight="1" x14ac:dyDescent="0.25">
      <c r="A3" s="56"/>
      <c r="B3" s="57" t="s">
        <v>1294</v>
      </c>
      <c r="C3" s="58"/>
    </row>
    <row r="4" spans="1:3" ht="2.4500000000000002" customHeight="1" x14ac:dyDescent="0.2">
      <c r="A4" s="30"/>
      <c r="B4" s="10"/>
      <c r="C4" s="7"/>
    </row>
    <row r="5" spans="1:3" ht="19.5" thickBot="1" x14ac:dyDescent="0.35">
      <c r="A5" s="13"/>
      <c r="B5" s="19" t="s">
        <v>519</v>
      </c>
      <c r="C5" s="20" t="s">
        <v>1296</v>
      </c>
    </row>
    <row r="6" spans="1:3" ht="16.5" thickTop="1" x14ac:dyDescent="0.25">
      <c r="A6" s="13"/>
      <c r="B6" s="51" t="s">
        <v>1295</v>
      </c>
      <c r="C6" s="21" t="s">
        <v>1295</v>
      </c>
    </row>
    <row r="7" spans="1:3" ht="15.75" x14ac:dyDescent="0.25">
      <c r="A7" s="13"/>
      <c r="B7" s="51" t="s">
        <v>1297</v>
      </c>
      <c r="C7" s="21" t="s">
        <v>1298</v>
      </c>
    </row>
    <row r="8" spans="1:3" ht="15.75" x14ac:dyDescent="0.25">
      <c r="A8" s="13"/>
      <c r="B8" s="51" t="s">
        <v>1300</v>
      </c>
      <c r="C8" s="21" t="s">
        <v>1301</v>
      </c>
    </row>
    <row r="9" spans="1:3" ht="15.75" x14ac:dyDescent="0.25">
      <c r="A9" s="13"/>
      <c r="B9" s="51" t="s">
        <v>1302</v>
      </c>
      <c r="C9" s="21" t="s">
        <v>1311</v>
      </c>
    </row>
    <row r="10" spans="1:3" ht="15.75" x14ac:dyDescent="0.25">
      <c r="A10" s="13"/>
      <c r="B10" s="51" t="s">
        <v>1303</v>
      </c>
      <c r="C10" s="21" t="s">
        <v>1304</v>
      </c>
    </row>
    <row r="11" spans="1:3" ht="15.75" x14ac:dyDescent="0.25">
      <c r="A11" s="13"/>
      <c r="B11" s="51" t="s">
        <v>1305</v>
      </c>
      <c r="C11" s="21" t="s">
        <v>1306</v>
      </c>
    </row>
    <row r="12" spans="1:3" ht="15.75" x14ac:dyDescent="0.25">
      <c r="A12" s="13"/>
      <c r="B12" s="51" t="s">
        <v>516</v>
      </c>
      <c r="C12" s="21" t="s">
        <v>1299</v>
      </c>
    </row>
    <row r="13" spans="1:3" ht="15.75" x14ac:dyDescent="0.25">
      <c r="A13" s="13"/>
      <c r="B13" s="51" t="s">
        <v>517</v>
      </c>
      <c r="C13" s="21"/>
    </row>
    <row r="14" spans="1:3" ht="15.75" x14ac:dyDescent="0.25">
      <c r="A14" s="13"/>
      <c r="B14" s="51" t="s">
        <v>518</v>
      </c>
      <c r="C14" s="21"/>
    </row>
    <row r="15" spans="1:3" ht="15.75" x14ac:dyDescent="0.25">
      <c r="A15" s="13"/>
      <c r="B15" s="51"/>
      <c r="C15" s="21"/>
    </row>
    <row r="16" spans="1:3" ht="15.75" x14ac:dyDescent="0.25">
      <c r="A16" s="13"/>
      <c r="B16" s="51"/>
      <c r="C16" s="21"/>
    </row>
    <row r="17" spans="1:3" ht="15.75" x14ac:dyDescent="0.25">
      <c r="A17" s="13"/>
      <c r="B17" s="51"/>
      <c r="C17" s="21"/>
    </row>
    <row r="18" spans="1:3" ht="15.75" x14ac:dyDescent="0.25">
      <c r="A18" s="13"/>
      <c r="B18" s="51"/>
      <c r="C18" s="21"/>
    </row>
    <row r="19" spans="1:3" ht="15.75" x14ac:dyDescent="0.25">
      <c r="A19" s="13"/>
      <c r="B19" s="51"/>
      <c r="C19" s="21"/>
    </row>
    <row r="20" spans="1:3" ht="15.75" x14ac:dyDescent="0.25">
      <c r="A20" s="13"/>
      <c r="B20" s="51"/>
      <c r="C20" s="21"/>
    </row>
    <row r="21" spans="1:3" ht="15.75" x14ac:dyDescent="0.25">
      <c r="A21" s="13"/>
      <c r="B21" s="51"/>
      <c r="C21" s="21"/>
    </row>
    <row r="22" spans="1:3" ht="15.75" x14ac:dyDescent="0.25">
      <c r="A22" s="13"/>
      <c r="B22" s="51"/>
      <c r="C22" s="21"/>
    </row>
    <row r="23" spans="1:3" ht="15.75" x14ac:dyDescent="0.25">
      <c r="A23" s="13"/>
      <c r="B23" s="51"/>
      <c r="C23" s="21"/>
    </row>
    <row r="24" spans="1:3" ht="15.75" x14ac:dyDescent="0.25">
      <c r="A24" s="13"/>
      <c r="B24" s="51"/>
      <c r="C24" s="21"/>
    </row>
    <row r="25" spans="1:3" ht="15.75" x14ac:dyDescent="0.25">
      <c r="B25" s="51"/>
      <c r="C25" s="21"/>
    </row>
    <row r="26" spans="1:3" ht="15.75" x14ac:dyDescent="0.25">
      <c r="B26" s="51"/>
      <c r="C26" s="21"/>
    </row>
    <row r="27" spans="1:3" ht="15.75" x14ac:dyDescent="0.25">
      <c r="B27" s="51"/>
      <c r="C27" s="21"/>
    </row>
    <row r="28" spans="1:3" ht="15.75" x14ac:dyDescent="0.25">
      <c r="B28" s="51"/>
      <c r="C28" s="21"/>
    </row>
    <row r="29" spans="1:3" ht="15.75" x14ac:dyDescent="0.25">
      <c r="B29" s="51"/>
      <c r="C29" s="21"/>
    </row>
    <row r="30" spans="1:3" ht="15.75" x14ac:dyDescent="0.25">
      <c r="B30" s="51"/>
      <c r="C30" s="21"/>
    </row>
    <row r="31" spans="1:3" ht="15.75" x14ac:dyDescent="0.25">
      <c r="B31" s="51"/>
      <c r="C31" s="21"/>
    </row>
    <row r="32" spans="1:3" ht="15.75" x14ac:dyDescent="0.25">
      <c r="B32" s="51"/>
      <c r="C32" s="21"/>
    </row>
    <row r="33" spans="2:3" ht="15.75" x14ac:dyDescent="0.25">
      <c r="B33" s="51"/>
      <c r="C33" s="21"/>
    </row>
    <row r="34" spans="2:3" ht="15.75" x14ac:dyDescent="0.25">
      <c r="B34" s="51"/>
      <c r="C34" s="21"/>
    </row>
    <row r="35" spans="2:3" ht="15.75" x14ac:dyDescent="0.25">
      <c r="B35" s="51"/>
      <c r="C35" s="21"/>
    </row>
    <row r="36" spans="2:3" ht="15.75" x14ac:dyDescent="0.25">
      <c r="B36" s="51"/>
      <c r="C36" s="21"/>
    </row>
    <row r="37" spans="2:3" ht="15.75" x14ac:dyDescent="0.25">
      <c r="B37" s="51"/>
      <c r="C37" s="21"/>
    </row>
    <row r="38" spans="2:3" ht="15.75" x14ac:dyDescent="0.25">
      <c r="B38" s="51"/>
      <c r="C38" s="21"/>
    </row>
    <row r="39" spans="2:3" ht="15.75" x14ac:dyDescent="0.25">
      <c r="B39" s="51"/>
      <c r="C39" s="21"/>
    </row>
    <row r="40" spans="2:3" ht="15.75" x14ac:dyDescent="0.25">
      <c r="B40" s="51"/>
      <c r="C40" s="21"/>
    </row>
    <row r="41" spans="2:3" ht="15.75" x14ac:dyDescent="0.25">
      <c r="B41" s="51"/>
      <c r="C41" s="21"/>
    </row>
    <row r="42" spans="2:3" ht="15.75" x14ac:dyDescent="0.25">
      <c r="B42" s="51"/>
      <c r="C42" s="21"/>
    </row>
  </sheetData>
  <conditionalFormatting sqref="A5:A24">
    <cfRule type="expression" dxfId="9" priority="18">
      <formula>RegExMatch((#REF!),"Done")</formula>
    </cfRule>
  </conditionalFormatting>
  <conditionalFormatting sqref="B5:B14">
    <cfRule type="expression" dxfId="8" priority="11">
      <formula>RegExMatch((#REF!),"Done")</formula>
    </cfRule>
  </conditionalFormatting>
  <conditionalFormatting sqref="C5">
    <cfRule type="expression" dxfId="7" priority="9">
      <formula>RegExMatch((#REF!),"Done")</formula>
    </cfRule>
  </conditionalFormatting>
  <conditionalFormatting sqref="C6:C12">
    <cfRule type="expression" dxfId="6" priority="3">
      <formula>RegExMatch((#REF!),"Done")</formula>
    </cfRule>
  </conditionalFormatting>
  <conditionalFormatting sqref="B15:B42">
    <cfRule type="expression" dxfId="5" priority="2">
      <formula>RegExMatch((#REF!),"Done")</formula>
    </cfRule>
  </conditionalFormatting>
  <conditionalFormatting sqref="C13:C42">
    <cfRule type="expression" dxfId="4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 filterMode="1">
    <tabColor rgb="FF92D050"/>
  </sheetPr>
  <dimension ref="B1:R741"/>
  <sheetViews>
    <sheetView tabSelected="1" workbookViewId="0">
      <pane ySplit="5" topLeftCell="A6" activePane="bottomLeft" state="frozen"/>
      <selection pane="bottomLeft" activeCell="H10" sqref="H10"/>
    </sheetView>
  </sheetViews>
  <sheetFormatPr defaultRowHeight="15.75" x14ac:dyDescent="0.25"/>
  <cols>
    <col min="1" max="1" width="1.5703125" style="44" customWidth="1"/>
    <col min="2" max="2" width="12.7109375" style="44" bestFit="1" customWidth="1"/>
    <col min="3" max="3" width="22.5703125" style="44" customWidth="1"/>
    <col min="4" max="4" width="54.42578125" style="44" customWidth="1"/>
    <col min="5" max="5" width="16.140625" style="44" customWidth="1"/>
    <col min="6" max="6" width="48" style="44" customWidth="1"/>
    <col min="7" max="7" width="18.28515625" style="44" customWidth="1"/>
    <col min="8" max="8" width="52.5703125" style="44" customWidth="1"/>
    <col min="9" max="9" width="14.85546875" style="44" customWidth="1"/>
    <col min="10" max="10" width="13.7109375" style="44" bestFit="1" customWidth="1"/>
    <col min="11" max="11" width="16.5703125" style="44" customWidth="1"/>
    <col min="12" max="12" width="14.5703125" style="44" customWidth="1"/>
    <col min="13" max="13" width="14.28515625" style="44" customWidth="1"/>
    <col min="14" max="16384" width="9.140625" style="44"/>
  </cols>
  <sheetData>
    <row r="1" spans="2:18" ht="5.0999999999999996" customHeight="1" x14ac:dyDescent="0.25"/>
    <row r="2" spans="2:18" ht="5.0999999999999996" customHeight="1" thickBot="1" x14ac:dyDescent="0.35">
      <c r="I2" s="19"/>
      <c r="J2" s="19"/>
      <c r="P2" s="49" cm="1">
        <f t="array" aca="1" ref="P2" ca="1">SUMPRODUCT(SUBTOTAL(3,OFFSET(J6:J3501,ROW(J6:J3501)-MIN(ROW(J6:J3501)),,1))*(J6:J3501="DONE"))</f>
        <v>0</v>
      </c>
      <c r="Q2" s="49">
        <f>SUBTOTAL(103,J6:J3501)</f>
        <v>76</v>
      </c>
      <c r="R2" s="50">
        <f ca="1">P2/Q2</f>
        <v>0</v>
      </c>
    </row>
    <row r="3" spans="2:18" ht="32.1" customHeight="1" thickTop="1" thickBot="1" x14ac:dyDescent="0.6">
      <c r="B3" s="72" t="s">
        <v>1309</v>
      </c>
      <c r="C3" s="72"/>
      <c r="D3" s="72"/>
      <c r="E3" s="72"/>
      <c r="F3" s="48" t="s">
        <v>1292</v>
      </c>
      <c r="G3" s="77">
        <f ca="1">$R$2</f>
        <v>0</v>
      </c>
      <c r="H3" s="78"/>
      <c r="I3" s="73" t="str">
        <f ca="1">CONCATENATE($P$2,"/",$Q$2," Completed")</f>
        <v>0/76 Completed</v>
      </c>
      <c r="J3" s="74"/>
    </row>
    <row r="4" spans="2:18" s="55" customFormat="1" ht="18" customHeight="1" thickTop="1" thickBot="1" x14ac:dyDescent="0.25">
      <c r="B4" s="52" t="s">
        <v>1308</v>
      </c>
      <c r="C4" s="52"/>
      <c r="D4" s="52"/>
      <c r="E4" s="53"/>
      <c r="F4" s="53"/>
      <c r="G4" s="54"/>
      <c r="H4" s="54"/>
      <c r="I4" s="75"/>
      <c r="J4" s="76"/>
      <c r="K4" s="53"/>
      <c r="L4" s="53"/>
      <c r="M4" s="53"/>
    </row>
    <row r="5" spans="2:18" ht="17.25" thickTop="1" thickBot="1" x14ac:dyDescent="0.3">
      <c r="B5" s="43" t="s">
        <v>562</v>
      </c>
      <c r="C5" s="43" t="s">
        <v>563</v>
      </c>
      <c r="D5" s="43" t="s">
        <v>564</v>
      </c>
      <c r="E5" s="43" t="s">
        <v>565</v>
      </c>
      <c r="F5" s="43" t="s">
        <v>566</v>
      </c>
      <c r="G5" s="43" t="s">
        <v>1293</v>
      </c>
      <c r="H5" s="43" t="s">
        <v>567</v>
      </c>
      <c r="I5" s="43" t="s">
        <v>568</v>
      </c>
      <c r="J5" s="43" t="str">
        <f>UPPER("Status")</f>
        <v>STATUS</v>
      </c>
      <c r="K5" s="43" t="str">
        <f>UPPER("Start Date")</f>
        <v>START DATE</v>
      </c>
      <c r="L5" s="43" t="str">
        <f>UPPER("Due DATE")</f>
        <v>DUE DATE</v>
      </c>
      <c r="M5" s="43" t="str">
        <f>UPPER("End Date")</f>
        <v>END DATE</v>
      </c>
    </row>
    <row r="6" spans="2:18" ht="16.5" thickTop="1" x14ac:dyDescent="0.25">
      <c r="B6" s="45" t="s">
        <v>569</v>
      </c>
      <c r="C6" s="45" t="s">
        <v>570</v>
      </c>
      <c r="D6" s="45" t="s">
        <v>571</v>
      </c>
      <c r="E6" s="45">
        <v>1</v>
      </c>
      <c r="F6" s="45" t="s">
        <v>572</v>
      </c>
      <c r="G6" s="45">
        <v>3</v>
      </c>
      <c r="H6" s="45"/>
      <c r="I6" s="47" t="s">
        <v>573</v>
      </c>
      <c r="J6" s="45" t="s">
        <v>523</v>
      </c>
      <c r="K6" s="46">
        <v>44044</v>
      </c>
      <c r="L6" s="46">
        <v>44048</v>
      </c>
      <c r="M6" s="46">
        <v>44053</v>
      </c>
    </row>
    <row r="7" spans="2:18" hidden="1" x14ac:dyDescent="0.25">
      <c r="B7" s="45" t="s">
        <v>569</v>
      </c>
      <c r="C7" s="45" t="s">
        <v>570</v>
      </c>
      <c r="D7" s="45" t="s">
        <v>571</v>
      </c>
      <c r="E7" s="45">
        <v>1</v>
      </c>
      <c r="F7" s="45" t="s">
        <v>572</v>
      </c>
      <c r="G7" s="45"/>
      <c r="H7" s="45" t="s">
        <v>4</v>
      </c>
      <c r="I7" s="47" t="s">
        <v>574</v>
      </c>
      <c r="J7" s="45" t="s">
        <v>523</v>
      </c>
      <c r="K7" s="46">
        <v>44044</v>
      </c>
      <c r="L7" s="46"/>
      <c r="M7" s="46"/>
    </row>
    <row r="8" spans="2:18" hidden="1" x14ac:dyDescent="0.25">
      <c r="B8" s="45" t="s">
        <v>569</v>
      </c>
      <c r="C8" s="45" t="s">
        <v>570</v>
      </c>
      <c r="D8" s="45" t="s">
        <v>571</v>
      </c>
      <c r="E8" s="45">
        <v>1</v>
      </c>
      <c r="F8" s="45" t="s">
        <v>572</v>
      </c>
      <c r="G8" s="45"/>
      <c r="H8" s="45" t="s">
        <v>5</v>
      </c>
      <c r="I8" s="47" t="s">
        <v>575</v>
      </c>
      <c r="J8" s="45" t="s">
        <v>523</v>
      </c>
      <c r="K8" s="46">
        <v>44044</v>
      </c>
      <c r="L8" s="46"/>
      <c r="M8" s="46"/>
    </row>
    <row r="9" spans="2:18" hidden="1" x14ac:dyDescent="0.25">
      <c r="B9" s="45" t="s">
        <v>569</v>
      </c>
      <c r="C9" s="45" t="s">
        <v>570</v>
      </c>
      <c r="D9" s="45" t="s">
        <v>571</v>
      </c>
      <c r="E9" s="45">
        <v>1</v>
      </c>
      <c r="F9" s="45" t="s">
        <v>572</v>
      </c>
      <c r="G9" s="45"/>
      <c r="H9" s="45" t="s">
        <v>6</v>
      </c>
      <c r="I9" s="47" t="s">
        <v>576</v>
      </c>
      <c r="J9" s="45" t="s">
        <v>523</v>
      </c>
      <c r="K9" s="46"/>
      <c r="L9" s="46"/>
      <c r="M9" s="46"/>
    </row>
    <row r="10" spans="2:18" x14ac:dyDescent="0.25">
      <c r="B10" s="45" t="s">
        <v>569</v>
      </c>
      <c r="C10" s="45" t="s">
        <v>570</v>
      </c>
      <c r="D10" s="45" t="s">
        <v>571</v>
      </c>
      <c r="E10" s="45">
        <v>2</v>
      </c>
      <c r="F10" s="45" t="s">
        <v>577</v>
      </c>
      <c r="G10" s="45">
        <v>4</v>
      </c>
      <c r="H10" s="45"/>
      <c r="I10" s="47" t="s">
        <v>578</v>
      </c>
      <c r="J10" s="45" t="s">
        <v>523</v>
      </c>
      <c r="K10" s="46"/>
      <c r="L10" s="46"/>
      <c r="M10" s="46"/>
    </row>
    <row r="11" spans="2:18" hidden="1" x14ac:dyDescent="0.25">
      <c r="B11" s="45" t="s">
        <v>569</v>
      </c>
      <c r="C11" s="45" t="s">
        <v>570</v>
      </c>
      <c r="D11" s="45" t="s">
        <v>571</v>
      </c>
      <c r="E11" s="45">
        <v>2</v>
      </c>
      <c r="F11" s="45" t="s">
        <v>577</v>
      </c>
      <c r="G11" s="45"/>
      <c r="H11" s="45" t="s">
        <v>7</v>
      </c>
      <c r="I11" s="47" t="s">
        <v>579</v>
      </c>
      <c r="J11" s="45" t="s">
        <v>523</v>
      </c>
      <c r="K11" s="46"/>
      <c r="L11" s="46"/>
      <c r="M11" s="46"/>
    </row>
    <row r="12" spans="2:18" hidden="1" x14ac:dyDescent="0.25">
      <c r="B12" s="45" t="s">
        <v>569</v>
      </c>
      <c r="C12" s="45" t="s">
        <v>570</v>
      </c>
      <c r="D12" s="45" t="s">
        <v>571</v>
      </c>
      <c r="E12" s="45">
        <v>2</v>
      </c>
      <c r="F12" s="45" t="s">
        <v>577</v>
      </c>
      <c r="G12" s="45"/>
      <c r="H12" s="45" t="s">
        <v>8</v>
      </c>
      <c r="I12" s="47" t="s">
        <v>580</v>
      </c>
      <c r="J12" s="45" t="s">
        <v>523</v>
      </c>
      <c r="K12" s="46"/>
      <c r="L12" s="46"/>
      <c r="M12" s="46"/>
    </row>
    <row r="13" spans="2:18" hidden="1" x14ac:dyDescent="0.25">
      <c r="B13" s="45" t="s">
        <v>569</v>
      </c>
      <c r="C13" s="45" t="s">
        <v>570</v>
      </c>
      <c r="D13" s="45" t="s">
        <v>571</v>
      </c>
      <c r="E13" s="45">
        <v>2</v>
      </c>
      <c r="F13" s="45" t="s">
        <v>577</v>
      </c>
      <c r="G13" s="45"/>
      <c r="H13" s="45" t="s">
        <v>9</v>
      </c>
      <c r="I13" s="47" t="s">
        <v>581</v>
      </c>
      <c r="J13" s="45" t="s">
        <v>523</v>
      </c>
      <c r="K13" s="46"/>
      <c r="L13" s="46"/>
      <c r="M13" s="46"/>
    </row>
    <row r="14" spans="2:18" hidden="1" x14ac:dyDescent="0.25">
      <c r="B14" s="45" t="s">
        <v>569</v>
      </c>
      <c r="C14" s="45" t="s">
        <v>570</v>
      </c>
      <c r="D14" s="45" t="s">
        <v>571</v>
      </c>
      <c r="E14" s="45">
        <v>2</v>
      </c>
      <c r="F14" s="45" t="s">
        <v>577</v>
      </c>
      <c r="G14" s="45"/>
      <c r="H14" s="45" t="s">
        <v>10</v>
      </c>
      <c r="I14" s="47" t="s">
        <v>582</v>
      </c>
      <c r="J14" s="45" t="s">
        <v>523</v>
      </c>
      <c r="K14" s="46"/>
      <c r="L14" s="46"/>
      <c r="M14" s="46"/>
    </row>
    <row r="15" spans="2:18" x14ac:dyDescent="0.25">
      <c r="B15" s="45" t="s">
        <v>569</v>
      </c>
      <c r="C15" s="45" t="s">
        <v>570</v>
      </c>
      <c r="D15" s="45" t="s">
        <v>571</v>
      </c>
      <c r="E15" s="45">
        <v>3</v>
      </c>
      <c r="F15" s="45" t="s">
        <v>583</v>
      </c>
      <c r="G15" s="45">
        <v>27</v>
      </c>
      <c r="H15" s="45"/>
      <c r="I15" s="47" t="s">
        <v>584</v>
      </c>
      <c r="J15" s="45" t="s">
        <v>523</v>
      </c>
      <c r="K15" s="46"/>
      <c r="L15" s="46"/>
      <c r="M15" s="46"/>
    </row>
    <row r="16" spans="2:18" hidden="1" x14ac:dyDescent="0.25">
      <c r="B16" s="45" t="s">
        <v>569</v>
      </c>
      <c r="C16" s="45" t="s">
        <v>570</v>
      </c>
      <c r="D16" s="45" t="s">
        <v>571</v>
      </c>
      <c r="E16" s="45">
        <v>3</v>
      </c>
      <c r="F16" s="45" t="s">
        <v>583</v>
      </c>
      <c r="G16" s="45"/>
      <c r="H16" s="45" t="s">
        <v>11</v>
      </c>
      <c r="I16" s="47" t="s">
        <v>585</v>
      </c>
      <c r="J16" s="45" t="s">
        <v>523</v>
      </c>
      <c r="K16" s="46"/>
      <c r="L16" s="46"/>
      <c r="M16" s="46"/>
    </row>
    <row r="17" spans="2:13" hidden="1" x14ac:dyDescent="0.25">
      <c r="B17" s="45" t="s">
        <v>569</v>
      </c>
      <c r="C17" s="45" t="s">
        <v>570</v>
      </c>
      <c r="D17" s="45" t="s">
        <v>571</v>
      </c>
      <c r="E17" s="45">
        <v>3</v>
      </c>
      <c r="F17" s="45" t="s">
        <v>583</v>
      </c>
      <c r="G17" s="45"/>
      <c r="H17" s="45" t="s">
        <v>12</v>
      </c>
      <c r="I17" s="47" t="s">
        <v>586</v>
      </c>
      <c r="J17" s="45" t="s">
        <v>523</v>
      </c>
      <c r="K17" s="46"/>
      <c r="L17" s="46"/>
      <c r="M17" s="46"/>
    </row>
    <row r="18" spans="2:13" hidden="1" x14ac:dyDescent="0.25">
      <c r="B18" s="45" t="s">
        <v>569</v>
      </c>
      <c r="C18" s="45" t="s">
        <v>570</v>
      </c>
      <c r="D18" s="45" t="s">
        <v>571</v>
      </c>
      <c r="E18" s="45">
        <v>3</v>
      </c>
      <c r="F18" s="45" t="s">
        <v>583</v>
      </c>
      <c r="G18" s="45"/>
      <c r="H18" s="45" t="s">
        <v>13</v>
      </c>
      <c r="I18" s="47" t="s">
        <v>587</v>
      </c>
      <c r="J18" s="45" t="s">
        <v>523</v>
      </c>
      <c r="K18" s="46"/>
      <c r="L18" s="46"/>
      <c r="M18" s="46"/>
    </row>
    <row r="19" spans="2:13" hidden="1" x14ac:dyDescent="0.25">
      <c r="B19" s="45" t="s">
        <v>569</v>
      </c>
      <c r="C19" s="45" t="s">
        <v>570</v>
      </c>
      <c r="D19" s="45" t="s">
        <v>571</v>
      </c>
      <c r="E19" s="45">
        <v>3</v>
      </c>
      <c r="F19" s="45" t="s">
        <v>583</v>
      </c>
      <c r="G19" s="45"/>
      <c r="H19" s="45" t="s">
        <v>14</v>
      </c>
      <c r="I19" s="47" t="s">
        <v>588</v>
      </c>
      <c r="J19" s="45" t="s">
        <v>523</v>
      </c>
      <c r="K19" s="46"/>
      <c r="L19" s="46"/>
      <c r="M19" s="46"/>
    </row>
    <row r="20" spans="2:13" hidden="1" x14ac:dyDescent="0.25">
      <c r="B20" s="45" t="s">
        <v>569</v>
      </c>
      <c r="C20" s="45" t="s">
        <v>570</v>
      </c>
      <c r="D20" s="45" t="s">
        <v>571</v>
      </c>
      <c r="E20" s="45">
        <v>3</v>
      </c>
      <c r="F20" s="45" t="s">
        <v>583</v>
      </c>
      <c r="G20" s="45"/>
      <c r="H20" s="45" t="s">
        <v>15</v>
      </c>
      <c r="I20" s="47" t="s">
        <v>589</v>
      </c>
      <c r="J20" s="45" t="s">
        <v>523</v>
      </c>
      <c r="K20" s="46"/>
      <c r="L20" s="46"/>
      <c r="M20" s="46"/>
    </row>
    <row r="21" spans="2:13" hidden="1" x14ac:dyDescent="0.25">
      <c r="B21" s="45" t="s">
        <v>569</v>
      </c>
      <c r="C21" s="45" t="s">
        <v>570</v>
      </c>
      <c r="D21" s="45" t="s">
        <v>571</v>
      </c>
      <c r="E21" s="45">
        <v>3</v>
      </c>
      <c r="F21" s="45" t="s">
        <v>583</v>
      </c>
      <c r="G21" s="45"/>
      <c r="H21" s="45" t="s">
        <v>16</v>
      </c>
      <c r="I21" s="47" t="s">
        <v>590</v>
      </c>
      <c r="J21" s="45" t="s">
        <v>523</v>
      </c>
      <c r="K21" s="46"/>
      <c r="L21" s="46"/>
      <c r="M21" s="46"/>
    </row>
    <row r="22" spans="2:13" hidden="1" x14ac:dyDescent="0.25">
      <c r="B22" s="45" t="s">
        <v>569</v>
      </c>
      <c r="C22" s="45" t="s">
        <v>570</v>
      </c>
      <c r="D22" s="45" t="s">
        <v>571</v>
      </c>
      <c r="E22" s="45">
        <v>3</v>
      </c>
      <c r="F22" s="45" t="s">
        <v>583</v>
      </c>
      <c r="G22" s="45"/>
      <c r="H22" s="45" t="s">
        <v>17</v>
      </c>
      <c r="I22" s="47" t="s">
        <v>591</v>
      </c>
      <c r="J22" s="45" t="s">
        <v>523</v>
      </c>
      <c r="K22" s="46"/>
      <c r="L22" s="46"/>
      <c r="M22" s="46"/>
    </row>
    <row r="23" spans="2:13" hidden="1" x14ac:dyDescent="0.25">
      <c r="B23" s="45" t="s">
        <v>569</v>
      </c>
      <c r="C23" s="45" t="s">
        <v>570</v>
      </c>
      <c r="D23" s="45" t="s">
        <v>571</v>
      </c>
      <c r="E23" s="45">
        <v>3</v>
      </c>
      <c r="F23" s="45" t="s">
        <v>583</v>
      </c>
      <c r="G23" s="45"/>
      <c r="H23" s="45" t="s">
        <v>18</v>
      </c>
      <c r="I23" s="47" t="s">
        <v>592</v>
      </c>
      <c r="J23" s="45" t="s">
        <v>523</v>
      </c>
      <c r="K23" s="46"/>
      <c r="L23" s="46"/>
      <c r="M23" s="46"/>
    </row>
    <row r="24" spans="2:13" hidden="1" x14ac:dyDescent="0.25">
      <c r="B24" s="45" t="s">
        <v>569</v>
      </c>
      <c r="C24" s="45" t="s">
        <v>570</v>
      </c>
      <c r="D24" s="45" t="s">
        <v>571</v>
      </c>
      <c r="E24" s="45">
        <v>3</v>
      </c>
      <c r="F24" s="45" t="s">
        <v>583</v>
      </c>
      <c r="G24" s="45"/>
      <c r="H24" s="45" t="s">
        <v>19</v>
      </c>
      <c r="I24" s="47" t="s">
        <v>593</v>
      </c>
      <c r="J24" s="45" t="s">
        <v>523</v>
      </c>
      <c r="K24" s="46"/>
      <c r="L24" s="46"/>
      <c r="M24" s="46"/>
    </row>
    <row r="25" spans="2:13" hidden="1" x14ac:dyDescent="0.25">
      <c r="B25" s="45" t="s">
        <v>569</v>
      </c>
      <c r="C25" s="45" t="s">
        <v>570</v>
      </c>
      <c r="D25" s="45" t="s">
        <v>571</v>
      </c>
      <c r="E25" s="45">
        <v>3</v>
      </c>
      <c r="F25" s="45" t="s">
        <v>583</v>
      </c>
      <c r="G25" s="45"/>
      <c r="H25" s="45" t="s">
        <v>20</v>
      </c>
      <c r="I25" s="47" t="s">
        <v>594</v>
      </c>
      <c r="J25" s="45" t="s">
        <v>523</v>
      </c>
      <c r="K25" s="46"/>
      <c r="L25" s="46"/>
      <c r="M25" s="46"/>
    </row>
    <row r="26" spans="2:13" hidden="1" x14ac:dyDescent="0.25">
      <c r="B26" s="45" t="s">
        <v>569</v>
      </c>
      <c r="C26" s="45" t="s">
        <v>570</v>
      </c>
      <c r="D26" s="45" t="s">
        <v>571</v>
      </c>
      <c r="E26" s="45">
        <v>3</v>
      </c>
      <c r="F26" s="45" t="s">
        <v>583</v>
      </c>
      <c r="G26" s="45"/>
      <c r="H26" s="45" t="s">
        <v>21</v>
      </c>
      <c r="I26" s="47" t="s">
        <v>595</v>
      </c>
      <c r="J26" s="45" t="s">
        <v>523</v>
      </c>
      <c r="K26" s="46"/>
      <c r="L26" s="46"/>
      <c r="M26" s="46"/>
    </row>
    <row r="27" spans="2:13" hidden="1" x14ac:dyDescent="0.25">
      <c r="B27" s="45" t="s">
        <v>569</v>
      </c>
      <c r="C27" s="45" t="s">
        <v>570</v>
      </c>
      <c r="D27" s="45" t="s">
        <v>571</v>
      </c>
      <c r="E27" s="45">
        <v>3</v>
      </c>
      <c r="F27" s="45" t="s">
        <v>583</v>
      </c>
      <c r="G27" s="45"/>
      <c r="H27" s="45" t="s">
        <v>22</v>
      </c>
      <c r="I27" s="47" t="s">
        <v>596</v>
      </c>
      <c r="J27" s="45" t="s">
        <v>523</v>
      </c>
      <c r="K27" s="46"/>
      <c r="L27" s="46"/>
      <c r="M27" s="46"/>
    </row>
    <row r="28" spans="2:13" hidden="1" x14ac:dyDescent="0.25">
      <c r="B28" s="45" t="s">
        <v>569</v>
      </c>
      <c r="C28" s="45" t="s">
        <v>570</v>
      </c>
      <c r="D28" s="45" t="s">
        <v>571</v>
      </c>
      <c r="E28" s="45">
        <v>3</v>
      </c>
      <c r="F28" s="45" t="s">
        <v>583</v>
      </c>
      <c r="G28" s="45"/>
      <c r="H28" s="45" t="s">
        <v>23</v>
      </c>
      <c r="I28" s="47" t="s">
        <v>597</v>
      </c>
      <c r="J28" s="45" t="s">
        <v>523</v>
      </c>
      <c r="K28" s="46"/>
      <c r="L28" s="46"/>
      <c r="M28" s="46"/>
    </row>
    <row r="29" spans="2:13" hidden="1" x14ac:dyDescent="0.25">
      <c r="B29" s="45" t="s">
        <v>569</v>
      </c>
      <c r="C29" s="45" t="s">
        <v>570</v>
      </c>
      <c r="D29" s="45" t="s">
        <v>571</v>
      </c>
      <c r="E29" s="45">
        <v>3</v>
      </c>
      <c r="F29" s="45" t="s">
        <v>583</v>
      </c>
      <c r="G29" s="45"/>
      <c r="H29" s="45" t="s">
        <v>24</v>
      </c>
      <c r="I29" s="47" t="s">
        <v>598</v>
      </c>
      <c r="J29" s="45" t="s">
        <v>523</v>
      </c>
      <c r="K29" s="46"/>
      <c r="L29" s="46"/>
      <c r="M29" s="46"/>
    </row>
    <row r="30" spans="2:13" hidden="1" x14ac:dyDescent="0.25">
      <c r="B30" s="45" t="s">
        <v>569</v>
      </c>
      <c r="C30" s="45" t="s">
        <v>570</v>
      </c>
      <c r="D30" s="45" t="s">
        <v>571</v>
      </c>
      <c r="E30" s="45">
        <v>3</v>
      </c>
      <c r="F30" s="45" t="s">
        <v>583</v>
      </c>
      <c r="G30" s="45"/>
      <c r="H30" s="45" t="s">
        <v>25</v>
      </c>
      <c r="I30" s="47" t="s">
        <v>599</v>
      </c>
      <c r="J30" s="45" t="s">
        <v>523</v>
      </c>
      <c r="K30" s="46"/>
      <c r="L30" s="46"/>
      <c r="M30" s="46"/>
    </row>
    <row r="31" spans="2:13" hidden="1" x14ac:dyDescent="0.25">
      <c r="B31" s="45" t="s">
        <v>569</v>
      </c>
      <c r="C31" s="45" t="s">
        <v>570</v>
      </c>
      <c r="D31" s="45" t="s">
        <v>571</v>
      </c>
      <c r="E31" s="45">
        <v>3</v>
      </c>
      <c r="F31" s="45" t="s">
        <v>583</v>
      </c>
      <c r="G31" s="45"/>
      <c r="H31" s="45" t="s">
        <v>26</v>
      </c>
      <c r="I31" s="47" t="s">
        <v>600</v>
      </c>
      <c r="J31" s="45" t="s">
        <v>523</v>
      </c>
      <c r="K31" s="46"/>
      <c r="L31" s="46"/>
      <c r="M31" s="46"/>
    </row>
    <row r="32" spans="2:13" hidden="1" x14ac:dyDescent="0.25">
      <c r="B32" s="45" t="s">
        <v>569</v>
      </c>
      <c r="C32" s="45" t="s">
        <v>570</v>
      </c>
      <c r="D32" s="45" t="s">
        <v>571</v>
      </c>
      <c r="E32" s="45">
        <v>3</v>
      </c>
      <c r="F32" s="45" t="s">
        <v>583</v>
      </c>
      <c r="G32" s="45"/>
      <c r="H32" s="45" t="s">
        <v>27</v>
      </c>
      <c r="I32" s="47" t="s">
        <v>601</v>
      </c>
      <c r="J32" s="45" t="s">
        <v>523</v>
      </c>
      <c r="K32" s="46"/>
      <c r="L32" s="46"/>
      <c r="M32" s="46"/>
    </row>
    <row r="33" spans="2:13" hidden="1" x14ac:dyDescent="0.25">
      <c r="B33" s="45" t="s">
        <v>569</v>
      </c>
      <c r="C33" s="45" t="s">
        <v>570</v>
      </c>
      <c r="D33" s="45" t="s">
        <v>571</v>
      </c>
      <c r="E33" s="45">
        <v>3</v>
      </c>
      <c r="F33" s="45" t="s">
        <v>583</v>
      </c>
      <c r="G33" s="45"/>
      <c r="H33" s="45" t="s">
        <v>28</v>
      </c>
      <c r="I33" s="47" t="s">
        <v>594</v>
      </c>
      <c r="J33" s="45" t="s">
        <v>523</v>
      </c>
      <c r="K33" s="46"/>
      <c r="L33" s="46"/>
      <c r="M33" s="46"/>
    </row>
    <row r="34" spans="2:13" hidden="1" x14ac:dyDescent="0.25">
      <c r="B34" s="45" t="s">
        <v>569</v>
      </c>
      <c r="C34" s="45" t="s">
        <v>570</v>
      </c>
      <c r="D34" s="45" t="s">
        <v>571</v>
      </c>
      <c r="E34" s="45">
        <v>3</v>
      </c>
      <c r="F34" s="45" t="s">
        <v>583</v>
      </c>
      <c r="G34" s="45"/>
      <c r="H34" s="45" t="s">
        <v>29</v>
      </c>
      <c r="I34" s="47" t="s">
        <v>602</v>
      </c>
      <c r="J34" s="45" t="s">
        <v>523</v>
      </c>
      <c r="K34" s="46"/>
      <c r="L34" s="46"/>
      <c r="M34" s="46"/>
    </row>
    <row r="35" spans="2:13" hidden="1" x14ac:dyDescent="0.25">
      <c r="B35" s="45" t="s">
        <v>569</v>
      </c>
      <c r="C35" s="45" t="s">
        <v>570</v>
      </c>
      <c r="D35" s="45" t="s">
        <v>571</v>
      </c>
      <c r="E35" s="45">
        <v>3</v>
      </c>
      <c r="F35" s="45" t="s">
        <v>583</v>
      </c>
      <c r="G35" s="45"/>
      <c r="H35" s="45" t="s">
        <v>30</v>
      </c>
      <c r="I35" s="47" t="s">
        <v>603</v>
      </c>
      <c r="J35" s="45" t="s">
        <v>523</v>
      </c>
      <c r="K35" s="46"/>
      <c r="L35" s="46"/>
      <c r="M35" s="46"/>
    </row>
    <row r="36" spans="2:13" hidden="1" x14ac:dyDescent="0.25">
      <c r="B36" s="45" t="s">
        <v>569</v>
      </c>
      <c r="C36" s="45" t="s">
        <v>570</v>
      </c>
      <c r="D36" s="45" t="s">
        <v>571</v>
      </c>
      <c r="E36" s="45">
        <v>3</v>
      </c>
      <c r="F36" s="45" t="s">
        <v>583</v>
      </c>
      <c r="G36" s="45"/>
      <c r="H36" s="45" t="s">
        <v>604</v>
      </c>
      <c r="I36" s="47" t="s">
        <v>605</v>
      </c>
      <c r="J36" s="45" t="s">
        <v>523</v>
      </c>
      <c r="K36" s="46"/>
      <c r="L36" s="46"/>
      <c r="M36" s="46"/>
    </row>
    <row r="37" spans="2:13" hidden="1" x14ac:dyDescent="0.25">
      <c r="B37" s="45" t="s">
        <v>569</v>
      </c>
      <c r="C37" s="45" t="s">
        <v>570</v>
      </c>
      <c r="D37" s="45" t="s">
        <v>571</v>
      </c>
      <c r="E37" s="45">
        <v>3</v>
      </c>
      <c r="F37" s="45" t="s">
        <v>583</v>
      </c>
      <c r="G37" s="45"/>
      <c r="H37" s="45" t="s">
        <v>31</v>
      </c>
      <c r="I37" s="47" t="s">
        <v>606</v>
      </c>
      <c r="J37" s="45" t="s">
        <v>523</v>
      </c>
      <c r="K37" s="46"/>
      <c r="L37" s="46"/>
      <c r="M37" s="46"/>
    </row>
    <row r="38" spans="2:13" hidden="1" x14ac:dyDescent="0.25">
      <c r="B38" s="45" t="s">
        <v>569</v>
      </c>
      <c r="C38" s="45" t="s">
        <v>570</v>
      </c>
      <c r="D38" s="45" t="s">
        <v>571</v>
      </c>
      <c r="E38" s="45">
        <v>3</v>
      </c>
      <c r="F38" s="45" t="s">
        <v>583</v>
      </c>
      <c r="G38" s="45"/>
      <c r="H38" s="45" t="s">
        <v>32</v>
      </c>
      <c r="I38" s="47" t="s">
        <v>607</v>
      </c>
      <c r="J38" s="45" t="s">
        <v>523</v>
      </c>
      <c r="K38" s="46"/>
      <c r="L38" s="46"/>
      <c r="M38" s="46"/>
    </row>
    <row r="39" spans="2:13" hidden="1" x14ac:dyDescent="0.25">
      <c r="B39" s="45" t="s">
        <v>569</v>
      </c>
      <c r="C39" s="45" t="s">
        <v>570</v>
      </c>
      <c r="D39" s="45" t="s">
        <v>571</v>
      </c>
      <c r="E39" s="45">
        <v>3</v>
      </c>
      <c r="F39" s="45" t="s">
        <v>583</v>
      </c>
      <c r="G39" s="45"/>
      <c r="H39" s="45" t="s">
        <v>33</v>
      </c>
      <c r="I39" s="47" t="s">
        <v>608</v>
      </c>
      <c r="J39" s="45" t="s">
        <v>523</v>
      </c>
      <c r="K39" s="46"/>
      <c r="L39" s="46"/>
      <c r="M39" s="46"/>
    </row>
    <row r="40" spans="2:13" hidden="1" x14ac:dyDescent="0.25">
      <c r="B40" s="45" t="s">
        <v>569</v>
      </c>
      <c r="C40" s="45" t="s">
        <v>570</v>
      </c>
      <c r="D40" s="45" t="s">
        <v>571</v>
      </c>
      <c r="E40" s="45">
        <v>3</v>
      </c>
      <c r="F40" s="45" t="s">
        <v>583</v>
      </c>
      <c r="G40" s="45"/>
      <c r="H40" s="45" t="s">
        <v>34</v>
      </c>
      <c r="I40" s="47" t="s">
        <v>609</v>
      </c>
      <c r="J40" s="45" t="s">
        <v>523</v>
      </c>
      <c r="K40" s="46"/>
      <c r="L40" s="46"/>
      <c r="M40" s="46"/>
    </row>
    <row r="41" spans="2:13" hidden="1" x14ac:dyDescent="0.25">
      <c r="B41" s="45" t="s">
        <v>569</v>
      </c>
      <c r="C41" s="45" t="s">
        <v>570</v>
      </c>
      <c r="D41" s="45" t="s">
        <v>571</v>
      </c>
      <c r="E41" s="45">
        <v>3</v>
      </c>
      <c r="F41" s="45" t="s">
        <v>583</v>
      </c>
      <c r="G41" s="45"/>
      <c r="H41" s="45" t="s">
        <v>35</v>
      </c>
      <c r="I41" s="47" t="s">
        <v>582</v>
      </c>
      <c r="J41" s="45" t="s">
        <v>523</v>
      </c>
      <c r="K41" s="46"/>
      <c r="L41" s="46"/>
      <c r="M41" s="46"/>
    </row>
    <row r="42" spans="2:13" hidden="1" x14ac:dyDescent="0.25">
      <c r="B42" s="45" t="s">
        <v>569</v>
      </c>
      <c r="C42" s="45" t="s">
        <v>570</v>
      </c>
      <c r="D42" s="45" t="s">
        <v>571</v>
      </c>
      <c r="E42" s="45">
        <v>3</v>
      </c>
      <c r="F42" s="45" t="s">
        <v>583</v>
      </c>
      <c r="G42" s="45"/>
      <c r="H42" s="45" t="s">
        <v>36</v>
      </c>
      <c r="I42" s="47" t="s">
        <v>582</v>
      </c>
      <c r="J42" s="45" t="s">
        <v>523</v>
      </c>
      <c r="K42" s="46"/>
      <c r="L42" s="46"/>
      <c r="M42" s="46"/>
    </row>
    <row r="43" spans="2:13" x14ac:dyDescent="0.25">
      <c r="B43" s="45" t="s">
        <v>569</v>
      </c>
      <c r="C43" s="45" t="s">
        <v>570</v>
      </c>
      <c r="D43" s="45" t="s">
        <v>571</v>
      </c>
      <c r="E43" s="45">
        <v>4</v>
      </c>
      <c r="F43" s="45" t="s">
        <v>610</v>
      </c>
      <c r="G43" s="45">
        <v>24</v>
      </c>
      <c r="H43" s="45"/>
      <c r="I43" s="47" t="s">
        <v>611</v>
      </c>
      <c r="J43" s="45" t="s">
        <v>523</v>
      </c>
      <c r="K43" s="46"/>
      <c r="L43" s="46"/>
      <c r="M43" s="46"/>
    </row>
    <row r="44" spans="2:13" hidden="1" x14ac:dyDescent="0.25">
      <c r="B44" s="45" t="s">
        <v>569</v>
      </c>
      <c r="C44" s="45" t="s">
        <v>570</v>
      </c>
      <c r="D44" s="45" t="s">
        <v>571</v>
      </c>
      <c r="E44" s="45">
        <v>4</v>
      </c>
      <c r="F44" s="45" t="s">
        <v>610</v>
      </c>
      <c r="G44" s="45"/>
      <c r="H44" s="45" t="s">
        <v>37</v>
      </c>
      <c r="I44" s="47" t="s">
        <v>612</v>
      </c>
      <c r="J44" s="45" t="s">
        <v>523</v>
      </c>
      <c r="K44" s="46"/>
      <c r="L44" s="46"/>
      <c r="M44" s="46"/>
    </row>
    <row r="45" spans="2:13" hidden="1" x14ac:dyDescent="0.25">
      <c r="B45" s="45" t="s">
        <v>569</v>
      </c>
      <c r="C45" s="45" t="s">
        <v>570</v>
      </c>
      <c r="D45" s="45" t="s">
        <v>571</v>
      </c>
      <c r="E45" s="45">
        <v>4</v>
      </c>
      <c r="F45" s="45" t="s">
        <v>610</v>
      </c>
      <c r="G45" s="45"/>
      <c r="H45" s="45" t="s">
        <v>38</v>
      </c>
      <c r="I45" s="47" t="s">
        <v>613</v>
      </c>
      <c r="J45" s="45" t="s">
        <v>523</v>
      </c>
      <c r="K45" s="46"/>
      <c r="L45" s="46"/>
      <c r="M45" s="46"/>
    </row>
    <row r="46" spans="2:13" hidden="1" x14ac:dyDescent="0.25">
      <c r="B46" s="45" t="s">
        <v>569</v>
      </c>
      <c r="C46" s="45" t="s">
        <v>570</v>
      </c>
      <c r="D46" s="45" t="s">
        <v>571</v>
      </c>
      <c r="E46" s="45">
        <v>4</v>
      </c>
      <c r="F46" s="45" t="s">
        <v>610</v>
      </c>
      <c r="G46" s="45"/>
      <c r="H46" s="45" t="s">
        <v>39</v>
      </c>
      <c r="I46" s="47" t="s">
        <v>614</v>
      </c>
      <c r="J46" s="45" t="s">
        <v>523</v>
      </c>
      <c r="K46" s="46"/>
      <c r="L46" s="46"/>
      <c r="M46" s="46"/>
    </row>
    <row r="47" spans="2:13" hidden="1" x14ac:dyDescent="0.25">
      <c r="B47" s="45" t="s">
        <v>569</v>
      </c>
      <c r="C47" s="45" t="s">
        <v>570</v>
      </c>
      <c r="D47" s="45" t="s">
        <v>571</v>
      </c>
      <c r="E47" s="45">
        <v>4</v>
      </c>
      <c r="F47" s="45" t="s">
        <v>610</v>
      </c>
      <c r="G47" s="45"/>
      <c r="H47" s="45" t="s">
        <v>40</v>
      </c>
      <c r="I47" s="47" t="s">
        <v>615</v>
      </c>
      <c r="J47" s="45" t="s">
        <v>523</v>
      </c>
      <c r="K47" s="46"/>
      <c r="L47" s="46"/>
      <c r="M47" s="46"/>
    </row>
    <row r="48" spans="2:13" hidden="1" x14ac:dyDescent="0.25">
      <c r="B48" s="45" t="s">
        <v>569</v>
      </c>
      <c r="C48" s="45" t="s">
        <v>570</v>
      </c>
      <c r="D48" s="45" t="s">
        <v>571</v>
      </c>
      <c r="E48" s="45">
        <v>4</v>
      </c>
      <c r="F48" s="45" t="s">
        <v>610</v>
      </c>
      <c r="G48" s="45"/>
      <c r="H48" s="45" t="s">
        <v>41</v>
      </c>
      <c r="I48" s="47" t="s">
        <v>616</v>
      </c>
      <c r="J48" s="45" t="s">
        <v>523</v>
      </c>
      <c r="K48" s="46"/>
      <c r="L48" s="46"/>
      <c r="M48" s="46"/>
    </row>
    <row r="49" spans="2:13" hidden="1" x14ac:dyDescent="0.25">
      <c r="B49" s="45" t="s">
        <v>569</v>
      </c>
      <c r="C49" s="45" t="s">
        <v>570</v>
      </c>
      <c r="D49" s="45" t="s">
        <v>571</v>
      </c>
      <c r="E49" s="45">
        <v>4</v>
      </c>
      <c r="F49" s="45" t="s">
        <v>610</v>
      </c>
      <c r="G49" s="45"/>
      <c r="H49" s="45" t="s">
        <v>42</v>
      </c>
      <c r="I49" s="47" t="s">
        <v>617</v>
      </c>
      <c r="J49" s="45" t="s">
        <v>523</v>
      </c>
      <c r="K49" s="46"/>
      <c r="L49" s="46"/>
      <c r="M49" s="46"/>
    </row>
    <row r="50" spans="2:13" hidden="1" x14ac:dyDescent="0.25">
      <c r="B50" s="45" t="s">
        <v>569</v>
      </c>
      <c r="C50" s="45" t="s">
        <v>570</v>
      </c>
      <c r="D50" s="45" t="s">
        <v>571</v>
      </c>
      <c r="E50" s="45">
        <v>4</v>
      </c>
      <c r="F50" s="45" t="s">
        <v>610</v>
      </c>
      <c r="G50" s="45"/>
      <c r="H50" s="45" t="s">
        <v>43</v>
      </c>
      <c r="I50" s="47" t="s">
        <v>618</v>
      </c>
      <c r="J50" s="45" t="s">
        <v>523</v>
      </c>
      <c r="K50" s="46"/>
      <c r="L50" s="46"/>
      <c r="M50" s="46"/>
    </row>
    <row r="51" spans="2:13" hidden="1" x14ac:dyDescent="0.25">
      <c r="B51" s="45" t="s">
        <v>569</v>
      </c>
      <c r="C51" s="45" t="s">
        <v>570</v>
      </c>
      <c r="D51" s="45" t="s">
        <v>571</v>
      </c>
      <c r="E51" s="45">
        <v>4</v>
      </c>
      <c r="F51" s="45" t="s">
        <v>610</v>
      </c>
      <c r="G51" s="45"/>
      <c r="H51" s="45" t="s">
        <v>44</v>
      </c>
      <c r="I51" s="47" t="s">
        <v>619</v>
      </c>
      <c r="J51" s="45" t="s">
        <v>523</v>
      </c>
      <c r="K51" s="46"/>
      <c r="L51" s="46"/>
      <c r="M51" s="46"/>
    </row>
    <row r="52" spans="2:13" hidden="1" x14ac:dyDescent="0.25">
      <c r="B52" s="45" t="s">
        <v>569</v>
      </c>
      <c r="C52" s="45" t="s">
        <v>570</v>
      </c>
      <c r="D52" s="45" t="s">
        <v>571</v>
      </c>
      <c r="E52" s="45">
        <v>4</v>
      </c>
      <c r="F52" s="45" t="s">
        <v>610</v>
      </c>
      <c r="G52" s="45"/>
      <c r="H52" s="45" t="s">
        <v>45</v>
      </c>
      <c r="I52" s="47" t="s">
        <v>620</v>
      </c>
      <c r="J52" s="45" t="s">
        <v>523</v>
      </c>
      <c r="K52" s="46"/>
      <c r="L52" s="46"/>
      <c r="M52" s="46"/>
    </row>
    <row r="53" spans="2:13" hidden="1" x14ac:dyDescent="0.25">
      <c r="B53" s="45" t="s">
        <v>569</v>
      </c>
      <c r="C53" s="45" t="s">
        <v>570</v>
      </c>
      <c r="D53" s="45" t="s">
        <v>571</v>
      </c>
      <c r="E53" s="45">
        <v>4</v>
      </c>
      <c r="F53" s="45" t="s">
        <v>610</v>
      </c>
      <c r="G53" s="45"/>
      <c r="H53" s="45" t="s">
        <v>46</v>
      </c>
      <c r="I53" s="47" t="s">
        <v>621</v>
      </c>
      <c r="J53" s="45" t="s">
        <v>523</v>
      </c>
      <c r="K53" s="46"/>
      <c r="L53" s="46"/>
      <c r="M53" s="46"/>
    </row>
    <row r="54" spans="2:13" hidden="1" x14ac:dyDescent="0.25">
      <c r="B54" s="45" t="s">
        <v>569</v>
      </c>
      <c r="C54" s="45" t="s">
        <v>570</v>
      </c>
      <c r="D54" s="45" t="s">
        <v>571</v>
      </c>
      <c r="E54" s="45">
        <v>4</v>
      </c>
      <c r="F54" s="45" t="s">
        <v>610</v>
      </c>
      <c r="G54" s="45"/>
      <c r="H54" s="45" t="s">
        <v>47</v>
      </c>
      <c r="I54" s="47" t="s">
        <v>622</v>
      </c>
      <c r="J54" s="45" t="s">
        <v>523</v>
      </c>
      <c r="K54" s="46"/>
      <c r="L54" s="46"/>
      <c r="M54" s="46"/>
    </row>
    <row r="55" spans="2:13" hidden="1" x14ac:dyDescent="0.25">
      <c r="B55" s="45" t="s">
        <v>569</v>
      </c>
      <c r="C55" s="45" t="s">
        <v>570</v>
      </c>
      <c r="D55" s="45" t="s">
        <v>571</v>
      </c>
      <c r="E55" s="45">
        <v>4</v>
      </c>
      <c r="F55" s="45" t="s">
        <v>610</v>
      </c>
      <c r="G55" s="45"/>
      <c r="H55" s="45" t="s">
        <v>48</v>
      </c>
      <c r="I55" s="47" t="s">
        <v>623</v>
      </c>
      <c r="J55" s="45" t="s">
        <v>523</v>
      </c>
      <c r="K55" s="46"/>
      <c r="L55" s="46"/>
      <c r="M55" s="46"/>
    </row>
    <row r="56" spans="2:13" hidden="1" x14ac:dyDescent="0.25">
      <c r="B56" s="45" t="s">
        <v>569</v>
      </c>
      <c r="C56" s="45" t="s">
        <v>570</v>
      </c>
      <c r="D56" s="45" t="s">
        <v>571</v>
      </c>
      <c r="E56" s="45">
        <v>4</v>
      </c>
      <c r="F56" s="45" t="s">
        <v>610</v>
      </c>
      <c r="G56" s="45"/>
      <c r="H56" s="45" t="s">
        <v>49</v>
      </c>
      <c r="I56" s="47" t="s">
        <v>624</v>
      </c>
      <c r="J56" s="45" t="s">
        <v>523</v>
      </c>
      <c r="K56" s="46"/>
      <c r="L56" s="46"/>
      <c r="M56" s="46"/>
    </row>
    <row r="57" spans="2:13" hidden="1" x14ac:dyDescent="0.25">
      <c r="B57" s="45" t="s">
        <v>569</v>
      </c>
      <c r="C57" s="45" t="s">
        <v>570</v>
      </c>
      <c r="D57" s="45" t="s">
        <v>571</v>
      </c>
      <c r="E57" s="45">
        <v>4</v>
      </c>
      <c r="F57" s="45" t="s">
        <v>610</v>
      </c>
      <c r="G57" s="45"/>
      <c r="H57" s="45" t="s">
        <v>50</v>
      </c>
      <c r="I57" s="47" t="s">
        <v>625</v>
      </c>
      <c r="J57" s="45" t="s">
        <v>523</v>
      </c>
      <c r="K57" s="46"/>
      <c r="L57" s="46"/>
      <c r="M57" s="46"/>
    </row>
    <row r="58" spans="2:13" hidden="1" x14ac:dyDescent="0.25">
      <c r="B58" s="45" t="s">
        <v>569</v>
      </c>
      <c r="C58" s="45" t="s">
        <v>570</v>
      </c>
      <c r="D58" s="45" t="s">
        <v>571</v>
      </c>
      <c r="E58" s="45">
        <v>4</v>
      </c>
      <c r="F58" s="45" t="s">
        <v>610</v>
      </c>
      <c r="G58" s="45"/>
      <c r="H58" s="45" t="s">
        <v>51</v>
      </c>
      <c r="I58" s="47" t="s">
        <v>626</v>
      </c>
      <c r="J58" s="45" t="s">
        <v>523</v>
      </c>
      <c r="K58" s="46"/>
      <c r="L58" s="46"/>
      <c r="M58" s="46"/>
    </row>
    <row r="59" spans="2:13" hidden="1" x14ac:dyDescent="0.25">
      <c r="B59" s="45" t="s">
        <v>569</v>
      </c>
      <c r="C59" s="45" t="s">
        <v>570</v>
      </c>
      <c r="D59" s="45" t="s">
        <v>571</v>
      </c>
      <c r="E59" s="45">
        <v>4</v>
      </c>
      <c r="F59" s="45" t="s">
        <v>610</v>
      </c>
      <c r="G59" s="45"/>
      <c r="H59" s="45" t="s">
        <v>52</v>
      </c>
      <c r="I59" s="47" t="s">
        <v>627</v>
      </c>
      <c r="J59" s="45" t="s">
        <v>523</v>
      </c>
      <c r="K59" s="46"/>
      <c r="L59" s="46"/>
      <c r="M59" s="46"/>
    </row>
    <row r="60" spans="2:13" hidden="1" x14ac:dyDescent="0.25">
      <c r="B60" s="45" t="s">
        <v>569</v>
      </c>
      <c r="C60" s="45" t="s">
        <v>570</v>
      </c>
      <c r="D60" s="45" t="s">
        <v>571</v>
      </c>
      <c r="E60" s="45">
        <v>4</v>
      </c>
      <c r="F60" s="45" t="s">
        <v>610</v>
      </c>
      <c r="G60" s="45"/>
      <c r="H60" s="45" t="s">
        <v>53</v>
      </c>
      <c r="I60" s="47" t="s">
        <v>628</v>
      </c>
      <c r="J60" s="45" t="s">
        <v>523</v>
      </c>
      <c r="K60" s="46"/>
      <c r="L60" s="46"/>
      <c r="M60" s="46"/>
    </row>
    <row r="61" spans="2:13" hidden="1" x14ac:dyDescent="0.25">
      <c r="B61" s="45" t="s">
        <v>569</v>
      </c>
      <c r="C61" s="45" t="s">
        <v>570</v>
      </c>
      <c r="D61" s="45" t="s">
        <v>571</v>
      </c>
      <c r="E61" s="45">
        <v>4</v>
      </c>
      <c r="F61" s="45" t="s">
        <v>610</v>
      </c>
      <c r="G61" s="45"/>
      <c r="H61" s="45" t="s">
        <v>54</v>
      </c>
      <c r="I61" s="47" t="s">
        <v>629</v>
      </c>
      <c r="J61" s="45" t="s">
        <v>523</v>
      </c>
      <c r="K61" s="46"/>
      <c r="L61" s="46"/>
      <c r="M61" s="46"/>
    </row>
    <row r="62" spans="2:13" hidden="1" x14ac:dyDescent="0.25">
      <c r="B62" s="45" t="s">
        <v>569</v>
      </c>
      <c r="C62" s="45" t="s">
        <v>570</v>
      </c>
      <c r="D62" s="45" t="s">
        <v>571</v>
      </c>
      <c r="E62" s="45">
        <v>4</v>
      </c>
      <c r="F62" s="45" t="s">
        <v>610</v>
      </c>
      <c r="G62" s="45"/>
      <c r="H62" s="45" t="s">
        <v>55</v>
      </c>
      <c r="I62" s="47" t="s">
        <v>630</v>
      </c>
      <c r="J62" s="45" t="s">
        <v>523</v>
      </c>
      <c r="K62" s="46"/>
      <c r="L62" s="46"/>
      <c r="M62" s="46"/>
    </row>
    <row r="63" spans="2:13" hidden="1" x14ac:dyDescent="0.25">
      <c r="B63" s="45" t="s">
        <v>569</v>
      </c>
      <c r="C63" s="45" t="s">
        <v>570</v>
      </c>
      <c r="D63" s="45" t="s">
        <v>571</v>
      </c>
      <c r="E63" s="45">
        <v>4</v>
      </c>
      <c r="F63" s="45" t="s">
        <v>610</v>
      </c>
      <c r="G63" s="45"/>
      <c r="H63" s="45" t="s">
        <v>56</v>
      </c>
      <c r="I63" s="47" t="s">
        <v>631</v>
      </c>
      <c r="J63" s="45" t="s">
        <v>523</v>
      </c>
      <c r="K63" s="46"/>
      <c r="L63" s="46"/>
      <c r="M63" s="46"/>
    </row>
    <row r="64" spans="2:13" hidden="1" x14ac:dyDescent="0.25">
      <c r="B64" s="45" t="s">
        <v>569</v>
      </c>
      <c r="C64" s="45" t="s">
        <v>570</v>
      </c>
      <c r="D64" s="45" t="s">
        <v>571</v>
      </c>
      <c r="E64" s="45">
        <v>4</v>
      </c>
      <c r="F64" s="45" t="s">
        <v>610</v>
      </c>
      <c r="G64" s="45"/>
      <c r="H64" s="45" t="s">
        <v>57</v>
      </c>
      <c r="I64" s="47" t="s">
        <v>632</v>
      </c>
      <c r="J64" s="45" t="s">
        <v>523</v>
      </c>
      <c r="K64" s="46"/>
      <c r="L64" s="46"/>
      <c r="M64" s="46"/>
    </row>
    <row r="65" spans="2:13" hidden="1" x14ac:dyDescent="0.25">
      <c r="B65" s="45" t="s">
        <v>569</v>
      </c>
      <c r="C65" s="45" t="s">
        <v>570</v>
      </c>
      <c r="D65" s="45" t="s">
        <v>571</v>
      </c>
      <c r="E65" s="45">
        <v>4</v>
      </c>
      <c r="F65" s="45" t="s">
        <v>610</v>
      </c>
      <c r="G65" s="45"/>
      <c r="H65" s="45" t="s">
        <v>58</v>
      </c>
      <c r="I65" s="47" t="s">
        <v>633</v>
      </c>
      <c r="J65" s="45" t="s">
        <v>523</v>
      </c>
      <c r="K65" s="46"/>
      <c r="L65" s="46"/>
      <c r="M65" s="46"/>
    </row>
    <row r="66" spans="2:13" hidden="1" x14ac:dyDescent="0.25">
      <c r="B66" s="45" t="s">
        <v>569</v>
      </c>
      <c r="C66" s="45" t="s">
        <v>570</v>
      </c>
      <c r="D66" s="45" t="s">
        <v>571</v>
      </c>
      <c r="E66" s="45">
        <v>4</v>
      </c>
      <c r="F66" s="45" t="s">
        <v>610</v>
      </c>
      <c r="G66" s="45"/>
      <c r="H66" s="45" t="s">
        <v>59</v>
      </c>
      <c r="I66" s="47" t="s">
        <v>634</v>
      </c>
      <c r="J66" s="45" t="s">
        <v>523</v>
      </c>
      <c r="K66" s="46"/>
      <c r="L66" s="46"/>
      <c r="M66" s="46"/>
    </row>
    <row r="67" spans="2:13" hidden="1" x14ac:dyDescent="0.25">
      <c r="B67" s="45" t="s">
        <v>569</v>
      </c>
      <c r="C67" s="45" t="s">
        <v>570</v>
      </c>
      <c r="D67" s="45" t="s">
        <v>571</v>
      </c>
      <c r="E67" s="45">
        <v>4</v>
      </c>
      <c r="F67" s="45" t="s">
        <v>610</v>
      </c>
      <c r="G67" s="45"/>
      <c r="H67" s="45" t="s">
        <v>60</v>
      </c>
      <c r="I67" s="47" t="s">
        <v>582</v>
      </c>
      <c r="J67" s="45" t="s">
        <v>523</v>
      </c>
      <c r="K67" s="46"/>
      <c r="L67" s="46"/>
      <c r="M67" s="46"/>
    </row>
    <row r="68" spans="2:13" x14ac:dyDescent="0.25">
      <c r="B68" s="45" t="s">
        <v>569</v>
      </c>
      <c r="C68" s="45" t="s">
        <v>570</v>
      </c>
      <c r="D68" s="45" t="s">
        <v>571</v>
      </c>
      <c r="E68" s="45">
        <v>5</v>
      </c>
      <c r="F68" s="45" t="s">
        <v>635</v>
      </c>
      <c r="G68" s="45">
        <v>14</v>
      </c>
      <c r="H68" s="45"/>
      <c r="I68" s="47" t="s">
        <v>636</v>
      </c>
      <c r="J68" s="45" t="s">
        <v>523</v>
      </c>
      <c r="K68" s="46"/>
      <c r="L68" s="46"/>
      <c r="M68" s="46"/>
    </row>
    <row r="69" spans="2:13" hidden="1" x14ac:dyDescent="0.25">
      <c r="B69" s="45" t="s">
        <v>569</v>
      </c>
      <c r="C69" s="45" t="s">
        <v>570</v>
      </c>
      <c r="D69" s="45" t="s">
        <v>571</v>
      </c>
      <c r="E69" s="45">
        <v>5</v>
      </c>
      <c r="F69" s="45" t="s">
        <v>635</v>
      </c>
      <c r="G69" s="45"/>
      <c r="H69" s="45" t="s">
        <v>61</v>
      </c>
      <c r="I69" s="47" t="s">
        <v>637</v>
      </c>
      <c r="J69" s="45" t="s">
        <v>523</v>
      </c>
      <c r="K69" s="46"/>
      <c r="L69" s="46"/>
      <c r="M69" s="46"/>
    </row>
    <row r="70" spans="2:13" hidden="1" x14ac:dyDescent="0.25">
      <c r="B70" s="45" t="s">
        <v>569</v>
      </c>
      <c r="C70" s="45" t="s">
        <v>570</v>
      </c>
      <c r="D70" s="45" t="s">
        <v>571</v>
      </c>
      <c r="E70" s="45">
        <v>5</v>
      </c>
      <c r="F70" s="45" t="s">
        <v>635</v>
      </c>
      <c r="G70" s="45"/>
      <c r="H70" s="45" t="s">
        <v>62</v>
      </c>
      <c r="I70" s="47" t="s">
        <v>576</v>
      </c>
      <c r="J70" s="45" t="s">
        <v>523</v>
      </c>
      <c r="K70" s="46"/>
      <c r="L70" s="46"/>
      <c r="M70" s="46"/>
    </row>
    <row r="71" spans="2:13" hidden="1" x14ac:dyDescent="0.25">
      <c r="B71" s="45" t="s">
        <v>569</v>
      </c>
      <c r="C71" s="45" t="s">
        <v>570</v>
      </c>
      <c r="D71" s="45" t="s">
        <v>571</v>
      </c>
      <c r="E71" s="45">
        <v>5</v>
      </c>
      <c r="F71" s="45" t="s">
        <v>635</v>
      </c>
      <c r="G71" s="45"/>
      <c r="H71" s="45" t="s">
        <v>63</v>
      </c>
      <c r="I71" s="47" t="s">
        <v>638</v>
      </c>
      <c r="J71" s="45" t="s">
        <v>523</v>
      </c>
      <c r="K71" s="46"/>
      <c r="L71" s="46"/>
      <c r="M71" s="46"/>
    </row>
    <row r="72" spans="2:13" hidden="1" x14ac:dyDescent="0.25">
      <c r="B72" s="45" t="s">
        <v>569</v>
      </c>
      <c r="C72" s="45" t="s">
        <v>570</v>
      </c>
      <c r="D72" s="45" t="s">
        <v>571</v>
      </c>
      <c r="E72" s="45">
        <v>5</v>
      </c>
      <c r="F72" s="45" t="s">
        <v>635</v>
      </c>
      <c r="G72" s="45"/>
      <c r="H72" s="45" t="s">
        <v>64</v>
      </c>
      <c r="I72" s="47" t="s">
        <v>639</v>
      </c>
      <c r="J72" s="45" t="s">
        <v>523</v>
      </c>
      <c r="K72" s="46"/>
      <c r="L72" s="46"/>
      <c r="M72" s="46"/>
    </row>
    <row r="73" spans="2:13" hidden="1" x14ac:dyDescent="0.25">
      <c r="B73" s="45" t="s">
        <v>569</v>
      </c>
      <c r="C73" s="45" t="s">
        <v>570</v>
      </c>
      <c r="D73" s="45" t="s">
        <v>571</v>
      </c>
      <c r="E73" s="45">
        <v>5</v>
      </c>
      <c r="F73" s="45" t="s">
        <v>635</v>
      </c>
      <c r="G73" s="45"/>
      <c r="H73" s="45" t="s">
        <v>65</v>
      </c>
      <c r="I73" s="47" t="s">
        <v>640</v>
      </c>
      <c r="J73" s="45" t="s">
        <v>523</v>
      </c>
      <c r="K73" s="46"/>
      <c r="L73" s="46"/>
      <c r="M73" s="46"/>
    </row>
    <row r="74" spans="2:13" hidden="1" x14ac:dyDescent="0.25">
      <c r="B74" s="45" t="s">
        <v>569</v>
      </c>
      <c r="C74" s="45" t="s">
        <v>570</v>
      </c>
      <c r="D74" s="45" t="s">
        <v>571</v>
      </c>
      <c r="E74" s="45">
        <v>5</v>
      </c>
      <c r="F74" s="45" t="s">
        <v>635</v>
      </c>
      <c r="G74" s="45"/>
      <c r="H74" s="45" t="s">
        <v>66</v>
      </c>
      <c r="I74" s="47" t="s">
        <v>641</v>
      </c>
      <c r="J74" s="45" t="s">
        <v>523</v>
      </c>
      <c r="K74" s="46"/>
      <c r="L74" s="46"/>
      <c r="M74" s="46"/>
    </row>
    <row r="75" spans="2:13" hidden="1" x14ac:dyDescent="0.25">
      <c r="B75" s="45" t="s">
        <v>569</v>
      </c>
      <c r="C75" s="45" t="s">
        <v>570</v>
      </c>
      <c r="D75" s="45" t="s">
        <v>571</v>
      </c>
      <c r="E75" s="45">
        <v>5</v>
      </c>
      <c r="F75" s="45" t="s">
        <v>635</v>
      </c>
      <c r="G75" s="45"/>
      <c r="H75" s="45" t="s">
        <v>67</v>
      </c>
      <c r="I75" s="47" t="s">
        <v>642</v>
      </c>
      <c r="J75" s="45" t="s">
        <v>523</v>
      </c>
      <c r="K75" s="46"/>
      <c r="L75" s="46"/>
      <c r="M75" s="46"/>
    </row>
    <row r="76" spans="2:13" hidden="1" x14ac:dyDescent="0.25">
      <c r="B76" s="45" t="s">
        <v>569</v>
      </c>
      <c r="C76" s="45" t="s">
        <v>570</v>
      </c>
      <c r="D76" s="45" t="s">
        <v>571</v>
      </c>
      <c r="E76" s="45">
        <v>5</v>
      </c>
      <c r="F76" s="45" t="s">
        <v>635</v>
      </c>
      <c r="G76" s="45"/>
      <c r="H76" s="45" t="s">
        <v>68</v>
      </c>
      <c r="I76" s="47" t="s">
        <v>643</v>
      </c>
      <c r="J76" s="45" t="s">
        <v>523</v>
      </c>
      <c r="K76" s="46"/>
      <c r="L76" s="46"/>
      <c r="M76" s="46"/>
    </row>
    <row r="77" spans="2:13" hidden="1" x14ac:dyDescent="0.25">
      <c r="B77" s="45" t="s">
        <v>569</v>
      </c>
      <c r="C77" s="45" t="s">
        <v>570</v>
      </c>
      <c r="D77" s="45" t="s">
        <v>571</v>
      </c>
      <c r="E77" s="45">
        <v>5</v>
      </c>
      <c r="F77" s="45" t="s">
        <v>635</v>
      </c>
      <c r="G77" s="45"/>
      <c r="H77" s="45" t="s">
        <v>69</v>
      </c>
      <c r="I77" s="47" t="s">
        <v>644</v>
      </c>
      <c r="J77" s="45" t="s">
        <v>523</v>
      </c>
      <c r="K77" s="46"/>
      <c r="L77" s="46"/>
      <c r="M77" s="46"/>
    </row>
    <row r="78" spans="2:13" hidden="1" x14ac:dyDescent="0.25">
      <c r="B78" s="45" t="s">
        <v>569</v>
      </c>
      <c r="C78" s="45" t="s">
        <v>570</v>
      </c>
      <c r="D78" s="45" t="s">
        <v>571</v>
      </c>
      <c r="E78" s="45">
        <v>5</v>
      </c>
      <c r="F78" s="45" t="s">
        <v>635</v>
      </c>
      <c r="G78" s="45"/>
      <c r="H78" s="45" t="s">
        <v>70</v>
      </c>
      <c r="I78" s="47" t="s">
        <v>645</v>
      </c>
      <c r="J78" s="45" t="s">
        <v>523</v>
      </c>
      <c r="K78" s="46"/>
      <c r="L78" s="46"/>
      <c r="M78" s="46"/>
    </row>
    <row r="79" spans="2:13" hidden="1" x14ac:dyDescent="0.25">
      <c r="B79" s="45" t="s">
        <v>569</v>
      </c>
      <c r="C79" s="45" t="s">
        <v>570</v>
      </c>
      <c r="D79" s="45" t="s">
        <v>571</v>
      </c>
      <c r="E79" s="45">
        <v>5</v>
      </c>
      <c r="F79" s="45" t="s">
        <v>635</v>
      </c>
      <c r="G79" s="45"/>
      <c r="H79" s="45" t="s">
        <v>71</v>
      </c>
      <c r="I79" s="47" t="s">
        <v>646</v>
      </c>
      <c r="J79" s="45" t="s">
        <v>523</v>
      </c>
      <c r="K79" s="46"/>
      <c r="L79" s="46"/>
      <c r="M79" s="46"/>
    </row>
    <row r="80" spans="2:13" hidden="1" x14ac:dyDescent="0.25">
      <c r="B80" s="45" t="s">
        <v>569</v>
      </c>
      <c r="C80" s="45" t="s">
        <v>570</v>
      </c>
      <c r="D80" s="45" t="s">
        <v>571</v>
      </c>
      <c r="E80" s="45">
        <v>5</v>
      </c>
      <c r="F80" s="45" t="s">
        <v>635</v>
      </c>
      <c r="G80" s="45"/>
      <c r="H80" s="45" t="s">
        <v>72</v>
      </c>
      <c r="I80" s="47" t="s">
        <v>647</v>
      </c>
      <c r="J80" s="45" t="s">
        <v>523</v>
      </c>
      <c r="K80" s="46"/>
      <c r="L80" s="46"/>
      <c r="M80" s="46"/>
    </row>
    <row r="81" spans="2:13" hidden="1" x14ac:dyDescent="0.25">
      <c r="B81" s="45" t="s">
        <v>569</v>
      </c>
      <c r="C81" s="45" t="s">
        <v>570</v>
      </c>
      <c r="D81" s="45" t="s">
        <v>571</v>
      </c>
      <c r="E81" s="45">
        <v>5</v>
      </c>
      <c r="F81" s="45" t="s">
        <v>635</v>
      </c>
      <c r="G81" s="45"/>
      <c r="H81" s="45" t="s">
        <v>73</v>
      </c>
      <c r="I81" s="47" t="s">
        <v>648</v>
      </c>
      <c r="J81" s="45" t="s">
        <v>523</v>
      </c>
      <c r="K81" s="46"/>
      <c r="L81" s="46"/>
      <c r="M81" s="46"/>
    </row>
    <row r="82" spans="2:13" hidden="1" x14ac:dyDescent="0.25">
      <c r="B82" s="45" t="s">
        <v>569</v>
      </c>
      <c r="C82" s="45" t="s">
        <v>570</v>
      </c>
      <c r="D82" s="45" t="s">
        <v>571</v>
      </c>
      <c r="E82" s="45">
        <v>5</v>
      </c>
      <c r="F82" s="45" t="s">
        <v>635</v>
      </c>
      <c r="G82" s="45"/>
      <c r="H82" s="45" t="s">
        <v>74</v>
      </c>
      <c r="I82" s="47" t="s">
        <v>582</v>
      </c>
      <c r="J82" s="45" t="s">
        <v>523</v>
      </c>
      <c r="K82" s="46"/>
      <c r="L82" s="46"/>
      <c r="M82" s="46"/>
    </row>
    <row r="83" spans="2:13" x14ac:dyDescent="0.25">
      <c r="B83" s="45" t="s">
        <v>569</v>
      </c>
      <c r="C83" s="45" t="s">
        <v>570</v>
      </c>
      <c r="D83" s="45" t="s">
        <v>571</v>
      </c>
      <c r="E83" s="45">
        <v>6</v>
      </c>
      <c r="F83" s="45" t="s">
        <v>649</v>
      </c>
      <c r="G83" s="45">
        <v>5</v>
      </c>
      <c r="H83" s="45"/>
      <c r="I83" s="47" t="s">
        <v>650</v>
      </c>
      <c r="J83" s="45" t="s">
        <v>523</v>
      </c>
      <c r="K83" s="46"/>
      <c r="L83" s="46"/>
      <c r="M83" s="46"/>
    </row>
    <row r="84" spans="2:13" hidden="1" x14ac:dyDescent="0.25">
      <c r="B84" s="45" t="s">
        <v>569</v>
      </c>
      <c r="C84" s="45" t="s">
        <v>570</v>
      </c>
      <c r="D84" s="45" t="s">
        <v>571</v>
      </c>
      <c r="E84" s="45">
        <v>6</v>
      </c>
      <c r="F84" s="45" t="s">
        <v>649</v>
      </c>
      <c r="G84" s="45"/>
      <c r="H84" s="45" t="s">
        <v>75</v>
      </c>
      <c r="I84" s="47" t="s">
        <v>651</v>
      </c>
      <c r="J84" s="45" t="s">
        <v>523</v>
      </c>
      <c r="K84" s="46"/>
      <c r="L84" s="46"/>
      <c r="M84" s="46"/>
    </row>
    <row r="85" spans="2:13" hidden="1" x14ac:dyDescent="0.25">
      <c r="B85" s="45" t="s">
        <v>569</v>
      </c>
      <c r="C85" s="45" t="s">
        <v>570</v>
      </c>
      <c r="D85" s="45" t="s">
        <v>571</v>
      </c>
      <c r="E85" s="45">
        <v>6</v>
      </c>
      <c r="F85" s="45" t="s">
        <v>649</v>
      </c>
      <c r="G85" s="45"/>
      <c r="H85" s="45" t="s">
        <v>76</v>
      </c>
      <c r="I85" s="47" t="s">
        <v>652</v>
      </c>
      <c r="J85" s="45" t="s">
        <v>523</v>
      </c>
      <c r="K85" s="46"/>
      <c r="L85" s="46"/>
      <c r="M85" s="46"/>
    </row>
    <row r="86" spans="2:13" hidden="1" x14ac:dyDescent="0.25">
      <c r="B86" s="45" t="s">
        <v>569</v>
      </c>
      <c r="C86" s="45" t="s">
        <v>570</v>
      </c>
      <c r="D86" s="45" t="s">
        <v>571</v>
      </c>
      <c r="E86" s="45">
        <v>6</v>
      </c>
      <c r="F86" s="45" t="s">
        <v>649</v>
      </c>
      <c r="G86" s="45"/>
      <c r="H86" s="45" t="s">
        <v>77</v>
      </c>
      <c r="I86" s="47" t="s">
        <v>653</v>
      </c>
      <c r="J86" s="45" t="s">
        <v>523</v>
      </c>
      <c r="K86" s="46"/>
      <c r="L86" s="46"/>
      <c r="M86" s="46"/>
    </row>
    <row r="87" spans="2:13" hidden="1" x14ac:dyDescent="0.25">
      <c r="B87" s="45" t="s">
        <v>569</v>
      </c>
      <c r="C87" s="45" t="s">
        <v>570</v>
      </c>
      <c r="D87" s="45" t="s">
        <v>571</v>
      </c>
      <c r="E87" s="45">
        <v>6</v>
      </c>
      <c r="F87" s="45" t="s">
        <v>649</v>
      </c>
      <c r="G87" s="45"/>
      <c r="H87" s="45" t="s">
        <v>78</v>
      </c>
      <c r="I87" s="47" t="s">
        <v>654</v>
      </c>
      <c r="J87" s="45" t="s">
        <v>523</v>
      </c>
      <c r="K87" s="46"/>
      <c r="L87" s="46"/>
      <c r="M87" s="46"/>
    </row>
    <row r="88" spans="2:13" hidden="1" x14ac:dyDescent="0.25">
      <c r="B88" s="45" t="s">
        <v>569</v>
      </c>
      <c r="C88" s="45" t="s">
        <v>570</v>
      </c>
      <c r="D88" s="45" t="s">
        <v>571</v>
      </c>
      <c r="E88" s="45">
        <v>6</v>
      </c>
      <c r="F88" s="45" t="s">
        <v>649</v>
      </c>
      <c r="G88" s="45"/>
      <c r="H88" s="45" t="s">
        <v>79</v>
      </c>
      <c r="I88" s="47" t="s">
        <v>655</v>
      </c>
      <c r="J88" s="45" t="s">
        <v>523</v>
      </c>
      <c r="K88" s="46"/>
      <c r="L88" s="46"/>
      <c r="M88" s="46"/>
    </row>
    <row r="89" spans="2:13" x14ac:dyDescent="0.25">
      <c r="B89" s="45" t="s">
        <v>569</v>
      </c>
      <c r="C89" s="45" t="s">
        <v>570</v>
      </c>
      <c r="D89" s="45" t="s">
        <v>571</v>
      </c>
      <c r="E89" s="45">
        <v>7</v>
      </c>
      <c r="F89" s="45" t="s">
        <v>656</v>
      </c>
      <c r="G89" s="45">
        <v>12</v>
      </c>
      <c r="H89" s="45"/>
      <c r="I89" s="47" t="s">
        <v>657</v>
      </c>
      <c r="J89" s="45" t="s">
        <v>523</v>
      </c>
      <c r="K89" s="46"/>
      <c r="L89" s="46"/>
      <c r="M89" s="46"/>
    </row>
    <row r="90" spans="2:13" hidden="1" x14ac:dyDescent="0.25">
      <c r="B90" s="45" t="s">
        <v>569</v>
      </c>
      <c r="C90" s="45" t="s">
        <v>570</v>
      </c>
      <c r="D90" s="45" t="s">
        <v>571</v>
      </c>
      <c r="E90" s="45">
        <v>7</v>
      </c>
      <c r="F90" s="45" t="s">
        <v>656</v>
      </c>
      <c r="G90" s="45"/>
      <c r="H90" s="45" t="s">
        <v>80</v>
      </c>
      <c r="I90" s="47" t="s">
        <v>658</v>
      </c>
      <c r="J90" s="45" t="s">
        <v>523</v>
      </c>
      <c r="K90" s="46"/>
      <c r="L90" s="46"/>
      <c r="M90" s="46"/>
    </row>
    <row r="91" spans="2:13" hidden="1" x14ac:dyDescent="0.25">
      <c r="B91" s="45" t="s">
        <v>569</v>
      </c>
      <c r="C91" s="45" t="s">
        <v>570</v>
      </c>
      <c r="D91" s="45" t="s">
        <v>571</v>
      </c>
      <c r="E91" s="45">
        <v>7</v>
      </c>
      <c r="F91" s="45" t="s">
        <v>656</v>
      </c>
      <c r="G91" s="45"/>
      <c r="H91" s="45" t="s">
        <v>81</v>
      </c>
      <c r="I91" s="47" t="s">
        <v>659</v>
      </c>
      <c r="J91" s="45" t="s">
        <v>523</v>
      </c>
      <c r="K91" s="46"/>
      <c r="L91" s="46"/>
      <c r="M91" s="46"/>
    </row>
    <row r="92" spans="2:13" hidden="1" x14ac:dyDescent="0.25">
      <c r="B92" s="45" t="s">
        <v>569</v>
      </c>
      <c r="C92" s="45" t="s">
        <v>570</v>
      </c>
      <c r="D92" s="45" t="s">
        <v>571</v>
      </c>
      <c r="E92" s="45">
        <v>7</v>
      </c>
      <c r="F92" s="45" t="s">
        <v>656</v>
      </c>
      <c r="G92" s="45"/>
      <c r="H92" s="45" t="s">
        <v>82</v>
      </c>
      <c r="I92" s="47" t="s">
        <v>660</v>
      </c>
      <c r="J92" s="45" t="s">
        <v>523</v>
      </c>
      <c r="K92" s="46"/>
      <c r="L92" s="46"/>
      <c r="M92" s="46"/>
    </row>
    <row r="93" spans="2:13" hidden="1" x14ac:dyDescent="0.25">
      <c r="B93" s="45" t="s">
        <v>569</v>
      </c>
      <c r="C93" s="45" t="s">
        <v>570</v>
      </c>
      <c r="D93" s="45" t="s">
        <v>571</v>
      </c>
      <c r="E93" s="45">
        <v>7</v>
      </c>
      <c r="F93" s="45" t="s">
        <v>656</v>
      </c>
      <c r="G93" s="45"/>
      <c r="H93" s="45" t="s">
        <v>83</v>
      </c>
      <c r="I93" s="47" t="s">
        <v>661</v>
      </c>
      <c r="J93" s="45" t="s">
        <v>523</v>
      </c>
      <c r="K93" s="46"/>
      <c r="L93" s="46"/>
      <c r="M93" s="46"/>
    </row>
    <row r="94" spans="2:13" hidden="1" x14ac:dyDescent="0.25">
      <c r="B94" s="45" t="s">
        <v>569</v>
      </c>
      <c r="C94" s="45" t="s">
        <v>570</v>
      </c>
      <c r="D94" s="45" t="s">
        <v>571</v>
      </c>
      <c r="E94" s="45">
        <v>7</v>
      </c>
      <c r="F94" s="45" t="s">
        <v>656</v>
      </c>
      <c r="G94" s="45"/>
      <c r="H94" s="45" t="s">
        <v>84</v>
      </c>
      <c r="I94" s="47" t="s">
        <v>662</v>
      </c>
      <c r="J94" s="45" t="s">
        <v>523</v>
      </c>
      <c r="K94" s="46"/>
      <c r="L94" s="46"/>
      <c r="M94" s="46"/>
    </row>
    <row r="95" spans="2:13" hidden="1" x14ac:dyDescent="0.25">
      <c r="B95" s="45" t="s">
        <v>569</v>
      </c>
      <c r="C95" s="45" t="s">
        <v>570</v>
      </c>
      <c r="D95" s="45" t="s">
        <v>571</v>
      </c>
      <c r="E95" s="45">
        <v>7</v>
      </c>
      <c r="F95" s="45" t="s">
        <v>656</v>
      </c>
      <c r="G95" s="45"/>
      <c r="H95" s="45" t="s">
        <v>85</v>
      </c>
      <c r="I95" s="47" t="s">
        <v>663</v>
      </c>
      <c r="J95" s="45" t="s">
        <v>523</v>
      </c>
      <c r="K95" s="46"/>
      <c r="L95" s="46"/>
      <c r="M95" s="46"/>
    </row>
    <row r="96" spans="2:13" hidden="1" x14ac:dyDescent="0.25">
      <c r="B96" s="45" t="s">
        <v>569</v>
      </c>
      <c r="C96" s="45" t="s">
        <v>570</v>
      </c>
      <c r="D96" s="45" t="s">
        <v>571</v>
      </c>
      <c r="E96" s="45">
        <v>7</v>
      </c>
      <c r="F96" s="45" t="s">
        <v>656</v>
      </c>
      <c r="G96" s="45"/>
      <c r="H96" s="45" t="s">
        <v>86</v>
      </c>
      <c r="I96" s="47" t="s">
        <v>664</v>
      </c>
      <c r="J96" s="45" t="s">
        <v>523</v>
      </c>
      <c r="K96" s="46"/>
      <c r="L96" s="46"/>
      <c r="M96" s="46"/>
    </row>
    <row r="97" spans="2:13" hidden="1" x14ac:dyDescent="0.25">
      <c r="B97" s="45" t="s">
        <v>569</v>
      </c>
      <c r="C97" s="45" t="s">
        <v>570</v>
      </c>
      <c r="D97" s="45" t="s">
        <v>571</v>
      </c>
      <c r="E97" s="45">
        <v>7</v>
      </c>
      <c r="F97" s="45" t="s">
        <v>656</v>
      </c>
      <c r="G97" s="45"/>
      <c r="H97" s="45" t="s">
        <v>87</v>
      </c>
      <c r="I97" s="47" t="s">
        <v>605</v>
      </c>
      <c r="J97" s="45" t="s">
        <v>523</v>
      </c>
      <c r="K97" s="46"/>
      <c r="L97" s="46"/>
      <c r="M97" s="46"/>
    </row>
    <row r="98" spans="2:13" hidden="1" x14ac:dyDescent="0.25">
      <c r="B98" s="45" t="s">
        <v>569</v>
      </c>
      <c r="C98" s="45" t="s">
        <v>570</v>
      </c>
      <c r="D98" s="45" t="s">
        <v>571</v>
      </c>
      <c r="E98" s="45">
        <v>7</v>
      </c>
      <c r="F98" s="45" t="s">
        <v>656</v>
      </c>
      <c r="G98" s="45"/>
      <c r="H98" s="45" t="s">
        <v>88</v>
      </c>
      <c r="I98" s="47" t="s">
        <v>665</v>
      </c>
      <c r="J98" s="45" t="s">
        <v>523</v>
      </c>
      <c r="K98" s="46"/>
      <c r="L98" s="46"/>
      <c r="M98" s="46"/>
    </row>
    <row r="99" spans="2:13" hidden="1" x14ac:dyDescent="0.25">
      <c r="B99" s="45" t="s">
        <v>569</v>
      </c>
      <c r="C99" s="45" t="s">
        <v>570</v>
      </c>
      <c r="D99" s="45" t="s">
        <v>571</v>
      </c>
      <c r="E99" s="45">
        <v>7</v>
      </c>
      <c r="F99" s="45" t="s">
        <v>656</v>
      </c>
      <c r="G99" s="45"/>
      <c r="H99" s="45" t="s">
        <v>89</v>
      </c>
      <c r="I99" s="47" t="s">
        <v>664</v>
      </c>
      <c r="J99" s="45" t="s">
        <v>523</v>
      </c>
      <c r="K99" s="46"/>
      <c r="L99" s="46"/>
      <c r="M99" s="46"/>
    </row>
    <row r="100" spans="2:13" hidden="1" x14ac:dyDescent="0.25">
      <c r="B100" s="45" t="s">
        <v>569</v>
      </c>
      <c r="C100" s="45" t="s">
        <v>570</v>
      </c>
      <c r="D100" s="45" t="s">
        <v>571</v>
      </c>
      <c r="E100" s="45">
        <v>7</v>
      </c>
      <c r="F100" s="45" t="s">
        <v>656</v>
      </c>
      <c r="G100" s="45"/>
      <c r="H100" s="45" t="s">
        <v>90</v>
      </c>
      <c r="I100" s="47" t="s">
        <v>666</v>
      </c>
      <c r="J100" s="45" t="s">
        <v>523</v>
      </c>
      <c r="K100" s="46"/>
      <c r="L100" s="46"/>
      <c r="M100" s="46"/>
    </row>
    <row r="101" spans="2:13" hidden="1" x14ac:dyDescent="0.25">
      <c r="B101" s="45" t="s">
        <v>569</v>
      </c>
      <c r="C101" s="45" t="s">
        <v>570</v>
      </c>
      <c r="D101" s="45" t="s">
        <v>571</v>
      </c>
      <c r="E101" s="45">
        <v>7</v>
      </c>
      <c r="F101" s="45" t="s">
        <v>656</v>
      </c>
      <c r="G101" s="45"/>
      <c r="H101" s="45" t="s">
        <v>91</v>
      </c>
      <c r="I101" s="47" t="s">
        <v>582</v>
      </c>
      <c r="J101" s="45" t="s">
        <v>523</v>
      </c>
      <c r="K101" s="46"/>
      <c r="L101" s="46"/>
      <c r="M101" s="46"/>
    </row>
    <row r="102" spans="2:13" x14ac:dyDescent="0.25">
      <c r="B102" s="45" t="s">
        <v>569</v>
      </c>
      <c r="C102" s="45" t="s">
        <v>570</v>
      </c>
      <c r="D102" s="45" t="s">
        <v>571</v>
      </c>
      <c r="E102" s="45">
        <v>8</v>
      </c>
      <c r="F102" s="45" t="s">
        <v>667</v>
      </c>
      <c r="G102" s="45">
        <v>18</v>
      </c>
      <c r="H102" s="45"/>
      <c r="I102" s="47" t="s">
        <v>668</v>
      </c>
      <c r="J102" s="45" t="s">
        <v>523</v>
      </c>
      <c r="K102" s="46"/>
      <c r="L102" s="46"/>
      <c r="M102" s="46"/>
    </row>
    <row r="103" spans="2:13" hidden="1" x14ac:dyDescent="0.25">
      <c r="B103" s="45" t="s">
        <v>569</v>
      </c>
      <c r="C103" s="45" t="s">
        <v>570</v>
      </c>
      <c r="D103" s="45" t="s">
        <v>571</v>
      </c>
      <c r="E103" s="45">
        <v>8</v>
      </c>
      <c r="F103" s="45" t="s">
        <v>667</v>
      </c>
      <c r="G103" s="45"/>
      <c r="H103" s="45" t="s">
        <v>92</v>
      </c>
      <c r="I103" s="47" t="s">
        <v>669</v>
      </c>
      <c r="J103" s="45" t="s">
        <v>523</v>
      </c>
      <c r="K103" s="46"/>
      <c r="L103" s="46"/>
      <c r="M103" s="46"/>
    </row>
    <row r="104" spans="2:13" hidden="1" x14ac:dyDescent="0.25">
      <c r="B104" s="45" t="s">
        <v>569</v>
      </c>
      <c r="C104" s="45" t="s">
        <v>570</v>
      </c>
      <c r="D104" s="45" t="s">
        <v>571</v>
      </c>
      <c r="E104" s="45">
        <v>8</v>
      </c>
      <c r="F104" s="45" t="s">
        <v>667</v>
      </c>
      <c r="G104" s="45"/>
      <c r="H104" s="45" t="s">
        <v>93</v>
      </c>
      <c r="I104" s="47" t="s">
        <v>670</v>
      </c>
      <c r="J104" s="45" t="s">
        <v>523</v>
      </c>
      <c r="K104" s="46"/>
      <c r="L104" s="46"/>
      <c r="M104" s="46"/>
    </row>
    <row r="105" spans="2:13" hidden="1" x14ac:dyDescent="0.25">
      <c r="B105" s="45" t="s">
        <v>569</v>
      </c>
      <c r="C105" s="45" t="s">
        <v>570</v>
      </c>
      <c r="D105" s="45" t="s">
        <v>571</v>
      </c>
      <c r="E105" s="45">
        <v>8</v>
      </c>
      <c r="F105" s="45" t="s">
        <v>667</v>
      </c>
      <c r="G105" s="45"/>
      <c r="H105" s="45" t="s">
        <v>94</v>
      </c>
      <c r="I105" s="47" t="s">
        <v>671</v>
      </c>
      <c r="J105" s="45" t="s">
        <v>523</v>
      </c>
      <c r="K105" s="46"/>
      <c r="L105" s="46"/>
      <c r="M105" s="46"/>
    </row>
    <row r="106" spans="2:13" hidden="1" x14ac:dyDescent="0.25">
      <c r="B106" s="45" t="s">
        <v>569</v>
      </c>
      <c r="C106" s="45" t="s">
        <v>570</v>
      </c>
      <c r="D106" s="45" t="s">
        <v>571</v>
      </c>
      <c r="E106" s="45">
        <v>8</v>
      </c>
      <c r="F106" s="45" t="s">
        <v>667</v>
      </c>
      <c r="G106" s="45"/>
      <c r="H106" s="45" t="s">
        <v>95</v>
      </c>
      <c r="I106" s="47" t="s">
        <v>672</v>
      </c>
      <c r="J106" s="45" t="s">
        <v>523</v>
      </c>
      <c r="K106" s="46"/>
      <c r="L106" s="46"/>
      <c r="M106" s="46"/>
    </row>
    <row r="107" spans="2:13" hidden="1" x14ac:dyDescent="0.25">
      <c r="B107" s="45" t="s">
        <v>569</v>
      </c>
      <c r="C107" s="45" t="s">
        <v>570</v>
      </c>
      <c r="D107" s="45" t="s">
        <v>571</v>
      </c>
      <c r="E107" s="45">
        <v>8</v>
      </c>
      <c r="F107" s="45" t="s">
        <v>667</v>
      </c>
      <c r="G107" s="45"/>
      <c r="H107" s="45" t="s">
        <v>96</v>
      </c>
      <c r="I107" s="47" t="s">
        <v>673</v>
      </c>
      <c r="J107" s="45" t="s">
        <v>523</v>
      </c>
      <c r="K107" s="46"/>
      <c r="L107" s="46"/>
      <c r="M107" s="46"/>
    </row>
    <row r="108" spans="2:13" hidden="1" x14ac:dyDescent="0.25">
      <c r="B108" s="45" t="s">
        <v>569</v>
      </c>
      <c r="C108" s="45" t="s">
        <v>570</v>
      </c>
      <c r="D108" s="45" t="s">
        <v>571</v>
      </c>
      <c r="E108" s="45">
        <v>8</v>
      </c>
      <c r="F108" s="45" t="s">
        <v>667</v>
      </c>
      <c r="G108" s="45"/>
      <c r="H108" s="45" t="s">
        <v>97</v>
      </c>
      <c r="I108" s="47" t="s">
        <v>674</v>
      </c>
      <c r="J108" s="45" t="s">
        <v>523</v>
      </c>
      <c r="K108" s="46"/>
      <c r="L108" s="46"/>
      <c r="M108" s="46"/>
    </row>
    <row r="109" spans="2:13" hidden="1" x14ac:dyDescent="0.25">
      <c r="B109" s="45" t="s">
        <v>569</v>
      </c>
      <c r="C109" s="45" t="s">
        <v>570</v>
      </c>
      <c r="D109" s="45" t="s">
        <v>571</v>
      </c>
      <c r="E109" s="45">
        <v>8</v>
      </c>
      <c r="F109" s="45" t="s">
        <v>667</v>
      </c>
      <c r="G109" s="45"/>
      <c r="H109" s="45" t="s">
        <v>98</v>
      </c>
      <c r="I109" s="47" t="s">
        <v>675</v>
      </c>
      <c r="J109" s="45" t="s">
        <v>523</v>
      </c>
      <c r="K109" s="46"/>
      <c r="L109" s="46"/>
      <c r="M109" s="46"/>
    </row>
    <row r="110" spans="2:13" hidden="1" x14ac:dyDescent="0.25">
      <c r="B110" s="45" t="s">
        <v>569</v>
      </c>
      <c r="C110" s="45" t="s">
        <v>570</v>
      </c>
      <c r="D110" s="45" t="s">
        <v>571</v>
      </c>
      <c r="E110" s="45">
        <v>8</v>
      </c>
      <c r="F110" s="45" t="s">
        <v>667</v>
      </c>
      <c r="G110" s="45"/>
      <c r="H110" s="45" t="s">
        <v>99</v>
      </c>
      <c r="I110" s="47" t="s">
        <v>676</v>
      </c>
      <c r="J110" s="45" t="s">
        <v>523</v>
      </c>
      <c r="K110" s="46"/>
      <c r="L110" s="46"/>
      <c r="M110" s="46"/>
    </row>
    <row r="111" spans="2:13" hidden="1" x14ac:dyDescent="0.25">
      <c r="B111" s="45" t="s">
        <v>569</v>
      </c>
      <c r="C111" s="45" t="s">
        <v>570</v>
      </c>
      <c r="D111" s="45" t="s">
        <v>571</v>
      </c>
      <c r="E111" s="45">
        <v>8</v>
      </c>
      <c r="F111" s="45" t="s">
        <v>667</v>
      </c>
      <c r="G111" s="45"/>
      <c r="H111" s="45" t="s">
        <v>100</v>
      </c>
      <c r="I111" s="47" t="s">
        <v>677</v>
      </c>
      <c r="J111" s="45" t="s">
        <v>523</v>
      </c>
      <c r="K111" s="46"/>
      <c r="L111" s="46"/>
      <c r="M111" s="46"/>
    </row>
    <row r="112" spans="2:13" hidden="1" x14ac:dyDescent="0.25">
      <c r="B112" s="45" t="s">
        <v>569</v>
      </c>
      <c r="C112" s="45" t="s">
        <v>570</v>
      </c>
      <c r="D112" s="45" t="s">
        <v>571</v>
      </c>
      <c r="E112" s="45">
        <v>8</v>
      </c>
      <c r="F112" s="45" t="s">
        <v>667</v>
      </c>
      <c r="G112" s="45"/>
      <c r="H112" s="45" t="s">
        <v>101</v>
      </c>
      <c r="I112" s="47" t="s">
        <v>678</v>
      </c>
      <c r="J112" s="45" t="s">
        <v>523</v>
      </c>
      <c r="K112" s="46"/>
      <c r="L112" s="46"/>
      <c r="M112" s="46"/>
    </row>
    <row r="113" spans="2:13" hidden="1" x14ac:dyDescent="0.25">
      <c r="B113" s="45" t="s">
        <v>569</v>
      </c>
      <c r="C113" s="45" t="s">
        <v>570</v>
      </c>
      <c r="D113" s="45" t="s">
        <v>571</v>
      </c>
      <c r="E113" s="45">
        <v>8</v>
      </c>
      <c r="F113" s="45" t="s">
        <v>667</v>
      </c>
      <c r="G113" s="45"/>
      <c r="H113" s="45" t="s">
        <v>102</v>
      </c>
      <c r="I113" s="47" t="s">
        <v>679</v>
      </c>
      <c r="J113" s="45" t="s">
        <v>523</v>
      </c>
      <c r="K113" s="46"/>
      <c r="L113" s="46"/>
      <c r="M113" s="46"/>
    </row>
    <row r="114" spans="2:13" hidden="1" x14ac:dyDescent="0.25">
      <c r="B114" s="45" t="s">
        <v>569</v>
      </c>
      <c r="C114" s="45" t="s">
        <v>570</v>
      </c>
      <c r="D114" s="45" t="s">
        <v>571</v>
      </c>
      <c r="E114" s="45">
        <v>8</v>
      </c>
      <c r="F114" s="45" t="s">
        <v>667</v>
      </c>
      <c r="G114" s="45"/>
      <c r="H114" s="45" t="s">
        <v>103</v>
      </c>
      <c r="I114" s="47" t="s">
        <v>680</v>
      </c>
      <c r="J114" s="45" t="s">
        <v>523</v>
      </c>
      <c r="K114" s="46"/>
      <c r="L114" s="46"/>
      <c r="M114" s="46"/>
    </row>
    <row r="115" spans="2:13" hidden="1" x14ac:dyDescent="0.25">
      <c r="B115" s="45" t="s">
        <v>569</v>
      </c>
      <c r="C115" s="45" t="s">
        <v>570</v>
      </c>
      <c r="D115" s="45" t="s">
        <v>571</v>
      </c>
      <c r="E115" s="45">
        <v>8</v>
      </c>
      <c r="F115" s="45" t="s">
        <v>667</v>
      </c>
      <c r="G115" s="45"/>
      <c r="H115" s="45" t="s">
        <v>104</v>
      </c>
      <c r="I115" s="47" t="s">
        <v>681</v>
      </c>
      <c r="J115" s="45" t="s">
        <v>523</v>
      </c>
      <c r="K115" s="46"/>
      <c r="L115" s="46"/>
      <c r="M115" s="46"/>
    </row>
    <row r="116" spans="2:13" hidden="1" x14ac:dyDescent="0.25">
      <c r="B116" s="45" t="s">
        <v>569</v>
      </c>
      <c r="C116" s="45" t="s">
        <v>570</v>
      </c>
      <c r="D116" s="45" t="s">
        <v>571</v>
      </c>
      <c r="E116" s="45">
        <v>8</v>
      </c>
      <c r="F116" s="45" t="s">
        <v>667</v>
      </c>
      <c r="G116" s="45"/>
      <c r="H116" s="45" t="s">
        <v>105</v>
      </c>
      <c r="I116" s="47" t="s">
        <v>596</v>
      </c>
      <c r="J116" s="45" t="s">
        <v>523</v>
      </c>
      <c r="K116" s="46"/>
      <c r="L116" s="46"/>
      <c r="M116" s="46"/>
    </row>
    <row r="117" spans="2:13" hidden="1" x14ac:dyDescent="0.25">
      <c r="B117" s="45" t="s">
        <v>569</v>
      </c>
      <c r="C117" s="45" t="s">
        <v>570</v>
      </c>
      <c r="D117" s="45" t="s">
        <v>571</v>
      </c>
      <c r="E117" s="45">
        <v>8</v>
      </c>
      <c r="F117" s="45" t="s">
        <v>667</v>
      </c>
      <c r="G117" s="45"/>
      <c r="H117" s="45" t="s">
        <v>106</v>
      </c>
      <c r="I117" s="47" t="s">
        <v>682</v>
      </c>
      <c r="J117" s="45" t="s">
        <v>523</v>
      </c>
      <c r="K117" s="46"/>
      <c r="L117" s="46"/>
      <c r="M117" s="46"/>
    </row>
    <row r="118" spans="2:13" hidden="1" x14ac:dyDescent="0.25">
      <c r="B118" s="45" t="s">
        <v>569</v>
      </c>
      <c r="C118" s="45" t="s">
        <v>570</v>
      </c>
      <c r="D118" s="45" t="s">
        <v>571</v>
      </c>
      <c r="E118" s="45">
        <v>8</v>
      </c>
      <c r="F118" s="45" t="s">
        <v>667</v>
      </c>
      <c r="G118" s="45"/>
      <c r="H118" s="45" t="s">
        <v>107</v>
      </c>
      <c r="I118" s="47" t="s">
        <v>683</v>
      </c>
      <c r="J118" s="45" t="s">
        <v>523</v>
      </c>
      <c r="K118" s="46"/>
      <c r="L118" s="46"/>
      <c r="M118" s="46"/>
    </row>
    <row r="119" spans="2:13" hidden="1" x14ac:dyDescent="0.25">
      <c r="B119" s="45" t="s">
        <v>569</v>
      </c>
      <c r="C119" s="45" t="s">
        <v>570</v>
      </c>
      <c r="D119" s="45" t="s">
        <v>571</v>
      </c>
      <c r="E119" s="45">
        <v>8</v>
      </c>
      <c r="F119" s="45" t="s">
        <v>667</v>
      </c>
      <c r="G119" s="45"/>
      <c r="H119" s="45" t="s">
        <v>108</v>
      </c>
      <c r="I119" s="47" t="s">
        <v>684</v>
      </c>
      <c r="J119" s="45" t="s">
        <v>523</v>
      </c>
      <c r="K119" s="46"/>
      <c r="L119" s="46"/>
      <c r="M119" s="46"/>
    </row>
    <row r="120" spans="2:13" hidden="1" x14ac:dyDescent="0.25">
      <c r="B120" s="45" t="s">
        <v>569</v>
      </c>
      <c r="C120" s="45" t="s">
        <v>570</v>
      </c>
      <c r="D120" s="45" t="s">
        <v>571</v>
      </c>
      <c r="E120" s="45">
        <v>8</v>
      </c>
      <c r="F120" s="45" t="s">
        <v>667</v>
      </c>
      <c r="G120" s="45"/>
      <c r="H120" s="45" t="s">
        <v>109</v>
      </c>
      <c r="I120" s="47" t="s">
        <v>582</v>
      </c>
      <c r="J120" s="45" t="s">
        <v>523</v>
      </c>
      <c r="K120" s="46"/>
      <c r="L120" s="46"/>
      <c r="M120" s="46"/>
    </row>
    <row r="121" spans="2:13" x14ac:dyDescent="0.25">
      <c r="B121" s="45" t="s">
        <v>569</v>
      </c>
      <c r="C121" s="45" t="s">
        <v>570</v>
      </c>
      <c r="D121" s="45" t="s">
        <v>571</v>
      </c>
      <c r="E121" s="45">
        <v>9</v>
      </c>
      <c r="F121" s="45" t="s">
        <v>685</v>
      </c>
      <c r="G121" s="45">
        <v>16</v>
      </c>
      <c r="H121" s="45"/>
      <c r="I121" s="47" t="s">
        <v>686</v>
      </c>
      <c r="J121" s="45" t="s">
        <v>523</v>
      </c>
      <c r="K121" s="46"/>
      <c r="L121" s="46"/>
      <c r="M121" s="46"/>
    </row>
    <row r="122" spans="2:13" hidden="1" x14ac:dyDescent="0.25">
      <c r="B122" s="45" t="s">
        <v>569</v>
      </c>
      <c r="C122" s="45" t="s">
        <v>570</v>
      </c>
      <c r="D122" s="45" t="s">
        <v>571</v>
      </c>
      <c r="E122" s="45">
        <v>9</v>
      </c>
      <c r="F122" s="45" t="s">
        <v>685</v>
      </c>
      <c r="G122" s="45"/>
      <c r="H122" s="45" t="s">
        <v>110</v>
      </c>
      <c r="I122" s="47" t="s">
        <v>687</v>
      </c>
      <c r="J122" s="45" t="s">
        <v>523</v>
      </c>
      <c r="K122" s="46"/>
      <c r="L122" s="46"/>
      <c r="M122" s="46"/>
    </row>
    <row r="123" spans="2:13" hidden="1" x14ac:dyDescent="0.25">
      <c r="B123" s="45" t="s">
        <v>569</v>
      </c>
      <c r="C123" s="45" t="s">
        <v>570</v>
      </c>
      <c r="D123" s="45" t="s">
        <v>571</v>
      </c>
      <c r="E123" s="45">
        <v>9</v>
      </c>
      <c r="F123" s="45" t="s">
        <v>685</v>
      </c>
      <c r="G123" s="45"/>
      <c r="H123" s="45" t="s">
        <v>111</v>
      </c>
      <c r="I123" s="47" t="s">
        <v>688</v>
      </c>
      <c r="J123" s="45" t="s">
        <v>523</v>
      </c>
      <c r="K123" s="46"/>
      <c r="L123" s="46"/>
      <c r="M123" s="46"/>
    </row>
    <row r="124" spans="2:13" hidden="1" x14ac:dyDescent="0.25">
      <c r="B124" s="45" t="s">
        <v>569</v>
      </c>
      <c r="C124" s="45" t="s">
        <v>570</v>
      </c>
      <c r="D124" s="45" t="s">
        <v>571</v>
      </c>
      <c r="E124" s="45">
        <v>9</v>
      </c>
      <c r="F124" s="45" t="s">
        <v>685</v>
      </c>
      <c r="G124" s="45"/>
      <c r="H124" s="45" t="s">
        <v>112</v>
      </c>
      <c r="I124" s="47" t="s">
        <v>689</v>
      </c>
      <c r="J124" s="45" t="s">
        <v>523</v>
      </c>
      <c r="K124" s="46"/>
      <c r="L124" s="46"/>
      <c r="M124" s="46"/>
    </row>
    <row r="125" spans="2:13" hidden="1" x14ac:dyDescent="0.25">
      <c r="B125" s="45" t="s">
        <v>569</v>
      </c>
      <c r="C125" s="45" t="s">
        <v>570</v>
      </c>
      <c r="D125" s="45" t="s">
        <v>571</v>
      </c>
      <c r="E125" s="45">
        <v>9</v>
      </c>
      <c r="F125" s="45" t="s">
        <v>685</v>
      </c>
      <c r="G125" s="45"/>
      <c r="H125" s="45" t="s">
        <v>113</v>
      </c>
      <c r="I125" s="47" t="s">
        <v>690</v>
      </c>
      <c r="J125" s="45" t="s">
        <v>523</v>
      </c>
      <c r="K125" s="46"/>
      <c r="L125" s="46"/>
      <c r="M125" s="46"/>
    </row>
    <row r="126" spans="2:13" hidden="1" x14ac:dyDescent="0.25">
      <c r="B126" s="45" t="s">
        <v>569</v>
      </c>
      <c r="C126" s="45" t="s">
        <v>570</v>
      </c>
      <c r="D126" s="45" t="s">
        <v>571</v>
      </c>
      <c r="E126" s="45">
        <v>9</v>
      </c>
      <c r="F126" s="45" t="s">
        <v>685</v>
      </c>
      <c r="G126" s="45"/>
      <c r="H126" s="45" t="s">
        <v>114</v>
      </c>
      <c r="I126" s="47" t="s">
        <v>691</v>
      </c>
      <c r="J126" s="45" t="s">
        <v>523</v>
      </c>
      <c r="K126" s="46"/>
      <c r="L126" s="46"/>
      <c r="M126" s="46"/>
    </row>
    <row r="127" spans="2:13" hidden="1" x14ac:dyDescent="0.25">
      <c r="B127" s="45" t="s">
        <v>569</v>
      </c>
      <c r="C127" s="45" t="s">
        <v>570</v>
      </c>
      <c r="D127" s="45" t="s">
        <v>571</v>
      </c>
      <c r="E127" s="45">
        <v>9</v>
      </c>
      <c r="F127" s="45" t="s">
        <v>685</v>
      </c>
      <c r="G127" s="45"/>
      <c r="H127" s="45" t="s">
        <v>115</v>
      </c>
      <c r="I127" s="47" t="s">
        <v>620</v>
      </c>
      <c r="J127" s="45" t="s">
        <v>523</v>
      </c>
      <c r="K127" s="46"/>
      <c r="L127" s="46"/>
      <c r="M127" s="46"/>
    </row>
    <row r="128" spans="2:13" hidden="1" x14ac:dyDescent="0.25">
      <c r="B128" s="45" t="s">
        <v>569</v>
      </c>
      <c r="C128" s="45" t="s">
        <v>570</v>
      </c>
      <c r="D128" s="45" t="s">
        <v>571</v>
      </c>
      <c r="E128" s="45">
        <v>9</v>
      </c>
      <c r="F128" s="45" t="s">
        <v>685</v>
      </c>
      <c r="G128" s="45"/>
      <c r="H128" s="45" t="s">
        <v>116</v>
      </c>
      <c r="I128" s="47" t="s">
        <v>692</v>
      </c>
      <c r="J128" s="45" t="s">
        <v>523</v>
      </c>
      <c r="K128" s="46"/>
      <c r="L128" s="46"/>
      <c r="M128" s="46"/>
    </row>
    <row r="129" spans="2:13" hidden="1" x14ac:dyDescent="0.25">
      <c r="B129" s="45" t="s">
        <v>569</v>
      </c>
      <c r="C129" s="45" t="s">
        <v>570</v>
      </c>
      <c r="D129" s="45" t="s">
        <v>571</v>
      </c>
      <c r="E129" s="45">
        <v>9</v>
      </c>
      <c r="F129" s="45" t="s">
        <v>685</v>
      </c>
      <c r="G129" s="45"/>
      <c r="H129" s="45" t="s">
        <v>117</v>
      </c>
      <c r="I129" s="47" t="s">
        <v>693</v>
      </c>
      <c r="J129" s="45" t="s">
        <v>523</v>
      </c>
      <c r="K129" s="46"/>
      <c r="L129" s="46"/>
      <c r="M129" s="46"/>
    </row>
    <row r="130" spans="2:13" hidden="1" x14ac:dyDescent="0.25">
      <c r="B130" s="45" t="s">
        <v>569</v>
      </c>
      <c r="C130" s="45" t="s">
        <v>570</v>
      </c>
      <c r="D130" s="45" t="s">
        <v>571</v>
      </c>
      <c r="E130" s="45">
        <v>9</v>
      </c>
      <c r="F130" s="45" t="s">
        <v>685</v>
      </c>
      <c r="G130" s="45"/>
      <c r="H130" s="45" t="s">
        <v>118</v>
      </c>
      <c r="I130" s="47" t="s">
        <v>694</v>
      </c>
      <c r="J130" s="45" t="s">
        <v>523</v>
      </c>
      <c r="K130" s="46"/>
      <c r="L130" s="46"/>
      <c r="M130" s="46"/>
    </row>
    <row r="131" spans="2:13" hidden="1" x14ac:dyDescent="0.25">
      <c r="B131" s="45" t="s">
        <v>569</v>
      </c>
      <c r="C131" s="45" t="s">
        <v>570</v>
      </c>
      <c r="D131" s="45" t="s">
        <v>571</v>
      </c>
      <c r="E131" s="45">
        <v>9</v>
      </c>
      <c r="F131" s="45" t="s">
        <v>685</v>
      </c>
      <c r="G131" s="45"/>
      <c r="H131" s="45" t="s">
        <v>119</v>
      </c>
      <c r="I131" s="47" t="s">
        <v>695</v>
      </c>
      <c r="J131" s="45" t="s">
        <v>523</v>
      </c>
      <c r="K131" s="46"/>
      <c r="L131" s="46"/>
      <c r="M131" s="46"/>
    </row>
    <row r="132" spans="2:13" hidden="1" x14ac:dyDescent="0.25">
      <c r="B132" s="45" t="s">
        <v>569</v>
      </c>
      <c r="C132" s="45" t="s">
        <v>570</v>
      </c>
      <c r="D132" s="45" t="s">
        <v>571</v>
      </c>
      <c r="E132" s="45">
        <v>9</v>
      </c>
      <c r="F132" s="45" t="s">
        <v>685</v>
      </c>
      <c r="G132" s="45"/>
      <c r="H132" s="45" t="s">
        <v>120</v>
      </c>
      <c r="I132" s="47" t="s">
        <v>696</v>
      </c>
      <c r="J132" s="45" t="s">
        <v>523</v>
      </c>
      <c r="K132" s="46"/>
      <c r="L132" s="46"/>
      <c r="M132" s="46"/>
    </row>
    <row r="133" spans="2:13" hidden="1" x14ac:dyDescent="0.25">
      <c r="B133" s="45" t="s">
        <v>569</v>
      </c>
      <c r="C133" s="45" t="s">
        <v>570</v>
      </c>
      <c r="D133" s="45" t="s">
        <v>571</v>
      </c>
      <c r="E133" s="45">
        <v>9</v>
      </c>
      <c r="F133" s="45" t="s">
        <v>685</v>
      </c>
      <c r="G133" s="45"/>
      <c r="H133" s="45" t="s">
        <v>121</v>
      </c>
      <c r="I133" s="47" t="s">
        <v>626</v>
      </c>
      <c r="J133" s="45" t="s">
        <v>523</v>
      </c>
      <c r="K133" s="46"/>
      <c r="L133" s="46"/>
      <c r="M133" s="46"/>
    </row>
    <row r="134" spans="2:13" hidden="1" x14ac:dyDescent="0.25">
      <c r="B134" s="45" t="s">
        <v>569</v>
      </c>
      <c r="C134" s="45" t="s">
        <v>570</v>
      </c>
      <c r="D134" s="45" t="s">
        <v>571</v>
      </c>
      <c r="E134" s="45">
        <v>9</v>
      </c>
      <c r="F134" s="45" t="s">
        <v>685</v>
      </c>
      <c r="G134" s="45"/>
      <c r="H134" s="45" t="s">
        <v>122</v>
      </c>
      <c r="I134" s="47" t="s">
        <v>697</v>
      </c>
      <c r="J134" s="45" t="s">
        <v>523</v>
      </c>
      <c r="K134" s="46"/>
      <c r="L134" s="46"/>
      <c r="M134" s="46"/>
    </row>
    <row r="135" spans="2:13" hidden="1" x14ac:dyDescent="0.25">
      <c r="B135" s="45" t="s">
        <v>569</v>
      </c>
      <c r="C135" s="45" t="s">
        <v>570</v>
      </c>
      <c r="D135" s="45" t="s">
        <v>571</v>
      </c>
      <c r="E135" s="45">
        <v>9</v>
      </c>
      <c r="F135" s="45" t="s">
        <v>685</v>
      </c>
      <c r="G135" s="45"/>
      <c r="H135" s="45" t="s">
        <v>123</v>
      </c>
      <c r="I135" s="47" t="s">
        <v>698</v>
      </c>
      <c r="J135" s="45" t="s">
        <v>523</v>
      </c>
      <c r="K135" s="46"/>
      <c r="L135" s="46"/>
      <c r="M135" s="46"/>
    </row>
    <row r="136" spans="2:13" hidden="1" x14ac:dyDescent="0.25">
      <c r="B136" s="45" t="s">
        <v>569</v>
      </c>
      <c r="C136" s="45" t="s">
        <v>570</v>
      </c>
      <c r="D136" s="45" t="s">
        <v>571</v>
      </c>
      <c r="E136" s="45">
        <v>9</v>
      </c>
      <c r="F136" s="45" t="s">
        <v>685</v>
      </c>
      <c r="G136" s="45"/>
      <c r="H136" s="45" t="s">
        <v>124</v>
      </c>
      <c r="I136" s="47" t="s">
        <v>625</v>
      </c>
      <c r="J136" s="45" t="s">
        <v>523</v>
      </c>
      <c r="K136" s="46"/>
      <c r="L136" s="46"/>
      <c r="M136" s="46"/>
    </row>
    <row r="137" spans="2:13" hidden="1" x14ac:dyDescent="0.25">
      <c r="B137" s="45" t="s">
        <v>569</v>
      </c>
      <c r="C137" s="45" t="s">
        <v>570</v>
      </c>
      <c r="D137" s="45" t="s">
        <v>571</v>
      </c>
      <c r="E137" s="45">
        <v>9</v>
      </c>
      <c r="F137" s="45" t="s">
        <v>685</v>
      </c>
      <c r="G137" s="45"/>
      <c r="H137" s="45" t="s">
        <v>125</v>
      </c>
      <c r="I137" s="47" t="s">
        <v>582</v>
      </c>
      <c r="J137" s="45" t="s">
        <v>523</v>
      </c>
      <c r="K137" s="46"/>
      <c r="L137" s="46"/>
      <c r="M137" s="46"/>
    </row>
    <row r="138" spans="2:13" x14ac:dyDescent="0.25">
      <c r="B138" s="45" t="s">
        <v>569</v>
      </c>
      <c r="C138" s="45" t="s">
        <v>570</v>
      </c>
      <c r="D138" s="45" t="s">
        <v>571</v>
      </c>
      <c r="E138" s="45">
        <v>10</v>
      </c>
      <c r="F138" s="45" t="s">
        <v>699</v>
      </c>
      <c r="G138" s="45">
        <v>10</v>
      </c>
      <c r="H138" s="45"/>
      <c r="I138" s="47" t="s">
        <v>700</v>
      </c>
      <c r="J138" s="45" t="s">
        <v>523</v>
      </c>
      <c r="K138" s="46"/>
      <c r="L138" s="46"/>
      <c r="M138" s="46"/>
    </row>
    <row r="139" spans="2:13" hidden="1" x14ac:dyDescent="0.25">
      <c r="B139" s="45" t="s">
        <v>569</v>
      </c>
      <c r="C139" s="45" t="s">
        <v>570</v>
      </c>
      <c r="D139" s="45" t="s">
        <v>571</v>
      </c>
      <c r="E139" s="45">
        <v>10</v>
      </c>
      <c r="F139" s="45" t="s">
        <v>699</v>
      </c>
      <c r="G139" s="45"/>
      <c r="H139" s="45" t="s">
        <v>126</v>
      </c>
      <c r="I139" s="47" t="s">
        <v>701</v>
      </c>
      <c r="J139" s="45" t="s">
        <v>523</v>
      </c>
      <c r="K139" s="46"/>
      <c r="L139" s="46"/>
      <c r="M139" s="46"/>
    </row>
    <row r="140" spans="2:13" hidden="1" x14ac:dyDescent="0.25">
      <c r="B140" s="45" t="s">
        <v>569</v>
      </c>
      <c r="C140" s="45" t="s">
        <v>570</v>
      </c>
      <c r="D140" s="45" t="s">
        <v>571</v>
      </c>
      <c r="E140" s="45">
        <v>10</v>
      </c>
      <c r="F140" s="45" t="s">
        <v>699</v>
      </c>
      <c r="G140" s="45"/>
      <c r="H140" s="45" t="s">
        <v>127</v>
      </c>
      <c r="I140" s="47" t="s">
        <v>702</v>
      </c>
      <c r="J140" s="45" t="s">
        <v>523</v>
      </c>
      <c r="K140" s="46"/>
      <c r="L140" s="46"/>
      <c r="M140" s="46"/>
    </row>
    <row r="141" spans="2:13" hidden="1" x14ac:dyDescent="0.25">
      <c r="B141" s="45" t="s">
        <v>569</v>
      </c>
      <c r="C141" s="45" t="s">
        <v>570</v>
      </c>
      <c r="D141" s="45" t="s">
        <v>571</v>
      </c>
      <c r="E141" s="45">
        <v>10</v>
      </c>
      <c r="F141" s="45" t="s">
        <v>699</v>
      </c>
      <c r="G141" s="45"/>
      <c r="H141" s="45" t="s">
        <v>128</v>
      </c>
      <c r="I141" s="47" t="s">
        <v>703</v>
      </c>
      <c r="J141" s="45" t="s">
        <v>523</v>
      </c>
      <c r="K141" s="46"/>
      <c r="L141" s="46"/>
      <c r="M141" s="46"/>
    </row>
    <row r="142" spans="2:13" hidden="1" x14ac:dyDescent="0.25">
      <c r="B142" s="45" t="s">
        <v>569</v>
      </c>
      <c r="C142" s="45" t="s">
        <v>570</v>
      </c>
      <c r="D142" s="45" t="s">
        <v>571</v>
      </c>
      <c r="E142" s="45">
        <v>10</v>
      </c>
      <c r="F142" s="45" t="s">
        <v>699</v>
      </c>
      <c r="G142" s="45"/>
      <c r="H142" s="45" t="s">
        <v>129</v>
      </c>
      <c r="I142" s="47" t="s">
        <v>704</v>
      </c>
      <c r="J142" s="45" t="s">
        <v>523</v>
      </c>
      <c r="K142" s="46"/>
      <c r="L142" s="46"/>
      <c r="M142" s="46"/>
    </row>
    <row r="143" spans="2:13" hidden="1" x14ac:dyDescent="0.25">
      <c r="B143" s="45" t="s">
        <v>569</v>
      </c>
      <c r="C143" s="45" t="s">
        <v>570</v>
      </c>
      <c r="D143" s="45" t="s">
        <v>571</v>
      </c>
      <c r="E143" s="45">
        <v>10</v>
      </c>
      <c r="F143" s="45" t="s">
        <v>699</v>
      </c>
      <c r="G143" s="45"/>
      <c r="H143" s="45" t="s">
        <v>130</v>
      </c>
      <c r="I143" s="47" t="s">
        <v>705</v>
      </c>
      <c r="J143" s="45" t="s">
        <v>523</v>
      </c>
      <c r="K143" s="46"/>
      <c r="L143" s="46"/>
      <c r="M143" s="46"/>
    </row>
    <row r="144" spans="2:13" hidden="1" x14ac:dyDescent="0.25">
      <c r="B144" s="45" t="s">
        <v>569</v>
      </c>
      <c r="C144" s="45" t="s">
        <v>570</v>
      </c>
      <c r="D144" s="45" t="s">
        <v>571</v>
      </c>
      <c r="E144" s="45">
        <v>10</v>
      </c>
      <c r="F144" s="45" t="s">
        <v>699</v>
      </c>
      <c r="G144" s="45"/>
      <c r="H144" s="45" t="s">
        <v>131</v>
      </c>
      <c r="I144" s="47" t="s">
        <v>706</v>
      </c>
      <c r="J144" s="45" t="s">
        <v>523</v>
      </c>
      <c r="K144" s="46"/>
      <c r="L144" s="46"/>
      <c r="M144" s="46"/>
    </row>
    <row r="145" spans="2:13" hidden="1" x14ac:dyDescent="0.25">
      <c r="B145" s="45" t="s">
        <v>569</v>
      </c>
      <c r="C145" s="45" t="s">
        <v>570</v>
      </c>
      <c r="D145" s="45" t="s">
        <v>571</v>
      </c>
      <c r="E145" s="45">
        <v>10</v>
      </c>
      <c r="F145" s="45" t="s">
        <v>699</v>
      </c>
      <c r="G145" s="45"/>
      <c r="H145" s="45" t="s">
        <v>132</v>
      </c>
      <c r="I145" s="47" t="s">
        <v>707</v>
      </c>
      <c r="J145" s="45" t="s">
        <v>523</v>
      </c>
      <c r="K145" s="46"/>
      <c r="L145" s="46"/>
      <c r="M145" s="46"/>
    </row>
    <row r="146" spans="2:13" hidden="1" x14ac:dyDescent="0.25">
      <c r="B146" s="45" t="s">
        <v>569</v>
      </c>
      <c r="C146" s="45" t="s">
        <v>570</v>
      </c>
      <c r="D146" s="45" t="s">
        <v>571</v>
      </c>
      <c r="E146" s="45">
        <v>10</v>
      </c>
      <c r="F146" s="45" t="s">
        <v>699</v>
      </c>
      <c r="G146" s="45"/>
      <c r="H146" s="45" t="s">
        <v>133</v>
      </c>
      <c r="I146" s="47" t="s">
        <v>708</v>
      </c>
      <c r="J146" s="45" t="s">
        <v>523</v>
      </c>
      <c r="K146" s="46"/>
      <c r="L146" s="46"/>
      <c r="M146" s="46"/>
    </row>
    <row r="147" spans="2:13" hidden="1" x14ac:dyDescent="0.25">
      <c r="B147" s="45" t="s">
        <v>569</v>
      </c>
      <c r="C147" s="45" t="s">
        <v>570</v>
      </c>
      <c r="D147" s="45" t="s">
        <v>571</v>
      </c>
      <c r="E147" s="45">
        <v>10</v>
      </c>
      <c r="F147" s="45" t="s">
        <v>699</v>
      </c>
      <c r="G147" s="45"/>
      <c r="H147" s="45" t="s">
        <v>134</v>
      </c>
      <c r="I147" s="47" t="s">
        <v>709</v>
      </c>
      <c r="J147" s="45" t="s">
        <v>523</v>
      </c>
      <c r="K147" s="46"/>
      <c r="L147" s="46"/>
      <c r="M147" s="46"/>
    </row>
    <row r="148" spans="2:13" hidden="1" x14ac:dyDescent="0.25">
      <c r="B148" s="45" t="s">
        <v>569</v>
      </c>
      <c r="C148" s="45" t="s">
        <v>570</v>
      </c>
      <c r="D148" s="45" t="s">
        <v>571</v>
      </c>
      <c r="E148" s="45">
        <v>10</v>
      </c>
      <c r="F148" s="45" t="s">
        <v>699</v>
      </c>
      <c r="G148" s="45"/>
      <c r="H148" s="45" t="s">
        <v>135</v>
      </c>
      <c r="I148" s="47" t="s">
        <v>582</v>
      </c>
      <c r="J148" s="45" t="s">
        <v>523</v>
      </c>
      <c r="K148" s="46"/>
      <c r="L148" s="46"/>
      <c r="M148" s="46"/>
    </row>
    <row r="149" spans="2:13" x14ac:dyDescent="0.25">
      <c r="B149" s="45" t="s">
        <v>569</v>
      </c>
      <c r="C149" s="45" t="s">
        <v>570</v>
      </c>
      <c r="D149" s="45" t="s">
        <v>571</v>
      </c>
      <c r="E149" s="45">
        <v>11</v>
      </c>
      <c r="F149" s="45" t="s">
        <v>710</v>
      </c>
      <c r="G149" s="45">
        <v>7</v>
      </c>
      <c r="H149" s="45"/>
      <c r="I149" s="47" t="s">
        <v>711</v>
      </c>
      <c r="J149" s="45" t="s">
        <v>523</v>
      </c>
      <c r="K149" s="46"/>
      <c r="L149" s="46"/>
      <c r="M149" s="46"/>
    </row>
    <row r="150" spans="2:13" hidden="1" x14ac:dyDescent="0.25">
      <c r="B150" s="45" t="s">
        <v>569</v>
      </c>
      <c r="C150" s="45" t="s">
        <v>570</v>
      </c>
      <c r="D150" s="45" t="s">
        <v>571</v>
      </c>
      <c r="E150" s="45">
        <v>11</v>
      </c>
      <c r="F150" s="45" t="s">
        <v>710</v>
      </c>
      <c r="G150" s="45"/>
      <c r="H150" s="45" t="s">
        <v>136</v>
      </c>
      <c r="I150" s="47" t="s">
        <v>712</v>
      </c>
      <c r="J150" s="45" t="s">
        <v>523</v>
      </c>
      <c r="K150" s="46"/>
      <c r="L150" s="46"/>
      <c r="M150" s="46"/>
    </row>
    <row r="151" spans="2:13" hidden="1" x14ac:dyDescent="0.25">
      <c r="B151" s="45" t="s">
        <v>569</v>
      </c>
      <c r="C151" s="45" t="s">
        <v>570</v>
      </c>
      <c r="D151" s="45" t="s">
        <v>571</v>
      </c>
      <c r="E151" s="45">
        <v>11</v>
      </c>
      <c r="F151" s="45" t="s">
        <v>710</v>
      </c>
      <c r="G151" s="45"/>
      <c r="H151" s="45" t="s">
        <v>137</v>
      </c>
      <c r="I151" s="47" t="s">
        <v>713</v>
      </c>
      <c r="J151" s="45" t="s">
        <v>523</v>
      </c>
      <c r="K151" s="46"/>
      <c r="L151" s="46"/>
      <c r="M151" s="46"/>
    </row>
    <row r="152" spans="2:13" hidden="1" x14ac:dyDescent="0.25">
      <c r="B152" s="45" t="s">
        <v>569</v>
      </c>
      <c r="C152" s="45" t="s">
        <v>570</v>
      </c>
      <c r="D152" s="45" t="s">
        <v>571</v>
      </c>
      <c r="E152" s="45">
        <v>11</v>
      </c>
      <c r="F152" s="45" t="s">
        <v>710</v>
      </c>
      <c r="G152" s="45"/>
      <c r="H152" s="45" t="s">
        <v>138</v>
      </c>
      <c r="I152" s="47" t="s">
        <v>714</v>
      </c>
      <c r="J152" s="45" t="s">
        <v>523</v>
      </c>
      <c r="K152" s="46"/>
      <c r="L152" s="46"/>
      <c r="M152" s="46"/>
    </row>
    <row r="153" spans="2:13" hidden="1" x14ac:dyDescent="0.25">
      <c r="B153" s="45" t="s">
        <v>569</v>
      </c>
      <c r="C153" s="45" t="s">
        <v>570</v>
      </c>
      <c r="D153" s="45" t="s">
        <v>571</v>
      </c>
      <c r="E153" s="45">
        <v>11</v>
      </c>
      <c r="F153" s="45" t="s">
        <v>710</v>
      </c>
      <c r="G153" s="45"/>
      <c r="H153" s="45" t="s">
        <v>139</v>
      </c>
      <c r="I153" s="47" t="s">
        <v>715</v>
      </c>
      <c r="J153" s="45" t="s">
        <v>523</v>
      </c>
      <c r="K153" s="46"/>
      <c r="L153" s="46"/>
      <c r="M153" s="46"/>
    </row>
    <row r="154" spans="2:13" hidden="1" x14ac:dyDescent="0.25">
      <c r="B154" s="45" t="s">
        <v>569</v>
      </c>
      <c r="C154" s="45" t="s">
        <v>570</v>
      </c>
      <c r="D154" s="45" t="s">
        <v>571</v>
      </c>
      <c r="E154" s="45">
        <v>11</v>
      </c>
      <c r="F154" s="45" t="s">
        <v>710</v>
      </c>
      <c r="G154" s="45"/>
      <c r="H154" s="45" t="s">
        <v>140</v>
      </c>
      <c r="I154" s="47" t="s">
        <v>716</v>
      </c>
      <c r="J154" s="45" t="s">
        <v>523</v>
      </c>
      <c r="K154" s="46"/>
      <c r="L154" s="46"/>
      <c r="M154" s="46"/>
    </row>
    <row r="155" spans="2:13" hidden="1" x14ac:dyDescent="0.25">
      <c r="B155" s="45" t="s">
        <v>569</v>
      </c>
      <c r="C155" s="45" t="s">
        <v>570</v>
      </c>
      <c r="D155" s="45" t="s">
        <v>571</v>
      </c>
      <c r="E155" s="45">
        <v>11</v>
      </c>
      <c r="F155" s="45" t="s">
        <v>710</v>
      </c>
      <c r="G155" s="45"/>
      <c r="H155" s="45" t="s">
        <v>141</v>
      </c>
      <c r="I155" s="47" t="s">
        <v>717</v>
      </c>
      <c r="J155" s="45" t="s">
        <v>523</v>
      </c>
      <c r="K155" s="46"/>
      <c r="L155" s="46"/>
      <c r="M155" s="46"/>
    </row>
    <row r="156" spans="2:13" hidden="1" x14ac:dyDescent="0.25">
      <c r="B156" s="45" t="s">
        <v>569</v>
      </c>
      <c r="C156" s="45" t="s">
        <v>570</v>
      </c>
      <c r="D156" s="45" t="s">
        <v>571</v>
      </c>
      <c r="E156" s="45">
        <v>11</v>
      </c>
      <c r="F156" s="45" t="s">
        <v>710</v>
      </c>
      <c r="G156" s="45"/>
      <c r="H156" s="45" t="s">
        <v>142</v>
      </c>
      <c r="I156" s="47" t="s">
        <v>718</v>
      </c>
      <c r="J156" s="45" t="s">
        <v>523</v>
      </c>
      <c r="K156" s="46"/>
      <c r="L156" s="46"/>
      <c r="M156" s="46"/>
    </row>
    <row r="157" spans="2:13" x14ac:dyDescent="0.25">
      <c r="B157" s="45" t="s">
        <v>569</v>
      </c>
      <c r="C157" s="45" t="s">
        <v>570</v>
      </c>
      <c r="D157" s="45" t="s">
        <v>571</v>
      </c>
      <c r="E157" s="45">
        <v>12</v>
      </c>
      <c r="F157" s="45" t="s">
        <v>719</v>
      </c>
      <c r="G157" s="45">
        <v>7</v>
      </c>
      <c r="H157" s="45"/>
      <c r="I157" s="47" t="s">
        <v>720</v>
      </c>
      <c r="J157" s="45" t="s">
        <v>523</v>
      </c>
      <c r="K157" s="46"/>
      <c r="L157" s="46"/>
      <c r="M157" s="46"/>
    </row>
    <row r="158" spans="2:13" hidden="1" x14ac:dyDescent="0.25">
      <c r="B158" s="45" t="s">
        <v>569</v>
      </c>
      <c r="C158" s="45" t="s">
        <v>570</v>
      </c>
      <c r="D158" s="45" t="s">
        <v>571</v>
      </c>
      <c r="E158" s="45">
        <v>12</v>
      </c>
      <c r="F158" s="45" t="s">
        <v>719</v>
      </c>
      <c r="G158" s="45"/>
      <c r="H158" s="45" t="s">
        <v>143</v>
      </c>
      <c r="I158" s="47" t="s">
        <v>721</v>
      </c>
      <c r="J158" s="45" t="s">
        <v>523</v>
      </c>
      <c r="K158" s="46"/>
      <c r="L158" s="46"/>
      <c r="M158" s="46"/>
    </row>
    <row r="159" spans="2:13" hidden="1" x14ac:dyDescent="0.25">
      <c r="B159" s="45" t="s">
        <v>569</v>
      </c>
      <c r="C159" s="45" t="s">
        <v>570</v>
      </c>
      <c r="D159" s="45" t="s">
        <v>571</v>
      </c>
      <c r="E159" s="45">
        <v>12</v>
      </c>
      <c r="F159" s="45" t="s">
        <v>719</v>
      </c>
      <c r="G159" s="45"/>
      <c r="H159" s="45" t="s">
        <v>144</v>
      </c>
      <c r="I159" s="47" t="s">
        <v>722</v>
      </c>
      <c r="J159" s="45" t="s">
        <v>523</v>
      </c>
      <c r="K159" s="46"/>
      <c r="L159" s="46"/>
      <c r="M159" s="46"/>
    </row>
    <row r="160" spans="2:13" hidden="1" x14ac:dyDescent="0.25">
      <c r="B160" s="45" t="s">
        <v>569</v>
      </c>
      <c r="C160" s="45" t="s">
        <v>570</v>
      </c>
      <c r="D160" s="45" t="s">
        <v>571</v>
      </c>
      <c r="E160" s="45">
        <v>12</v>
      </c>
      <c r="F160" s="45" t="s">
        <v>719</v>
      </c>
      <c r="G160" s="45"/>
      <c r="H160" s="45" t="s">
        <v>145</v>
      </c>
      <c r="I160" s="47" t="s">
        <v>723</v>
      </c>
      <c r="J160" s="45" t="s">
        <v>523</v>
      </c>
      <c r="K160" s="46"/>
      <c r="L160" s="46"/>
      <c r="M160" s="46"/>
    </row>
    <row r="161" spans="2:13" hidden="1" x14ac:dyDescent="0.25">
      <c r="B161" s="45" t="s">
        <v>569</v>
      </c>
      <c r="C161" s="45" t="s">
        <v>570</v>
      </c>
      <c r="D161" s="45" t="s">
        <v>571</v>
      </c>
      <c r="E161" s="45">
        <v>12</v>
      </c>
      <c r="F161" s="45" t="s">
        <v>719</v>
      </c>
      <c r="G161" s="45"/>
      <c r="H161" s="45" t="s">
        <v>146</v>
      </c>
      <c r="I161" s="47" t="s">
        <v>724</v>
      </c>
      <c r="J161" s="45" t="s">
        <v>523</v>
      </c>
      <c r="K161" s="46"/>
      <c r="L161" s="46"/>
      <c r="M161" s="46"/>
    </row>
    <row r="162" spans="2:13" hidden="1" x14ac:dyDescent="0.25">
      <c r="B162" s="45" t="s">
        <v>569</v>
      </c>
      <c r="C162" s="45" t="s">
        <v>570</v>
      </c>
      <c r="D162" s="45" t="s">
        <v>571</v>
      </c>
      <c r="E162" s="45">
        <v>12</v>
      </c>
      <c r="F162" s="45" t="s">
        <v>719</v>
      </c>
      <c r="G162" s="45"/>
      <c r="H162" s="45" t="s">
        <v>147</v>
      </c>
      <c r="I162" s="47" t="s">
        <v>725</v>
      </c>
      <c r="J162" s="45" t="s">
        <v>523</v>
      </c>
      <c r="K162" s="46"/>
      <c r="L162" s="46"/>
      <c r="M162" s="46"/>
    </row>
    <row r="163" spans="2:13" hidden="1" x14ac:dyDescent="0.25">
      <c r="B163" s="45" t="s">
        <v>569</v>
      </c>
      <c r="C163" s="45" t="s">
        <v>570</v>
      </c>
      <c r="D163" s="45" t="s">
        <v>571</v>
      </c>
      <c r="E163" s="45">
        <v>12</v>
      </c>
      <c r="F163" s="45" t="s">
        <v>719</v>
      </c>
      <c r="G163" s="45"/>
      <c r="H163" s="45" t="s">
        <v>148</v>
      </c>
      <c r="I163" s="47" t="s">
        <v>633</v>
      </c>
      <c r="J163" s="45" t="s">
        <v>523</v>
      </c>
      <c r="K163" s="46"/>
      <c r="L163" s="46"/>
      <c r="M163" s="46"/>
    </row>
    <row r="164" spans="2:13" hidden="1" x14ac:dyDescent="0.25">
      <c r="B164" s="45" t="s">
        <v>569</v>
      </c>
      <c r="C164" s="45" t="s">
        <v>570</v>
      </c>
      <c r="D164" s="45" t="s">
        <v>571</v>
      </c>
      <c r="E164" s="45">
        <v>12</v>
      </c>
      <c r="F164" s="45" t="s">
        <v>719</v>
      </c>
      <c r="G164" s="45"/>
      <c r="H164" s="45" t="s">
        <v>149</v>
      </c>
      <c r="I164" s="47" t="s">
        <v>582</v>
      </c>
      <c r="J164" s="45" t="s">
        <v>523</v>
      </c>
      <c r="K164" s="46"/>
      <c r="L164" s="46"/>
      <c r="M164" s="46"/>
    </row>
    <row r="165" spans="2:13" x14ac:dyDescent="0.25">
      <c r="B165" s="45" t="s">
        <v>569</v>
      </c>
      <c r="C165" s="45" t="s">
        <v>570</v>
      </c>
      <c r="D165" s="45" t="s">
        <v>571</v>
      </c>
      <c r="E165" s="45">
        <v>13</v>
      </c>
      <c r="F165" s="45" t="s">
        <v>726</v>
      </c>
      <c r="G165" s="45">
        <v>5</v>
      </c>
      <c r="H165" s="45"/>
      <c r="I165" s="47" t="s">
        <v>727</v>
      </c>
      <c r="J165" s="45" t="s">
        <v>523</v>
      </c>
      <c r="K165" s="46"/>
      <c r="L165" s="46"/>
      <c r="M165" s="46"/>
    </row>
    <row r="166" spans="2:13" hidden="1" x14ac:dyDescent="0.25">
      <c r="B166" s="45" t="s">
        <v>569</v>
      </c>
      <c r="C166" s="45" t="s">
        <v>570</v>
      </c>
      <c r="D166" s="45" t="s">
        <v>571</v>
      </c>
      <c r="E166" s="45">
        <v>13</v>
      </c>
      <c r="F166" s="45" t="s">
        <v>726</v>
      </c>
      <c r="G166" s="45"/>
      <c r="H166" s="45" t="s">
        <v>150</v>
      </c>
      <c r="I166" s="47" t="s">
        <v>661</v>
      </c>
      <c r="J166" s="45" t="s">
        <v>523</v>
      </c>
      <c r="K166" s="46"/>
      <c r="L166" s="46"/>
      <c r="M166" s="46"/>
    </row>
    <row r="167" spans="2:13" hidden="1" x14ac:dyDescent="0.25">
      <c r="B167" s="45" t="s">
        <v>569</v>
      </c>
      <c r="C167" s="45" t="s">
        <v>570</v>
      </c>
      <c r="D167" s="45" t="s">
        <v>571</v>
      </c>
      <c r="E167" s="45">
        <v>13</v>
      </c>
      <c r="F167" s="45" t="s">
        <v>726</v>
      </c>
      <c r="G167" s="45"/>
      <c r="H167" s="45" t="s">
        <v>151</v>
      </c>
      <c r="I167" s="47" t="s">
        <v>728</v>
      </c>
      <c r="J167" s="45" t="s">
        <v>523</v>
      </c>
      <c r="K167" s="46"/>
      <c r="L167" s="46"/>
      <c r="M167" s="46"/>
    </row>
    <row r="168" spans="2:13" hidden="1" x14ac:dyDescent="0.25">
      <c r="B168" s="45" t="s">
        <v>569</v>
      </c>
      <c r="C168" s="45" t="s">
        <v>570</v>
      </c>
      <c r="D168" s="45" t="s">
        <v>571</v>
      </c>
      <c r="E168" s="45">
        <v>13</v>
      </c>
      <c r="F168" s="45" t="s">
        <v>726</v>
      </c>
      <c r="G168" s="45"/>
      <c r="H168" s="45" t="s">
        <v>152</v>
      </c>
      <c r="I168" s="47" t="s">
        <v>582</v>
      </c>
      <c r="J168" s="45" t="s">
        <v>523</v>
      </c>
      <c r="K168" s="46"/>
      <c r="L168" s="46"/>
      <c r="M168" s="46"/>
    </row>
    <row r="169" spans="2:13" hidden="1" x14ac:dyDescent="0.25">
      <c r="B169" s="45" t="s">
        <v>569</v>
      </c>
      <c r="C169" s="45" t="s">
        <v>570</v>
      </c>
      <c r="D169" s="45" t="s">
        <v>571</v>
      </c>
      <c r="E169" s="45">
        <v>13</v>
      </c>
      <c r="F169" s="45" t="s">
        <v>726</v>
      </c>
      <c r="G169" s="45"/>
      <c r="H169" s="45" t="s">
        <v>153</v>
      </c>
      <c r="I169" s="47" t="s">
        <v>582</v>
      </c>
      <c r="J169" s="45" t="s">
        <v>523</v>
      </c>
      <c r="K169" s="46"/>
      <c r="L169" s="46"/>
      <c r="M169" s="46"/>
    </row>
    <row r="170" spans="2:13" hidden="1" x14ac:dyDescent="0.25">
      <c r="B170" s="45" t="s">
        <v>569</v>
      </c>
      <c r="C170" s="45" t="s">
        <v>570</v>
      </c>
      <c r="D170" s="45" t="s">
        <v>571</v>
      </c>
      <c r="E170" s="45">
        <v>13</v>
      </c>
      <c r="F170" s="45" t="s">
        <v>726</v>
      </c>
      <c r="G170" s="45"/>
      <c r="H170" s="45" t="s">
        <v>154</v>
      </c>
      <c r="I170" s="47" t="s">
        <v>729</v>
      </c>
      <c r="J170" s="45" t="s">
        <v>523</v>
      </c>
      <c r="K170" s="46"/>
      <c r="L170" s="46"/>
      <c r="M170" s="46"/>
    </row>
    <row r="171" spans="2:13" x14ac:dyDescent="0.25">
      <c r="B171" s="45" t="s">
        <v>569</v>
      </c>
      <c r="C171" s="45" t="s">
        <v>730</v>
      </c>
      <c r="D171" s="45" t="s">
        <v>731</v>
      </c>
      <c r="E171" s="45">
        <v>1</v>
      </c>
      <c r="F171" s="45" t="s">
        <v>732</v>
      </c>
      <c r="G171" s="45">
        <v>4</v>
      </c>
      <c r="H171" s="45"/>
      <c r="I171" s="47"/>
      <c r="J171" s="45" t="s">
        <v>523</v>
      </c>
      <c r="K171" s="46"/>
      <c r="L171" s="46"/>
      <c r="M171" s="46"/>
    </row>
    <row r="172" spans="2:13" hidden="1" x14ac:dyDescent="0.25">
      <c r="B172" s="45" t="s">
        <v>569</v>
      </c>
      <c r="C172" s="45" t="s">
        <v>730</v>
      </c>
      <c r="D172" s="45" t="s">
        <v>731</v>
      </c>
      <c r="E172" s="45">
        <v>1</v>
      </c>
      <c r="F172" s="45" t="s">
        <v>732</v>
      </c>
      <c r="G172" s="45"/>
      <c r="H172" s="45" t="s">
        <v>733</v>
      </c>
      <c r="I172" s="47" t="s">
        <v>734</v>
      </c>
      <c r="J172" s="45" t="s">
        <v>523</v>
      </c>
      <c r="K172" s="46"/>
      <c r="L172" s="46"/>
      <c r="M172" s="46"/>
    </row>
    <row r="173" spans="2:13" hidden="1" x14ac:dyDescent="0.25">
      <c r="B173" s="45" t="s">
        <v>569</v>
      </c>
      <c r="C173" s="45" t="s">
        <v>730</v>
      </c>
      <c r="D173" s="45" t="s">
        <v>731</v>
      </c>
      <c r="E173" s="45">
        <v>1</v>
      </c>
      <c r="F173" s="45" t="s">
        <v>732</v>
      </c>
      <c r="G173" s="45"/>
      <c r="H173" s="45" t="s">
        <v>735</v>
      </c>
      <c r="I173" s="47" t="s">
        <v>736</v>
      </c>
      <c r="J173" s="45" t="s">
        <v>523</v>
      </c>
      <c r="K173" s="46"/>
      <c r="L173" s="46"/>
      <c r="M173" s="46"/>
    </row>
    <row r="174" spans="2:13" hidden="1" x14ac:dyDescent="0.25">
      <c r="B174" s="45" t="s">
        <v>569</v>
      </c>
      <c r="C174" s="45" t="s">
        <v>730</v>
      </c>
      <c r="D174" s="45" t="s">
        <v>731</v>
      </c>
      <c r="E174" s="45">
        <v>1</v>
      </c>
      <c r="F174" s="45" t="s">
        <v>732</v>
      </c>
      <c r="G174" s="45"/>
      <c r="H174" s="45" t="s">
        <v>737</v>
      </c>
      <c r="I174" s="47" t="s">
        <v>738</v>
      </c>
      <c r="J174" s="45" t="s">
        <v>523</v>
      </c>
      <c r="K174" s="46"/>
      <c r="L174" s="46"/>
      <c r="M174" s="46"/>
    </row>
    <row r="175" spans="2:13" hidden="1" x14ac:dyDescent="0.25">
      <c r="B175" s="45" t="s">
        <v>569</v>
      </c>
      <c r="C175" s="45" t="s">
        <v>730</v>
      </c>
      <c r="D175" s="45" t="s">
        <v>731</v>
      </c>
      <c r="E175" s="45">
        <v>1</v>
      </c>
      <c r="F175" s="45" t="s">
        <v>732</v>
      </c>
      <c r="G175" s="45"/>
      <c r="H175" s="45" t="s">
        <v>739</v>
      </c>
      <c r="I175" s="47" t="s">
        <v>740</v>
      </c>
      <c r="J175" s="45" t="s">
        <v>523</v>
      </c>
      <c r="K175" s="46"/>
      <c r="L175" s="46"/>
      <c r="M175" s="46"/>
    </row>
    <row r="176" spans="2:13" x14ac:dyDescent="0.25">
      <c r="B176" s="45" t="s">
        <v>569</v>
      </c>
      <c r="C176" s="45" t="s">
        <v>730</v>
      </c>
      <c r="D176" s="45" t="s">
        <v>731</v>
      </c>
      <c r="E176" s="45">
        <v>2</v>
      </c>
      <c r="F176" s="45" t="s">
        <v>741</v>
      </c>
      <c r="G176" s="45">
        <v>10</v>
      </c>
      <c r="H176" s="45"/>
      <c r="I176" s="47"/>
      <c r="J176" s="45" t="s">
        <v>523</v>
      </c>
      <c r="K176" s="46"/>
      <c r="L176" s="46"/>
      <c r="M176" s="46"/>
    </row>
    <row r="177" spans="2:13" hidden="1" x14ac:dyDescent="0.25">
      <c r="B177" s="45" t="s">
        <v>569</v>
      </c>
      <c r="C177" s="45" t="s">
        <v>730</v>
      </c>
      <c r="D177" s="45" t="s">
        <v>731</v>
      </c>
      <c r="E177" s="45">
        <v>2</v>
      </c>
      <c r="F177" s="45" t="s">
        <v>741</v>
      </c>
      <c r="G177" s="45"/>
      <c r="H177" s="45" t="s">
        <v>742</v>
      </c>
      <c r="I177" s="47" t="s">
        <v>743</v>
      </c>
      <c r="J177" s="45" t="s">
        <v>523</v>
      </c>
      <c r="K177" s="46"/>
      <c r="L177" s="46"/>
      <c r="M177" s="46"/>
    </row>
    <row r="178" spans="2:13" hidden="1" x14ac:dyDescent="0.25">
      <c r="B178" s="45" t="s">
        <v>569</v>
      </c>
      <c r="C178" s="45" t="s">
        <v>730</v>
      </c>
      <c r="D178" s="45" t="s">
        <v>731</v>
      </c>
      <c r="E178" s="45">
        <v>2</v>
      </c>
      <c r="F178" s="45" t="s">
        <v>741</v>
      </c>
      <c r="G178" s="45"/>
      <c r="H178" s="45" t="s">
        <v>744</v>
      </c>
      <c r="I178" s="47" t="s">
        <v>745</v>
      </c>
      <c r="J178" s="45" t="s">
        <v>523</v>
      </c>
      <c r="K178" s="46"/>
      <c r="L178" s="46"/>
      <c r="M178" s="46"/>
    </row>
    <row r="179" spans="2:13" hidden="1" x14ac:dyDescent="0.25">
      <c r="B179" s="45" t="s">
        <v>569</v>
      </c>
      <c r="C179" s="45" t="s">
        <v>730</v>
      </c>
      <c r="D179" s="45" t="s">
        <v>731</v>
      </c>
      <c r="E179" s="45">
        <v>2</v>
      </c>
      <c r="F179" s="45" t="s">
        <v>741</v>
      </c>
      <c r="G179" s="45"/>
      <c r="H179" s="45" t="s">
        <v>746</v>
      </c>
      <c r="I179" s="47" t="s">
        <v>747</v>
      </c>
      <c r="J179" s="45" t="s">
        <v>523</v>
      </c>
      <c r="K179" s="46"/>
      <c r="L179" s="46"/>
      <c r="M179" s="46"/>
    </row>
    <row r="180" spans="2:13" hidden="1" x14ac:dyDescent="0.25">
      <c r="B180" s="45" t="s">
        <v>569</v>
      </c>
      <c r="C180" s="45" t="s">
        <v>730</v>
      </c>
      <c r="D180" s="45" t="s">
        <v>731</v>
      </c>
      <c r="E180" s="45">
        <v>2</v>
      </c>
      <c r="F180" s="45" t="s">
        <v>741</v>
      </c>
      <c r="G180" s="45"/>
      <c r="H180" s="45" t="s">
        <v>748</v>
      </c>
      <c r="I180" s="47" t="s">
        <v>749</v>
      </c>
      <c r="J180" s="45" t="s">
        <v>523</v>
      </c>
      <c r="K180" s="46"/>
      <c r="L180" s="46"/>
      <c r="M180" s="46"/>
    </row>
    <row r="181" spans="2:13" hidden="1" x14ac:dyDescent="0.25">
      <c r="B181" s="45" t="s">
        <v>569</v>
      </c>
      <c r="C181" s="45" t="s">
        <v>730</v>
      </c>
      <c r="D181" s="45" t="s">
        <v>731</v>
      </c>
      <c r="E181" s="45">
        <v>2</v>
      </c>
      <c r="F181" s="45" t="s">
        <v>741</v>
      </c>
      <c r="G181" s="45"/>
      <c r="H181" s="45" t="s">
        <v>750</v>
      </c>
      <c r="I181" s="47" t="s">
        <v>751</v>
      </c>
      <c r="J181" s="45" t="s">
        <v>523</v>
      </c>
      <c r="K181" s="46"/>
      <c r="L181" s="46"/>
      <c r="M181" s="46"/>
    </row>
    <row r="182" spans="2:13" hidden="1" x14ac:dyDescent="0.25">
      <c r="B182" s="45" t="s">
        <v>569</v>
      </c>
      <c r="C182" s="45" t="s">
        <v>730</v>
      </c>
      <c r="D182" s="45" t="s">
        <v>731</v>
      </c>
      <c r="E182" s="45">
        <v>2</v>
      </c>
      <c r="F182" s="45" t="s">
        <v>741</v>
      </c>
      <c r="G182" s="45"/>
      <c r="H182" s="45" t="s">
        <v>752</v>
      </c>
      <c r="I182" s="47" t="s">
        <v>753</v>
      </c>
      <c r="J182" s="45" t="s">
        <v>523</v>
      </c>
      <c r="K182" s="46"/>
      <c r="L182" s="46"/>
      <c r="M182" s="46"/>
    </row>
    <row r="183" spans="2:13" hidden="1" x14ac:dyDescent="0.25">
      <c r="B183" s="45" t="s">
        <v>569</v>
      </c>
      <c r="C183" s="45" t="s">
        <v>730</v>
      </c>
      <c r="D183" s="45" t="s">
        <v>731</v>
      </c>
      <c r="E183" s="45">
        <v>2</v>
      </c>
      <c r="F183" s="45" t="s">
        <v>741</v>
      </c>
      <c r="G183" s="45"/>
      <c r="H183" s="45" t="s">
        <v>754</v>
      </c>
      <c r="I183" s="47" t="s">
        <v>743</v>
      </c>
      <c r="J183" s="45" t="s">
        <v>523</v>
      </c>
      <c r="K183" s="46"/>
      <c r="L183" s="46"/>
      <c r="M183" s="46"/>
    </row>
    <row r="184" spans="2:13" hidden="1" x14ac:dyDescent="0.25">
      <c r="B184" s="45" t="s">
        <v>569</v>
      </c>
      <c r="C184" s="45" t="s">
        <v>730</v>
      </c>
      <c r="D184" s="45" t="s">
        <v>731</v>
      </c>
      <c r="E184" s="45">
        <v>2</v>
      </c>
      <c r="F184" s="45" t="s">
        <v>741</v>
      </c>
      <c r="G184" s="45"/>
      <c r="H184" s="45" t="s">
        <v>755</v>
      </c>
      <c r="I184" s="47" t="s">
        <v>756</v>
      </c>
      <c r="J184" s="45" t="s">
        <v>523</v>
      </c>
      <c r="K184" s="46"/>
      <c r="L184" s="46"/>
      <c r="M184" s="46"/>
    </row>
    <row r="185" spans="2:13" hidden="1" x14ac:dyDescent="0.25">
      <c r="B185" s="45" t="s">
        <v>569</v>
      </c>
      <c r="C185" s="45" t="s">
        <v>730</v>
      </c>
      <c r="D185" s="45" t="s">
        <v>731</v>
      </c>
      <c r="E185" s="45">
        <v>2</v>
      </c>
      <c r="F185" s="45" t="s">
        <v>741</v>
      </c>
      <c r="G185" s="45"/>
      <c r="H185" s="45" t="s">
        <v>757</v>
      </c>
      <c r="I185" s="47" t="s">
        <v>758</v>
      </c>
      <c r="J185" s="45" t="s">
        <v>523</v>
      </c>
      <c r="K185" s="46"/>
      <c r="L185" s="46"/>
      <c r="M185" s="46"/>
    </row>
    <row r="186" spans="2:13" hidden="1" x14ac:dyDescent="0.25">
      <c r="B186" s="45" t="s">
        <v>569</v>
      </c>
      <c r="C186" s="45" t="s">
        <v>730</v>
      </c>
      <c r="D186" s="45" t="s">
        <v>731</v>
      </c>
      <c r="E186" s="45">
        <v>2</v>
      </c>
      <c r="F186" s="45" t="s">
        <v>741</v>
      </c>
      <c r="G186" s="45"/>
      <c r="H186" s="45" t="s">
        <v>741</v>
      </c>
      <c r="I186" s="47" t="s">
        <v>759</v>
      </c>
      <c r="J186" s="45" t="s">
        <v>523</v>
      </c>
      <c r="K186" s="46"/>
      <c r="L186" s="46"/>
      <c r="M186" s="46"/>
    </row>
    <row r="187" spans="2:13" x14ac:dyDescent="0.25">
      <c r="B187" s="45" t="s">
        <v>569</v>
      </c>
      <c r="C187" s="45" t="s">
        <v>730</v>
      </c>
      <c r="D187" s="45" t="s">
        <v>731</v>
      </c>
      <c r="E187" s="45">
        <v>3</v>
      </c>
      <c r="F187" s="45" t="s">
        <v>760</v>
      </c>
      <c r="G187" s="45">
        <v>5</v>
      </c>
      <c r="H187" s="45"/>
      <c r="I187" s="47"/>
      <c r="J187" s="45" t="s">
        <v>523</v>
      </c>
      <c r="K187" s="46"/>
      <c r="L187" s="46"/>
      <c r="M187" s="46"/>
    </row>
    <row r="188" spans="2:13" hidden="1" x14ac:dyDescent="0.25">
      <c r="B188" s="45" t="s">
        <v>569</v>
      </c>
      <c r="C188" s="45" t="s">
        <v>730</v>
      </c>
      <c r="D188" s="45" t="s">
        <v>731</v>
      </c>
      <c r="E188" s="45">
        <v>3</v>
      </c>
      <c r="F188" s="45" t="s">
        <v>760</v>
      </c>
      <c r="G188" s="45"/>
      <c r="H188" s="45" t="s">
        <v>761</v>
      </c>
      <c r="I188" s="47" t="s">
        <v>762</v>
      </c>
      <c r="J188" s="45" t="s">
        <v>523</v>
      </c>
      <c r="K188" s="46"/>
      <c r="L188" s="46"/>
      <c r="M188" s="46"/>
    </row>
    <row r="189" spans="2:13" hidden="1" x14ac:dyDescent="0.25">
      <c r="B189" s="45" t="s">
        <v>569</v>
      </c>
      <c r="C189" s="45" t="s">
        <v>730</v>
      </c>
      <c r="D189" s="45" t="s">
        <v>731</v>
      </c>
      <c r="E189" s="45">
        <v>3</v>
      </c>
      <c r="F189" s="45" t="s">
        <v>760</v>
      </c>
      <c r="G189" s="45"/>
      <c r="H189" s="45" t="s">
        <v>763</v>
      </c>
      <c r="I189" s="47" t="s">
        <v>764</v>
      </c>
      <c r="J189" s="45" t="s">
        <v>523</v>
      </c>
      <c r="K189" s="46"/>
      <c r="L189" s="46"/>
      <c r="M189" s="46"/>
    </row>
    <row r="190" spans="2:13" hidden="1" x14ac:dyDescent="0.25">
      <c r="B190" s="45" t="s">
        <v>569</v>
      </c>
      <c r="C190" s="45" t="s">
        <v>730</v>
      </c>
      <c r="D190" s="45" t="s">
        <v>731</v>
      </c>
      <c r="E190" s="45">
        <v>3</v>
      </c>
      <c r="F190" s="45" t="s">
        <v>760</v>
      </c>
      <c r="G190" s="45"/>
      <c r="H190" s="45" t="s">
        <v>765</v>
      </c>
      <c r="I190" s="47" t="s">
        <v>766</v>
      </c>
      <c r="J190" s="45" t="s">
        <v>523</v>
      </c>
      <c r="K190" s="46"/>
      <c r="L190" s="46"/>
      <c r="M190" s="46"/>
    </row>
    <row r="191" spans="2:13" hidden="1" x14ac:dyDescent="0.25">
      <c r="B191" s="45" t="s">
        <v>569</v>
      </c>
      <c r="C191" s="45" t="s">
        <v>730</v>
      </c>
      <c r="D191" s="45" t="s">
        <v>731</v>
      </c>
      <c r="E191" s="45">
        <v>3</v>
      </c>
      <c r="F191" s="45" t="s">
        <v>760</v>
      </c>
      <c r="G191" s="45"/>
      <c r="H191" s="45" t="s">
        <v>767</v>
      </c>
      <c r="I191" s="47" t="s">
        <v>768</v>
      </c>
      <c r="J191" s="45" t="s">
        <v>523</v>
      </c>
      <c r="K191" s="46"/>
      <c r="L191" s="46"/>
      <c r="M191" s="46"/>
    </row>
    <row r="192" spans="2:13" hidden="1" x14ac:dyDescent="0.25">
      <c r="B192" s="45" t="s">
        <v>569</v>
      </c>
      <c r="C192" s="45" t="s">
        <v>730</v>
      </c>
      <c r="D192" s="45" t="s">
        <v>731</v>
      </c>
      <c r="E192" s="45">
        <v>3</v>
      </c>
      <c r="F192" s="45" t="s">
        <v>760</v>
      </c>
      <c r="G192" s="45"/>
      <c r="H192" s="45" t="s">
        <v>760</v>
      </c>
      <c r="I192" s="47" t="s">
        <v>759</v>
      </c>
      <c r="J192" s="45" t="s">
        <v>523</v>
      </c>
      <c r="K192" s="46"/>
      <c r="L192" s="46"/>
      <c r="M192" s="46"/>
    </row>
    <row r="193" spans="2:13" x14ac:dyDescent="0.25">
      <c r="B193" s="45" t="s">
        <v>569</v>
      </c>
      <c r="C193" s="45" t="s">
        <v>730</v>
      </c>
      <c r="D193" s="45" t="s">
        <v>731</v>
      </c>
      <c r="E193" s="45">
        <v>4</v>
      </c>
      <c r="F193" s="45" t="s">
        <v>769</v>
      </c>
      <c r="G193" s="45">
        <v>5</v>
      </c>
      <c r="H193" s="45"/>
      <c r="I193" s="47"/>
      <c r="J193" s="45" t="s">
        <v>523</v>
      </c>
      <c r="K193" s="46"/>
      <c r="L193" s="46"/>
      <c r="M193" s="46"/>
    </row>
    <row r="194" spans="2:13" hidden="1" x14ac:dyDescent="0.25">
      <c r="B194" s="45" t="s">
        <v>569</v>
      </c>
      <c r="C194" s="45" t="s">
        <v>730</v>
      </c>
      <c r="D194" s="45" t="s">
        <v>731</v>
      </c>
      <c r="E194" s="45">
        <v>4</v>
      </c>
      <c r="F194" s="45" t="s">
        <v>769</v>
      </c>
      <c r="G194" s="45"/>
      <c r="H194" s="45" t="s">
        <v>770</v>
      </c>
      <c r="I194" s="47" t="s">
        <v>771</v>
      </c>
      <c r="J194" s="45" t="s">
        <v>523</v>
      </c>
      <c r="K194" s="46"/>
      <c r="L194" s="46"/>
      <c r="M194" s="46"/>
    </row>
    <row r="195" spans="2:13" hidden="1" x14ac:dyDescent="0.25">
      <c r="B195" s="45" t="s">
        <v>569</v>
      </c>
      <c r="C195" s="45" t="s">
        <v>730</v>
      </c>
      <c r="D195" s="45" t="s">
        <v>731</v>
      </c>
      <c r="E195" s="45">
        <v>4</v>
      </c>
      <c r="F195" s="45" t="s">
        <v>769</v>
      </c>
      <c r="G195" s="45"/>
      <c r="H195" s="45" t="s">
        <v>772</v>
      </c>
      <c r="I195" s="47" t="s">
        <v>773</v>
      </c>
      <c r="J195" s="45" t="s">
        <v>523</v>
      </c>
      <c r="K195" s="46"/>
      <c r="L195" s="46"/>
      <c r="M195" s="46"/>
    </row>
    <row r="196" spans="2:13" hidden="1" x14ac:dyDescent="0.25">
      <c r="B196" s="45" t="s">
        <v>569</v>
      </c>
      <c r="C196" s="45" t="s">
        <v>730</v>
      </c>
      <c r="D196" s="45" t="s">
        <v>731</v>
      </c>
      <c r="E196" s="45">
        <v>4</v>
      </c>
      <c r="F196" s="45" t="s">
        <v>769</v>
      </c>
      <c r="G196" s="45"/>
      <c r="H196" s="45" t="s">
        <v>774</v>
      </c>
      <c r="I196" s="47" t="s">
        <v>775</v>
      </c>
      <c r="J196" s="45" t="s">
        <v>523</v>
      </c>
      <c r="K196" s="46"/>
      <c r="L196" s="46"/>
      <c r="M196" s="46"/>
    </row>
    <row r="197" spans="2:13" hidden="1" x14ac:dyDescent="0.25">
      <c r="B197" s="45" t="s">
        <v>569</v>
      </c>
      <c r="C197" s="45" t="s">
        <v>730</v>
      </c>
      <c r="D197" s="45" t="s">
        <v>731</v>
      </c>
      <c r="E197" s="45">
        <v>4</v>
      </c>
      <c r="F197" s="45" t="s">
        <v>769</v>
      </c>
      <c r="G197" s="45"/>
      <c r="H197" s="45" t="s">
        <v>776</v>
      </c>
      <c r="I197" s="47" t="s">
        <v>777</v>
      </c>
      <c r="J197" s="45" t="s">
        <v>523</v>
      </c>
      <c r="K197" s="46"/>
      <c r="L197" s="46"/>
      <c r="M197" s="46"/>
    </row>
    <row r="198" spans="2:13" hidden="1" x14ac:dyDescent="0.25">
      <c r="B198" s="45" t="s">
        <v>569</v>
      </c>
      <c r="C198" s="45" t="s">
        <v>730</v>
      </c>
      <c r="D198" s="45" t="s">
        <v>731</v>
      </c>
      <c r="E198" s="45">
        <v>4</v>
      </c>
      <c r="F198" s="45" t="s">
        <v>769</v>
      </c>
      <c r="G198" s="45"/>
      <c r="H198" s="45" t="s">
        <v>769</v>
      </c>
      <c r="I198" s="47" t="s">
        <v>759</v>
      </c>
      <c r="J198" s="45" t="s">
        <v>523</v>
      </c>
      <c r="K198" s="46"/>
      <c r="L198" s="46"/>
      <c r="M198" s="46"/>
    </row>
    <row r="199" spans="2:13" x14ac:dyDescent="0.25">
      <c r="B199" s="45" t="s">
        <v>569</v>
      </c>
      <c r="C199" s="45" t="s">
        <v>730</v>
      </c>
      <c r="D199" s="45" t="s">
        <v>731</v>
      </c>
      <c r="E199" s="45">
        <v>5</v>
      </c>
      <c r="F199" s="45" t="s">
        <v>778</v>
      </c>
      <c r="G199" s="45">
        <v>8</v>
      </c>
      <c r="H199" s="45"/>
      <c r="I199" s="47"/>
      <c r="J199" s="45" t="s">
        <v>523</v>
      </c>
      <c r="K199" s="46"/>
      <c r="L199" s="46"/>
      <c r="M199" s="46"/>
    </row>
    <row r="200" spans="2:13" hidden="1" x14ac:dyDescent="0.25">
      <c r="B200" s="45" t="s">
        <v>569</v>
      </c>
      <c r="C200" s="45" t="s">
        <v>730</v>
      </c>
      <c r="D200" s="45" t="s">
        <v>731</v>
      </c>
      <c r="E200" s="45">
        <v>5</v>
      </c>
      <c r="F200" s="45" t="s">
        <v>778</v>
      </c>
      <c r="G200" s="45"/>
      <c r="H200" s="45" t="s">
        <v>779</v>
      </c>
      <c r="I200" s="47" t="s">
        <v>780</v>
      </c>
      <c r="J200" s="45" t="s">
        <v>523</v>
      </c>
      <c r="K200" s="46"/>
      <c r="L200" s="46"/>
      <c r="M200" s="46"/>
    </row>
    <row r="201" spans="2:13" hidden="1" x14ac:dyDescent="0.25">
      <c r="B201" s="45" t="s">
        <v>569</v>
      </c>
      <c r="C201" s="45" t="s">
        <v>730</v>
      </c>
      <c r="D201" s="45" t="s">
        <v>731</v>
      </c>
      <c r="E201" s="45">
        <v>5</v>
      </c>
      <c r="F201" s="45" t="s">
        <v>778</v>
      </c>
      <c r="G201" s="45"/>
      <c r="H201" s="45" t="s">
        <v>781</v>
      </c>
      <c r="I201" s="47" t="s">
        <v>782</v>
      </c>
      <c r="J201" s="45" t="s">
        <v>523</v>
      </c>
      <c r="K201" s="46"/>
      <c r="L201" s="46"/>
      <c r="M201" s="46"/>
    </row>
    <row r="202" spans="2:13" hidden="1" x14ac:dyDescent="0.25">
      <c r="B202" s="45" t="s">
        <v>569</v>
      </c>
      <c r="C202" s="45" t="s">
        <v>730</v>
      </c>
      <c r="D202" s="45" t="s">
        <v>731</v>
      </c>
      <c r="E202" s="45">
        <v>5</v>
      </c>
      <c r="F202" s="45" t="s">
        <v>778</v>
      </c>
      <c r="G202" s="45"/>
      <c r="H202" s="45" t="s">
        <v>783</v>
      </c>
      <c r="I202" s="47" t="s">
        <v>784</v>
      </c>
      <c r="J202" s="45" t="s">
        <v>523</v>
      </c>
      <c r="K202" s="46"/>
      <c r="L202" s="46"/>
      <c r="M202" s="46"/>
    </row>
    <row r="203" spans="2:13" hidden="1" x14ac:dyDescent="0.25">
      <c r="B203" s="45" t="s">
        <v>569</v>
      </c>
      <c r="C203" s="45" t="s">
        <v>730</v>
      </c>
      <c r="D203" s="45" t="s">
        <v>731</v>
      </c>
      <c r="E203" s="45">
        <v>5</v>
      </c>
      <c r="F203" s="45" t="s">
        <v>778</v>
      </c>
      <c r="G203" s="45"/>
      <c r="H203" s="45" t="s">
        <v>785</v>
      </c>
      <c r="I203" s="47" t="s">
        <v>786</v>
      </c>
      <c r="J203" s="45" t="s">
        <v>523</v>
      </c>
      <c r="K203" s="46"/>
      <c r="L203" s="46"/>
      <c r="M203" s="46"/>
    </row>
    <row r="204" spans="2:13" hidden="1" x14ac:dyDescent="0.25">
      <c r="B204" s="45" t="s">
        <v>569</v>
      </c>
      <c r="C204" s="45" t="s">
        <v>730</v>
      </c>
      <c r="D204" s="45" t="s">
        <v>731</v>
      </c>
      <c r="E204" s="45">
        <v>5</v>
      </c>
      <c r="F204" s="45" t="s">
        <v>778</v>
      </c>
      <c r="G204" s="45"/>
      <c r="H204" s="45" t="s">
        <v>787</v>
      </c>
      <c r="I204" s="47" t="s">
        <v>788</v>
      </c>
      <c r="J204" s="45" t="s">
        <v>523</v>
      </c>
      <c r="K204" s="46"/>
      <c r="L204" s="46"/>
      <c r="M204" s="46"/>
    </row>
    <row r="205" spans="2:13" hidden="1" x14ac:dyDescent="0.25">
      <c r="B205" s="45" t="s">
        <v>569</v>
      </c>
      <c r="C205" s="45" t="s">
        <v>730</v>
      </c>
      <c r="D205" s="45" t="s">
        <v>731</v>
      </c>
      <c r="E205" s="45">
        <v>5</v>
      </c>
      <c r="F205" s="45" t="s">
        <v>778</v>
      </c>
      <c r="G205" s="45"/>
      <c r="H205" s="45" t="s">
        <v>789</v>
      </c>
      <c r="I205" s="47" t="s">
        <v>790</v>
      </c>
      <c r="J205" s="45" t="s">
        <v>523</v>
      </c>
      <c r="K205" s="46"/>
      <c r="L205" s="46"/>
      <c r="M205" s="46"/>
    </row>
    <row r="206" spans="2:13" hidden="1" x14ac:dyDescent="0.25">
      <c r="B206" s="45" t="s">
        <v>569</v>
      </c>
      <c r="C206" s="45" t="s">
        <v>730</v>
      </c>
      <c r="D206" s="45" t="s">
        <v>731</v>
      </c>
      <c r="E206" s="45">
        <v>5</v>
      </c>
      <c r="F206" s="45" t="s">
        <v>778</v>
      </c>
      <c r="G206" s="45"/>
      <c r="H206" s="45" t="s">
        <v>791</v>
      </c>
      <c r="I206" s="47" t="s">
        <v>792</v>
      </c>
      <c r="J206" s="45" t="s">
        <v>523</v>
      </c>
      <c r="K206" s="46"/>
      <c r="L206" s="46"/>
      <c r="M206" s="46"/>
    </row>
    <row r="207" spans="2:13" hidden="1" x14ac:dyDescent="0.25">
      <c r="B207" s="45" t="s">
        <v>569</v>
      </c>
      <c r="C207" s="45" t="s">
        <v>730</v>
      </c>
      <c r="D207" s="45" t="s">
        <v>731</v>
      </c>
      <c r="E207" s="45">
        <v>5</v>
      </c>
      <c r="F207" s="45" t="s">
        <v>778</v>
      </c>
      <c r="G207" s="45"/>
      <c r="H207" s="45" t="s">
        <v>779</v>
      </c>
      <c r="I207" s="47" t="s">
        <v>759</v>
      </c>
      <c r="J207" s="45" t="s">
        <v>523</v>
      </c>
      <c r="K207" s="46"/>
      <c r="L207" s="46"/>
      <c r="M207" s="46"/>
    </row>
    <row r="208" spans="2:13" x14ac:dyDescent="0.25">
      <c r="B208" s="45" t="s">
        <v>569</v>
      </c>
      <c r="C208" s="45" t="s">
        <v>730</v>
      </c>
      <c r="D208" s="45" t="s">
        <v>731</v>
      </c>
      <c r="E208" s="45">
        <v>6</v>
      </c>
      <c r="F208" s="45" t="s">
        <v>793</v>
      </c>
      <c r="G208" s="45">
        <v>3</v>
      </c>
      <c r="H208" s="45"/>
      <c r="I208" s="47"/>
      <c r="J208" s="45" t="s">
        <v>523</v>
      </c>
      <c r="K208" s="46"/>
      <c r="L208" s="46"/>
      <c r="M208" s="46"/>
    </row>
    <row r="209" spans="2:13" hidden="1" x14ac:dyDescent="0.25">
      <c r="B209" s="45" t="s">
        <v>569</v>
      </c>
      <c r="C209" s="45" t="s">
        <v>730</v>
      </c>
      <c r="D209" s="45" t="s">
        <v>731</v>
      </c>
      <c r="E209" s="45">
        <v>6</v>
      </c>
      <c r="F209" s="45" t="s">
        <v>793</v>
      </c>
      <c r="G209" s="45"/>
      <c r="H209" s="45" t="s">
        <v>794</v>
      </c>
      <c r="I209" s="47" t="s">
        <v>795</v>
      </c>
      <c r="J209" s="45" t="s">
        <v>523</v>
      </c>
      <c r="K209" s="46"/>
      <c r="L209" s="46"/>
      <c r="M209" s="46"/>
    </row>
    <row r="210" spans="2:13" hidden="1" x14ac:dyDescent="0.25">
      <c r="B210" s="45" t="s">
        <v>569</v>
      </c>
      <c r="C210" s="45" t="s">
        <v>730</v>
      </c>
      <c r="D210" s="45" t="s">
        <v>731</v>
      </c>
      <c r="E210" s="45">
        <v>6</v>
      </c>
      <c r="F210" s="45" t="s">
        <v>793</v>
      </c>
      <c r="G210" s="45"/>
      <c r="H210" s="45" t="s">
        <v>796</v>
      </c>
      <c r="I210" s="47" t="s">
        <v>797</v>
      </c>
      <c r="J210" s="45" t="s">
        <v>523</v>
      </c>
      <c r="K210" s="46"/>
      <c r="L210" s="46"/>
      <c r="M210" s="46"/>
    </row>
    <row r="211" spans="2:13" hidden="1" x14ac:dyDescent="0.25">
      <c r="B211" s="45" t="s">
        <v>569</v>
      </c>
      <c r="C211" s="45" t="s">
        <v>730</v>
      </c>
      <c r="D211" s="45" t="s">
        <v>731</v>
      </c>
      <c r="E211" s="45">
        <v>6</v>
      </c>
      <c r="F211" s="45" t="s">
        <v>793</v>
      </c>
      <c r="G211" s="45"/>
      <c r="H211" s="45" t="s">
        <v>793</v>
      </c>
      <c r="I211" s="47" t="s">
        <v>798</v>
      </c>
      <c r="J211" s="45" t="s">
        <v>523</v>
      </c>
      <c r="K211" s="46"/>
      <c r="L211" s="46"/>
      <c r="M211" s="46"/>
    </row>
    <row r="212" spans="2:13" x14ac:dyDescent="0.25">
      <c r="B212" s="45" t="s">
        <v>569</v>
      </c>
      <c r="C212" s="45" t="s">
        <v>730</v>
      </c>
      <c r="D212" s="45" t="s">
        <v>731</v>
      </c>
      <c r="E212" s="45">
        <v>7</v>
      </c>
      <c r="F212" s="45" t="s">
        <v>799</v>
      </c>
      <c r="G212" s="45">
        <v>10</v>
      </c>
      <c r="H212" s="45"/>
      <c r="I212" s="47"/>
      <c r="J212" s="45" t="s">
        <v>523</v>
      </c>
      <c r="K212" s="46"/>
      <c r="L212" s="46"/>
      <c r="M212" s="46"/>
    </row>
    <row r="213" spans="2:13" hidden="1" x14ac:dyDescent="0.25">
      <c r="B213" s="45" t="s">
        <v>569</v>
      </c>
      <c r="C213" s="45" t="s">
        <v>730</v>
      </c>
      <c r="D213" s="45" t="s">
        <v>731</v>
      </c>
      <c r="E213" s="45">
        <v>7</v>
      </c>
      <c r="F213" s="45" t="s">
        <v>799</v>
      </c>
      <c r="G213" s="45"/>
      <c r="H213" s="45" t="s">
        <v>800</v>
      </c>
      <c r="I213" s="47" t="s">
        <v>801</v>
      </c>
      <c r="J213" s="45" t="s">
        <v>523</v>
      </c>
      <c r="K213" s="46"/>
      <c r="L213" s="46"/>
      <c r="M213" s="46"/>
    </row>
    <row r="214" spans="2:13" hidden="1" x14ac:dyDescent="0.25">
      <c r="B214" s="45" t="s">
        <v>569</v>
      </c>
      <c r="C214" s="45" t="s">
        <v>730</v>
      </c>
      <c r="D214" s="45" t="s">
        <v>731</v>
      </c>
      <c r="E214" s="45">
        <v>7</v>
      </c>
      <c r="F214" s="45" t="s">
        <v>799</v>
      </c>
      <c r="G214" s="45"/>
      <c r="H214" s="45" t="s">
        <v>802</v>
      </c>
      <c r="I214" s="47" t="s">
        <v>788</v>
      </c>
      <c r="J214" s="45" t="s">
        <v>523</v>
      </c>
      <c r="K214" s="46"/>
      <c r="L214" s="46"/>
      <c r="M214" s="46"/>
    </row>
    <row r="215" spans="2:13" hidden="1" x14ac:dyDescent="0.25">
      <c r="B215" s="45" t="s">
        <v>569</v>
      </c>
      <c r="C215" s="45" t="s">
        <v>730</v>
      </c>
      <c r="D215" s="45" t="s">
        <v>731</v>
      </c>
      <c r="E215" s="45">
        <v>7</v>
      </c>
      <c r="F215" s="45" t="s">
        <v>799</v>
      </c>
      <c r="G215" s="45"/>
      <c r="H215" s="45" t="s">
        <v>803</v>
      </c>
      <c r="I215" s="47" t="s">
        <v>804</v>
      </c>
      <c r="J215" s="45" t="s">
        <v>523</v>
      </c>
      <c r="K215" s="46"/>
      <c r="L215" s="46"/>
      <c r="M215" s="46"/>
    </row>
    <row r="216" spans="2:13" hidden="1" x14ac:dyDescent="0.25">
      <c r="B216" s="45" t="s">
        <v>569</v>
      </c>
      <c r="C216" s="45" t="s">
        <v>730</v>
      </c>
      <c r="D216" s="45" t="s">
        <v>731</v>
      </c>
      <c r="E216" s="45">
        <v>7</v>
      </c>
      <c r="F216" s="45" t="s">
        <v>799</v>
      </c>
      <c r="G216" s="45"/>
      <c r="H216" s="45" t="s">
        <v>805</v>
      </c>
      <c r="I216" s="47" t="s">
        <v>806</v>
      </c>
      <c r="J216" s="45" t="s">
        <v>523</v>
      </c>
      <c r="K216" s="46"/>
      <c r="L216" s="46"/>
      <c r="M216" s="46"/>
    </row>
    <row r="217" spans="2:13" hidden="1" x14ac:dyDescent="0.25">
      <c r="B217" s="45" t="s">
        <v>569</v>
      </c>
      <c r="C217" s="45" t="s">
        <v>730</v>
      </c>
      <c r="D217" s="45" t="s">
        <v>731</v>
      </c>
      <c r="E217" s="45">
        <v>7</v>
      </c>
      <c r="F217" s="45" t="s">
        <v>799</v>
      </c>
      <c r="G217" s="45"/>
      <c r="H217" s="45" t="s">
        <v>807</v>
      </c>
      <c r="I217" s="47" t="s">
        <v>808</v>
      </c>
      <c r="J217" s="45" t="s">
        <v>523</v>
      </c>
      <c r="K217" s="46"/>
      <c r="L217" s="46"/>
      <c r="M217" s="46"/>
    </row>
    <row r="218" spans="2:13" hidden="1" x14ac:dyDescent="0.25">
      <c r="B218" s="45" t="s">
        <v>569</v>
      </c>
      <c r="C218" s="45" t="s">
        <v>730</v>
      </c>
      <c r="D218" s="45" t="s">
        <v>731</v>
      </c>
      <c r="E218" s="45">
        <v>7</v>
      </c>
      <c r="F218" s="45" t="s">
        <v>799</v>
      </c>
      <c r="G218" s="45"/>
      <c r="H218" s="45" t="s">
        <v>809</v>
      </c>
      <c r="I218" s="47" t="s">
        <v>810</v>
      </c>
      <c r="J218" s="45" t="s">
        <v>523</v>
      </c>
      <c r="K218" s="46"/>
      <c r="L218" s="46"/>
      <c r="M218" s="46"/>
    </row>
    <row r="219" spans="2:13" hidden="1" x14ac:dyDescent="0.25">
      <c r="B219" s="45" t="s">
        <v>569</v>
      </c>
      <c r="C219" s="45" t="s">
        <v>730</v>
      </c>
      <c r="D219" s="45" t="s">
        <v>731</v>
      </c>
      <c r="E219" s="45">
        <v>7</v>
      </c>
      <c r="F219" s="45" t="s">
        <v>799</v>
      </c>
      <c r="G219" s="45"/>
      <c r="H219" s="45" t="s">
        <v>811</v>
      </c>
      <c r="I219" s="47" t="s">
        <v>812</v>
      </c>
      <c r="J219" s="45" t="s">
        <v>523</v>
      </c>
      <c r="K219" s="46"/>
      <c r="L219" s="46"/>
      <c r="M219" s="46"/>
    </row>
    <row r="220" spans="2:13" hidden="1" x14ac:dyDescent="0.25">
      <c r="B220" s="45" t="s">
        <v>569</v>
      </c>
      <c r="C220" s="45" t="s">
        <v>730</v>
      </c>
      <c r="D220" s="45" t="s">
        <v>731</v>
      </c>
      <c r="E220" s="45">
        <v>7</v>
      </c>
      <c r="F220" s="45" t="s">
        <v>799</v>
      </c>
      <c r="G220" s="45"/>
      <c r="H220" s="45" t="s">
        <v>813</v>
      </c>
      <c r="I220" s="47" t="s">
        <v>814</v>
      </c>
      <c r="J220" s="45" t="s">
        <v>523</v>
      </c>
      <c r="K220" s="46"/>
      <c r="L220" s="46"/>
      <c r="M220" s="46"/>
    </row>
    <row r="221" spans="2:13" hidden="1" x14ac:dyDescent="0.25">
      <c r="B221" s="45" t="s">
        <v>569</v>
      </c>
      <c r="C221" s="45" t="s">
        <v>730</v>
      </c>
      <c r="D221" s="45" t="s">
        <v>731</v>
      </c>
      <c r="E221" s="45">
        <v>7</v>
      </c>
      <c r="F221" s="45" t="s">
        <v>799</v>
      </c>
      <c r="G221" s="45"/>
      <c r="H221" s="45" t="s">
        <v>815</v>
      </c>
      <c r="I221" s="47" t="s">
        <v>816</v>
      </c>
      <c r="J221" s="45" t="s">
        <v>523</v>
      </c>
      <c r="K221" s="46"/>
      <c r="L221" s="46"/>
      <c r="M221" s="46"/>
    </row>
    <row r="222" spans="2:13" hidden="1" x14ac:dyDescent="0.25">
      <c r="B222" s="45" t="s">
        <v>569</v>
      </c>
      <c r="C222" s="45" t="s">
        <v>730</v>
      </c>
      <c r="D222" s="45" t="s">
        <v>731</v>
      </c>
      <c r="E222" s="45">
        <v>7</v>
      </c>
      <c r="F222" s="45" t="s">
        <v>799</v>
      </c>
      <c r="G222" s="45"/>
      <c r="H222" s="45" t="s">
        <v>799</v>
      </c>
      <c r="I222" s="47" t="s">
        <v>759</v>
      </c>
      <c r="J222" s="45" t="s">
        <v>523</v>
      </c>
      <c r="K222" s="46"/>
      <c r="L222" s="46"/>
      <c r="M222" s="46"/>
    </row>
    <row r="223" spans="2:13" x14ac:dyDescent="0.25">
      <c r="B223" s="45" t="s">
        <v>569</v>
      </c>
      <c r="C223" s="45" t="s">
        <v>730</v>
      </c>
      <c r="D223" s="45" t="s">
        <v>731</v>
      </c>
      <c r="E223" s="45">
        <v>8</v>
      </c>
      <c r="F223" s="45" t="s">
        <v>817</v>
      </c>
      <c r="G223" s="45">
        <v>8</v>
      </c>
      <c r="H223" s="45"/>
      <c r="I223" s="47"/>
      <c r="J223" s="45" t="s">
        <v>523</v>
      </c>
      <c r="K223" s="46"/>
      <c r="L223" s="46"/>
      <c r="M223" s="46"/>
    </row>
    <row r="224" spans="2:13" hidden="1" x14ac:dyDescent="0.25">
      <c r="B224" s="45" t="s">
        <v>569</v>
      </c>
      <c r="C224" s="45" t="s">
        <v>730</v>
      </c>
      <c r="D224" s="45" t="s">
        <v>731</v>
      </c>
      <c r="E224" s="45">
        <v>8</v>
      </c>
      <c r="F224" s="45" t="s">
        <v>817</v>
      </c>
      <c r="G224" s="45"/>
      <c r="H224" s="45" t="s">
        <v>818</v>
      </c>
      <c r="I224" s="47" t="s">
        <v>819</v>
      </c>
      <c r="J224" s="45" t="s">
        <v>523</v>
      </c>
      <c r="K224" s="46"/>
      <c r="L224" s="46"/>
      <c r="M224" s="46"/>
    </row>
    <row r="225" spans="2:13" hidden="1" x14ac:dyDescent="0.25">
      <c r="B225" s="45" t="s">
        <v>569</v>
      </c>
      <c r="C225" s="45" t="s">
        <v>730</v>
      </c>
      <c r="D225" s="45" t="s">
        <v>731</v>
      </c>
      <c r="E225" s="45">
        <v>8</v>
      </c>
      <c r="F225" s="45" t="s">
        <v>817</v>
      </c>
      <c r="G225" s="45"/>
      <c r="H225" s="45" t="s">
        <v>820</v>
      </c>
      <c r="I225" s="47" t="s">
        <v>821</v>
      </c>
      <c r="J225" s="45" t="s">
        <v>523</v>
      </c>
      <c r="K225" s="46"/>
      <c r="L225" s="46"/>
      <c r="M225" s="46"/>
    </row>
    <row r="226" spans="2:13" hidden="1" x14ac:dyDescent="0.25">
      <c r="B226" s="45" t="s">
        <v>569</v>
      </c>
      <c r="C226" s="45" t="s">
        <v>730</v>
      </c>
      <c r="D226" s="45" t="s">
        <v>731</v>
      </c>
      <c r="E226" s="45">
        <v>8</v>
      </c>
      <c r="F226" s="45" t="s">
        <v>817</v>
      </c>
      <c r="G226" s="45"/>
      <c r="H226" s="45" t="s">
        <v>822</v>
      </c>
      <c r="I226" s="47" t="s">
        <v>768</v>
      </c>
      <c r="J226" s="45" t="s">
        <v>523</v>
      </c>
      <c r="K226" s="46"/>
      <c r="L226" s="46"/>
      <c r="M226" s="46"/>
    </row>
    <row r="227" spans="2:13" hidden="1" x14ac:dyDescent="0.25">
      <c r="B227" s="45" t="s">
        <v>569</v>
      </c>
      <c r="C227" s="45" t="s">
        <v>730</v>
      </c>
      <c r="D227" s="45" t="s">
        <v>731</v>
      </c>
      <c r="E227" s="45">
        <v>8</v>
      </c>
      <c r="F227" s="45" t="s">
        <v>817</v>
      </c>
      <c r="G227" s="45"/>
      <c r="H227" s="45" t="s">
        <v>823</v>
      </c>
      <c r="I227" s="47" t="s">
        <v>824</v>
      </c>
      <c r="J227" s="45" t="s">
        <v>523</v>
      </c>
      <c r="K227" s="46"/>
      <c r="L227" s="46"/>
      <c r="M227" s="46"/>
    </row>
    <row r="228" spans="2:13" hidden="1" x14ac:dyDescent="0.25">
      <c r="B228" s="45" t="s">
        <v>569</v>
      </c>
      <c r="C228" s="45" t="s">
        <v>730</v>
      </c>
      <c r="D228" s="45" t="s">
        <v>731</v>
      </c>
      <c r="E228" s="45">
        <v>8</v>
      </c>
      <c r="F228" s="45" t="s">
        <v>817</v>
      </c>
      <c r="G228" s="45"/>
      <c r="H228" s="45" t="s">
        <v>825</v>
      </c>
      <c r="I228" s="47" t="s">
        <v>826</v>
      </c>
      <c r="J228" s="45" t="s">
        <v>523</v>
      </c>
      <c r="K228" s="46"/>
      <c r="L228" s="46"/>
      <c r="M228" s="46"/>
    </row>
    <row r="229" spans="2:13" hidden="1" x14ac:dyDescent="0.25">
      <c r="B229" s="45" t="s">
        <v>569</v>
      </c>
      <c r="C229" s="45" t="s">
        <v>730</v>
      </c>
      <c r="D229" s="45" t="s">
        <v>731</v>
      </c>
      <c r="E229" s="45">
        <v>8</v>
      </c>
      <c r="F229" s="45" t="s">
        <v>817</v>
      </c>
      <c r="G229" s="45"/>
      <c r="H229" s="45" t="s">
        <v>817</v>
      </c>
      <c r="I229" s="47" t="s">
        <v>759</v>
      </c>
      <c r="J229" s="45" t="s">
        <v>523</v>
      </c>
      <c r="K229" s="46"/>
      <c r="L229" s="46"/>
      <c r="M229" s="46"/>
    </row>
    <row r="230" spans="2:13" hidden="1" x14ac:dyDescent="0.25">
      <c r="B230" s="45" t="s">
        <v>569</v>
      </c>
      <c r="C230" s="45" t="s">
        <v>730</v>
      </c>
      <c r="D230" s="45" t="s">
        <v>731</v>
      </c>
      <c r="E230" s="45">
        <v>8</v>
      </c>
      <c r="F230" s="45" t="s">
        <v>817</v>
      </c>
      <c r="G230" s="45"/>
      <c r="H230" s="45" t="s">
        <v>827</v>
      </c>
      <c r="I230" s="47" t="s">
        <v>828</v>
      </c>
      <c r="J230" s="45" t="s">
        <v>523</v>
      </c>
      <c r="K230" s="46"/>
      <c r="L230" s="46"/>
      <c r="M230" s="46"/>
    </row>
    <row r="231" spans="2:13" hidden="1" x14ac:dyDescent="0.25">
      <c r="B231" s="45" t="s">
        <v>569</v>
      </c>
      <c r="C231" s="45" t="s">
        <v>730</v>
      </c>
      <c r="D231" s="45" t="s">
        <v>731</v>
      </c>
      <c r="E231" s="45">
        <v>8</v>
      </c>
      <c r="F231" s="45" t="s">
        <v>817</v>
      </c>
      <c r="G231" s="45"/>
      <c r="H231" s="45" t="s">
        <v>829</v>
      </c>
      <c r="I231" s="47" t="s">
        <v>777</v>
      </c>
      <c r="J231" s="45" t="s">
        <v>523</v>
      </c>
      <c r="K231" s="46"/>
      <c r="L231" s="46"/>
      <c r="M231" s="46"/>
    </row>
    <row r="232" spans="2:13" x14ac:dyDescent="0.25">
      <c r="B232" s="45" t="s">
        <v>569</v>
      </c>
      <c r="C232" s="45" t="s">
        <v>730</v>
      </c>
      <c r="D232" s="45" t="s">
        <v>731</v>
      </c>
      <c r="E232" s="45">
        <v>9</v>
      </c>
      <c r="F232" s="45" t="s">
        <v>830</v>
      </c>
      <c r="G232" s="45">
        <v>6</v>
      </c>
      <c r="H232" s="45"/>
      <c r="I232" s="47"/>
      <c r="J232" s="45" t="s">
        <v>523</v>
      </c>
      <c r="K232" s="46"/>
      <c r="L232" s="46"/>
      <c r="M232" s="46"/>
    </row>
    <row r="233" spans="2:13" hidden="1" x14ac:dyDescent="0.25">
      <c r="B233" s="45" t="s">
        <v>569</v>
      </c>
      <c r="C233" s="45" t="s">
        <v>730</v>
      </c>
      <c r="D233" s="45" t="s">
        <v>731</v>
      </c>
      <c r="E233" s="45">
        <v>9</v>
      </c>
      <c r="F233" s="45" t="s">
        <v>830</v>
      </c>
      <c r="G233" s="45"/>
      <c r="H233" s="45" t="s">
        <v>831</v>
      </c>
      <c r="I233" s="47" t="s">
        <v>832</v>
      </c>
      <c r="J233" s="45" t="s">
        <v>523</v>
      </c>
      <c r="K233" s="46"/>
      <c r="L233" s="46"/>
      <c r="M233" s="46"/>
    </row>
    <row r="234" spans="2:13" hidden="1" x14ac:dyDescent="0.25">
      <c r="B234" s="45" t="s">
        <v>569</v>
      </c>
      <c r="C234" s="45" t="s">
        <v>730</v>
      </c>
      <c r="D234" s="45" t="s">
        <v>731</v>
      </c>
      <c r="E234" s="45">
        <v>9</v>
      </c>
      <c r="F234" s="45" t="s">
        <v>830</v>
      </c>
      <c r="G234" s="45"/>
      <c r="H234" s="45" t="s">
        <v>833</v>
      </c>
      <c r="I234" s="47" t="s">
        <v>834</v>
      </c>
      <c r="J234" s="45" t="s">
        <v>523</v>
      </c>
      <c r="K234" s="46"/>
      <c r="L234" s="46"/>
      <c r="M234" s="46"/>
    </row>
    <row r="235" spans="2:13" hidden="1" x14ac:dyDescent="0.25">
      <c r="B235" s="45" t="s">
        <v>569</v>
      </c>
      <c r="C235" s="45" t="s">
        <v>730</v>
      </c>
      <c r="D235" s="45" t="s">
        <v>731</v>
      </c>
      <c r="E235" s="45">
        <v>9</v>
      </c>
      <c r="F235" s="45" t="s">
        <v>830</v>
      </c>
      <c r="G235" s="45"/>
      <c r="H235" s="45" t="s">
        <v>835</v>
      </c>
      <c r="I235" s="47" t="s">
        <v>836</v>
      </c>
      <c r="J235" s="45" t="s">
        <v>523</v>
      </c>
      <c r="K235" s="46"/>
      <c r="L235" s="46"/>
      <c r="M235" s="46"/>
    </row>
    <row r="236" spans="2:13" hidden="1" x14ac:dyDescent="0.25">
      <c r="B236" s="45" t="s">
        <v>569</v>
      </c>
      <c r="C236" s="45" t="s">
        <v>730</v>
      </c>
      <c r="D236" s="45" t="s">
        <v>731</v>
      </c>
      <c r="E236" s="45">
        <v>9</v>
      </c>
      <c r="F236" s="45" t="s">
        <v>830</v>
      </c>
      <c r="G236" s="45"/>
      <c r="H236" s="45" t="s">
        <v>837</v>
      </c>
      <c r="I236" s="47" t="s">
        <v>838</v>
      </c>
      <c r="J236" s="45" t="s">
        <v>523</v>
      </c>
      <c r="K236" s="46"/>
      <c r="L236" s="46"/>
      <c r="M236" s="46"/>
    </row>
    <row r="237" spans="2:13" hidden="1" x14ac:dyDescent="0.25">
      <c r="B237" s="45" t="s">
        <v>569</v>
      </c>
      <c r="C237" s="45" t="s">
        <v>730</v>
      </c>
      <c r="D237" s="45" t="s">
        <v>731</v>
      </c>
      <c r="E237" s="45">
        <v>9</v>
      </c>
      <c r="F237" s="45" t="s">
        <v>830</v>
      </c>
      <c r="G237" s="45"/>
      <c r="H237" s="45" t="s">
        <v>839</v>
      </c>
      <c r="I237" s="47" t="s">
        <v>840</v>
      </c>
      <c r="J237" s="45" t="s">
        <v>523</v>
      </c>
      <c r="K237" s="46"/>
      <c r="L237" s="46"/>
      <c r="M237" s="46"/>
    </row>
    <row r="238" spans="2:13" hidden="1" x14ac:dyDescent="0.25">
      <c r="B238" s="45" t="s">
        <v>569</v>
      </c>
      <c r="C238" s="45" t="s">
        <v>730</v>
      </c>
      <c r="D238" s="45" t="s">
        <v>731</v>
      </c>
      <c r="E238" s="45">
        <v>9</v>
      </c>
      <c r="F238" s="45" t="s">
        <v>830</v>
      </c>
      <c r="G238" s="45"/>
      <c r="H238" s="45" t="s">
        <v>830</v>
      </c>
      <c r="I238" s="47" t="s">
        <v>759</v>
      </c>
      <c r="J238" s="45" t="s">
        <v>523</v>
      </c>
      <c r="K238" s="46"/>
      <c r="L238" s="46"/>
      <c r="M238" s="46"/>
    </row>
    <row r="239" spans="2:13" x14ac:dyDescent="0.25">
      <c r="B239" s="45" t="s">
        <v>569</v>
      </c>
      <c r="C239" s="45" t="s">
        <v>730</v>
      </c>
      <c r="D239" s="45" t="s">
        <v>731</v>
      </c>
      <c r="E239" s="45">
        <v>10</v>
      </c>
      <c r="F239" s="45" t="s">
        <v>841</v>
      </c>
      <c r="G239" s="45">
        <v>8</v>
      </c>
      <c r="H239" s="45"/>
      <c r="I239" s="47"/>
      <c r="J239" s="45" t="s">
        <v>523</v>
      </c>
      <c r="K239" s="46"/>
      <c r="L239" s="46"/>
      <c r="M239" s="46"/>
    </row>
    <row r="240" spans="2:13" hidden="1" x14ac:dyDescent="0.25">
      <c r="B240" s="45" t="s">
        <v>569</v>
      </c>
      <c r="C240" s="45" t="s">
        <v>730</v>
      </c>
      <c r="D240" s="45" t="s">
        <v>731</v>
      </c>
      <c r="E240" s="45">
        <v>10</v>
      </c>
      <c r="F240" s="45" t="s">
        <v>841</v>
      </c>
      <c r="G240" s="45"/>
      <c r="H240" s="45" t="s">
        <v>842</v>
      </c>
      <c r="I240" s="47" t="s">
        <v>843</v>
      </c>
      <c r="J240" s="45" t="s">
        <v>523</v>
      </c>
      <c r="K240" s="46"/>
      <c r="L240" s="46"/>
      <c r="M240" s="46"/>
    </row>
    <row r="241" spans="2:13" hidden="1" x14ac:dyDescent="0.25">
      <c r="B241" s="45" t="s">
        <v>569</v>
      </c>
      <c r="C241" s="45" t="s">
        <v>730</v>
      </c>
      <c r="D241" s="45" t="s">
        <v>731</v>
      </c>
      <c r="E241" s="45">
        <v>10</v>
      </c>
      <c r="F241" s="45" t="s">
        <v>841</v>
      </c>
      <c r="G241" s="45"/>
      <c r="H241" s="45" t="s">
        <v>844</v>
      </c>
      <c r="I241" s="47" t="s">
        <v>845</v>
      </c>
      <c r="J241" s="45" t="s">
        <v>523</v>
      </c>
      <c r="K241" s="46"/>
      <c r="L241" s="46"/>
      <c r="M241" s="46"/>
    </row>
    <row r="242" spans="2:13" hidden="1" x14ac:dyDescent="0.25">
      <c r="B242" s="45" t="s">
        <v>569</v>
      </c>
      <c r="C242" s="45" t="s">
        <v>730</v>
      </c>
      <c r="D242" s="45" t="s">
        <v>731</v>
      </c>
      <c r="E242" s="45">
        <v>10</v>
      </c>
      <c r="F242" s="45" t="s">
        <v>841</v>
      </c>
      <c r="G242" s="45"/>
      <c r="H242" s="45" t="s">
        <v>846</v>
      </c>
      <c r="I242" s="47" t="s">
        <v>847</v>
      </c>
      <c r="J242" s="45" t="s">
        <v>523</v>
      </c>
      <c r="K242" s="46"/>
      <c r="L242" s="46"/>
      <c r="M242" s="46"/>
    </row>
    <row r="243" spans="2:13" hidden="1" x14ac:dyDescent="0.25">
      <c r="B243" s="45" t="s">
        <v>569</v>
      </c>
      <c r="C243" s="45" t="s">
        <v>730</v>
      </c>
      <c r="D243" s="45" t="s">
        <v>731</v>
      </c>
      <c r="E243" s="45">
        <v>10</v>
      </c>
      <c r="F243" s="45" t="s">
        <v>841</v>
      </c>
      <c r="G243" s="45"/>
      <c r="H243" s="45" t="s">
        <v>848</v>
      </c>
      <c r="I243" s="47" t="s">
        <v>849</v>
      </c>
      <c r="J243" s="45" t="s">
        <v>523</v>
      </c>
      <c r="K243" s="46"/>
      <c r="L243" s="46"/>
      <c r="M243" s="46"/>
    </row>
    <row r="244" spans="2:13" hidden="1" x14ac:dyDescent="0.25">
      <c r="B244" s="45" t="s">
        <v>569</v>
      </c>
      <c r="C244" s="45" t="s">
        <v>730</v>
      </c>
      <c r="D244" s="45" t="s">
        <v>731</v>
      </c>
      <c r="E244" s="45">
        <v>10</v>
      </c>
      <c r="F244" s="45" t="s">
        <v>841</v>
      </c>
      <c r="G244" s="45"/>
      <c r="H244" s="45" t="s">
        <v>850</v>
      </c>
      <c r="I244" s="47" t="s">
        <v>851</v>
      </c>
      <c r="J244" s="45" t="s">
        <v>523</v>
      </c>
      <c r="K244" s="46"/>
      <c r="L244" s="46"/>
      <c r="M244" s="46"/>
    </row>
    <row r="245" spans="2:13" hidden="1" x14ac:dyDescent="0.25">
      <c r="B245" s="45" t="s">
        <v>569</v>
      </c>
      <c r="C245" s="45" t="s">
        <v>730</v>
      </c>
      <c r="D245" s="45" t="s">
        <v>731</v>
      </c>
      <c r="E245" s="45">
        <v>10</v>
      </c>
      <c r="F245" s="45" t="s">
        <v>841</v>
      </c>
      <c r="G245" s="45"/>
      <c r="H245" s="45" t="s">
        <v>852</v>
      </c>
      <c r="I245" s="47" t="s">
        <v>843</v>
      </c>
      <c r="J245" s="45" t="s">
        <v>523</v>
      </c>
      <c r="K245" s="46"/>
      <c r="L245" s="46"/>
      <c r="M245" s="46"/>
    </row>
    <row r="246" spans="2:13" hidden="1" x14ac:dyDescent="0.25">
      <c r="B246" s="45" t="s">
        <v>569</v>
      </c>
      <c r="C246" s="45" t="s">
        <v>730</v>
      </c>
      <c r="D246" s="45" t="s">
        <v>731</v>
      </c>
      <c r="E246" s="45">
        <v>10</v>
      </c>
      <c r="F246" s="45" t="s">
        <v>841</v>
      </c>
      <c r="G246" s="45"/>
      <c r="H246" s="45" t="s">
        <v>853</v>
      </c>
      <c r="I246" s="47" t="s">
        <v>854</v>
      </c>
      <c r="J246" s="45" t="s">
        <v>523</v>
      </c>
      <c r="K246" s="46"/>
      <c r="L246" s="46"/>
      <c r="M246" s="46"/>
    </row>
    <row r="247" spans="2:13" hidden="1" x14ac:dyDescent="0.25">
      <c r="B247" s="45" t="s">
        <v>569</v>
      </c>
      <c r="C247" s="45" t="s">
        <v>730</v>
      </c>
      <c r="D247" s="45" t="s">
        <v>731</v>
      </c>
      <c r="E247" s="45">
        <v>10</v>
      </c>
      <c r="F247" s="45" t="s">
        <v>841</v>
      </c>
      <c r="G247" s="45"/>
      <c r="H247" s="45" t="s">
        <v>841</v>
      </c>
      <c r="I247" s="47" t="s">
        <v>798</v>
      </c>
      <c r="J247" s="45" t="s">
        <v>523</v>
      </c>
      <c r="K247" s="46"/>
      <c r="L247" s="46"/>
      <c r="M247" s="46"/>
    </row>
    <row r="248" spans="2:13" x14ac:dyDescent="0.25">
      <c r="B248" s="45" t="s">
        <v>569</v>
      </c>
      <c r="C248" s="45" t="s">
        <v>730</v>
      </c>
      <c r="D248" s="45" t="s">
        <v>731</v>
      </c>
      <c r="E248" s="45">
        <v>11</v>
      </c>
      <c r="F248" s="45" t="s">
        <v>855</v>
      </c>
      <c r="G248" s="45">
        <v>3</v>
      </c>
      <c r="H248" s="45"/>
      <c r="I248" s="47"/>
      <c r="J248" s="45" t="s">
        <v>523</v>
      </c>
      <c r="K248" s="46"/>
      <c r="L248" s="46"/>
      <c r="M248" s="46"/>
    </row>
    <row r="249" spans="2:13" hidden="1" x14ac:dyDescent="0.25">
      <c r="B249" s="45" t="s">
        <v>569</v>
      </c>
      <c r="C249" s="45" t="s">
        <v>730</v>
      </c>
      <c r="D249" s="45" t="s">
        <v>731</v>
      </c>
      <c r="E249" s="45">
        <v>11</v>
      </c>
      <c r="F249" s="45" t="s">
        <v>855</v>
      </c>
      <c r="G249" s="45"/>
      <c r="H249" s="45" t="s">
        <v>856</v>
      </c>
      <c r="I249" s="47" t="s">
        <v>857</v>
      </c>
      <c r="J249" s="45" t="s">
        <v>523</v>
      </c>
      <c r="K249" s="46"/>
      <c r="L249" s="46"/>
      <c r="M249" s="46"/>
    </row>
    <row r="250" spans="2:13" hidden="1" x14ac:dyDescent="0.25">
      <c r="B250" s="45" t="s">
        <v>569</v>
      </c>
      <c r="C250" s="45" t="s">
        <v>730</v>
      </c>
      <c r="D250" s="45" t="s">
        <v>731</v>
      </c>
      <c r="E250" s="45">
        <v>11</v>
      </c>
      <c r="F250" s="45" t="s">
        <v>855</v>
      </c>
      <c r="G250" s="45"/>
      <c r="H250" s="45" t="s">
        <v>858</v>
      </c>
      <c r="I250" s="47" t="s">
        <v>859</v>
      </c>
      <c r="J250" s="45" t="s">
        <v>523</v>
      </c>
      <c r="K250" s="46"/>
      <c r="L250" s="46"/>
      <c r="M250" s="46"/>
    </row>
    <row r="251" spans="2:13" hidden="1" x14ac:dyDescent="0.25">
      <c r="B251" s="45" t="s">
        <v>569</v>
      </c>
      <c r="C251" s="45" t="s">
        <v>730</v>
      </c>
      <c r="D251" s="45" t="s">
        <v>731</v>
      </c>
      <c r="E251" s="45">
        <v>11</v>
      </c>
      <c r="F251" s="45" t="s">
        <v>855</v>
      </c>
      <c r="G251" s="45"/>
      <c r="H251" s="45" t="s">
        <v>855</v>
      </c>
      <c r="I251" s="47" t="s">
        <v>798</v>
      </c>
      <c r="J251" s="45" t="s">
        <v>523</v>
      </c>
      <c r="K251" s="46"/>
      <c r="L251" s="46"/>
      <c r="M251" s="46"/>
    </row>
    <row r="252" spans="2:13" x14ac:dyDescent="0.25">
      <c r="B252" s="45" t="s">
        <v>569</v>
      </c>
      <c r="C252" s="45" t="s">
        <v>730</v>
      </c>
      <c r="D252" s="45" t="s">
        <v>731</v>
      </c>
      <c r="E252" s="45">
        <v>12</v>
      </c>
      <c r="F252" s="45" t="s">
        <v>860</v>
      </c>
      <c r="G252" s="45">
        <v>9</v>
      </c>
      <c r="H252" s="45"/>
      <c r="I252" s="47"/>
      <c r="J252" s="45" t="s">
        <v>523</v>
      </c>
      <c r="K252" s="46"/>
      <c r="L252" s="46"/>
      <c r="M252" s="46"/>
    </row>
    <row r="253" spans="2:13" hidden="1" x14ac:dyDescent="0.25">
      <c r="B253" s="45" t="s">
        <v>569</v>
      </c>
      <c r="C253" s="45" t="s">
        <v>730</v>
      </c>
      <c r="D253" s="45" t="s">
        <v>731</v>
      </c>
      <c r="E253" s="45">
        <v>12</v>
      </c>
      <c r="F253" s="45" t="s">
        <v>860</v>
      </c>
      <c r="G253" s="45"/>
      <c r="H253" s="45" t="s">
        <v>4</v>
      </c>
      <c r="I253" s="47" t="s">
        <v>861</v>
      </c>
      <c r="J253" s="45" t="s">
        <v>523</v>
      </c>
      <c r="K253" s="46"/>
      <c r="L253" s="46"/>
      <c r="M253" s="46"/>
    </row>
    <row r="254" spans="2:13" hidden="1" x14ac:dyDescent="0.25">
      <c r="B254" s="45" t="s">
        <v>569</v>
      </c>
      <c r="C254" s="45" t="s">
        <v>730</v>
      </c>
      <c r="D254" s="45" t="s">
        <v>731</v>
      </c>
      <c r="E254" s="45">
        <v>12</v>
      </c>
      <c r="F254" s="45" t="s">
        <v>860</v>
      </c>
      <c r="G254" s="45"/>
      <c r="H254" s="45" t="s">
        <v>862</v>
      </c>
      <c r="I254" s="47" t="s">
        <v>863</v>
      </c>
      <c r="J254" s="45" t="s">
        <v>523</v>
      </c>
      <c r="K254" s="46"/>
      <c r="L254" s="46"/>
      <c r="M254" s="46"/>
    </row>
    <row r="255" spans="2:13" hidden="1" x14ac:dyDescent="0.25">
      <c r="B255" s="45" t="s">
        <v>569</v>
      </c>
      <c r="C255" s="45" t="s">
        <v>730</v>
      </c>
      <c r="D255" s="45" t="s">
        <v>731</v>
      </c>
      <c r="E255" s="45">
        <v>12</v>
      </c>
      <c r="F255" s="45" t="s">
        <v>860</v>
      </c>
      <c r="G255" s="45"/>
      <c r="H255" s="45" t="s">
        <v>864</v>
      </c>
      <c r="I255" s="47" t="s">
        <v>865</v>
      </c>
      <c r="J255" s="45" t="s">
        <v>523</v>
      </c>
      <c r="K255" s="46"/>
      <c r="L255" s="46"/>
      <c r="M255" s="46"/>
    </row>
    <row r="256" spans="2:13" hidden="1" x14ac:dyDescent="0.25">
      <c r="B256" s="45" t="s">
        <v>569</v>
      </c>
      <c r="C256" s="45" t="s">
        <v>730</v>
      </c>
      <c r="D256" s="45" t="s">
        <v>731</v>
      </c>
      <c r="E256" s="45">
        <v>12</v>
      </c>
      <c r="F256" s="45" t="s">
        <v>860</v>
      </c>
      <c r="G256" s="45"/>
      <c r="H256" s="45" t="s">
        <v>866</v>
      </c>
      <c r="I256" s="47" t="s">
        <v>867</v>
      </c>
      <c r="J256" s="45" t="s">
        <v>523</v>
      </c>
      <c r="K256" s="46"/>
      <c r="L256" s="46"/>
      <c r="M256" s="46"/>
    </row>
    <row r="257" spans="2:13" hidden="1" x14ac:dyDescent="0.25">
      <c r="B257" s="45" t="s">
        <v>569</v>
      </c>
      <c r="C257" s="45" t="s">
        <v>730</v>
      </c>
      <c r="D257" s="45" t="s">
        <v>731</v>
      </c>
      <c r="E257" s="45">
        <v>12</v>
      </c>
      <c r="F257" s="45" t="s">
        <v>860</v>
      </c>
      <c r="G257" s="45"/>
      <c r="H257" s="45" t="s">
        <v>868</v>
      </c>
      <c r="I257" s="47" t="s">
        <v>869</v>
      </c>
      <c r="J257" s="45" t="s">
        <v>523</v>
      </c>
      <c r="K257" s="46"/>
      <c r="L257" s="46"/>
      <c r="M257" s="46"/>
    </row>
    <row r="258" spans="2:13" hidden="1" x14ac:dyDescent="0.25">
      <c r="B258" s="45" t="s">
        <v>569</v>
      </c>
      <c r="C258" s="45" t="s">
        <v>730</v>
      </c>
      <c r="D258" s="45" t="s">
        <v>731</v>
      </c>
      <c r="E258" s="45">
        <v>12</v>
      </c>
      <c r="F258" s="45" t="s">
        <v>860</v>
      </c>
      <c r="G258" s="45"/>
      <c r="H258" s="45" t="s">
        <v>870</v>
      </c>
      <c r="I258" s="47" t="s">
        <v>871</v>
      </c>
      <c r="J258" s="45" t="s">
        <v>523</v>
      </c>
      <c r="K258" s="46"/>
      <c r="L258" s="46"/>
      <c r="M258" s="46"/>
    </row>
    <row r="259" spans="2:13" hidden="1" x14ac:dyDescent="0.25">
      <c r="B259" s="45" t="s">
        <v>569</v>
      </c>
      <c r="C259" s="45" t="s">
        <v>730</v>
      </c>
      <c r="D259" s="45" t="s">
        <v>731</v>
      </c>
      <c r="E259" s="45">
        <v>12</v>
      </c>
      <c r="F259" s="45" t="s">
        <v>860</v>
      </c>
      <c r="G259" s="45"/>
      <c r="H259" s="45" t="s">
        <v>872</v>
      </c>
      <c r="I259" s="47" t="s">
        <v>873</v>
      </c>
      <c r="J259" s="45" t="s">
        <v>523</v>
      </c>
      <c r="K259" s="46"/>
      <c r="L259" s="46"/>
      <c r="M259" s="46"/>
    </row>
    <row r="260" spans="2:13" hidden="1" x14ac:dyDescent="0.25">
      <c r="B260" s="45" t="s">
        <v>569</v>
      </c>
      <c r="C260" s="45" t="s">
        <v>730</v>
      </c>
      <c r="D260" s="45" t="s">
        <v>731</v>
      </c>
      <c r="E260" s="45">
        <v>12</v>
      </c>
      <c r="F260" s="45" t="s">
        <v>860</v>
      </c>
      <c r="G260" s="45"/>
      <c r="H260" s="45" t="s">
        <v>874</v>
      </c>
      <c r="I260" s="47" t="s">
        <v>875</v>
      </c>
      <c r="J260" s="45" t="s">
        <v>523</v>
      </c>
      <c r="K260" s="46"/>
      <c r="L260" s="46"/>
      <c r="M260" s="46"/>
    </row>
    <row r="261" spans="2:13" hidden="1" x14ac:dyDescent="0.25">
      <c r="B261" s="45" t="s">
        <v>569</v>
      </c>
      <c r="C261" s="45" t="s">
        <v>730</v>
      </c>
      <c r="D261" s="45" t="s">
        <v>731</v>
      </c>
      <c r="E261" s="45">
        <v>12</v>
      </c>
      <c r="F261" s="45" t="s">
        <v>860</v>
      </c>
      <c r="G261" s="45"/>
      <c r="H261" s="45" t="s">
        <v>860</v>
      </c>
      <c r="I261" s="47" t="s">
        <v>816</v>
      </c>
      <c r="J261" s="45" t="s">
        <v>523</v>
      </c>
      <c r="K261" s="46"/>
      <c r="L261" s="46"/>
      <c r="M261" s="46"/>
    </row>
    <row r="262" spans="2:13" x14ac:dyDescent="0.25">
      <c r="B262" s="45" t="s">
        <v>569</v>
      </c>
      <c r="C262" s="45" t="s">
        <v>730</v>
      </c>
      <c r="D262" s="45" t="s">
        <v>731</v>
      </c>
      <c r="E262" s="45">
        <v>13</v>
      </c>
      <c r="F262" s="45" t="s">
        <v>876</v>
      </c>
      <c r="G262" s="45">
        <v>9</v>
      </c>
      <c r="H262" s="45"/>
      <c r="I262" s="47"/>
      <c r="J262" s="45" t="s">
        <v>523</v>
      </c>
      <c r="K262" s="46"/>
      <c r="L262" s="46"/>
      <c r="M262" s="46"/>
    </row>
    <row r="263" spans="2:13" hidden="1" x14ac:dyDescent="0.25">
      <c r="B263" s="45" t="s">
        <v>569</v>
      </c>
      <c r="C263" s="45" t="s">
        <v>730</v>
      </c>
      <c r="D263" s="45" t="s">
        <v>731</v>
      </c>
      <c r="E263" s="45">
        <v>13</v>
      </c>
      <c r="F263" s="45" t="s">
        <v>876</v>
      </c>
      <c r="G263" s="45"/>
      <c r="H263" s="45" t="s">
        <v>877</v>
      </c>
      <c r="I263" s="47" t="s">
        <v>878</v>
      </c>
      <c r="J263" s="45" t="s">
        <v>523</v>
      </c>
      <c r="K263" s="46"/>
      <c r="L263" s="46"/>
      <c r="M263" s="46"/>
    </row>
    <row r="264" spans="2:13" hidden="1" x14ac:dyDescent="0.25">
      <c r="B264" s="45" t="s">
        <v>569</v>
      </c>
      <c r="C264" s="45" t="s">
        <v>730</v>
      </c>
      <c r="D264" s="45" t="s">
        <v>731</v>
      </c>
      <c r="E264" s="45">
        <v>13</v>
      </c>
      <c r="F264" s="45" t="s">
        <v>876</v>
      </c>
      <c r="G264" s="45"/>
      <c r="H264" s="45" t="s">
        <v>879</v>
      </c>
      <c r="I264" s="47" t="s">
        <v>880</v>
      </c>
      <c r="J264" s="45" t="s">
        <v>523</v>
      </c>
      <c r="K264" s="46"/>
      <c r="L264" s="46"/>
      <c r="M264" s="46"/>
    </row>
    <row r="265" spans="2:13" hidden="1" x14ac:dyDescent="0.25">
      <c r="B265" s="45" t="s">
        <v>569</v>
      </c>
      <c r="C265" s="45" t="s">
        <v>730</v>
      </c>
      <c r="D265" s="45" t="s">
        <v>731</v>
      </c>
      <c r="E265" s="45">
        <v>13</v>
      </c>
      <c r="F265" s="45" t="s">
        <v>876</v>
      </c>
      <c r="G265" s="45"/>
      <c r="H265" s="45" t="s">
        <v>881</v>
      </c>
      <c r="I265" s="47" t="s">
        <v>882</v>
      </c>
      <c r="J265" s="45" t="s">
        <v>523</v>
      </c>
      <c r="K265" s="46"/>
      <c r="L265" s="46"/>
      <c r="M265" s="46"/>
    </row>
    <row r="266" spans="2:13" hidden="1" x14ac:dyDescent="0.25">
      <c r="B266" s="45" t="s">
        <v>569</v>
      </c>
      <c r="C266" s="45" t="s">
        <v>730</v>
      </c>
      <c r="D266" s="45" t="s">
        <v>731</v>
      </c>
      <c r="E266" s="45">
        <v>13</v>
      </c>
      <c r="F266" s="45" t="s">
        <v>876</v>
      </c>
      <c r="G266" s="45"/>
      <c r="H266" s="45" t="s">
        <v>883</v>
      </c>
      <c r="I266" s="47" t="s">
        <v>884</v>
      </c>
      <c r="J266" s="45" t="s">
        <v>523</v>
      </c>
      <c r="K266" s="46"/>
      <c r="L266" s="46"/>
      <c r="M266" s="46"/>
    </row>
    <row r="267" spans="2:13" hidden="1" x14ac:dyDescent="0.25">
      <c r="B267" s="45" t="s">
        <v>569</v>
      </c>
      <c r="C267" s="45" t="s">
        <v>730</v>
      </c>
      <c r="D267" s="45" t="s">
        <v>731</v>
      </c>
      <c r="E267" s="45">
        <v>13</v>
      </c>
      <c r="F267" s="45" t="s">
        <v>876</v>
      </c>
      <c r="G267" s="45"/>
      <c r="H267" s="45" t="s">
        <v>885</v>
      </c>
      <c r="I267" s="47" t="s">
        <v>886</v>
      </c>
      <c r="J267" s="45" t="s">
        <v>523</v>
      </c>
      <c r="K267" s="46"/>
      <c r="L267" s="46"/>
      <c r="M267" s="46"/>
    </row>
    <row r="268" spans="2:13" hidden="1" x14ac:dyDescent="0.25">
      <c r="B268" s="45" t="s">
        <v>569</v>
      </c>
      <c r="C268" s="45" t="s">
        <v>730</v>
      </c>
      <c r="D268" s="45" t="s">
        <v>731</v>
      </c>
      <c r="E268" s="45">
        <v>13</v>
      </c>
      <c r="F268" s="45" t="s">
        <v>876</v>
      </c>
      <c r="G268" s="45"/>
      <c r="H268" s="45" t="s">
        <v>887</v>
      </c>
      <c r="I268" s="47" t="s">
        <v>888</v>
      </c>
      <c r="J268" s="45" t="s">
        <v>523</v>
      </c>
      <c r="K268" s="46"/>
      <c r="L268" s="46"/>
      <c r="M268" s="46"/>
    </row>
    <row r="269" spans="2:13" hidden="1" x14ac:dyDescent="0.25">
      <c r="B269" s="45" t="s">
        <v>569</v>
      </c>
      <c r="C269" s="45" t="s">
        <v>730</v>
      </c>
      <c r="D269" s="45" t="s">
        <v>731</v>
      </c>
      <c r="E269" s="45">
        <v>13</v>
      </c>
      <c r="F269" s="45" t="s">
        <v>876</v>
      </c>
      <c r="G269" s="45"/>
      <c r="H269" s="45" t="s">
        <v>889</v>
      </c>
      <c r="I269" s="47" t="s">
        <v>801</v>
      </c>
      <c r="J269" s="45" t="s">
        <v>523</v>
      </c>
      <c r="K269" s="46"/>
      <c r="L269" s="46"/>
      <c r="M269" s="46"/>
    </row>
    <row r="270" spans="2:13" hidden="1" x14ac:dyDescent="0.25">
      <c r="B270" s="45" t="s">
        <v>569</v>
      </c>
      <c r="C270" s="45" t="s">
        <v>730</v>
      </c>
      <c r="D270" s="45" t="s">
        <v>731</v>
      </c>
      <c r="E270" s="45">
        <v>13</v>
      </c>
      <c r="F270" s="45" t="s">
        <v>876</v>
      </c>
      <c r="G270" s="45"/>
      <c r="H270" s="45" t="s">
        <v>890</v>
      </c>
      <c r="I270" s="47" t="s">
        <v>891</v>
      </c>
      <c r="J270" s="45" t="s">
        <v>523</v>
      </c>
      <c r="K270" s="46"/>
      <c r="L270" s="46"/>
      <c r="M270" s="46"/>
    </row>
    <row r="271" spans="2:13" hidden="1" x14ac:dyDescent="0.25">
      <c r="B271" s="45" t="s">
        <v>569</v>
      </c>
      <c r="C271" s="45" t="s">
        <v>730</v>
      </c>
      <c r="D271" s="45" t="s">
        <v>731</v>
      </c>
      <c r="E271" s="45">
        <v>13</v>
      </c>
      <c r="F271" s="45" t="s">
        <v>876</v>
      </c>
      <c r="G271" s="45"/>
      <c r="H271" s="45" t="s">
        <v>876</v>
      </c>
      <c r="I271" s="47" t="s">
        <v>816</v>
      </c>
      <c r="J271" s="45" t="s">
        <v>523</v>
      </c>
      <c r="K271" s="46"/>
      <c r="L271" s="46"/>
      <c r="M271" s="46"/>
    </row>
    <row r="272" spans="2:13" x14ac:dyDescent="0.25">
      <c r="B272" s="45" t="s">
        <v>569</v>
      </c>
      <c r="C272" s="45" t="s">
        <v>730</v>
      </c>
      <c r="D272" s="45" t="s">
        <v>731</v>
      </c>
      <c r="E272" s="45">
        <v>14</v>
      </c>
      <c r="F272" s="45" t="s">
        <v>892</v>
      </c>
      <c r="G272" s="45">
        <v>8</v>
      </c>
      <c r="H272" s="45"/>
      <c r="I272" s="47"/>
      <c r="J272" s="45" t="s">
        <v>523</v>
      </c>
      <c r="K272" s="46"/>
      <c r="L272" s="46"/>
      <c r="M272" s="46"/>
    </row>
    <row r="273" spans="2:13" hidden="1" x14ac:dyDescent="0.25">
      <c r="B273" s="45" t="s">
        <v>569</v>
      </c>
      <c r="C273" s="45" t="s">
        <v>730</v>
      </c>
      <c r="D273" s="45" t="s">
        <v>731</v>
      </c>
      <c r="E273" s="45">
        <v>14</v>
      </c>
      <c r="F273" s="45" t="s">
        <v>892</v>
      </c>
      <c r="G273" s="45"/>
      <c r="H273" s="45" t="s">
        <v>893</v>
      </c>
      <c r="I273" s="47" t="s">
        <v>894</v>
      </c>
      <c r="J273" s="45" t="s">
        <v>523</v>
      </c>
      <c r="K273" s="46"/>
      <c r="L273" s="46"/>
      <c r="M273" s="46"/>
    </row>
    <row r="274" spans="2:13" hidden="1" x14ac:dyDescent="0.25">
      <c r="B274" s="45" t="s">
        <v>569</v>
      </c>
      <c r="C274" s="45" t="s">
        <v>730</v>
      </c>
      <c r="D274" s="45" t="s">
        <v>731</v>
      </c>
      <c r="E274" s="45">
        <v>14</v>
      </c>
      <c r="F274" s="45" t="s">
        <v>892</v>
      </c>
      <c r="G274" s="45"/>
      <c r="H274" s="45" t="s">
        <v>895</v>
      </c>
      <c r="I274" s="47" t="s">
        <v>896</v>
      </c>
      <c r="J274" s="45" t="s">
        <v>523</v>
      </c>
      <c r="K274" s="46"/>
      <c r="L274" s="46"/>
      <c r="M274" s="46"/>
    </row>
    <row r="275" spans="2:13" hidden="1" x14ac:dyDescent="0.25">
      <c r="B275" s="45" t="s">
        <v>569</v>
      </c>
      <c r="C275" s="45" t="s">
        <v>730</v>
      </c>
      <c r="D275" s="45" t="s">
        <v>731</v>
      </c>
      <c r="E275" s="45">
        <v>14</v>
      </c>
      <c r="F275" s="45" t="s">
        <v>892</v>
      </c>
      <c r="G275" s="45"/>
      <c r="H275" s="45" t="s">
        <v>897</v>
      </c>
      <c r="I275" s="47" t="s">
        <v>898</v>
      </c>
      <c r="J275" s="45" t="s">
        <v>523</v>
      </c>
      <c r="K275" s="46"/>
      <c r="L275" s="46"/>
      <c r="M275" s="46"/>
    </row>
    <row r="276" spans="2:13" hidden="1" x14ac:dyDescent="0.25">
      <c r="B276" s="45" t="s">
        <v>569</v>
      </c>
      <c r="C276" s="45" t="s">
        <v>730</v>
      </c>
      <c r="D276" s="45" t="s">
        <v>731</v>
      </c>
      <c r="E276" s="45">
        <v>14</v>
      </c>
      <c r="F276" s="45" t="s">
        <v>892</v>
      </c>
      <c r="G276" s="45"/>
      <c r="H276" s="45" t="s">
        <v>899</v>
      </c>
      <c r="I276" s="47" t="s">
        <v>900</v>
      </c>
      <c r="J276" s="45" t="s">
        <v>523</v>
      </c>
      <c r="K276" s="46"/>
      <c r="L276" s="46"/>
      <c r="M276" s="46"/>
    </row>
    <row r="277" spans="2:13" hidden="1" x14ac:dyDescent="0.25">
      <c r="B277" s="45" t="s">
        <v>569</v>
      </c>
      <c r="C277" s="45" t="s">
        <v>730</v>
      </c>
      <c r="D277" s="45" t="s">
        <v>731</v>
      </c>
      <c r="E277" s="45">
        <v>14</v>
      </c>
      <c r="F277" s="45" t="s">
        <v>892</v>
      </c>
      <c r="G277" s="45"/>
      <c r="H277" s="45" t="s">
        <v>901</v>
      </c>
      <c r="I277" s="47" t="s">
        <v>902</v>
      </c>
      <c r="J277" s="45" t="s">
        <v>523</v>
      </c>
      <c r="K277" s="46"/>
      <c r="L277" s="46"/>
      <c r="M277" s="46"/>
    </row>
    <row r="278" spans="2:13" hidden="1" x14ac:dyDescent="0.25">
      <c r="B278" s="45" t="s">
        <v>569</v>
      </c>
      <c r="C278" s="45" t="s">
        <v>730</v>
      </c>
      <c r="D278" s="45" t="s">
        <v>731</v>
      </c>
      <c r="E278" s="45">
        <v>14</v>
      </c>
      <c r="F278" s="45" t="s">
        <v>892</v>
      </c>
      <c r="G278" s="45"/>
      <c r="H278" s="45" t="s">
        <v>903</v>
      </c>
      <c r="I278" s="47" t="s">
        <v>904</v>
      </c>
      <c r="J278" s="45" t="s">
        <v>523</v>
      </c>
      <c r="K278" s="46"/>
      <c r="L278" s="46"/>
      <c r="M278" s="46"/>
    </row>
    <row r="279" spans="2:13" hidden="1" x14ac:dyDescent="0.25">
      <c r="B279" s="45" t="s">
        <v>569</v>
      </c>
      <c r="C279" s="45" t="s">
        <v>730</v>
      </c>
      <c r="D279" s="45" t="s">
        <v>731</v>
      </c>
      <c r="E279" s="45">
        <v>14</v>
      </c>
      <c r="F279" s="45" t="s">
        <v>892</v>
      </c>
      <c r="G279" s="45"/>
      <c r="H279" s="45" t="s">
        <v>905</v>
      </c>
      <c r="I279" s="47" t="s">
        <v>891</v>
      </c>
      <c r="J279" s="45" t="s">
        <v>523</v>
      </c>
      <c r="K279" s="46"/>
      <c r="L279" s="46"/>
      <c r="M279" s="46"/>
    </row>
    <row r="280" spans="2:13" hidden="1" x14ac:dyDescent="0.25">
      <c r="B280" s="45" t="s">
        <v>569</v>
      </c>
      <c r="C280" s="45" t="s">
        <v>730</v>
      </c>
      <c r="D280" s="45" t="s">
        <v>731</v>
      </c>
      <c r="E280" s="45">
        <v>14</v>
      </c>
      <c r="F280" s="45" t="s">
        <v>892</v>
      </c>
      <c r="G280" s="45"/>
      <c r="H280" s="45" t="s">
        <v>892</v>
      </c>
      <c r="I280" s="47" t="s">
        <v>759</v>
      </c>
      <c r="J280" s="45" t="s">
        <v>523</v>
      </c>
      <c r="K280" s="46"/>
      <c r="L280" s="46"/>
      <c r="M280" s="46"/>
    </row>
    <row r="281" spans="2:13" x14ac:dyDescent="0.25">
      <c r="B281" s="45" t="s">
        <v>569</v>
      </c>
      <c r="C281" s="45" t="s">
        <v>730</v>
      </c>
      <c r="D281" s="45" t="s">
        <v>731</v>
      </c>
      <c r="E281" s="45">
        <v>15</v>
      </c>
      <c r="F281" s="45" t="s">
        <v>906</v>
      </c>
      <c r="G281" s="45">
        <v>6</v>
      </c>
      <c r="H281" s="45"/>
      <c r="I281" s="47"/>
      <c r="J281" s="45" t="s">
        <v>523</v>
      </c>
      <c r="K281" s="46"/>
      <c r="L281" s="46"/>
      <c r="M281" s="46"/>
    </row>
    <row r="282" spans="2:13" hidden="1" x14ac:dyDescent="0.25">
      <c r="B282" s="45" t="s">
        <v>569</v>
      </c>
      <c r="C282" s="45" t="s">
        <v>730</v>
      </c>
      <c r="D282" s="45" t="s">
        <v>731</v>
      </c>
      <c r="E282" s="45">
        <v>15</v>
      </c>
      <c r="F282" s="45" t="s">
        <v>906</v>
      </c>
      <c r="G282" s="45"/>
      <c r="H282" s="45" t="s">
        <v>80</v>
      </c>
      <c r="I282" s="47" t="s">
        <v>907</v>
      </c>
      <c r="J282" s="45" t="s">
        <v>523</v>
      </c>
      <c r="K282" s="46"/>
      <c r="L282" s="46"/>
      <c r="M282" s="46"/>
    </row>
    <row r="283" spans="2:13" hidden="1" x14ac:dyDescent="0.25">
      <c r="B283" s="45" t="s">
        <v>569</v>
      </c>
      <c r="C283" s="45" t="s">
        <v>730</v>
      </c>
      <c r="D283" s="45" t="s">
        <v>731</v>
      </c>
      <c r="E283" s="45">
        <v>15</v>
      </c>
      <c r="F283" s="45" t="s">
        <v>906</v>
      </c>
      <c r="G283" s="45"/>
      <c r="H283" s="45" t="s">
        <v>908</v>
      </c>
      <c r="I283" s="47" t="s">
        <v>909</v>
      </c>
      <c r="J283" s="45" t="s">
        <v>523</v>
      </c>
      <c r="K283" s="46"/>
      <c r="L283" s="46"/>
      <c r="M283" s="46"/>
    </row>
    <row r="284" spans="2:13" hidden="1" x14ac:dyDescent="0.25">
      <c r="B284" s="45" t="s">
        <v>569</v>
      </c>
      <c r="C284" s="45" t="s">
        <v>730</v>
      </c>
      <c r="D284" s="45" t="s">
        <v>731</v>
      </c>
      <c r="E284" s="45">
        <v>15</v>
      </c>
      <c r="F284" s="45" t="s">
        <v>906</v>
      </c>
      <c r="G284" s="45"/>
      <c r="H284" s="45" t="s">
        <v>910</v>
      </c>
      <c r="I284" s="47" t="s">
        <v>911</v>
      </c>
      <c r="J284" s="45" t="s">
        <v>523</v>
      </c>
      <c r="K284" s="46"/>
      <c r="L284" s="46"/>
      <c r="M284" s="46"/>
    </row>
    <row r="285" spans="2:13" hidden="1" x14ac:dyDescent="0.25">
      <c r="B285" s="45" t="s">
        <v>569</v>
      </c>
      <c r="C285" s="45" t="s">
        <v>730</v>
      </c>
      <c r="D285" s="45" t="s">
        <v>731</v>
      </c>
      <c r="E285" s="45">
        <v>15</v>
      </c>
      <c r="F285" s="45" t="s">
        <v>906</v>
      </c>
      <c r="G285" s="45"/>
      <c r="H285" s="45" t="s">
        <v>912</v>
      </c>
      <c r="I285" s="47" t="s">
        <v>913</v>
      </c>
      <c r="J285" s="45" t="s">
        <v>523</v>
      </c>
      <c r="K285" s="46"/>
      <c r="L285" s="46"/>
      <c r="M285" s="46"/>
    </row>
    <row r="286" spans="2:13" hidden="1" x14ac:dyDescent="0.25">
      <c r="B286" s="45" t="s">
        <v>569</v>
      </c>
      <c r="C286" s="45" t="s">
        <v>730</v>
      </c>
      <c r="D286" s="45" t="s">
        <v>731</v>
      </c>
      <c r="E286" s="45">
        <v>15</v>
      </c>
      <c r="F286" s="45" t="s">
        <v>906</v>
      </c>
      <c r="G286" s="45"/>
      <c r="H286" s="45" t="s">
        <v>914</v>
      </c>
      <c r="I286" s="47" t="s">
        <v>758</v>
      </c>
      <c r="J286" s="45" t="s">
        <v>523</v>
      </c>
      <c r="K286" s="46"/>
      <c r="L286" s="46"/>
      <c r="M286" s="46"/>
    </row>
    <row r="287" spans="2:13" hidden="1" x14ac:dyDescent="0.25">
      <c r="B287" s="45" t="s">
        <v>569</v>
      </c>
      <c r="C287" s="45" t="s">
        <v>730</v>
      </c>
      <c r="D287" s="45" t="s">
        <v>731</v>
      </c>
      <c r="E287" s="45">
        <v>15</v>
      </c>
      <c r="F287" s="45" t="s">
        <v>906</v>
      </c>
      <c r="G287" s="45"/>
      <c r="H287" s="45" t="s">
        <v>906</v>
      </c>
      <c r="I287" s="47" t="s">
        <v>759</v>
      </c>
      <c r="J287" s="45" t="s">
        <v>523</v>
      </c>
      <c r="K287" s="46"/>
      <c r="L287" s="46"/>
      <c r="M287" s="46"/>
    </row>
    <row r="288" spans="2:13" x14ac:dyDescent="0.25">
      <c r="B288" s="45" t="s">
        <v>569</v>
      </c>
      <c r="C288" s="45" t="s">
        <v>730</v>
      </c>
      <c r="D288" s="45" t="s">
        <v>731</v>
      </c>
      <c r="E288" s="45">
        <v>16</v>
      </c>
      <c r="F288" s="45" t="s">
        <v>915</v>
      </c>
      <c r="G288" s="45">
        <v>6</v>
      </c>
      <c r="H288" s="45"/>
      <c r="I288" s="47"/>
      <c r="J288" s="45" t="s">
        <v>523</v>
      </c>
      <c r="K288" s="46"/>
      <c r="L288" s="46"/>
      <c r="M288" s="46"/>
    </row>
    <row r="289" spans="2:13" hidden="1" x14ac:dyDescent="0.25">
      <c r="B289" s="45" t="s">
        <v>569</v>
      </c>
      <c r="C289" s="45" t="s">
        <v>730</v>
      </c>
      <c r="D289" s="45" t="s">
        <v>731</v>
      </c>
      <c r="E289" s="45">
        <v>16</v>
      </c>
      <c r="F289" s="45" t="s">
        <v>915</v>
      </c>
      <c r="G289" s="45"/>
      <c r="H289" s="45" t="s">
        <v>916</v>
      </c>
      <c r="I289" s="47" t="s">
        <v>843</v>
      </c>
      <c r="J289" s="45" t="s">
        <v>523</v>
      </c>
      <c r="K289" s="46"/>
      <c r="L289" s="46"/>
      <c r="M289" s="46"/>
    </row>
    <row r="290" spans="2:13" hidden="1" x14ac:dyDescent="0.25">
      <c r="B290" s="45" t="s">
        <v>569</v>
      </c>
      <c r="C290" s="45" t="s">
        <v>730</v>
      </c>
      <c r="D290" s="45" t="s">
        <v>731</v>
      </c>
      <c r="E290" s="45">
        <v>16</v>
      </c>
      <c r="F290" s="45" t="s">
        <v>915</v>
      </c>
      <c r="G290" s="45"/>
      <c r="H290" s="45" t="s">
        <v>917</v>
      </c>
      <c r="I290" s="47" t="s">
        <v>918</v>
      </c>
      <c r="J290" s="45" t="s">
        <v>523</v>
      </c>
      <c r="K290" s="46"/>
      <c r="L290" s="46"/>
      <c r="M290" s="46"/>
    </row>
    <row r="291" spans="2:13" hidden="1" x14ac:dyDescent="0.25">
      <c r="B291" s="45" t="s">
        <v>569</v>
      </c>
      <c r="C291" s="45" t="s">
        <v>730</v>
      </c>
      <c r="D291" s="45" t="s">
        <v>731</v>
      </c>
      <c r="E291" s="45">
        <v>16</v>
      </c>
      <c r="F291" s="45" t="s">
        <v>915</v>
      </c>
      <c r="G291" s="45"/>
      <c r="H291" s="45" t="s">
        <v>919</v>
      </c>
      <c r="I291" s="47" t="s">
        <v>920</v>
      </c>
      <c r="J291" s="45" t="s">
        <v>523</v>
      </c>
      <c r="K291" s="46"/>
      <c r="L291" s="46"/>
      <c r="M291" s="46"/>
    </row>
    <row r="292" spans="2:13" hidden="1" x14ac:dyDescent="0.25">
      <c r="B292" s="45" t="s">
        <v>569</v>
      </c>
      <c r="C292" s="45" t="s">
        <v>730</v>
      </c>
      <c r="D292" s="45" t="s">
        <v>731</v>
      </c>
      <c r="E292" s="45">
        <v>16</v>
      </c>
      <c r="F292" s="45" t="s">
        <v>915</v>
      </c>
      <c r="G292" s="45"/>
      <c r="H292" s="45" t="s">
        <v>921</v>
      </c>
      <c r="I292" s="47" t="s">
        <v>922</v>
      </c>
      <c r="J292" s="45" t="s">
        <v>523</v>
      </c>
      <c r="K292" s="46"/>
      <c r="L292" s="46"/>
      <c r="M292" s="46"/>
    </row>
    <row r="293" spans="2:13" hidden="1" x14ac:dyDescent="0.25">
      <c r="B293" s="45" t="s">
        <v>569</v>
      </c>
      <c r="C293" s="45" t="s">
        <v>730</v>
      </c>
      <c r="D293" s="45" t="s">
        <v>731</v>
      </c>
      <c r="E293" s="45">
        <v>16</v>
      </c>
      <c r="F293" s="45" t="s">
        <v>915</v>
      </c>
      <c r="G293" s="45"/>
      <c r="H293" s="45" t="s">
        <v>923</v>
      </c>
      <c r="I293" s="47" t="s">
        <v>924</v>
      </c>
      <c r="J293" s="45" t="s">
        <v>523</v>
      </c>
      <c r="K293" s="46"/>
      <c r="L293" s="46"/>
      <c r="M293" s="46"/>
    </row>
    <row r="294" spans="2:13" hidden="1" x14ac:dyDescent="0.25">
      <c r="B294" s="45" t="s">
        <v>569</v>
      </c>
      <c r="C294" s="45" t="s">
        <v>730</v>
      </c>
      <c r="D294" s="45" t="s">
        <v>731</v>
      </c>
      <c r="E294" s="45">
        <v>16</v>
      </c>
      <c r="F294" s="45" t="s">
        <v>915</v>
      </c>
      <c r="G294" s="45"/>
      <c r="H294" s="45" t="s">
        <v>915</v>
      </c>
      <c r="I294" s="47" t="s">
        <v>759</v>
      </c>
      <c r="J294" s="45" t="s">
        <v>523</v>
      </c>
      <c r="K294" s="46"/>
      <c r="L294" s="46"/>
      <c r="M294" s="46"/>
    </row>
    <row r="295" spans="2:13" x14ac:dyDescent="0.25">
      <c r="B295" s="45" t="s">
        <v>569</v>
      </c>
      <c r="C295" s="45" t="s">
        <v>730</v>
      </c>
      <c r="D295" s="45" t="s">
        <v>731</v>
      </c>
      <c r="E295" s="45">
        <v>17</v>
      </c>
      <c r="F295" s="45" t="s">
        <v>925</v>
      </c>
      <c r="G295" s="45">
        <v>7</v>
      </c>
      <c r="H295" s="45"/>
      <c r="I295" s="47"/>
      <c r="J295" s="45" t="s">
        <v>523</v>
      </c>
      <c r="K295" s="46"/>
      <c r="L295" s="46"/>
      <c r="M295" s="46"/>
    </row>
    <row r="296" spans="2:13" hidden="1" x14ac:dyDescent="0.25">
      <c r="B296" s="45" t="s">
        <v>569</v>
      </c>
      <c r="C296" s="45" t="s">
        <v>730</v>
      </c>
      <c r="D296" s="45" t="s">
        <v>731</v>
      </c>
      <c r="E296" s="45">
        <v>17</v>
      </c>
      <c r="F296" s="45" t="s">
        <v>925</v>
      </c>
      <c r="G296" s="45"/>
      <c r="H296" s="45" t="s">
        <v>926</v>
      </c>
      <c r="I296" s="47" t="s">
        <v>927</v>
      </c>
      <c r="J296" s="45" t="s">
        <v>523</v>
      </c>
      <c r="K296" s="46"/>
      <c r="L296" s="46"/>
      <c r="M296" s="46"/>
    </row>
    <row r="297" spans="2:13" hidden="1" x14ac:dyDescent="0.25">
      <c r="B297" s="45" t="s">
        <v>569</v>
      </c>
      <c r="C297" s="45" t="s">
        <v>730</v>
      </c>
      <c r="D297" s="45" t="s">
        <v>731</v>
      </c>
      <c r="E297" s="45">
        <v>17</v>
      </c>
      <c r="F297" s="45" t="s">
        <v>925</v>
      </c>
      <c r="G297" s="45"/>
      <c r="H297" s="45" t="s">
        <v>928</v>
      </c>
      <c r="I297" s="47" t="s">
        <v>929</v>
      </c>
      <c r="J297" s="45" t="s">
        <v>523</v>
      </c>
      <c r="K297" s="46"/>
      <c r="L297" s="46"/>
      <c r="M297" s="46"/>
    </row>
    <row r="298" spans="2:13" hidden="1" x14ac:dyDescent="0.25">
      <c r="B298" s="45" t="s">
        <v>569</v>
      </c>
      <c r="C298" s="45" t="s">
        <v>730</v>
      </c>
      <c r="D298" s="45" t="s">
        <v>731</v>
      </c>
      <c r="E298" s="45">
        <v>17</v>
      </c>
      <c r="F298" s="45" t="s">
        <v>925</v>
      </c>
      <c r="G298" s="45"/>
      <c r="H298" s="45" t="s">
        <v>755</v>
      </c>
      <c r="I298" s="47" t="s">
        <v>930</v>
      </c>
      <c r="J298" s="45" t="s">
        <v>523</v>
      </c>
      <c r="K298" s="46"/>
      <c r="L298" s="46"/>
      <c r="M298" s="46"/>
    </row>
    <row r="299" spans="2:13" hidden="1" x14ac:dyDescent="0.25">
      <c r="B299" s="45" t="s">
        <v>569</v>
      </c>
      <c r="C299" s="45" t="s">
        <v>730</v>
      </c>
      <c r="D299" s="45" t="s">
        <v>731</v>
      </c>
      <c r="E299" s="45">
        <v>17</v>
      </c>
      <c r="F299" s="45" t="s">
        <v>925</v>
      </c>
      <c r="G299" s="45"/>
      <c r="H299" s="45" t="s">
        <v>931</v>
      </c>
      <c r="I299" s="47" t="s">
        <v>932</v>
      </c>
      <c r="J299" s="45" t="s">
        <v>523</v>
      </c>
      <c r="K299" s="46"/>
      <c r="L299" s="46"/>
      <c r="M299" s="46"/>
    </row>
    <row r="300" spans="2:13" hidden="1" x14ac:dyDescent="0.25">
      <c r="B300" s="45" t="s">
        <v>569</v>
      </c>
      <c r="C300" s="45" t="s">
        <v>730</v>
      </c>
      <c r="D300" s="45" t="s">
        <v>731</v>
      </c>
      <c r="E300" s="45">
        <v>17</v>
      </c>
      <c r="F300" s="45" t="s">
        <v>925</v>
      </c>
      <c r="G300" s="45"/>
      <c r="H300" s="45" t="s">
        <v>933</v>
      </c>
      <c r="I300" s="47" t="s">
        <v>934</v>
      </c>
      <c r="J300" s="45" t="s">
        <v>523</v>
      </c>
      <c r="K300" s="46"/>
      <c r="L300" s="46"/>
      <c r="M300" s="46"/>
    </row>
    <row r="301" spans="2:13" hidden="1" x14ac:dyDescent="0.25">
      <c r="B301" s="45" t="s">
        <v>569</v>
      </c>
      <c r="C301" s="45" t="s">
        <v>730</v>
      </c>
      <c r="D301" s="45" t="s">
        <v>731</v>
      </c>
      <c r="E301" s="45">
        <v>17</v>
      </c>
      <c r="F301" s="45" t="s">
        <v>925</v>
      </c>
      <c r="G301" s="45"/>
      <c r="H301" s="45" t="s">
        <v>935</v>
      </c>
      <c r="I301" s="47" t="s">
        <v>936</v>
      </c>
      <c r="J301" s="45" t="s">
        <v>523</v>
      </c>
      <c r="K301" s="46"/>
      <c r="L301" s="46"/>
      <c r="M301" s="46"/>
    </row>
    <row r="302" spans="2:13" hidden="1" x14ac:dyDescent="0.25">
      <c r="B302" s="45" t="s">
        <v>569</v>
      </c>
      <c r="C302" s="45" t="s">
        <v>730</v>
      </c>
      <c r="D302" s="45" t="s">
        <v>731</v>
      </c>
      <c r="E302" s="45">
        <v>17</v>
      </c>
      <c r="F302" s="45" t="s">
        <v>925</v>
      </c>
      <c r="G302" s="45"/>
      <c r="H302" s="45" t="s">
        <v>937</v>
      </c>
      <c r="I302" s="47" t="s">
        <v>777</v>
      </c>
      <c r="J302" s="45" t="s">
        <v>523</v>
      </c>
      <c r="K302" s="46"/>
      <c r="L302" s="46"/>
      <c r="M302" s="46"/>
    </row>
    <row r="303" spans="2:13" x14ac:dyDescent="0.25">
      <c r="B303" s="45" t="s">
        <v>569</v>
      </c>
      <c r="C303" s="45" t="s">
        <v>730</v>
      </c>
      <c r="D303" s="45" t="s">
        <v>731</v>
      </c>
      <c r="E303" s="45">
        <v>18</v>
      </c>
      <c r="F303" s="45" t="s">
        <v>938</v>
      </c>
      <c r="G303" s="45">
        <v>3</v>
      </c>
      <c r="H303" s="45"/>
      <c r="I303" s="47"/>
      <c r="J303" s="45" t="s">
        <v>523</v>
      </c>
      <c r="K303" s="46"/>
      <c r="L303" s="46"/>
      <c r="M303" s="46"/>
    </row>
    <row r="304" spans="2:13" hidden="1" x14ac:dyDescent="0.25">
      <c r="B304" s="45" t="s">
        <v>569</v>
      </c>
      <c r="C304" s="45" t="s">
        <v>730</v>
      </c>
      <c r="D304" s="45" t="s">
        <v>731</v>
      </c>
      <c r="E304" s="45">
        <v>18</v>
      </c>
      <c r="F304" s="45" t="s">
        <v>938</v>
      </c>
      <c r="G304" s="45"/>
      <c r="H304" s="45" t="s">
        <v>939</v>
      </c>
      <c r="I304" s="47" t="s">
        <v>940</v>
      </c>
      <c r="J304" s="45" t="s">
        <v>523</v>
      </c>
      <c r="K304" s="46"/>
      <c r="L304" s="46"/>
      <c r="M304" s="46"/>
    </row>
    <row r="305" spans="2:13" hidden="1" x14ac:dyDescent="0.25">
      <c r="B305" s="45" t="s">
        <v>569</v>
      </c>
      <c r="C305" s="45" t="s">
        <v>730</v>
      </c>
      <c r="D305" s="45" t="s">
        <v>731</v>
      </c>
      <c r="E305" s="45">
        <v>18</v>
      </c>
      <c r="F305" s="45" t="s">
        <v>938</v>
      </c>
      <c r="G305" s="45"/>
      <c r="H305" s="45" t="s">
        <v>941</v>
      </c>
      <c r="I305" s="47" t="s">
        <v>942</v>
      </c>
      <c r="J305" s="45" t="s">
        <v>523</v>
      </c>
      <c r="K305" s="46"/>
      <c r="L305" s="46"/>
      <c r="M305" s="46"/>
    </row>
    <row r="306" spans="2:13" hidden="1" x14ac:dyDescent="0.25">
      <c r="B306" s="45" t="s">
        <v>569</v>
      </c>
      <c r="C306" s="45" t="s">
        <v>730</v>
      </c>
      <c r="D306" s="45" t="s">
        <v>731</v>
      </c>
      <c r="E306" s="45">
        <v>18</v>
      </c>
      <c r="F306" s="45" t="s">
        <v>938</v>
      </c>
      <c r="G306" s="45"/>
      <c r="H306" s="45" t="s">
        <v>943</v>
      </c>
      <c r="I306" s="47" t="s">
        <v>944</v>
      </c>
      <c r="J306" s="45" t="s">
        <v>523</v>
      </c>
      <c r="K306" s="46"/>
      <c r="L306" s="46"/>
      <c r="M306" s="46"/>
    </row>
    <row r="307" spans="2:13" x14ac:dyDescent="0.25">
      <c r="B307" s="45" t="s">
        <v>569</v>
      </c>
      <c r="C307" s="45" t="s">
        <v>730</v>
      </c>
      <c r="D307" s="45" t="s">
        <v>731</v>
      </c>
      <c r="E307" s="45">
        <v>19</v>
      </c>
      <c r="F307" s="45" t="s">
        <v>28</v>
      </c>
      <c r="G307" s="45">
        <v>3</v>
      </c>
      <c r="H307" s="45"/>
      <c r="I307" s="47"/>
      <c r="J307" s="45" t="s">
        <v>523</v>
      </c>
      <c r="K307" s="46"/>
      <c r="L307" s="46"/>
      <c r="M307" s="46"/>
    </row>
    <row r="308" spans="2:13" hidden="1" x14ac:dyDescent="0.25">
      <c r="B308" s="45" t="s">
        <v>569</v>
      </c>
      <c r="C308" s="45" t="s">
        <v>730</v>
      </c>
      <c r="D308" s="45" t="s">
        <v>731</v>
      </c>
      <c r="E308" s="45">
        <v>19</v>
      </c>
      <c r="F308" s="45" t="s">
        <v>28</v>
      </c>
      <c r="G308" s="45"/>
      <c r="H308" s="45" t="s">
        <v>945</v>
      </c>
      <c r="I308" s="47" t="s">
        <v>946</v>
      </c>
      <c r="J308" s="45" t="s">
        <v>523</v>
      </c>
      <c r="K308" s="46"/>
      <c r="L308" s="46"/>
      <c r="M308" s="46"/>
    </row>
    <row r="309" spans="2:13" hidden="1" x14ac:dyDescent="0.25">
      <c r="B309" s="45" t="s">
        <v>569</v>
      </c>
      <c r="C309" s="45" t="s">
        <v>730</v>
      </c>
      <c r="D309" s="45" t="s">
        <v>731</v>
      </c>
      <c r="E309" s="45">
        <v>19</v>
      </c>
      <c r="F309" s="45" t="s">
        <v>28</v>
      </c>
      <c r="G309" s="45"/>
      <c r="H309" s="45" t="s">
        <v>947</v>
      </c>
      <c r="I309" s="47" t="s">
        <v>948</v>
      </c>
      <c r="J309" s="45" t="s">
        <v>523</v>
      </c>
      <c r="K309" s="46"/>
      <c r="L309" s="46"/>
      <c r="M309" s="46"/>
    </row>
    <row r="310" spans="2:13" hidden="1" x14ac:dyDescent="0.25">
      <c r="B310" s="45" t="s">
        <v>569</v>
      </c>
      <c r="C310" s="45" t="s">
        <v>730</v>
      </c>
      <c r="D310" s="45" t="s">
        <v>731</v>
      </c>
      <c r="E310" s="45">
        <v>19</v>
      </c>
      <c r="F310" s="45" t="s">
        <v>28</v>
      </c>
      <c r="G310" s="45"/>
      <c r="H310" s="45" t="s">
        <v>949</v>
      </c>
      <c r="I310" s="47" t="s">
        <v>950</v>
      </c>
      <c r="J310" s="45" t="s">
        <v>523</v>
      </c>
      <c r="K310" s="46"/>
      <c r="L310" s="46"/>
      <c r="M310" s="46"/>
    </row>
    <row r="311" spans="2:13" x14ac:dyDescent="0.25">
      <c r="B311" s="45" t="s">
        <v>569</v>
      </c>
      <c r="C311" s="45" t="s">
        <v>730</v>
      </c>
      <c r="D311" s="45" t="s">
        <v>731</v>
      </c>
      <c r="E311" s="45">
        <v>20</v>
      </c>
      <c r="F311" s="45" t="s">
        <v>951</v>
      </c>
      <c r="G311" s="45">
        <v>3</v>
      </c>
      <c r="H311" s="45"/>
      <c r="I311" s="47"/>
      <c r="J311" s="45" t="s">
        <v>523</v>
      </c>
      <c r="K311" s="46"/>
      <c r="L311" s="46"/>
      <c r="M311" s="46"/>
    </row>
    <row r="312" spans="2:13" hidden="1" x14ac:dyDescent="0.25">
      <c r="B312" s="45" t="s">
        <v>569</v>
      </c>
      <c r="C312" s="45" t="s">
        <v>730</v>
      </c>
      <c r="D312" s="45" t="s">
        <v>731</v>
      </c>
      <c r="E312" s="45">
        <v>20</v>
      </c>
      <c r="F312" s="45" t="s">
        <v>951</v>
      </c>
      <c r="G312" s="45"/>
      <c r="H312" s="45" t="s">
        <v>952</v>
      </c>
      <c r="I312" s="47" t="s">
        <v>953</v>
      </c>
      <c r="J312" s="45" t="s">
        <v>523</v>
      </c>
      <c r="K312" s="46"/>
      <c r="L312" s="46"/>
      <c r="M312" s="46"/>
    </row>
    <row r="313" spans="2:13" hidden="1" x14ac:dyDescent="0.25">
      <c r="B313" s="45" t="s">
        <v>569</v>
      </c>
      <c r="C313" s="45" t="s">
        <v>730</v>
      </c>
      <c r="D313" s="45" t="s">
        <v>731</v>
      </c>
      <c r="E313" s="45">
        <v>20</v>
      </c>
      <c r="F313" s="45" t="s">
        <v>951</v>
      </c>
      <c r="G313" s="45"/>
      <c r="H313" s="45" t="s">
        <v>954</v>
      </c>
      <c r="I313" s="47" t="s">
        <v>955</v>
      </c>
      <c r="J313" s="45" t="s">
        <v>523</v>
      </c>
      <c r="K313" s="46"/>
      <c r="L313" s="46"/>
      <c r="M313" s="46"/>
    </row>
    <row r="314" spans="2:13" hidden="1" x14ac:dyDescent="0.25">
      <c r="B314" s="45" t="s">
        <v>569</v>
      </c>
      <c r="C314" s="45" t="s">
        <v>730</v>
      </c>
      <c r="D314" s="45" t="s">
        <v>731</v>
      </c>
      <c r="E314" s="45">
        <v>20</v>
      </c>
      <c r="F314" s="45" t="s">
        <v>951</v>
      </c>
      <c r="G314" s="45"/>
      <c r="H314" s="45" t="s">
        <v>956</v>
      </c>
      <c r="I314" s="47" t="s">
        <v>957</v>
      </c>
      <c r="J314" s="45" t="s">
        <v>523</v>
      </c>
      <c r="K314" s="46"/>
      <c r="L314" s="46"/>
      <c r="M314" s="46"/>
    </row>
    <row r="315" spans="2:13" x14ac:dyDescent="0.25">
      <c r="B315" s="45" t="s">
        <v>569</v>
      </c>
      <c r="C315" s="45" t="s">
        <v>730</v>
      </c>
      <c r="D315" s="45" t="s">
        <v>731</v>
      </c>
      <c r="E315" s="45">
        <v>21</v>
      </c>
      <c r="F315" s="45" t="s">
        <v>958</v>
      </c>
      <c r="G315" s="45">
        <v>1</v>
      </c>
      <c r="H315" s="45"/>
      <c r="I315" s="47"/>
      <c r="J315" s="45" t="s">
        <v>523</v>
      </c>
      <c r="K315" s="46"/>
      <c r="L315" s="46"/>
      <c r="M315" s="46"/>
    </row>
    <row r="316" spans="2:13" hidden="1" x14ac:dyDescent="0.25">
      <c r="B316" s="45" t="s">
        <v>569</v>
      </c>
      <c r="C316" s="45" t="s">
        <v>730</v>
      </c>
      <c r="D316" s="45" t="s">
        <v>731</v>
      </c>
      <c r="E316" s="45">
        <v>21</v>
      </c>
      <c r="F316" s="45" t="s">
        <v>958</v>
      </c>
      <c r="G316" s="45"/>
      <c r="H316" s="45" t="s">
        <v>959</v>
      </c>
      <c r="I316" s="47" t="s">
        <v>960</v>
      </c>
      <c r="J316" s="45" t="s">
        <v>523</v>
      </c>
      <c r="K316" s="46"/>
      <c r="L316" s="46"/>
      <c r="M316" s="46"/>
    </row>
    <row r="317" spans="2:13" x14ac:dyDescent="0.25">
      <c r="B317" s="45" t="s">
        <v>569</v>
      </c>
      <c r="C317" s="45" t="s">
        <v>730</v>
      </c>
      <c r="D317" s="45" t="s">
        <v>731</v>
      </c>
      <c r="E317" s="45">
        <v>22</v>
      </c>
      <c r="F317" s="45" t="s">
        <v>961</v>
      </c>
      <c r="G317" s="45">
        <v>6</v>
      </c>
      <c r="H317" s="45"/>
      <c r="I317" s="47"/>
      <c r="J317" s="45" t="s">
        <v>523</v>
      </c>
      <c r="K317" s="46"/>
      <c r="L317" s="46"/>
      <c r="M317" s="46"/>
    </row>
    <row r="318" spans="2:13" hidden="1" x14ac:dyDescent="0.25">
      <c r="B318" s="45" t="s">
        <v>569</v>
      </c>
      <c r="C318" s="45" t="s">
        <v>730</v>
      </c>
      <c r="D318" s="45" t="s">
        <v>731</v>
      </c>
      <c r="E318" s="45">
        <v>22</v>
      </c>
      <c r="F318" s="45" t="s">
        <v>961</v>
      </c>
      <c r="G318" s="45"/>
      <c r="H318" s="45" t="s">
        <v>962</v>
      </c>
      <c r="I318" s="47" t="s">
        <v>927</v>
      </c>
      <c r="J318" s="45" t="s">
        <v>523</v>
      </c>
      <c r="K318" s="46"/>
      <c r="L318" s="46"/>
      <c r="M318" s="46"/>
    </row>
    <row r="319" spans="2:13" hidden="1" x14ac:dyDescent="0.25">
      <c r="B319" s="45" t="s">
        <v>569</v>
      </c>
      <c r="C319" s="45" t="s">
        <v>730</v>
      </c>
      <c r="D319" s="45" t="s">
        <v>731</v>
      </c>
      <c r="E319" s="45">
        <v>22</v>
      </c>
      <c r="F319" s="45" t="s">
        <v>961</v>
      </c>
      <c r="G319" s="45"/>
      <c r="H319" s="45" t="s">
        <v>963</v>
      </c>
      <c r="I319" s="47" t="s">
        <v>964</v>
      </c>
      <c r="J319" s="45" t="s">
        <v>523</v>
      </c>
      <c r="K319" s="46"/>
      <c r="L319" s="46"/>
      <c r="M319" s="46"/>
    </row>
    <row r="320" spans="2:13" hidden="1" x14ac:dyDescent="0.25">
      <c r="B320" s="45" t="s">
        <v>569</v>
      </c>
      <c r="C320" s="45" t="s">
        <v>730</v>
      </c>
      <c r="D320" s="45" t="s">
        <v>731</v>
      </c>
      <c r="E320" s="45">
        <v>22</v>
      </c>
      <c r="F320" s="45" t="s">
        <v>961</v>
      </c>
      <c r="G320" s="45"/>
      <c r="H320" s="45" t="s">
        <v>965</v>
      </c>
      <c r="I320" s="47" t="s">
        <v>966</v>
      </c>
      <c r="J320" s="45" t="s">
        <v>523</v>
      </c>
      <c r="K320" s="46"/>
      <c r="L320" s="46"/>
      <c r="M320" s="46"/>
    </row>
    <row r="321" spans="2:13" hidden="1" x14ac:dyDescent="0.25">
      <c r="B321" s="45" t="s">
        <v>569</v>
      </c>
      <c r="C321" s="45" t="s">
        <v>730</v>
      </c>
      <c r="D321" s="45" t="s">
        <v>731</v>
      </c>
      <c r="E321" s="45">
        <v>22</v>
      </c>
      <c r="F321" s="45" t="s">
        <v>961</v>
      </c>
      <c r="G321" s="45"/>
      <c r="H321" s="45" t="s">
        <v>967</v>
      </c>
      <c r="I321" s="47" t="s">
        <v>968</v>
      </c>
      <c r="J321" s="45" t="s">
        <v>523</v>
      </c>
      <c r="K321" s="46"/>
      <c r="L321" s="46"/>
      <c r="M321" s="46"/>
    </row>
    <row r="322" spans="2:13" hidden="1" x14ac:dyDescent="0.25">
      <c r="B322" s="45" t="s">
        <v>569</v>
      </c>
      <c r="C322" s="45" t="s">
        <v>730</v>
      </c>
      <c r="D322" s="45" t="s">
        <v>731</v>
      </c>
      <c r="E322" s="45">
        <v>22</v>
      </c>
      <c r="F322" s="45" t="s">
        <v>961</v>
      </c>
      <c r="G322" s="45"/>
      <c r="H322" s="45" t="s">
        <v>969</v>
      </c>
      <c r="I322" s="47" t="s">
        <v>970</v>
      </c>
      <c r="J322" s="45" t="s">
        <v>523</v>
      </c>
      <c r="K322" s="46"/>
      <c r="L322" s="46"/>
      <c r="M322" s="46"/>
    </row>
    <row r="323" spans="2:13" hidden="1" x14ac:dyDescent="0.25">
      <c r="B323" s="45" t="s">
        <v>569</v>
      </c>
      <c r="C323" s="45" t="s">
        <v>730</v>
      </c>
      <c r="D323" s="45" t="s">
        <v>731</v>
      </c>
      <c r="E323" s="45">
        <v>22</v>
      </c>
      <c r="F323" s="45" t="s">
        <v>961</v>
      </c>
      <c r="G323" s="45"/>
      <c r="H323" s="45" t="s">
        <v>971</v>
      </c>
      <c r="I323" s="47" t="s">
        <v>759</v>
      </c>
      <c r="J323" s="45" t="s">
        <v>523</v>
      </c>
      <c r="K323" s="46"/>
      <c r="L323" s="46"/>
      <c r="M323" s="46"/>
    </row>
    <row r="324" spans="2:13" x14ac:dyDescent="0.25">
      <c r="B324" s="45" t="s">
        <v>569</v>
      </c>
      <c r="C324" s="45" t="s">
        <v>730</v>
      </c>
      <c r="D324" s="45" t="s">
        <v>731</v>
      </c>
      <c r="E324" s="45">
        <v>23</v>
      </c>
      <c r="F324" s="45" t="s">
        <v>972</v>
      </c>
      <c r="G324" s="45">
        <v>6</v>
      </c>
      <c r="H324" s="45"/>
      <c r="I324" s="47"/>
      <c r="J324" s="45" t="s">
        <v>523</v>
      </c>
      <c r="K324" s="46"/>
      <c r="L324" s="46"/>
      <c r="M324" s="46"/>
    </row>
    <row r="325" spans="2:13" hidden="1" x14ac:dyDescent="0.25">
      <c r="B325" s="45" t="s">
        <v>569</v>
      </c>
      <c r="C325" s="45" t="s">
        <v>730</v>
      </c>
      <c r="D325" s="45" t="s">
        <v>731</v>
      </c>
      <c r="E325" s="45">
        <v>23</v>
      </c>
      <c r="F325" s="45" t="s">
        <v>972</v>
      </c>
      <c r="G325" s="45"/>
      <c r="H325" s="45" t="s">
        <v>973</v>
      </c>
      <c r="I325" s="47" t="s">
        <v>974</v>
      </c>
      <c r="J325" s="45" t="s">
        <v>523</v>
      </c>
      <c r="K325" s="46"/>
      <c r="L325" s="46"/>
      <c r="M325" s="46"/>
    </row>
    <row r="326" spans="2:13" hidden="1" x14ac:dyDescent="0.25">
      <c r="B326" s="45" t="s">
        <v>569</v>
      </c>
      <c r="C326" s="45" t="s">
        <v>730</v>
      </c>
      <c r="D326" s="45" t="s">
        <v>731</v>
      </c>
      <c r="E326" s="45">
        <v>23</v>
      </c>
      <c r="F326" s="45" t="s">
        <v>972</v>
      </c>
      <c r="G326" s="45"/>
      <c r="H326" s="45" t="s">
        <v>975</v>
      </c>
      <c r="I326" s="47" t="s">
        <v>976</v>
      </c>
      <c r="J326" s="45" t="s">
        <v>523</v>
      </c>
      <c r="K326" s="46"/>
      <c r="L326" s="46"/>
      <c r="M326" s="46"/>
    </row>
    <row r="327" spans="2:13" hidden="1" x14ac:dyDescent="0.25">
      <c r="B327" s="45" t="s">
        <v>569</v>
      </c>
      <c r="C327" s="45" t="s">
        <v>730</v>
      </c>
      <c r="D327" s="45" t="s">
        <v>731</v>
      </c>
      <c r="E327" s="45">
        <v>23</v>
      </c>
      <c r="F327" s="45" t="s">
        <v>972</v>
      </c>
      <c r="G327" s="45"/>
      <c r="H327" s="45" t="s">
        <v>977</v>
      </c>
      <c r="I327" s="47" t="s">
        <v>978</v>
      </c>
      <c r="J327" s="45" t="s">
        <v>523</v>
      </c>
      <c r="K327" s="46"/>
      <c r="L327" s="46"/>
      <c r="M327" s="46"/>
    </row>
    <row r="328" spans="2:13" hidden="1" x14ac:dyDescent="0.25">
      <c r="B328" s="45" t="s">
        <v>569</v>
      </c>
      <c r="C328" s="45" t="s">
        <v>730</v>
      </c>
      <c r="D328" s="45" t="s">
        <v>731</v>
      </c>
      <c r="E328" s="45">
        <v>23</v>
      </c>
      <c r="F328" s="45" t="s">
        <v>972</v>
      </c>
      <c r="G328" s="45"/>
      <c r="H328" s="45" t="s">
        <v>979</v>
      </c>
      <c r="I328" s="47" t="s">
        <v>980</v>
      </c>
      <c r="J328" s="45" t="s">
        <v>523</v>
      </c>
      <c r="K328" s="46"/>
      <c r="L328" s="46"/>
      <c r="M328" s="46"/>
    </row>
    <row r="329" spans="2:13" hidden="1" x14ac:dyDescent="0.25">
      <c r="B329" s="45" t="s">
        <v>569</v>
      </c>
      <c r="C329" s="45" t="s">
        <v>730</v>
      </c>
      <c r="D329" s="45" t="s">
        <v>731</v>
      </c>
      <c r="E329" s="45">
        <v>23</v>
      </c>
      <c r="F329" s="45" t="s">
        <v>972</v>
      </c>
      <c r="G329" s="45"/>
      <c r="H329" s="45" t="s">
        <v>981</v>
      </c>
      <c r="I329" s="47" t="s">
        <v>982</v>
      </c>
      <c r="J329" s="45" t="s">
        <v>523</v>
      </c>
      <c r="K329" s="46"/>
      <c r="L329" s="46"/>
      <c r="M329" s="46"/>
    </row>
    <row r="330" spans="2:13" hidden="1" x14ac:dyDescent="0.25">
      <c r="B330" s="45" t="s">
        <v>569</v>
      </c>
      <c r="C330" s="45" t="s">
        <v>730</v>
      </c>
      <c r="D330" s="45" t="s">
        <v>731</v>
      </c>
      <c r="E330" s="45">
        <v>23</v>
      </c>
      <c r="F330" s="45" t="s">
        <v>972</v>
      </c>
      <c r="G330" s="45"/>
      <c r="H330" s="45" t="s">
        <v>972</v>
      </c>
      <c r="I330" s="47" t="s">
        <v>759</v>
      </c>
      <c r="J330" s="45" t="s">
        <v>523</v>
      </c>
      <c r="K330" s="46"/>
      <c r="L330" s="46"/>
      <c r="M330" s="46"/>
    </row>
    <row r="331" spans="2:13" x14ac:dyDescent="0.25">
      <c r="B331" s="45" t="s">
        <v>569</v>
      </c>
      <c r="C331" s="45" t="s">
        <v>730</v>
      </c>
      <c r="D331" s="45" t="s">
        <v>731</v>
      </c>
      <c r="E331" s="45">
        <v>24</v>
      </c>
      <c r="F331" s="45" t="s">
        <v>983</v>
      </c>
      <c r="G331" s="45">
        <v>8</v>
      </c>
      <c r="H331" s="45"/>
      <c r="I331" s="47"/>
      <c r="J331" s="45" t="s">
        <v>523</v>
      </c>
      <c r="K331" s="46"/>
      <c r="L331" s="46"/>
      <c r="M331" s="46"/>
    </row>
    <row r="332" spans="2:13" hidden="1" x14ac:dyDescent="0.25">
      <c r="B332" s="45" t="s">
        <v>569</v>
      </c>
      <c r="C332" s="45" t="s">
        <v>730</v>
      </c>
      <c r="D332" s="45" t="s">
        <v>731</v>
      </c>
      <c r="E332" s="45">
        <v>24</v>
      </c>
      <c r="F332" s="45" t="s">
        <v>983</v>
      </c>
      <c r="G332" s="45"/>
      <c r="H332" s="45" t="s">
        <v>984</v>
      </c>
      <c r="I332" s="47" t="s">
        <v>985</v>
      </c>
      <c r="J332" s="45" t="s">
        <v>523</v>
      </c>
      <c r="K332" s="46"/>
      <c r="L332" s="46"/>
      <c r="M332" s="46"/>
    </row>
    <row r="333" spans="2:13" hidden="1" x14ac:dyDescent="0.25">
      <c r="B333" s="45" t="s">
        <v>569</v>
      </c>
      <c r="C333" s="45" t="s">
        <v>730</v>
      </c>
      <c r="D333" s="45" t="s">
        <v>731</v>
      </c>
      <c r="E333" s="45">
        <v>24</v>
      </c>
      <c r="F333" s="45" t="s">
        <v>983</v>
      </c>
      <c r="G333" s="45"/>
      <c r="H333" s="45" t="s">
        <v>986</v>
      </c>
      <c r="I333" s="47" t="s">
        <v>987</v>
      </c>
      <c r="J333" s="45" t="s">
        <v>523</v>
      </c>
      <c r="K333" s="46"/>
      <c r="L333" s="46"/>
      <c r="M333" s="46"/>
    </row>
    <row r="334" spans="2:13" hidden="1" x14ac:dyDescent="0.25">
      <c r="B334" s="45" t="s">
        <v>569</v>
      </c>
      <c r="C334" s="45" t="s">
        <v>730</v>
      </c>
      <c r="D334" s="45" t="s">
        <v>731</v>
      </c>
      <c r="E334" s="45">
        <v>24</v>
      </c>
      <c r="F334" s="45" t="s">
        <v>983</v>
      </c>
      <c r="G334" s="45"/>
      <c r="H334" s="45" t="s">
        <v>988</v>
      </c>
      <c r="I334" s="47" t="s">
        <v>946</v>
      </c>
      <c r="J334" s="45" t="s">
        <v>523</v>
      </c>
      <c r="K334" s="46"/>
      <c r="L334" s="46"/>
      <c r="M334" s="46"/>
    </row>
    <row r="335" spans="2:13" hidden="1" x14ac:dyDescent="0.25">
      <c r="B335" s="45" t="s">
        <v>569</v>
      </c>
      <c r="C335" s="45" t="s">
        <v>730</v>
      </c>
      <c r="D335" s="45" t="s">
        <v>731</v>
      </c>
      <c r="E335" s="45">
        <v>24</v>
      </c>
      <c r="F335" s="45" t="s">
        <v>983</v>
      </c>
      <c r="G335" s="45"/>
      <c r="H335" s="45" t="s">
        <v>989</v>
      </c>
      <c r="I335" s="47" t="s">
        <v>990</v>
      </c>
      <c r="J335" s="45" t="s">
        <v>523</v>
      </c>
      <c r="K335" s="46"/>
      <c r="L335" s="46"/>
      <c r="M335" s="46"/>
    </row>
    <row r="336" spans="2:13" hidden="1" x14ac:dyDescent="0.25">
      <c r="B336" s="45" t="s">
        <v>569</v>
      </c>
      <c r="C336" s="45" t="s">
        <v>730</v>
      </c>
      <c r="D336" s="45" t="s">
        <v>731</v>
      </c>
      <c r="E336" s="45">
        <v>24</v>
      </c>
      <c r="F336" s="45" t="s">
        <v>983</v>
      </c>
      <c r="G336" s="45"/>
      <c r="H336" s="45" t="s">
        <v>991</v>
      </c>
      <c r="I336" s="47" t="s">
        <v>992</v>
      </c>
      <c r="J336" s="45" t="s">
        <v>523</v>
      </c>
      <c r="K336" s="46"/>
      <c r="L336" s="46"/>
      <c r="M336" s="46"/>
    </row>
    <row r="337" spans="2:13" hidden="1" x14ac:dyDescent="0.25">
      <c r="B337" s="45" t="s">
        <v>569</v>
      </c>
      <c r="C337" s="45" t="s">
        <v>730</v>
      </c>
      <c r="D337" s="45" t="s">
        <v>731</v>
      </c>
      <c r="E337" s="45">
        <v>24</v>
      </c>
      <c r="F337" s="45" t="s">
        <v>983</v>
      </c>
      <c r="G337" s="45"/>
      <c r="H337" s="45" t="s">
        <v>993</v>
      </c>
      <c r="I337" s="47" t="s">
        <v>994</v>
      </c>
      <c r="J337" s="45" t="s">
        <v>523</v>
      </c>
      <c r="K337" s="46"/>
      <c r="L337" s="46"/>
      <c r="M337" s="46"/>
    </row>
    <row r="338" spans="2:13" hidden="1" x14ac:dyDescent="0.25">
      <c r="B338" s="45" t="s">
        <v>569</v>
      </c>
      <c r="C338" s="45" t="s">
        <v>730</v>
      </c>
      <c r="D338" s="45" t="s">
        <v>731</v>
      </c>
      <c r="E338" s="45">
        <v>24</v>
      </c>
      <c r="F338" s="45" t="s">
        <v>983</v>
      </c>
      <c r="G338" s="45"/>
      <c r="H338" s="45" t="s">
        <v>995</v>
      </c>
      <c r="I338" s="47" t="s">
        <v>996</v>
      </c>
      <c r="J338" s="45" t="s">
        <v>523</v>
      </c>
      <c r="K338" s="46"/>
      <c r="L338" s="46"/>
      <c r="M338" s="46"/>
    </row>
    <row r="339" spans="2:13" hidden="1" x14ac:dyDescent="0.25">
      <c r="B339" s="45" t="s">
        <v>569</v>
      </c>
      <c r="C339" s="45" t="s">
        <v>730</v>
      </c>
      <c r="D339" s="45" t="s">
        <v>731</v>
      </c>
      <c r="E339" s="45">
        <v>24</v>
      </c>
      <c r="F339" s="45" t="s">
        <v>983</v>
      </c>
      <c r="G339" s="45"/>
      <c r="H339" s="45" t="s">
        <v>983</v>
      </c>
      <c r="I339" s="47" t="s">
        <v>759</v>
      </c>
      <c r="J339" s="45" t="s">
        <v>523</v>
      </c>
      <c r="K339" s="46"/>
      <c r="L339" s="46"/>
      <c r="M339" s="46"/>
    </row>
    <row r="340" spans="2:13" x14ac:dyDescent="0.25">
      <c r="B340" s="45" t="s">
        <v>569</v>
      </c>
      <c r="C340" s="45" t="s">
        <v>730</v>
      </c>
      <c r="D340" s="45" t="s">
        <v>731</v>
      </c>
      <c r="E340" s="45">
        <v>25</v>
      </c>
      <c r="F340" s="45" t="s">
        <v>997</v>
      </c>
      <c r="G340" s="45">
        <v>3</v>
      </c>
      <c r="H340" s="45"/>
      <c r="I340" s="47"/>
      <c r="J340" s="45" t="s">
        <v>523</v>
      </c>
      <c r="K340" s="46"/>
      <c r="L340" s="46"/>
      <c r="M340" s="46"/>
    </row>
    <row r="341" spans="2:13" hidden="1" x14ac:dyDescent="0.25">
      <c r="B341" s="45" t="s">
        <v>569</v>
      </c>
      <c r="C341" s="45" t="s">
        <v>730</v>
      </c>
      <c r="D341" s="45" t="s">
        <v>731</v>
      </c>
      <c r="E341" s="45">
        <v>25</v>
      </c>
      <c r="F341" s="45" t="s">
        <v>997</v>
      </c>
      <c r="G341" s="45"/>
      <c r="H341" s="45" t="s">
        <v>998</v>
      </c>
      <c r="I341" s="47" t="s">
        <v>999</v>
      </c>
      <c r="J341" s="45" t="s">
        <v>523</v>
      </c>
      <c r="K341" s="46"/>
      <c r="L341" s="46"/>
      <c r="M341" s="46"/>
    </row>
    <row r="342" spans="2:13" hidden="1" x14ac:dyDescent="0.25">
      <c r="B342" s="45" t="s">
        <v>569</v>
      </c>
      <c r="C342" s="45" t="s">
        <v>730</v>
      </c>
      <c r="D342" s="45" t="s">
        <v>731</v>
      </c>
      <c r="E342" s="45">
        <v>25</v>
      </c>
      <c r="F342" s="45" t="s">
        <v>997</v>
      </c>
      <c r="G342" s="45"/>
      <c r="H342" s="45" t="s">
        <v>379</v>
      </c>
      <c r="I342" s="47" t="s">
        <v>1000</v>
      </c>
      <c r="J342" s="45" t="s">
        <v>523</v>
      </c>
      <c r="K342" s="46"/>
      <c r="L342" s="46"/>
      <c r="M342" s="46"/>
    </row>
    <row r="343" spans="2:13" hidden="1" x14ac:dyDescent="0.25">
      <c r="B343" s="45" t="s">
        <v>569</v>
      </c>
      <c r="C343" s="45" t="s">
        <v>730</v>
      </c>
      <c r="D343" s="45" t="s">
        <v>731</v>
      </c>
      <c r="E343" s="45">
        <v>25</v>
      </c>
      <c r="F343" s="45" t="s">
        <v>997</v>
      </c>
      <c r="G343" s="45"/>
      <c r="H343" s="45" t="s">
        <v>997</v>
      </c>
      <c r="I343" s="47" t="s">
        <v>798</v>
      </c>
      <c r="J343" s="45" t="s">
        <v>523</v>
      </c>
      <c r="K343" s="46"/>
      <c r="L343" s="46"/>
      <c r="M343" s="46"/>
    </row>
    <row r="344" spans="2:13" x14ac:dyDescent="0.25">
      <c r="B344" s="45" t="s">
        <v>569</v>
      </c>
      <c r="C344" s="45" t="s">
        <v>730</v>
      </c>
      <c r="D344" s="45" t="s">
        <v>731</v>
      </c>
      <c r="E344" s="45">
        <v>26</v>
      </c>
      <c r="F344" s="45" t="s">
        <v>1001</v>
      </c>
      <c r="G344" s="45">
        <v>11</v>
      </c>
      <c r="H344" s="45"/>
      <c r="I344" s="47"/>
      <c r="J344" s="45" t="s">
        <v>523</v>
      </c>
      <c r="K344" s="46"/>
      <c r="L344" s="46"/>
      <c r="M344" s="46"/>
    </row>
    <row r="345" spans="2:13" hidden="1" x14ac:dyDescent="0.25">
      <c r="B345" s="45" t="s">
        <v>569</v>
      </c>
      <c r="C345" s="45" t="s">
        <v>730</v>
      </c>
      <c r="D345" s="45" t="s">
        <v>731</v>
      </c>
      <c r="E345" s="45">
        <v>26</v>
      </c>
      <c r="F345" s="45" t="s">
        <v>1001</v>
      </c>
      <c r="G345" s="45"/>
      <c r="H345" s="45" t="s">
        <v>1002</v>
      </c>
      <c r="I345" s="47" t="s">
        <v>1003</v>
      </c>
      <c r="J345" s="45" t="s">
        <v>523</v>
      </c>
      <c r="K345" s="46"/>
      <c r="L345" s="46"/>
      <c r="M345" s="46"/>
    </row>
    <row r="346" spans="2:13" hidden="1" x14ac:dyDescent="0.25">
      <c r="B346" s="45" t="s">
        <v>569</v>
      </c>
      <c r="C346" s="45" t="s">
        <v>730</v>
      </c>
      <c r="D346" s="45" t="s">
        <v>731</v>
      </c>
      <c r="E346" s="45">
        <v>26</v>
      </c>
      <c r="F346" s="45" t="s">
        <v>1001</v>
      </c>
      <c r="G346" s="45"/>
      <c r="H346" s="45" t="s">
        <v>1004</v>
      </c>
      <c r="I346" s="47" t="s">
        <v>985</v>
      </c>
      <c r="J346" s="45" t="s">
        <v>523</v>
      </c>
      <c r="K346" s="46"/>
      <c r="L346" s="46"/>
      <c r="M346" s="46"/>
    </row>
    <row r="347" spans="2:13" hidden="1" x14ac:dyDescent="0.25">
      <c r="B347" s="45" t="s">
        <v>569</v>
      </c>
      <c r="C347" s="45" t="s">
        <v>730</v>
      </c>
      <c r="D347" s="45" t="s">
        <v>731</v>
      </c>
      <c r="E347" s="45">
        <v>26</v>
      </c>
      <c r="F347" s="45" t="s">
        <v>1001</v>
      </c>
      <c r="G347" s="45"/>
      <c r="H347" s="45" t="s">
        <v>1005</v>
      </c>
      <c r="I347" s="47" t="s">
        <v>762</v>
      </c>
      <c r="J347" s="45" t="s">
        <v>523</v>
      </c>
      <c r="K347" s="46"/>
      <c r="L347" s="46"/>
      <c r="M347" s="46"/>
    </row>
    <row r="348" spans="2:13" hidden="1" x14ac:dyDescent="0.25">
      <c r="B348" s="45" t="s">
        <v>569</v>
      </c>
      <c r="C348" s="45" t="s">
        <v>730</v>
      </c>
      <c r="D348" s="45" t="s">
        <v>731</v>
      </c>
      <c r="E348" s="45">
        <v>26</v>
      </c>
      <c r="F348" s="45" t="s">
        <v>1001</v>
      </c>
      <c r="G348" s="45"/>
      <c r="H348" s="45" t="s">
        <v>1006</v>
      </c>
      <c r="I348" s="47" t="s">
        <v>942</v>
      </c>
      <c r="J348" s="45" t="s">
        <v>523</v>
      </c>
      <c r="K348" s="46"/>
      <c r="L348" s="46"/>
      <c r="M348" s="46"/>
    </row>
    <row r="349" spans="2:13" hidden="1" x14ac:dyDescent="0.25">
      <c r="B349" s="45" t="s">
        <v>569</v>
      </c>
      <c r="C349" s="45" t="s">
        <v>730</v>
      </c>
      <c r="D349" s="45" t="s">
        <v>731</v>
      </c>
      <c r="E349" s="45">
        <v>26</v>
      </c>
      <c r="F349" s="45" t="s">
        <v>1001</v>
      </c>
      <c r="G349" s="45"/>
      <c r="H349" s="45" t="s">
        <v>1007</v>
      </c>
      <c r="I349" s="47" t="s">
        <v>1008</v>
      </c>
      <c r="J349" s="45" t="s">
        <v>523</v>
      </c>
      <c r="K349" s="46"/>
      <c r="L349" s="46"/>
      <c r="M349" s="46"/>
    </row>
    <row r="350" spans="2:13" hidden="1" x14ac:dyDescent="0.25">
      <c r="B350" s="45" t="s">
        <v>569</v>
      </c>
      <c r="C350" s="45" t="s">
        <v>730</v>
      </c>
      <c r="D350" s="45" t="s">
        <v>731</v>
      </c>
      <c r="E350" s="45">
        <v>26</v>
      </c>
      <c r="F350" s="45" t="s">
        <v>1001</v>
      </c>
      <c r="G350" s="45"/>
      <c r="H350" s="45" t="s">
        <v>1009</v>
      </c>
      <c r="I350" s="47" t="s">
        <v>1010</v>
      </c>
      <c r="J350" s="45" t="s">
        <v>523</v>
      </c>
      <c r="K350" s="46"/>
      <c r="L350" s="46"/>
      <c r="M350" s="46"/>
    </row>
    <row r="351" spans="2:13" hidden="1" x14ac:dyDescent="0.25">
      <c r="B351" s="45" t="s">
        <v>569</v>
      </c>
      <c r="C351" s="45" t="s">
        <v>730</v>
      </c>
      <c r="D351" s="45" t="s">
        <v>731</v>
      </c>
      <c r="E351" s="45">
        <v>26</v>
      </c>
      <c r="F351" s="45" t="s">
        <v>1001</v>
      </c>
      <c r="G351" s="45"/>
      <c r="H351" s="45" t="s">
        <v>1011</v>
      </c>
      <c r="I351" s="47" t="s">
        <v>1012</v>
      </c>
      <c r="J351" s="45" t="s">
        <v>523</v>
      </c>
      <c r="K351" s="46"/>
      <c r="L351" s="46"/>
      <c r="M351" s="46"/>
    </row>
    <row r="352" spans="2:13" hidden="1" x14ac:dyDescent="0.25">
      <c r="B352" s="45" t="s">
        <v>569</v>
      </c>
      <c r="C352" s="45" t="s">
        <v>730</v>
      </c>
      <c r="D352" s="45" t="s">
        <v>731</v>
      </c>
      <c r="E352" s="45">
        <v>26</v>
      </c>
      <c r="F352" s="45" t="s">
        <v>1001</v>
      </c>
      <c r="G352" s="45"/>
      <c r="H352" s="45" t="s">
        <v>1013</v>
      </c>
      <c r="I352" s="47" t="s">
        <v>1014</v>
      </c>
      <c r="J352" s="45" t="s">
        <v>523</v>
      </c>
      <c r="K352" s="46"/>
      <c r="L352" s="46"/>
      <c r="M352" s="46"/>
    </row>
    <row r="353" spans="2:13" hidden="1" x14ac:dyDescent="0.25">
      <c r="B353" s="45" t="s">
        <v>569</v>
      </c>
      <c r="C353" s="45" t="s">
        <v>730</v>
      </c>
      <c r="D353" s="45" t="s">
        <v>731</v>
      </c>
      <c r="E353" s="45">
        <v>26</v>
      </c>
      <c r="F353" s="45" t="s">
        <v>1001</v>
      </c>
      <c r="G353" s="45"/>
      <c r="H353" s="45" t="s">
        <v>1015</v>
      </c>
      <c r="I353" s="47" t="s">
        <v>1016</v>
      </c>
      <c r="J353" s="45" t="s">
        <v>523</v>
      </c>
      <c r="K353" s="46"/>
      <c r="L353" s="46"/>
      <c r="M353" s="46"/>
    </row>
    <row r="354" spans="2:13" hidden="1" x14ac:dyDescent="0.25">
      <c r="B354" s="45" t="s">
        <v>569</v>
      </c>
      <c r="C354" s="45" t="s">
        <v>730</v>
      </c>
      <c r="D354" s="45" t="s">
        <v>731</v>
      </c>
      <c r="E354" s="45">
        <v>26</v>
      </c>
      <c r="F354" s="45" t="s">
        <v>1001</v>
      </c>
      <c r="G354" s="45"/>
      <c r="H354" s="45" t="s">
        <v>1017</v>
      </c>
      <c r="I354" s="47" t="s">
        <v>1018</v>
      </c>
      <c r="J354" s="45" t="s">
        <v>523</v>
      </c>
      <c r="K354" s="46"/>
      <c r="L354" s="46"/>
      <c r="M354" s="46"/>
    </row>
    <row r="355" spans="2:13" hidden="1" x14ac:dyDescent="0.25">
      <c r="B355" s="45" t="s">
        <v>569</v>
      </c>
      <c r="C355" s="45" t="s">
        <v>730</v>
      </c>
      <c r="D355" s="45" t="s">
        <v>731</v>
      </c>
      <c r="E355" s="45">
        <v>26</v>
      </c>
      <c r="F355" s="45" t="s">
        <v>1001</v>
      </c>
      <c r="G355" s="45"/>
      <c r="H355" s="45" t="s">
        <v>1019</v>
      </c>
      <c r="I355" s="47" t="s">
        <v>891</v>
      </c>
      <c r="J355" s="45" t="s">
        <v>523</v>
      </c>
      <c r="K355" s="46"/>
      <c r="L355" s="46"/>
      <c r="M355" s="46"/>
    </row>
    <row r="356" spans="2:13" x14ac:dyDescent="0.25">
      <c r="B356" s="45" t="s">
        <v>569</v>
      </c>
      <c r="C356" s="45" t="s">
        <v>730</v>
      </c>
      <c r="D356" s="45" t="s">
        <v>731</v>
      </c>
      <c r="E356" s="45">
        <v>27</v>
      </c>
      <c r="F356" s="45" t="s">
        <v>1020</v>
      </c>
      <c r="G356" s="45">
        <v>3</v>
      </c>
      <c r="H356" s="45"/>
      <c r="I356" s="47"/>
      <c r="J356" s="45" t="s">
        <v>523</v>
      </c>
      <c r="K356" s="46"/>
      <c r="L356" s="46"/>
      <c r="M356" s="46"/>
    </row>
    <row r="357" spans="2:13" hidden="1" x14ac:dyDescent="0.25">
      <c r="B357" s="45" t="s">
        <v>569</v>
      </c>
      <c r="C357" s="45" t="s">
        <v>730</v>
      </c>
      <c r="D357" s="45" t="s">
        <v>731</v>
      </c>
      <c r="E357" s="45">
        <v>27</v>
      </c>
      <c r="F357" s="45" t="s">
        <v>1020</v>
      </c>
      <c r="G357" s="45"/>
      <c r="H357" s="45" t="s">
        <v>1021</v>
      </c>
      <c r="I357" s="47" t="s">
        <v>1022</v>
      </c>
      <c r="J357" s="45" t="s">
        <v>523</v>
      </c>
      <c r="K357" s="46"/>
      <c r="L357" s="46"/>
      <c r="M357" s="46"/>
    </row>
    <row r="358" spans="2:13" hidden="1" x14ac:dyDescent="0.25">
      <c r="B358" s="45" t="s">
        <v>569</v>
      </c>
      <c r="C358" s="45" t="s">
        <v>730</v>
      </c>
      <c r="D358" s="45" t="s">
        <v>731</v>
      </c>
      <c r="E358" s="45">
        <v>27</v>
      </c>
      <c r="F358" s="45" t="s">
        <v>1020</v>
      </c>
      <c r="G358" s="45"/>
      <c r="H358" s="45" t="s">
        <v>1023</v>
      </c>
      <c r="I358" s="47" t="s">
        <v>1024</v>
      </c>
      <c r="J358" s="45" t="s">
        <v>523</v>
      </c>
      <c r="K358" s="46"/>
      <c r="L358" s="46"/>
      <c r="M358" s="46"/>
    </row>
    <row r="359" spans="2:13" hidden="1" x14ac:dyDescent="0.25">
      <c r="B359" s="45" t="s">
        <v>569</v>
      </c>
      <c r="C359" s="45" t="s">
        <v>730</v>
      </c>
      <c r="D359" s="45" t="s">
        <v>731</v>
      </c>
      <c r="E359" s="45">
        <v>27</v>
      </c>
      <c r="F359" s="45" t="s">
        <v>1020</v>
      </c>
      <c r="G359" s="45"/>
      <c r="H359" s="45" t="s">
        <v>1025</v>
      </c>
      <c r="I359" s="47" t="s">
        <v>1026</v>
      </c>
      <c r="J359" s="45" t="s">
        <v>523</v>
      </c>
      <c r="K359" s="46"/>
      <c r="L359" s="46"/>
      <c r="M359" s="46"/>
    </row>
    <row r="360" spans="2:13" x14ac:dyDescent="0.25">
      <c r="B360" s="45" t="s">
        <v>569</v>
      </c>
      <c r="C360" s="45" t="s">
        <v>730</v>
      </c>
      <c r="D360" s="45" t="s">
        <v>731</v>
      </c>
      <c r="E360" s="45">
        <v>28</v>
      </c>
      <c r="F360" s="45" t="s">
        <v>1027</v>
      </c>
      <c r="G360" s="45">
        <v>1</v>
      </c>
      <c r="H360" s="45"/>
      <c r="I360" s="47"/>
      <c r="J360" s="45" t="s">
        <v>523</v>
      </c>
      <c r="K360" s="46"/>
      <c r="L360" s="46"/>
      <c r="M360" s="46"/>
    </row>
    <row r="361" spans="2:13" hidden="1" x14ac:dyDescent="0.25">
      <c r="B361" s="45" t="s">
        <v>569</v>
      </c>
      <c r="C361" s="45" t="s">
        <v>730</v>
      </c>
      <c r="D361" s="45" t="s">
        <v>731</v>
      </c>
      <c r="E361" s="45">
        <v>28</v>
      </c>
      <c r="F361" s="45" t="s">
        <v>1027</v>
      </c>
      <c r="G361" s="45"/>
      <c r="H361" s="45" t="s">
        <v>1028</v>
      </c>
      <c r="I361" s="47" t="s">
        <v>1029</v>
      </c>
      <c r="J361" s="45" t="s">
        <v>523</v>
      </c>
      <c r="K361" s="46"/>
      <c r="L361" s="46"/>
      <c r="M361" s="46"/>
    </row>
    <row r="362" spans="2:13" x14ac:dyDescent="0.25">
      <c r="B362" s="45" t="s">
        <v>569</v>
      </c>
      <c r="C362" s="45" t="s">
        <v>730</v>
      </c>
      <c r="D362" s="45" t="s">
        <v>731</v>
      </c>
      <c r="E362" s="45">
        <v>29</v>
      </c>
      <c r="F362" s="45" t="s">
        <v>1030</v>
      </c>
      <c r="G362" s="45">
        <v>2</v>
      </c>
      <c r="H362" s="45"/>
      <c r="I362" s="47"/>
      <c r="J362" s="45" t="s">
        <v>523</v>
      </c>
      <c r="K362" s="46"/>
      <c r="L362" s="46"/>
      <c r="M362" s="46"/>
    </row>
    <row r="363" spans="2:13" hidden="1" x14ac:dyDescent="0.25">
      <c r="B363" s="45" t="s">
        <v>569</v>
      </c>
      <c r="C363" s="45" t="s">
        <v>730</v>
      </c>
      <c r="D363" s="45" t="s">
        <v>731</v>
      </c>
      <c r="E363" s="45">
        <v>29</v>
      </c>
      <c r="F363" s="45" t="s">
        <v>1030</v>
      </c>
      <c r="G363" s="45"/>
      <c r="H363" s="45" t="s">
        <v>1031</v>
      </c>
      <c r="I363" s="47" t="s">
        <v>1032</v>
      </c>
      <c r="J363" s="45" t="s">
        <v>523</v>
      </c>
      <c r="K363" s="46"/>
      <c r="L363" s="46"/>
      <c r="M363" s="46"/>
    </row>
    <row r="364" spans="2:13" hidden="1" x14ac:dyDescent="0.25">
      <c r="B364" s="45" t="s">
        <v>569</v>
      </c>
      <c r="C364" s="45" t="s">
        <v>730</v>
      </c>
      <c r="D364" s="45" t="s">
        <v>731</v>
      </c>
      <c r="E364" s="45">
        <v>29</v>
      </c>
      <c r="F364" s="45" t="s">
        <v>1030</v>
      </c>
      <c r="G364" s="45"/>
      <c r="H364" s="45" t="s">
        <v>1033</v>
      </c>
      <c r="I364" s="47" t="s">
        <v>1034</v>
      </c>
      <c r="J364" s="45" t="s">
        <v>523</v>
      </c>
      <c r="K364" s="46"/>
      <c r="L364" s="46"/>
      <c r="M364" s="46"/>
    </row>
    <row r="365" spans="2:13" x14ac:dyDescent="0.25">
      <c r="B365" s="45" t="s">
        <v>569</v>
      </c>
      <c r="C365" s="45" t="s">
        <v>730</v>
      </c>
      <c r="D365" s="45" t="s">
        <v>731</v>
      </c>
      <c r="E365" s="45">
        <v>30</v>
      </c>
      <c r="F365" s="45" t="s">
        <v>1035</v>
      </c>
      <c r="G365" s="45">
        <v>3</v>
      </c>
      <c r="H365" s="45"/>
      <c r="I365" s="47"/>
      <c r="J365" s="45" t="s">
        <v>523</v>
      </c>
      <c r="K365" s="46"/>
      <c r="L365" s="46"/>
      <c r="M365" s="46"/>
    </row>
    <row r="366" spans="2:13" hidden="1" x14ac:dyDescent="0.25">
      <c r="B366" s="45" t="s">
        <v>569</v>
      </c>
      <c r="C366" s="45" t="s">
        <v>730</v>
      </c>
      <c r="D366" s="45" t="s">
        <v>731</v>
      </c>
      <c r="E366" s="45">
        <v>30</v>
      </c>
      <c r="F366" s="45" t="s">
        <v>1035</v>
      </c>
      <c r="G366" s="45"/>
      <c r="H366" s="45" t="s">
        <v>1036</v>
      </c>
      <c r="I366" s="47" t="s">
        <v>790</v>
      </c>
      <c r="J366" s="45" t="s">
        <v>523</v>
      </c>
      <c r="K366" s="46"/>
      <c r="L366" s="46"/>
      <c r="M366" s="46"/>
    </row>
    <row r="367" spans="2:13" hidden="1" x14ac:dyDescent="0.25">
      <c r="B367" s="45" t="s">
        <v>569</v>
      </c>
      <c r="C367" s="45" t="s">
        <v>730</v>
      </c>
      <c r="D367" s="45" t="s">
        <v>731</v>
      </c>
      <c r="E367" s="45">
        <v>30</v>
      </c>
      <c r="F367" s="45" t="s">
        <v>1035</v>
      </c>
      <c r="G367" s="45"/>
      <c r="H367" s="45" t="s">
        <v>1037</v>
      </c>
      <c r="I367" s="47" t="s">
        <v>1038</v>
      </c>
      <c r="J367" s="45" t="s">
        <v>523</v>
      </c>
      <c r="K367" s="46"/>
      <c r="L367" s="46"/>
      <c r="M367" s="46"/>
    </row>
    <row r="368" spans="2:13" hidden="1" x14ac:dyDescent="0.25">
      <c r="B368" s="45" t="s">
        <v>569</v>
      </c>
      <c r="C368" s="45" t="s">
        <v>730</v>
      </c>
      <c r="D368" s="45" t="s">
        <v>731</v>
      </c>
      <c r="E368" s="45">
        <v>30</v>
      </c>
      <c r="F368" s="45" t="s">
        <v>1035</v>
      </c>
      <c r="G368" s="45"/>
      <c r="H368" s="45" t="s">
        <v>1039</v>
      </c>
      <c r="I368" s="47" t="s">
        <v>891</v>
      </c>
      <c r="J368" s="45" t="s">
        <v>523</v>
      </c>
      <c r="K368" s="46"/>
      <c r="L368" s="46"/>
      <c r="M368" s="46"/>
    </row>
    <row r="369" spans="2:13" x14ac:dyDescent="0.25">
      <c r="B369" s="45" t="s">
        <v>569</v>
      </c>
      <c r="C369" s="45" t="s">
        <v>730</v>
      </c>
      <c r="D369" s="45" t="s">
        <v>731</v>
      </c>
      <c r="E369" s="45">
        <v>31</v>
      </c>
      <c r="F369" s="45" t="s">
        <v>1040</v>
      </c>
      <c r="G369" s="45">
        <v>5</v>
      </c>
      <c r="H369" s="45"/>
      <c r="I369" s="47"/>
      <c r="J369" s="45" t="s">
        <v>523</v>
      </c>
      <c r="K369" s="46"/>
      <c r="L369" s="46"/>
      <c r="M369" s="46"/>
    </row>
    <row r="370" spans="2:13" hidden="1" x14ac:dyDescent="0.25">
      <c r="B370" s="45" t="s">
        <v>569</v>
      </c>
      <c r="C370" s="45" t="s">
        <v>730</v>
      </c>
      <c r="D370" s="45" t="s">
        <v>731</v>
      </c>
      <c r="E370" s="45">
        <v>31</v>
      </c>
      <c r="F370" s="45" t="s">
        <v>1040</v>
      </c>
      <c r="G370" s="45"/>
      <c r="H370" s="45" t="s">
        <v>1041</v>
      </c>
      <c r="I370" s="47" t="s">
        <v>1042</v>
      </c>
      <c r="J370" s="45" t="s">
        <v>523</v>
      </c>
      <c r="K370" s="46"/>
      <c r="L370" s="46"/>
      <c r="M370" s="46"/>
    </row>
    <row r="371" spans="2:13" hidden="1" x14ac:dyDescent="0.25">
      <c r="B371" s="45" t="s">
        <v>569</v>
      </c>
      <c r="C371" s="45" t="s">
        <v>730</v>
      </c>
      <c r="D371" s="45" t="s">
        <v>731</v>
      </c>
      <c r="E371" s="45">
        <v>31</v>
      </c>
      <c r="F371" s="45" t="s">
        <v>1040</v>
      </c>
      <c r="G371" s="45"/>
      <c r="H371" s="45" t="s">
        <v>1043</v>
      </c>
      <c r="I371" s="47" t="s">
        <v>851</v>
      </c>
      <c r="J371" s="45" t="s">
        <v>523</v>
      </c>
      <c r="K371" s="46"/>
      <c r="L371" s="46"/>
      <c r="M371" s="46"/>
    </row>
    <row r="372" spans="2:13" hidden="1" x14ac:dyDescent="0.25">
      <c r="B372" s="45" t="s">
        <v>569</v>
      </c>
      <c r="C372" s="45" t="s">
        <v>730</v>
      </c>
      <c r="D372" s="45" t="s">
        <v>731</v>
      </c>
      <c r="E372" s="45">
        <v>31</v>
      </c>
      <c r="F372" s="45" t="s">
        <v>1040</v>
      </c>
      <c r="G372" s="45"/>
      <c r="H372" s="45" t="s">
        <v>1044</v>
      </c>
      <c r="I372" s="47" t="s">
        <v>1045</v>
      </c>
      <c r="J372" s="45" t="s">
        <v>523</v>
      </c>
      <c r="K372" s="46"/>
      <c r="L372" s="46"/>
      <c r="M372" s="46"/>
    </row>
    <row r="373" spans="2:13" hidden="1" x14ac:dyDescent="0.25">
      <c r="B373" s="45" t="s">
        <v>569</v>
      </c>
      <c r="C373" s="45" t="s">
        <v>730</v>
      </c>
      <c r="D373" s="45" t="s">
        <v>731</v>
      </c>
      <c r="E373" s="45">
        <v>31</v>
      </c>
      <c r="F373" s="45" t="s">
        <v>1040</v>
      </c>
      <c r="G373" s="45"/>
      <c r="H373" s="45" t="s">
        <v>129</v>
      </c>
      <c r="I373" s="47" t="s">
        <v>1046</v>
      </c>
      <c r="J373" s="45" t="s">
        <v>523</v>
      </c>
      <c r="K373" s="46"/>
      <c r="L373" s="46"/>
      <c r="M373" s="46"/>
    </row>
    <row r="374" spans="2:13" hidden="1" x14ac:dyDescent="0.25">
      <c r="B374" s="45" t="s">
        <v>569</v>
      </c>
      <c r="C374" s="45" t="s">
        <v>730</v>
      </c>
      <c r="D374" s="45" t="s">
        <v>731</v>
      </c>
      <c r="E374" s="45">
        <v>31</v>
      </c>
      <c r="F374" s="45" t="s">
        <v>1040</v>
      </c>
      <c r="G374" s="45"/>
      <c r="H374" s="45" t="s">
        <v>1040</v>
      </c>
      <c r="I374" s="47" t="s">
        <v>759</v>
      </c>
      <c r="J374" s="45" t="s">
        <v>523</v>
      </c>
      <c r="K374" s="46"/>
      <c r="L374" s="46"/>
      <c r="M374" s="46"/>
    </row>
    <row r="375" spans="2:13" x14ac:dyDescent="0.25">
      <c r="B375" s="45" t="s">
        <v>569</v>
      </c>
      <c r="C375" s="45" t="s">
        <v>730</v>
      </c>
      <c r="D375" s="45" t="s">
        <v>731</v>
      </c>
      <c r="E375" s="45">
        <v>32</v>
      </c>
      <c r="F375" s="45" t="s">
        <v>1047</v>
      </c>
      <c r="G375" s="45">
        <v>5</v>
      </c>
      <c r="H375" s="45"/>
      <c r="I375" s="47"/>
      <c r="J375" s="45" t="s">
        <v>523</v>
      </c>
      <c r="K375" s="46"/>
      <c r="L375" s="46"/>
      <c r="M375" s="46"/>
    </row>
    <row r="376" spans="2:13" hidden="1" x14ac:dyDescent="0.25">
      <c r="B376" s="45" t="s">
        <v>569</v>
      </c>
      <c r="C376" s="45" t="s">
        <v>730</v>
      </c>
      <c r="D376" s="45" t="s">
        <v>731</v>
      </c>
      <c r="E376" s="45">
        <v>32</v>
      </c>
      <c r="F376" s="45" t="s">
        <v>1047</v>
      </c>
      <c r="G376" s="45"/>
      <c r="H376" s="45" t="s">
        <v>381</v>
      </c>
      <c r="I376" s="47" t="s">
        <v>1048</v>
      </c>
      <c r="J376" s="45" t="s">
        <v>523</v>
      </c>
      <c r="K376" s="46"/>
      <c r="L376" s="46"/>
      <c r="M376" s="46"/>
    </row>
    <row r="377" spans="2:13" hidden="1" x14ac:dyDescent="0.25">
      <c r="B377" s="45" t="s">
        <v>569</v>
      </c>
      <c r="C377" s="45" t="s">
        <v>730</v>
      </c>
      <c r="D377" s="45" t="s">
        <v>731</v>
      </c>
      <c r="E377" s="45">
        <v>32</v>
      </c>
      <c r="F377" s="45" t="s">
        <v>1047</v>
      </c>
      <c r="G377" s="45"/>
      <c r="H377" s="45" t="s">
        <v>1049</v>
      </c>
      <c r="I377" s="47" t="s">
        <v>1050</v>
      </c>
      <c r="J377" s="45" t="s">
        <v>523</v>
      </c>
      <c r="K377" s="46"/>
      <c r="L377" s="46"/>
      <c r="M377" s="46"/>
    </row>
    <row r="378" spans="2:13" hidden="1" x14ac:dyDescent="0.25">
      <c r="B378" s="45" t="s">
        <v>569</v>
      </c>
      <c r="C378" s="45" t="s">
        <v>730</v>
      </c>
      <c r="D378" s="45" t="s">
        <v>731</v>
      </c>
      <c r="E378" s="45">
        <v>32</v>
      </c>
      <c r="F378" s="45" t="s">
        <v>1047</v>
      </c>
      <c r="G378" s="45"/>
      <c r="H378" s="45" t="s">
        <v>1051</v>
      </c>
      <c r="I378" s="47" t="s">
        <v>1052</v>
      </c>
      <c r="J378" s="45" t="s">
        <v>523</v>
      </c>
      <c r="K378" s="46"/>
      <c r="L378" s="46"/>
      <c r="M378" s="46"/>
    </row>
    <row r="379" spans="2:13" hidden="1" x14ac:dyDescent="0.25">
      <c r="B379" s="45" t="s">
        <v>569</v>
      </c>
      <c r="C379" s="45" t="s">
        <v>730</v>
      </c>
      <c r="D379" s="45" t="s">
        <v>731</v>
      </c>
      <c r="E379" s="45">
        <v>32</v>
      </c>
      <c r="F379" s="45" t="s">
        <v>1047</v>
      </c>
      <c r="G379" s="45"/>
      <c r="H379" s="45" t="s">
        <v>67</v>
      </c>
      <c r="I379" s="47" t="s">
        <v>1053</v>
      </c>
      <c r="J379" s="45" t="s">
        <v>523</v>
      </c>
      <c r="K379" s="46"/>
      <c r="L379" s="46"/>
      <c r="M379" s="46"/>
    </row>
    <row r="380" spans="2:13" hidden="1" x14ac:dyDescent="0.25">
      <c r="B380" s="45" t="s">
        <v>569</v>
      </c>
      <c r="C380" s="45" t="s">
        <v>730</v>
      </c>
      <c r="D380" s="45" t="s">
        <v>731</v>
      </c>
      <c r="E380" s="45">
        <v>32</v>
      </c>
      <c r="F380" s="45" t="s">
        <v>1047</v>
      </c>
      <c r="G380" s="45"/>
      <c r="H380" s="45" t="s">
        <v>1047</v>
      </c>
      <c r="I380" s="47" t="s">
        <v>798</v>
      </c>
      <c r="J380" s="45" t="s">
        <v>523</v>
      </c>
      <c r="K380" s="46"/>
      <c r="L380" s="46"/>
      <c r="M380" s="46"/>
    </row>
    <row r="381" spans="2:13" x14ac:dyDescent="0.25">
      <c r="B381" s="45" t="s">
        <v>569</v>
      </c>
      <c r="C381" s="45" t="s">
        <v>730</v>
      </c>
      <c r="D381" s="45" t="s">
        <v>731</v>
      </c>
      <c r="E381" s="45">
        <v>33</v>
      </c>
      <c r="F381" s="45" t="s">
        <v>1054</v>
      </c>
      <c r="G381" s="45">
        <v>7</v>
      </c>
      <c r="H381" s="45"/>
      <c r="I381" s="47"/>
      <c r="J381" s="45" t="s">
        <v>523</v>
      </c>
      <c r="K381" s="46"/>
      <c r="L381" s="46"/>
      <c r="M381" s="46"/>
    </row>
    <row r="382" spans="2:13" hidden="1" x14ac:dyDescent="0.25">
      <c r="B382" s="45" t="s">
        <v>569</v>
      </c>
      <c r="C382" s="45" t="s">
        <v>730</v>
      </c>
      <c r="D382" s="45" t="s">
        <v>731</v>
      </c>
      <c r="E382" s="45">
        <v>33</v>
      </c>
      <c r="F382" s="45" t="s">
        <v>1054</v>
      </c>
      <c r="G382" s="45"/>
      <c r="H382" s="45" t="s">
        <v>1055</v>
      </c>
      <c r="I382" s="47" t="s">
        <v>1056</v>
      </c>
      <c r="J382" s="45" t="s">
        <v>523</v>
      </c>
      <c r="K382" s="46"/>
      <c r="L382" s="46"/>
      <c r="M382" s="46"/>
    </row>
    <row r="383" spans="2:13" hidden="1" x14ac:dyDescent="0.25">
      <c r="B383" s="45" t="s">
        <v>569</v>
      </c>
      <c r="C383" s="45" t="s">
        <v>730</v>
      </c>
      <c r="D383" s="45" t="s">
        <v>731</v>
      </c>
      <c r="E383" s="45">
        <v>33</v>
      </c>
      <c r="F383" s="45" t="s">
        <v>1054</v>
      </c>
      <c r="G383" s="45"/>
      <c r="H383" s="45" t="s">
        <v>1057</v>
      </c>
      <c r="I383" s="47" t="s">
        <v>1058</v>
      </c>
      <c r="J383" s="45" t="s">
        <v>523</v>
      </c>
      <c r="K383" s="46"/>
      <c r="L383" s="46"/>
      <c r="M383" s="46"/>
    </row>
    <row r="384" spans="2:13" hidden="1" x14ac:dyDescent="0.25">
      <c r="B384" s="45" t="s">
        <v>569</v>
      </c>
      <c r="C384" s="45" t="s">
        <v>730</v>
      </c>
      <c r="D384" s="45" t="s">
        <v>731</v>
      </c>
      <c r="E384" s="45">
        <v>33</v>
      </c>
      <c r="F384" s="45" t="s">
        <v>1054</v>
      </c>
      <c r="G384" s="45"/>
      <c r="H384" s="45" t="s">
        <v>1059</v>
      </c>
      <c r="I384" s="47" t="s">
        <v>756</v>
      </c>
      <c r="J384" s="45" t="s">
        <v>523</v>
      </c>
      <c r="K384" s="46"/>
      <c r="L384" s="46"/>
      <c r="M384" s="46"/>
    </row>
    <row r="385" spans="2:13" hidden="1" x14ac:dyDescent="0.25">
      <c r="B385" s="45" t="s">
        <v>569</v>
      </c>
      <c r="C385" s="45" t="s">
        <v>730</v>
      </c>
      <c r="D385" s="45" t="s">
        <v>731</v>
      </c>
      <c r="E385" s="45">
        <v>33</v>
      </c>
      <c r="F385" s="45" t="s">
        <v>1054</v>
      </c>
      <c r="G385" s="45"/>
      <c r="H385" s="45" t="s">
        <v>1060</v>
      </c>
      <c r="I385" s="47" t="s">
        <v>1061</v>
      </c>
      <c r="J385" s="45" t="s">
        <v>523</v>
      </c>
      <c r="K385" s="46"/>
      <c r="L385" s="46"/>
      <c r="M385" s="46"/>
    </row>
    <row r="386" spans="2:13" hidden="1" x14ac:dyDescent="0.25">
      <c r="B386" s="45" t="s">
        <v>569</v>
      </c>
      <c r="C386" s="45" t="s">
        <v>730</v>
      </c>
      <c r="D386" s="45" t="s">
        <v>731</v>
      </c>
      <c r="E386" s="45">
        <v>33</v>
      </c>
      <c r="F386" s="45" t="s">
        <v>1054</v>
      </c>
      <c r="G386" s="45"/>
      <c r="H386" s="45" t="s">
        <v>1062</v>
      </c>
      <c r="I386" s="47" t="s">
        <v>759</v>
      </c>
      <c r="J386" s="45" t="s">
        <v>523</v>
      </c>
      <c r="K386" s="46"/>
      <c r="L386" s="46"/>
      <c r="M386" s="46"/>
    </row>
    <row r="387" spans="2:13" hidden="1" x14ac:dyDescent="0.25">
      <c r="B387" s="45" t="s">
        <v>569</v>
      </c>
      <c r="C387" s="45" t="s">
        <v>730</v>
      </c>
      <c r="D387" s="45" t="s">
        <v>731</v>
      </c>
      <c r="E387" s="45">
        <v>33</v>
      </c>
      <c r="F387" s="45" t="s">
        <v>1054</v>
      </c>
      <c r="G387" s="45"/>
      <c r="H387" s="45" t="s">
        <v>1063</v>
      </c>
      <c r="I387" s="47" t="s">
        <v>1064</v>
      </c>
      <c r="J387" s="45" t="s">
        <v>523</v>
      </c>
      <c r="K387" s="46"/>
      <c r="L387" s="46"/>
      <c r="M387" s="46"/>
    </row>
    <row r="388" spans="2:13" hidden="1" x14ac:dyDescent="0.25">
      <c r="B388" s="45" t="s">
        <v>569</v>
      </c>
      <c r="C388" s="45" t="s">
        <v>730</v>
      </c>
      <c r="D388" s="45" t="s">
        <v>731</v>
      </c>
      <c r="E388" s="45">
        <v>33</v>
      </c>
      <c r="F388" s="45" t="s">
        <v>1054</v>
      </c>
      <c r="G388" s="45"/>
      <c r="H388" s="45" t="s">
        <v>1054</v>
      </c>
      <c r="I388" s="47" t="s">
        <v>798</v>
      </c>
      <c r="J388" s="45" t="s">
        <v>523</v>
      </c>
      <c r="K388" s="46"/>
      <c r="L388" s="46"/>
      <c r="M388" s="46"/>
    </row>
    <row r="389" spans="2:13" x14ac:dyDescent="0.25">
      <c r="B389" s="45" t="s">
        <v>569</v>
      </c>
      <c r="C389" s="45" t="s">
        <v>730</v>
      </c>
      <c r="D389" s="45" t="s">
        <v>731</v>
      </c>
      <c r="E389" s="45">
        <v>34</v>
      </c>
      <c r="F389" s="45" t="s">
        <v>1065</v>
      </c>
      <c r="G389" s="45">
        <v>3</v>
      </c>
      <c r="H389" s="45"/>
      <c r="I389" s="47"/>
      <c r="J389" s="45" t="s">
        <v>523</v>
      </c>
      <c r="K389" s="46"/>
      <c r="L389" s="46"/>
      <c r="M389" s="46"/>
    </row>
    <row r="390" spans="2:13" hidden="1" x14ac:dyDescent="0.25">
      <c r="B390" s="45" t="s">
        <v>569</v>
      </c>
      <c r="C390" s="45" t="s">
        <v>730</v>
      </c>
      <c r="D390" s="45" t="s">
        <v>731</v>
      </c>
      <c r="E390" s="45">
        <v>34</v>
      </c>
      <c r="F390" s="45" t="s">
        <v>1065</v>
      </c>
      <c r="G390" s="45"/>
      <c r="H390" s="45" t="s">
        <v>1066</v>
      </c>
      <c r="I390" s="47" t="s">
        <v>1067</v>
      </c>
      <c r="J390" s="45" t="s">
        <v>523</v>
      </c>
      <c r="K390" s="46"/>
      <c r="L390" s="46"/>
      <c r="M390" s="46"/>
    </row>
    <row r="391" spans="2:13" hidden="1" x14ac:dyDescent="0.25">
      <c r="B391" s="45" t="s">
        <v>569</v>
      </c>
      <c r="C391" s="45" t="s">
        <v>730</v>
      </c>
      <c r="D391" s="45" t="s">
        <v>731</v>
      </c>
      <c r="E391" s="45">
        <v>34</v>
      </c>
      <c r="F391" s="45" t="s">
        <v>1065</v>
      </c>
      <c r="G391" s="45"/>
      <c r="H391" s="45" t="s">
        <v>1068</v>
      </c>
      <c r="I391" s="47" t="s">
        <v>1069</v>
      </c>
      <c r="J391" s="45" t="s">
        <v>523</v>
      </c>
      <c r="K391" s="46"/>
      <c r="L391" s="46"/>
      <c r="M391" s="46"/>
    </row>
    <row r="392" spans="2:13" hidden="1" x14ac:dyDescent="0.25">
      <c r="B392" s="45" t="s">
        <v>569</v>
      </c>
      <c r="C392" s="45" t="s">
        <v>730</v>
      </c>
      <c r="D392" s="45" t="s">
        <v>731</v>
      </c>
      <c r="E392" s="45">
        <v>34</v>
      </c>
      <c r="F392" s="45" t="s">
        <v>1065</v>
      </c>
      <c r="G392" s="45"/>
      <c r="H392" s="45" t="s">
        <v>1070</v>
      </c>
      <c r="I392" s="47" t="s">
        <v>1071</v>
      </c>
      <c r="J392" s="45" t="s">
        <v>523</v>
      </c>
      <c r="K392" s="46"/>
      <c r="L392" s="46"/>
      <c r="M392" s="46"/>
    </row>
    <row r="393" spans="2:13" x14ac:dyDescent="0.25">
      <c r="B393" s="45" t="s">
        <v>569</v>
      </c>
      <c r="C393" s="45" t="s">
        <v>730</v>
      </c>
      <c r="D393" s="45" t="s">
        <v>731</v>
      </c>
      <c r="E393" s="45">
        <v>35</v>
      </c>
      <c r="F393" s="45" t="s">
        <v>1072</v>
      </c>
      <c r="G393" s="45">
        <v>3</v>
      </c>
      <c r="H393" s="45"/>
      <c r="I393" s="47"/>
      <c r="J393" s="45" t="s">
        <v>523</v>
      </c>
      <c r="K393" s="46"/>
      <c r="L393" s="46"/>
      <c r="M393" s="46"/>
    </row>
    <row r="394" spans="2:13" hidden="1" x14ac:dyDescent="0.25">
      <c r="B394" s="45" t="s">
        <v>569</v>
      </c>
      <c r="C394" s="45" t="s">
        <v>730</v>
      </c>
      <c r="D394" s="45" t="s">
        <v>731</v>
      </c>
      <c r="E394" s="45">
        <v>35</v>
      </c>
      <c r="F394" s="45" t="s">
        <v>1072</v>
      </c>
      <c r="G394" s="45"/>
      <c r="H394" s="45" t="s">
        <v>121</v>
      </c>
      <c r="I394" s="47" t="s">
        <v>1073</v>
      </c>
      <c r="J394" s="45" t="s">
        <v>523</v>
      </c>
      <c r="K394" s="46"/>
      <c r="L394" s="46"/>
      <c r="M394" s="46"/>
    </row>
    <row r="395" spans="2:13" hidden="1" x14ac:dyDescent="0.25">
      <c r="B395" s="45" t="s">
        <v>569</v>
      </c>
      <c r="C395" s="45" t="s">
        <v>730</v>
      </c>
      <c r="D395" s="45" t="s">
        <v>731</v>
      </c>
      <c r="E395" s="45">
        <v>35</v>
      </c>
      <c r="F395" s="45" t="s">
        <v>1072</v>
      </c>
      <c r="G395" s="45"/>
      <c r="H395" s="45" t="s">
        <v>483</v>
      </c>
      <c r="I395" s="47" t="s">
        <v>1074</v>
      </c>
      <c r="J395" s="45" t="s">
        <v>523</v>
      </c>
      <c r="K395" s="46"/>
      <c r="L395" s="46"/>
      <c r="M395" s="46"/>
    </row>
    <row r="396" spans="2:13" hidden="1" x14ac:dyDescent="0.25">
      <c r="B396" s="45" t="s">
        <v>569</v>
      </c>
      <c r="C396" s="45" t="s">
        <v>730</v>
      </c>
      <c r="D396" s="45" t="s">
        <v>731</v>
      </c>
      <c r="E396" s="45">
        <v>35</v>
      </c>
      <c r="F396" s="45" t="s">
        <v>1072</v>
      </c>
      <c r="G396" s="45"/>
      <c r="H396" s="45" t="s">
        <v>1075</v>
      </c>
      <c r="I396" s="47" t="s">
        <v>759</v>
      </c>
      <c r="J396" s="45" t="s">
        <v>523</v>
      </c>
      <c r="K396" s="46"/>
      <c r="L396" s="46"/>
      <c r="M396" s="46"/>
    </row>
    <row r="397" spans="2:13" x14ac:dyDescent="0.25">
      <c r="B397" s="45" t="s">
        <v>569</v>
      </c>
      <c r="C397" s="45" t="s">
        <v>730</v>
      </c>
      <c r="D397" s="45" t="s">
        <v>731</v>
      </c>
      <c r="E397" s="45">
        <v>36</v>
      </c>
      <c r="F397" s="45" t="s">
        <v>1076</v>
      </c>
      <c r="G397" s="45">
        <v>2</v>
      </c>
      <c r="H397" s="45"/>
      <c r="I397" s="47"/>
      <c r="J397" s="45" t="s">
        <v>523</v>
      </c>
      <c r="K397" s="46"/>
      <c r="L397" s="46"/>
      <c r="M397" s="46"/>
    </row>
    <row r="398" spans="2:13" hidden="1" x14ac:dyDescent="0.25">
      <c r="B398" s="45" t="s">
        <v>569</v>
      </c>
      <c r="C398" s="45" t="s">
        <v>730</v>
      </c>
      <c r="D398" s="45" t="s">
        <v>731</v>
      </c>
      <c r="E398" s="45">
        <v>36</v>
      </c>
      <c r="F398" s="45" t="s">
        <v>1076</v>
      </c>
      <c r="G398" s="45"/>
      <c r="H398" s="45" t="s">
        <v>1077</v>
      </c>
      <c r="I398" s="47" t="s">
        <v>1078</v>
      </c>
      <c r="J398" s="45" t="s">
        <v>523</v>
      </c>
      <c r="K398" s="46"/>
      <c r="L398" s="46"/>
      <c r="M398" s="46"/>
    </row>
    <row r="399" spans="2:13" hidden="1" x14ac:dyDescent="0.25">
      <c r="B399" s="45" t="s">
        <v>569</v>
      </c>
      <c r="C399" s="45" t="s">
        <v>730</v>
      </c>
      <c r="D399" s="45" t="s">
        <v>731</v>
      </c>
      <c r="E399" s="45">
        <v>36</v>
      </c>
      <c r="F399" s="45" t="s">
        <v>1076</v>
      </c>
      <c r="G399" s="45"/>
      <c r="H399" s="45" t="s">
        <v>1079</v>
      </c>
      <c r="I399" s="47" t="s">
        <v>1080</v>
      </c>
      <c r="J399" s="45" t="s">
        <v>523</v>
      </c>
      <c r="K399" s="46"/>
      <c r="L399" s="46"/>
      <c r="M399" s="46"/>
    </row>
    <row r="400" spans="2:13" x14ac:dyDescent="0.25">
      <c r="B400" s="45" t="s">
        <v>569</v>
      </c>
      <c r="C400" s="45" t="s">
        <v>1</v>
      </c>
      <c r="D400" s="45" t="s">
        <v>3</v>
      </c>
      <c r="E400" s="45">
        <v>1</v>
      </c>
      <c r="F400" s="45" t="s">
        <v>155</v>
      </c>
      <c r="G400" s="45">
        <v>8</v>
      </c>
      <c r="H400" s="45"/>
      <c r="I400" s="47" t="s">
        <v>156</v>
      </c>
      <c r="J400" s="45" t="s">
        <v>523</v>
      </c>
      <c r="K400" s="46"/>
      <c r="L400" s="46"/>
      <c r="M400" s="46"/>
    </row>
    <row r="401" spans="2:13" hidden="1" x14ac:dyDescent="0.25">
      <c r="B401" s="45" t="s">
        <v>569</v>
      </c>
      <c r="C401" s="45" t="s">
        <v>1</v>
      </c>
      <c r="D401" s="45" t="s">
        <v>3</v>
      </c>
      <c r="E401" s="45">
        <v>1</v>
      </c>
      <c r="F401" s="45" t="s">
        <v>155</v>
      </c>
      <c r="G401" s="45"/>
      <c r="H401" s="45" t="s">
        <v>157</v>
      </c>
      <c r="I401" s="47" t="s">
        <v>1081</v>
      </c>
      <c r="J401" s="45" t="s">
        <v>523</v>
      </c>
      <c r="K401" s="46"/>
      <c r="L401" s="46"/>
      <c r="M401" s="46"/>
    </row>
    <row r="402" spans="2:13" hidden="1" x14ac:dyDescent="0.25">
      <c r="B402" s="45" t="s">
        <v>569</v>
      </c>
      <c r="C402" s="45" t="s">
        <v>1</v>
      </c>
      <c r="D402" s="45" t="s">
        <v>3</v>
      </c>
      <c r="E402" s="45">
        <v>1</v>
      </c>
      <c r="F402" s="45" t="s">
        <v>155</v>
      </c>
      <c r="G402" s="45"/>
      <c r="H402" s="45" t="s">
        <v>158</v>
      </c>
      <c r="I402" s="47" t="s">
        <v>1082</v>
      </c>
      <c r="J402" s="45" t="s">
        <v>523</v>
      </c>
      <c r="K402" s="46"/>
      <c r="L402" s="46"/>
      <c r="M402" s="46"/>
    </row>
    <row r="403" spans="2:13" hidden="1" x14ac:dyDescent="0.25">
      <c r="B403" s="45" t="s">
        <v>569</v>
      </c>
      <c r="C403" s="45" t="s">
        <v>1</v>
      </c>
      <c r="D403" s="45" t="s">
        <v>3</v>
      </c>
      <c r="E403" s="45">
        <v>1</v>
      </c>
      <c r="F403" s="45" t="s">
        <v>155</v>
      </c>
      <c r="G403" s="45"/>
      <c r="H403" s="45" t="s">
        <v>159</v>
      </c>
      <c r="I403" s="47" t="s">
        <v>1083</v>
      </c>
      <c r="J403" s="45" t="s">
        <v>523</v>
      </c>
      <c r="K403" s="46"/>
      <c r="L403" s="46"/>
      <c r="M403" s="46"/>
    </row>
    <row r="404" spans="2:13" hidden="1" x14ac:dyDescent="0.25">
      <c r="B404" s="45" t="s">
        <v>569</v>
      </c>
      <c r="C404" s="45" t="s">
        <v>1</v>
      </c>
      <c r="D404" s="45" t="s">
        <v>3</v>
      </c>
      <c r="E404" s="45">
        <v>1</v>
      </c>
      <c r="F404" s="45" t="s">
        <v>155</v>
      </c>
      <c r="G404" s="45"/>
      <c r="H404" s="45" t="s">
        <v>160</v>
      </c>
      <c r="I404" s="47" t="s">
        <v>601</v>
      </c>
      <c r="J404" s="45" t="s">
        <v>523</v>
      </c>
      <c r="K404" s="46"/>
      <c r="L404" s="46"/>
      <c r="M404" s="46"/>
    </row>
    <row r="405" spans="2:13" hidden="1" x14ac:dyDescent="0.25">
      <c r="B405" s="45" t="s">
        <v>569</v>
      </c>
      <c r="C405" s="45" t="s">
        <v>1</v>
      </c>
      <c r="D405" s="45" t="s">
        <v>3</v>
      </c>
      <c r="E405" s="45">
        <v>1</v>
      </c>
      <c r="F405" s="45" t="s">
        <v>155</v>
      </c>
      <c r="G405" s="45"/>
      <c r="H405" s="45" t="s">
        <v>161</v>
      </c>
      <c r="I405" s="47" t="s">
        <v>1084</v>
      </c>
      <c r="J405" s="45" t="s">
        <v>523</v>
      </c>
      <c r="K405" s="46"/>
      <c r="L405" s="46"/>
      <c r="M405" s="46"/>
    </row>
    <row r="406" spans="2:13" hidden="1" x14ac:dyDescent="0.25">
      <c r="B406" s="45" t="s">
        <v>569</v>
      </c>
      <c r="C406" s="45" t="s">
        <v>1</v>
      </c>
      <c r="D406" s="45" t="s">
        <v>3</v>
      </c>
      <c r="E406" s="45">
        <v>1</v>
      </c>
      <c r="F406" s="45" t="s">
        <v>155</v>
      </c>
      <c r="G406" s="45"/>
      <c r="H406" s="45" t="s">
        <v>162</v>
      </c>
      <c r="I406" s="47" t="s">
        <v>1085</v>
      </c>
      <c r="J406" s="45" t="s">
        <v>523</v>
      </c>
      <c r="K406" s="46"/>
      <c r="L406" s="46"/>
      <c r="M406" s="46"/>
    </row>
    <row r="407" spans="2:13" hidden="1" x14ac:dyDescent="0.25">
      <c r="B407" s="45" t="s">
        <v>569</v>
      </c>
      <c r="C407" s="45" t="s">
        <v>1</v>
      </c>
      <c r="D407" s="45" t="s">
        <v>3</v>
      </c>
      <c r="E407" s="45">
        <v>1</v>
      </c>
      <c r="F407" s="45" t="s">
        <v>155</v>
      </c>
      <c r="G407" s="45"/>
      <c r="H407" s="45" t="s">
        <v>163</v>
      </c>
      <c r="I407" s="47" t="s">
        <v>1086</v>
      </c>
      <c r="J407" s="45" t="s">
        <v>523</v>
      </c>
      <c r="K407" s="46"/>
      <c r="L407" s="46"/>
      <c r="M407" s="46"/>
    </row>
    <row r="408" spans="2:13" hidden="1" x14ac:dyDescent="0.25">
      <c r="B408" s="45" t="s">
        <v>569</v>
      </c>
      <c r="C408" s="45" t="s">
        <v>1</v>
      </c>
      <c r="D408" s="45" t="s">
        <v>3</v>
      </c>
      <c r="E408" s="45">
        <v>1</v>
      </c>
      <c r="F408" s="45" t="s">
        <v>155</v>
      </c>
      <c r="G408" s="45"/>
      <c r="H408" s="45" t="s">
        <v>164</v>
      </c>
      <c r="I408" s="47" t="s">
        <v>1087</v>
      </c>
      <c r="J408" s="45" t="s">
        <v>523</v>
      </c>
      <c r="K408" s="46"/>
      <c r="L408" s="46"/>
      <c r="M408" s="46"/>
    </row>
    <row r="409" spans="2:13" x14ac:dyDescent="0.25">
      <c r="B409" s="45" t="s">
        <v>569</v>
      </c>
      <c r="C409" s="45" t="s">
        <v>1</v>
      </c>
      <c r="D409" s="45" t="s">
        <v>3</v>
      </c>
      <c r="E409" s="45">
        <v>2</v>
      </c>
      <c r="F409" s="45" t="s">
        <v>165</v>
      </c>
      <c r="G409" s="45">
        <v>1</v>
      </c>
      <c r="H409" s="45"/>
      <c r="I409" s="47" t="s">
        <v>166</v>
      </c>
      <c r="J409" s="45" t="s">
        <v>523</v>
      </c>
      <c r="K409" s="46"/>
      <c r="L409" s="46"/>
      <c r="M409" s="46"/>
    </row>
    <row r="410" spans="2:13" hidden="1" x14ac:dyDescent="0.25">
      <c r="B410" s="45" t="s">
        <v>569</v>
      </c>
      <c r="C410" s="45" t="s">
        <v>1</v>
      </c>
      <c r="D410" s="45" t="s">
        <v>3</v>
      </c>
      <c r="E410" s="45">
        <v>2</v>
      </c>
      <c r="F410" s="45" t="s">
        <v>165</v>
      </c>
      <c r="G410" s="45"/>
      <c r="H410" s="45" t="s">
        <v>167</v>
      </c>
      <c r="I410" s="47" t="s">
        <v>1088</v>
      </c>
      <c r="J410" s="45" t="s">
        <v>523</v>
      </c>
      <c r="K410" s="46"/>
      <c r="L410" s="46"/>
      <c r="M410" s="46"/>
    </row>
    <row r="411" spans="2:13" x14ac:dyDescent="0.25">
      <c r="B411" s="45" t="s">
        <v>569</v>
      </c>
      <c r="C411" s="45" t="s">
        <v>1</v>
      </c>
      <c r="D411" s="45" t="s">
        <v>3</v>
      </c>
      <c r="E411" s="45">
        <v>3</v>
      </c>
      <c r="F411" s="45" t="s">
        <v>168</v>
      </c>
      <c r="G411" s="45">
        <v>32</v>
      </c>
      <c r="H411" s="45"/>
      <c r="I411" s="47" t="s">
        <v>169</v>
      </c>
      <c r="J411" s="45" t="s">
        <v>523</v>
      </c>
      <c r="K411" s="46"/>
      <c r="L411" s="46"/>
      <c r="M411" s="46"/>
    </row>
    <row r="412" spans="2:13" hidden="1" x14ac:dyDescent="0.25">
      <c r="B412" s="45" t="s">
        <v>569</v>
      </c>
      <c r="C412" s="45" t="s">
        <v>1</v>
      </c>
      <c r="D412" s="45" t="s">
        <v>3</v>
      </c>
      <c r="E412" s="45">
        <v>3</v>
      </c>
      <c r="F412" s="45" t="s">
        <v>168</v>
      </c>
      <c r="G412" s="45"/>
      <c r="H412" s="45" t="s">
        <v>170</v>
      </c>
      <c r="I412" s="47" t="s">
        <v>1089</v>
      </c>
      <c r="J412" s="45" t="s">
        <v>523</v>
      </c>
      <c r="K412" s="46"/>
      <c r="L412" s="46"/>
      <c r="M412" s="46"/>
    </row>
    <row r="413" spans="2:13" hidden="1" x14ac:dyDescent="0.25">
      <c r="B413" s="45" t="s">
        <v>569</v>
      </c>
      <c r="C413" s="45" t="s">
        <v>1</v>
      </c>
      <c r="D413" s="45" t="s">
        <v>3</v>
      </c>
      <c r="E413" s="45">
        <v>3</v>
      </c>
      <c r="F413" s="45" t="s">
        <v>168</v>
      </c>
      <c r="G413" s="45"/>
      <c r="H413" s="45" t="s">
        <v>171</v>
      </c>
      <c r="I413" s="47" t="s">
        <v>1090</v>
      </c>
      <c r="J413" s="45" t="s">
        <v>523</v>
      </c>
      <c r="K413" s="46"/>
      <c r="L413" s="46"/>
      <c r="M413" s="46"/>
    </row>
    <row r="414" spans="2:13" hidden="1" x14ac:dyDescent="0.25">
      <c r="B414" s="45" t="s">
        <v>569</v>
      </c>
      <c r="C414" s="45" t="s">
        <v>1</v>
      </c>
      <c r="D414" s="45" t="s">
        <v>3</v>
      </c>
      <c r="E414" s="45">
        <v>3</v>
      </c>
      <c r="F414" s="45" t="s">
        <v>168</v>
      </c>
      <c r="G414" s="45"/>
      <c r="H414" s="45" t="s">
        <v>172</v>
      </c>
      <c r="I414" s="47" t="s">
        <v>1091</v>
      </c>
      <c r="J414" s="45" t="s">
        <v>523</v>
      </c>
      <c r="K414" s="46"/>
      <c r="L414" s="46"/>
      <c r="M414" s="46"/>
    </row>
    <row r="415" spans="2:13" hidden="1" x14ac:dyDescent="0.25">
      <c r="B415" s="45" t="s">
        <v>569</v>
      </c>
      <c r="C415" s="45" t="s">
        <v>1</v>
      </c>
      <c r="D415" s="45" t="s">
        <v>3</v>
      </c>
      <c r="E415" s="45">
        <v>3</v>
      </c>
      <c r="F415" s="45" t="s">
        <v>168</v>
      </c>
      <c r="G415" s="45"/>
      <c r="H415" s="45" t="s">
        <v>173</v>
      </c>
      <c r="I415" s="47" t="s">
        <v>659</v>
      </c>
      <c r="J415" s="45" t="s">
        <v>523</v>
      </c>
      <c r="K415" s="46"/>
      <c r="L415" s="46"/>
      <c r="M415" s="46"/>
    </row>
    <row r="416" spans="2:13" hidden="1" x14ac:dyDescent="0.25">
      <c r="B416" s="45" t="s">
        <v>569</v>
      </c>
      <c r="C416" s="45" t="s">
        <v>1</v>
      </c>
      <c r="D416" s="45" t="s">
        <v>3</v>
      </c>
      <c r="E416" s="45">
        <v>3</v>
      </c>
      <c r="F416" s="45" t="s">
        <v>168</v>
      </c>
      <c r="G416" s="45"/>
      <c r="H416" s="45" t="s">
        <v>174</v>
      </c>
      <c r="I416" s="47" t="s">
        <v>1092</v>
      </c>
      <c r="J416" s="45" t="s">
        <v>523</v>
      </c>
      <c r="K416" s="46"/>
      <c r="L416" s="46"/>
      <c r="M416" s="46"/>
    </row>
    <row r="417" spans="2:13" hidden="1" x14ac:dyDescent="0.25">
      <c r="B417" s="45" t="s">
        <v>569</v>
      </c>
      <c r="C417" s="45" t="s">
        <v>1</v>
      </c>
      <c r="D417" s="45" t="s">
        <v>3</v>
      </c>
      <c r="E417" s="45">
        <v>3</v>
      </c>
      <c r="F417" s="45" t="s">
        <v>168</v>
      </c>
      <c r="G417" s="45"/>
      <c r="H417" s="45" t="s">
        <v>175</v>
      </c>
      <c r="I417" s="47" t="s">
        <v>1093</v>
      </c>
      <c r="J417" s="45" t="s">
        <v>523</v>
      </c>
      <c r="K417" s="46"/>
      <c r="L417" s="46"/>
      <c r="M417" s="46"/>
    </row>
    <row r="418" spans="2:13" hidden="1" x14ac:dyDescent="0.25">
      <c r="B418" s="45" t="s">
        <v>569</v>
      </c>
      <c r="C418" s="45" t="s">
        <v>1</v>
      </c>
      <c r="D418" s="45" t="s">
        <v>3</v>
      </c>
      <c r="E418" s="45">
        <v>3</v>
      </c>
      <c r="F418" s="45" t="s">
        <v>168</v>
      </c>
      <c r="G418" s="45"/>
      <c r="H418" s="45" t="s">
        <v>176</v>
      </c>
      <c r="I418" s="47" t="s">
        <v>1094</v>
      </c>
      <c r="J418" s="45" t="s">
        <v>523</v>
      </c>
      <c r="K418" s="46"/>
      <c r="L418" s="46"/>
      <c r="M418" s="46"/>
    </row>
    <row r="419" spans="2:13" hidden="1" x14ac:dyDescent="0.25">
      <c r="B419" s="45" t="s">
        <v>569</v>
      </c>
      <c r="C419" s="45" t="s">
        <v>1</v>
      </c>
      <c r="D419" s="45" t="s">
        <v>3</v>
      </c>
      <c r="E419" s="45">
        <v>3</v>
      </c>
      <c r="F419" s="45" t="s">
        <v>168</v>
      </c>
      <c r="G419" s="45"/>
      <c r="H419" s="45" t="s">
        <v>177</v>
      </c>
      <c r="I419" s="47" t="s">
        <v>1095</v>
      </c>
      <c r="J419" s="45" t="s">
        <v>523</v>
      </c>
      <c r="K419" s="46"/>
      <c r="L419" s="46"/>
      <c r="M419" s="46"/>
    </row>
    <row r="420" spans="2:13" hidden="1" x14ac:dyDescent="0.25">
      <c r="B420" s="45" t="s">
        <v>569</v>
      </c>
      <c r="C420" s="45" t="s">
        <v>1</v>
      </c>
      <c r="D420" s="45" t="s">
        <v>3</v>
      </c>
      <c r="E420" s="45">
        <v>3</v>
      </c>
      <c r="F420" s="45" t="s">
        <v>168</v>
      </c>
      <c r="G420" s="45"/>
      <c r="H420" s="45" t="s">
        <v>178</v>
      </c>
      <c r="I420" s="47" t="s">
        <v>1096</v>
      </c>
      <c r="J420" s="45" t="s">
        <v>523</v>
      </c>
      <c r="K420" s="46"/>
      <c r="L420" s="46"/>
      <c r="M420" s="46"/>
    </row>
    <row r="421" spans="2:13" hidden="1" x14ac:dyDescent="0.25">
      <c r="B421" s="45" t="s">
        <v>569</v>
      </c>
      <c r="C421" s="45" t="s">
        <v>1</v>
      </c>
      <c r="D421" s="45" t="s">
        <v>3</v>
      </c>
      <c r="E421" s="45">
        <v>3</v>
      </c>
      <c r="F421" s="45" t="s">
        <v>168</v>
      </c>
      <c r="G421" s="45"/>
      <c r="H421" s="45" t="s">
        <v>179</v>
      </c>
      <c r="I421" s="47" t="s">
        <v>1097</v>
      </c>
      <c r="J421" s="45" t="s">
        <v>523</v>
      </c>
      <c r="K421" s="46"/>
      <c r="L421" s="46"/>
      <c r="M421" s="46"/>
    </row>
    <row r="422" spans="2:13" hidden="1" x14ac:dyDescent="0.25">
      <c r="B422" s="45" t="s">
        <v>569</v>
      </c>
      <c r="C422" s="45" t="s">
        <v>1</v>
      </c>
      <c r="D422" s="45" t="s">
        <v>3</v>
      </c>
      <c r="E422" s="45">
        <v>3</v>
      </c>
      <c r="F422" s="45" t="s">
        <v>168</v>
      </c>
      <c r="G422" s="45"/>
      <c r="H422" s="45" t="s">
        <v>180</v>
      </c>
      <c r="I422" s="47" t="s">
        <v>1098</v>
      </c>
      <c r="J422" s="45" t="s">
        <v>523</v>
      </c>
      <c r="K422" s="46"/>
      <c r="L422" s="46"/>
      <c r="M422" s="46"/>
    </row>
    <row r="423" spans="2:13" hidden="1" x14ac:dyDescent="0.25">
      <c r="B423" s="45" t="s">
        <v>569</v>
      </c>
      <c r="C423" s="45" t="s">
        <v>1</v>
      </c>
      <c r="D423" s="45" t="s">
        <v>3</v>
      </c>
      <c r="E423" s="45">
        <v>3</v>
      </c>
      <c r="F423" s="45" t="s">
        <v>168</v>
      </c>
      <c r="G423" s="45"/>
      <c r="H423" s="45" t="s">
        <v>181</v>
      </c>
      <c r="I423" s="47" t="s">
        <v>1099</v>
      </c>
      <c r="J423" s="45" t="s">
        <v>523</v>
      </c>
      <c r="K423" s="46"/>
      <c r="L423" s="46"/>
      <c r="M423" s="46"/>
    </row>
    <row r="424" spans="2:13" hidden="1" x14ac:dyDescent="0.25">
      <c r="B424" s="45" t="s">
        <v>569</v>
      </c>
      <c r="C424" s="45" t="s">
        <v>1</v>
      </c>
      <c r="D424" s="45" t="s">
        <v>3</v>
      </c>
      <c r="E424" s="45">
        <v>3</v>
      </c>
      <c r="F424" s="45" t="s">
        <v>168</v>
      </c>
      <c r="G424" s="45"/>
      <c r="H424" s="45" t="s">
        <v>182</v>
      </c>
      <c r="I424" s="47" t="s">
        <v>1100</v>
      </c>
      <c r="J424" s="45" t="s">
        <v>523</v>
      </c>
      <c r="K424" s="46"/>
      <c r="L424" s="46"/>
      <c r="M424" s="46"/>
    </row>
    <row r="425" spans="2:13" hidden="1" x14ac:dyDescent="0.25">
      <c r="B425" s="45" t="s">
        <v>569</v>
      </c>
      <c r="C425" s="45" t="s">
        <v>1</v>
      </c>
      <c r="D425" s="45" t="s">
        <v>3</v>
      </c>
      <c r="E425" s="45">
        <v>3</v>
      </c>
      <c r="F425" s="45" t="s">
        <v>168</v>
      </c>
      <c r="G425" s="45"/>
      <c r="H425" s="45" t="s">
        <v>183</v>
      </c>
      <c r="I425" s="47" t="s">
        <v>1101</v>
      </c>
      <c r="J425" s="45" t="s">
        <v>523</v>
      </c>
      <c r="K425" s="46"/>
      <c r="L425" s="46"/>
      <c r="M425" s="46"/>
    </row>
    <row r="426" spans="2:13" hidden="1" x14ac:dyDescent="0.25">
      <c r="B426" s="45" t="s">
        <v>569</v>
      </c>
      <c r="C426" s="45" t="s">
        <v>1</v>
      </c>
      <c r="D426" s="45" t="s">
        <v>3</v>
      </c>
      <c r="E426" s="45">
        <v>3</v>
      </c>
      <c r="F426" s="45" t="s">
        <v>168</v>
      </c>
      <c r="G426" s="45"/>
      <c r="H426" s="45" t="s">
        <v>184</v>
      </c>
      <c r="I426" s="47" t="s">
        <v>1102</v>
      </c>
      <c r="J426" s="45" t="s">
        <v>523</v>
      </c>
      <c r="K426" s="46"/>
      <c r="L426" s="46"/>
      <c r="M426" s="46"/>
    </row>
    <row r="427" spans="2:13" hidden="1" x14ac:dyDescent="0.25">
      <c r="B427" s="45" t="s">
        <v>569</v>
      </c>
      <c r="C427" s="45" t="s">
        <v>1</v>
      </c>
      <c r="D427" s="45" t="s">
        <v>3</v>
      </c>
      <c r="E427" s="45">
        <v>3</v>
      </c>
      <c r="F427" s="45" t="s">
        <v>168</v>
      </c>
      <c r="G427" s="45"/>
      <c r="H427" s="45" t="s">
        <v>185</v>
      </c>
      <c r="I427" s="47" t="s">
        <v>1103</v>
      </c>
      <c r="J427" s="45" t="s">
        <v>523</v>
      </c>
      <c r="K427" s="46"/>
      <c r="L427" s="46"/>
      <c r="M427" s="46"/>
    </row>
    <row r="428" spans="2:13" hidden="1" x14ac:dyDescent="0.25">
      <c r="B428" s="45" t="s">
        <v>569</v>
      </c>
      <c r="C428" s="45" t="s">
        <v>1</v>
      </c>
      <c r="D428" s="45" t="s">
        <v>3</v>
      </c>
      <c r="E428" s="45">
        <v>3</v>
      </c>
      <c r="F428" s="45" t="s">
        <v>168</v>
      </c>
      <c r="G428" s="45"/>
      <c r="H428" s="45" t="s">
        <v>186</v>
      </c>
      <c r="I428" s="47" t="s">
        <v>1104</v>
      </c>
      <c r="J428" s="45" t="s">
        <v>523</v>
      </c>
      <c r="K428" s="46"/>
      <c r="L428" s="46"/>
      <c r="M428" s="46"/>
    </row>
    <row r="429" spans="2:13" hidden="1" x14ac:dyDescent="0.25">
      <c r="B429" s="45" t="s">
        <v>569</v>
      </c>
      <c r="C429" s="45" t="s">
        <v>1</v>
      </c>
      <c r="D429" s="45" t="s">
        <v>3</v>
      </c>
      <c r="E429" s="45">
        <v>3</v>
      </c>
      <c r="F429" s="45" t="s">
        <v>168</v>
      </c>
      <c r="G429" s="45"/>
      <c r="H429" s="45" t="s">
        <v>187</v>
      </c>
      <c r="I429" s="47" t="s">
        <v>1105</v>
      </c>
      <c r="J429" s="45" t="s">
        <v>523</v>
      </c>
      <c r="K429" s="46"/>
      <c r="L429" s="46"/>
      <c r="M429" s="46"/>
    </row>
    <row r="430" spans="2:13" hidden="1" x14ac:dyDescent="0.25">
      <c r="B430" s="45" t="s">
        <v>569</v>
      </c>
      <c r="C430" s="45" t="s">
        <v>1</v>
      </c>
      <c r="D430" s="45" t="s">
        <v>3</v>
      </c>
      <c r="E430" s="45">
        <v>3</v>
      </c>
      <c r="F430" s="45" t="s">
        <v>168</v>
      </c>
      <c r="G430" s="45"/>
      <c r="H430" s="45" t="s">
        <v>188</v>
      </c>
      <c r="I430" s="47" t="s">
        <v>607</v>
      </c>
      <c r="J430" s="45" t="s">
        <v>523</v>
      </c>
      <c r="K430" s="46"/>
      <c r="L430" s="46"/>
      <c r="M430" s="46"/>
    </row>
    <row r="431" spans="2:13" hidden="1" x14ac:dyDescent="0.25">
      <c r="B431" s="45" t="s">
        <v>569</v>
      </c>
      <c r="C431" s="45" t="s">
        <v>1</v>
      </c>
      <c r="D431" s="45" t="s">
        <v>3</v>
      </c>
      <c r="E431" s="45">
        <v>3</v>
      </c>
      <c r="F431" s="45" t="s">
        <v>168</v>
      </c>
      <c r="G431" s="45"/>
      <c r="H431" s="45" t="s">
        <v>189</v>
      </c>
      <c r="I431" s="47" t="s">
        <v>1106</v>
      </c>
      <c r="J431" s="45" t="s">
        <v>523</v>
      </c>
      <c r="K431" s="46"/>
      <c r="L431" s="46"/>
      <c r="M431" s="46"/>
    </row>
    <row r="432" spans="2:13" hidden="1" x14ac:dyDescent="0.25">
      <c r="B432" s="45" t="s">
        <v>569</v>
      </c>
      <c r="C432" s="45" t="s">
        <v>1</v>
      </c>
      <c r="D432" s="45" t="s">
        <v>3</v>
      </c>
      <c r="E432" s="45">
        <v>3</v>
      </c>
      <c r="F432" s="45" t="s">
        <v>168</v>
      </c>
      <c r="G432" s="45"/>
      <c r="H432" s="45" t="s">
        <v>190</v>
      </c>
      <c r="I432" s="47" t="s">
        <v>1107</v>
      </c>
      <c r="J432" s="45" t="s">
        <v>523</v>
      </c>
      <c r="K432" s="46"/>
      <c r="L432" s="46"/>
      <c r="M432" s="46"/>
    </row>
    <row r="433" spans="2:13" hidden="1" x14ac:dyDescent="0.25">
      <c r="B433" s="45" t="s">
        <v>569</v>
      </c>
      <c r="C433" s="45" t="s">
        <v>1</v>
      </c>
      <c r="D433" s="45" t="s">
        <v>3</v>
      </c>
      <c r="E433" s="45">
        <v>3</v>
      </c>
      <c r="F433" s="45" t="s">
        <v>168</v>
      </c>
      <c r="G433" s="45"/>
      <c r="H433" s="45" t="s">
        <v>191</v>
      </c>
      <c r="I433" s="47" t="s">
        <v>1108</v>
      </c>
      <c r="J433" s="45" t="s">
        <v>523</v>
      </c>
      <c r="K433" s="46"/>
      <c r="L433" s="46"/>
      <c r="M433" s="46"/>
    </row>
    <row r="434" spans="2:13" hidden="1" x14ac:dyDescent="0.25">
      <c r="B434" s="45" t="s">
        <v>569</v>
      </c>
      <c r="C434" s="45" t="s">
        <v>1</v>
      </c>
      <c r="D434" s="45" t="s">
        <v>3</v>
      </c>
      <c r="E434" s="45">
        <v>3</v>
      </c>
      <c r="F434" s="45" t="s">
        <v>168</v>
      </c>
      <c r="G434" s="45"/>
      <c r="H434" s="45" t="s">
        <v>192</v>
      </c>
      <c r="I434" s="47" t="s">
        <v>1109</v>
      </c>
      <c r="J434" s="45" t="s">
        <v>523</v>
      </c>
      <c r="K434" s="46"/>
      <c r="L434" s="46"/>
      <c r="M434" s="46"/>
    </row>
    <row r="435" spans="2:13" hidden="1" x14ac:dyDescent="0.25">
      <c r="B435" s="45" t="s">
        <v>569</v>
      </c>
      <c r="C435" s="45" t="s">
        <v>1</v>
      </c>
      <c r="D435" s="45" t="s">
        <v>3</v>
      </c>
      <c r="E435" s="45">
        <v>3</v>
      </c>
      <c r="F435" s="45" t="s">
        <v>168</v>
      </c>
      <c r="G435" s="45"/>
      <c r="H435" s="45" t="s">
        <v>193</v>
      </c>
      <c r="I435" s="47" t="s">
        <v>1110</v>
      </c>
      <c r="J435" s="45" t="s">
        <v>523</v>
      </c>
      <c r="K435" s="46"/>
      <c r="L435" s="46"/>
      <c r="M435" s="46"/>
    </row>
    <row r="436" spans="2:13" hidden="1" x14ac:dyDescent="0.25">
      <c r="B436" s="45" t="s">
        <v>569</v>
      </c>
      <c r="C436" s="45" t="s">
        <v>1</v>
      </c>
      <c r="D436" s="45" t="s">
        <v>3</v>
      </c>
      <c r="E436" s="45">
        <v>3</v>
      </c>
      <c r="F436" s="45" t="s">
        <v>168</v>
      </c>
      <c r="G436" s="45"/>
      <c r="H436" s="45" t="s">
        <v>194</v>
      </c>
      <c r="I436" s="47" t="s">
        <v>1111</v>
      </c>
      <c r="J436" s="45" t="s">
        <v>523</v>
      </c>
      <c r="K436" s="46"/>
      <c r="L436" s="46"/>
      <c r="M436" s="46"/>
    </row>
    <row r="437" spans="2:13" hidden="1" x14ac:dyDescent="0.25">
      <c r="B437" s="45" t="s">
        <v>569</v>
      </c>
      <c r="C437" s="45" t="s">
        <v>1</v>
      </c>
      <c r="D437" s="45" t="s">
        <v>3</v>
      </c>
      <c r="E437" s="45">
        <v>3</v>
      </c>
      <c r="F437" s="45" t="s">
        <v>168</v>
      </c>
      <c r="G437" s="45"/>
      <c r="H437" s="45" t="s">
        <v>56</v>
      </c>
      <c r="I437" s="47" t="s">
        <v>1112</v>
      </c>
      <c r="J437" s="45" t="s">
        <v>523</v>
      </c>
      <c r="K437" s="46"/>
      <c r="L437" s="46"/>
      <c r="M437" s="46"/>
    </row>
    <row r="438" spans="2:13" hidden="1" x14ac:dyDescent="0.25">
      <c r="B438" s="45" t="s">
        <v>569</v>
      </c>
      <c r="C438" s="45" t="s">
        <v>1</v>
      </c>
      <c r="D438" s="45" t="s">
        <v>3</v>
      </c>
      <c r="E438" s="45">
        <v>3</v>
      </c>
      <c r="F438" s="45" t="s">
        <v>168</v>
      </c>
      <c r="G438" s="45"/>
      <c r="H438" s="45" t="s">
        <v>195</v>
      </c>
      <c r="I438" s="47" t="s">
        <v>1113</v>
      </c>
      <c r="J438" s="45" t="s">
        <v>523</v>
      </c>
      <c r="K438" s="46"/>
      <c r="L438" s="46"/>
      <c r="M438" s="46"/>
    </row>
    <row r="439" spans="2:13" hidden="1" x14ac:dyDescent="0.25">
      <c r="B439" s="45" t="s">
        <v>569</v>
      </c>
      <c r="C439" s="45" t="s">
        <v>1</v>
      </c>
      <c r="D439" s="45" t="s">
        <v>3</v>
      </c>
      <c r="E439" s="45">
        <v>3</v>
      </c>
      <c r="F439" s="45" t="s">
        <v>168</v>
      </c>
      <c r="G439" s="45"/>
      <c r="H439" s="45" t="s">
        <v>196</v>
      </c>
      <c r="I439" s="47" t="s">
        <v>1114</v>
      </c>
      <c r="J439" s="45" t="s">
        <v>523</v>
      </c>
      <c r="K439" s="46"/>
      <c r="L439" s="46"/>
      <c r="M439" s="46"/>
    </row>
    <row r="440" spans="2:13" hidden="1" x14ac:dyDescent="0.25">
      <c r="B440" s="45" t="s">
        <v>569</v>
      </c>
      <c r="C440" s="45" t="s">
        <v>1</v>
      </c>
      <c r="D440" s="45" t="s">
        <v>3</v>
      </c>
      <c r="E440" s="45">
        <v>3</v>
      </c>
      <c r="F440" s="45" t="s">
        <v>168</v>
      </c>
      <c r="G440" s="45"/>
      <c r="H440" s="45" t="s">
        <v>197</v>
      </c>
      <c r="I440" s="47" t="s">
        <v>1115</v>
      </c>
      <c r="J440" s="45" t="s">
        <v>523</v>
      </c>
      <c r="K440" s="46"/>
      <c r="L440" s="46"/>
      <c r="M440" s="46"/>
    </row>
    <row r="441" spans="2:13" hidden="1" x14ac:dyDescent="0.25">
      <c r="B441" s="45" t="s">
        <v>569</v>
      </c>
      <c r="C441" s="45" t="s">
        <v>1</v>
      </c>
      <c r="D441" s="45" t="s">
        <v>3</v>
      </c>
      <c r="E441" s="45">
        <v>3</v>
      </c>
      <c r="F441" s="45" t="s">
        <v>168</v>
      </c>
      <c r="G441" s="45"/>
      <c r="H441" s="45" t="s">
        <v>198</v>
      </c>
      <c r="I441" s="47" t="s">
        <v>1116</v>
      </c>
      <c r="J441" s="45" t="s">
        <v>523</v>
      </c>
      <c r="K441" s="46"/>
      <c r="L441" s="46"/>
      <c r="M441" s="46"/>
    </row>
    <row r="442" spans="2:13" hidden="1" x14ac:dyDescent="0.25">
      <c r="B442" s="45" t="s">
        <v>569</v>
      </c>
      <c r="C442" s="45" t="s">
        <v>1</v>
      </c>
      <c r="D442" s="45" t="s">
        <v>3</v>
      </c>
      <c r="E442" s="45">
        <v>3</v>
      </c>
      <c r="F442" s="45" t="s">
        <v>168</v>
      </c>
      <c r="G442" s="45"/>
      <c r="H442" s="45" t="s">
        <v>199</v>
      </c>
      <c r="I442" s="47" t="s">
        <v>1117</v>
      </c>
      <c r="J442" s="45" t="s">
        <v>523</v>
      </c>
      <c r="K442" s="46"/>
      <c r="L442" s="46"/>
      <c r="M442" s="46"/>
    </row>
    <row r="443" spans="2:13" hidden="1" x14ac:dyDescent="0.25">
      <c r="B443" s="45" t="s">
        <v>569</v>
      </c>
      <c r="C443" s="45" t="s">
        <v>1</v>
      </c>
      <c r="D443" s="45" t="s">
        <v>3</v>
      </c>
      <c r="E443" s="45">
        <v>3</v>
      </c>
      <c r="F443" s="45" t="s">
        <v>168</v>
      </c>
      <c r="G443" s="45"/>
      <c r="H443" s="45" t="s">
        <v>200</v>
      </c>
      <c r="I443" s="47" t="s">
        <v>1118</v>
      </c>
      <c r="J443" s="45" t="s">
        <v>523</v>
      </c>
      <c r="K443" s="46"/>
      <c r="L443" s="46"/>
      <c r="M443" s="46"/>
    </row>
    <row r="444" spans="2:13" x14ac:dyDescent="0.25">
      <c r="B444" s="45" t="s">
        <v>569</v>
      </c>
      <c r="C444" s="45" t="s">
        <v>1</v>
      </c>
      <c r="D444" s="45" t="s">
        <v>3</v>
      </c>
      <c r="E444" s="45">
        <v>4</v>
      </c>
      <c r="F444" s="45" t="s">
        <v>201</v>
      </c>
      <c r="G444" s="45">
        <v>14</v>
      </c>
      <c r="H444" s="45"/>
      <c r="I444" s="47" t="s">
        <v>202</v>
      </c>
      <c r="J444" s="45" t="s">
        <v>523</v>
      </c>
      <c r="K444" s="46"/>
      <c r="L444" s="46"/>
      <c r="M444" s="46"/>
    </row>
    <row r="445" spans="2:13" hidden="1" x14ac:dyDescent="0.25">
      <c r="B445" s="45" t="s">
        <v>569</v>
      </c>
      <c r="C445" s="45" t="s">
        <v>1</v>
      </c>
      <c r="D445" s="45" t="s">
        <v>3</v>
      </c>
      <c r="E445" s="45">
        <v>4</v>
      </c>
      <c r="F445" s="45" t="s">
        <v>201</v>
      </c>
      <c r="G445" s="45"/>
      <c r="H445" s="45" t="s">
        <v>203</v>
      </c>
      <c r="I445" s="47" t="s">
        <v>1119</v>
      </c>
      <c r="J445" s="45" t="s">
        <v>523</v>
      </c>
      <c r="K445" s="46"/>
      <c r="L445" s="46"/>
      <c r="M445" s="46"/>
    </row>
    <row r="446" spans="2:13" hidden="1" x14ac:dyDescent="0.25">
      <c r="B446" s="45" t="s">
        <v>569</v>
      </c>
      <c r="C446" s="45" t="s">
        <v>1</v>
      </c>
      <c r="D446" s="45" t="s">
        <v>3</v>
      </c>
      <c r="E446" s="45">
        <v>4</v>
      </c>
      <c r="F446" s="45" t="s">
        <v>201</v>
      </c>
      <c r="G446" s="45"/>
      <c r="H446" s="45" t="s">
        <v>204</v>
      </c>
      <c r="I446" s="47" t="s">
        <v>1120</v>
      </c>
      <c r="J446" s="45" t="s">
        <v>523</v>
      </c>
      <c r="K446" s="46"/>
      <c r="L446" s="46"/>
      <c r="M446" s="46"/>
    </row>
    <row r="447" spans="2:13" hidden="1" x14ac:dyDescent="0.25">
      <c r="B447" s="45" t="s">
        <v>569</v>
      </c>
      <c r="C447" s="45" t="s">
        <v>1</v>
      </c>
      <c r="D447" s="45" t="s">
        <v>3</v>
      </c>
      <c r="E447" s="45">
        <v>4</v>
      </c>
      <c r="F447" s="45" t="s">
        <v>201</v>
      </c>
      <c r="G447" s="45"/>
      <c r="H447" s="45" t="s">
        <v>205</v>
      </c>
      <c r="I447" s="47" t="s">
        <v>1121</v>
      </c>
      <c r="J447" s="45" t="s">
        <v>523</v>
      </c>
      <c r="K447" s="46"/>
      <c r="L447" s="46"/>
      <c r="M447" s="46"/>
    </row>
    <row r="448" spans="2:13" hidden="1" x14ac:dyDescent="0.25">
      <c r="B448" s="45" t="s">
        <v>569</v>
      </c>
      <c r="C448" s="45" t="s">
        <v>1</v>
      </c>
      <c r="D448" s="45" t="s">
        <v>3</v>
      </c>
      <c r="E448" s="45">
        <v>4</v>
      </c>
      <c r="F448" s="45" t="s">
        <v>201</v>
      </c>
      <c r="G448" s="45"/>
      <c r="H448" s="45" t="s">
        <v>206</v>
      </c>
      <c r="I448" s="47" t="s">
        <v>1122</v>
      </c>
      <c r="J448" s="45" t="s">
        <v>523</v>
      </c>
      <c r="K448" s="46"/>
      <c r="L448" s="46"/>
      <c r="M448" s="46"/>
    </row>
    <row r="449" spans="2:13" hidden="1" x14ac:dyDescent="0.25">
      <c r="B449" s="45" t="s">
        <v>569</v>
      </c>
      <c r="C449" s="45" t="s">
        <v>1</v>
      </c>
      <c r="D449" s="45" t="s">
        <v>3</v>
      </c>
      <c r="E449" s="45">
        <v>4</v>
      </c>
      <c r="F449" s="45" t="s">
        <v>201</v>
      </c>
      <c r="G449" s="45"/>
      <c r="H449" s="45" t="s">
        <v>207</v>
      </c>
      <c r="I449" s="47" t="s">
        <v>1123</v>
      </c>
      <c r="J449" s="45" t="s">
        <v>523</v>
      </c>
      <c r="K449" s="46"/>
      <c r="L449" s="46"/>
      <c r="M449" s="46"/>
    </row>
    <row r="450" spans="2:13" hidden="1" x14ac:dyDescent="0.25">
      <c r="B450" s="45" t="s">
        <v>569</v>
      </c>
      <c r="C450" s="45" t="s">
        <v>1</v>
      </c>
      <c r="D450" s="45" t="s">
        <v>3</v>
      </c>
      <c r="E450" s="45">
        <v>4</v>
      </c>
      <c r="F450" s="45" t="s">
        <v>201</v>
      </c>
      <c r="G450" s="45"/>
      <c r="H450" s="45" t="s">
        <v>208</v>
      </c>
      <c r="I450" s="47" t="s">
        <v>1124</v>
      </c>
      <c r="J450" s="45" t="s">
        <v>523</v>
      </c>
      <c r="K450" s="46"/>
      <c r="L450" s="46"/>
      <c r="M450" s="46"/>
    </row>
    <row r="451" spans="2:13" hidden="1" x14ac:dyDescent="0.25">
      <c r="B451" s="45" t="s">
        <v>569</v>
      </c>
      <c r="C451" s="45" t="s">
        <v>1</v>
      </c>
      <c r="D451" s="45" t="s">
        <v>3</v>
      </c>
      <c r="E451" s="45">
        <v>4</v>
      </c>
      <c r="F451" s="45" t="s">
        <v>201</v>
      </c>
      <c r="G451" s="45"/>
      <c r="H451" s="45" t="s">
        <v>209</v>
      </c>
      <c r="I451" s="47" t="s">
        <v>1125</v>
      </c>
      <c r="J451" s="45" t="s">
        <v>523</v>
      </c>
      <c r="K451" s="46"/>
      <c r="L451" s="46"/>
      <c r="M451" s="46"/>
    </row>
    <row r="452" spans="2:13" hidden="1" x14ac:dyDescent="0.25">
      <c r="B452" s="45" t="s">
        <v>569</v>
      </c>
      <c r="C452" s="45" t="s">
        <v>1</v>
      </c>
      <c r="D452" s="45" t="s">
        <v>3</v>
      </c>
      <c r="E452" s="45">
        <v>4</v>
      </c>
      <c r="F452" s="45" t="s">
        <v>201</v>
      </c>
      <c r="G452" s="45"/>
      <c r="H452" s="45" t="s">
        <v>210</v>
      </c>
      <c r="I452" s="47" t="s">
        <v>1126</v>
      </c>
      <c r="J452" s="45" t="s">
        <v>523</v>
      </c>
      <c r="K452" s="46"/>
      <c r="L452" s="46"/>
      <c r="M452" s="46"/>
    </row>
    <row r="453" spans="2:13" hidden="1" x14ac:dyDescent="0.25">
      <c r="B453" s="45" t="s">
        <v>569</v>
      </c>
      <c r="C453" s="45" t="s">
        <v>1</v>
      </c>
      <c r="D453" s="45" t="s">
        <v>3</v>
      </c>
      <c r="E453" s="45">
        <v>4</v>
      </c>
      <c r="F453" s="45" t="s">
        <v>201</v>
      </c>
      <c r="G453" s="45"/>
      <c r="H453" s="45" t="s">
        <v>211</v>
      </c>
      <c r="I453" s="47" t="s">
        <v>1127</v>
      </c>
      <c r="J453" s="45" t="s">
        <v>523</v>
      </c>
      <c r="K453" s="46"/>
      <c r="L453" s="46"/>
      <c r="M453" s="46"/>
    </row>
    <row r="454" spans="2:13" hidden="1" x14ac:dyDescent="0.25">
      <c r="B454" s="45" t="s">
        <v>569</v>
      </c>
      <c r="C454" s="45" t="s">
        <v>1</v>
      </c>
      <c r="D454" s="45" t="s">
        <v>3</v>
      </c>
      <c r="E454" s="45">
        <v>4</v>
      </c>
      <c r="F454" s="45" t="s">
        <v>201</v>
      </c>
      <c r="G454" s="45"/>
      <c r="H454" s="45" t="s">
        <v>212</v>
      </c>
      <c r="I454" s="47" t="s">
        <v>1128</v>
      </c>
      <c r="J454" s="45" t="s">
        <v>523</v>
      </c>
      <c r="K454" s="46"/>
      <c r="L454" s="46"/>
      <c r="M454" s="46"/>
    </row>
    <row r="455" spans="2:13" hidden="1" x14ac:dyDescent="0.25">
      <c r="B455" s="45" t="s">
        <v>569</v>
      </c>
      <c r="C455" s="45" t="s">
        <v>1</v>
      </c>
      <c r="D455" s="45" t="s">
        <v>3</v>
      </c>
      <c r="E455" s="45">
        <v>4</v>
      </c>
      <c r="F455" s="45" t="s">
        <v>201</v>
      </c>
      <c r="G455" s="45"/>
      <c r="H455" s="45" t="s">
        <v>213</v>
      </c>
      <c r="I455" s="47" t="s">
        <v>1129</v>
      </c>
      <c r="J455" s="45" t="s">
        <v>523</v>
      </c>
      <c r="K455" s="46"/>
      <c r="L455" s="46"/>
      <c r="M455" s="46"/>
    </row>
    <row r="456" spans="2:13" hidden="1" x14ac:dyDescent="0.25">
      <c r="B456" s="45" t="s">
        <v>569</v>
      </c>
      <c r="C456" s="45" t="s">
        <v>1</v>
      </c>
      <c r="D456" s="45" t="s">
        <v>3</v>
      </c>
      <c r="E456" s="45">
        <v>4</v>
      </c>
      <c r="F456" s="45" t="s">
        <v>201</v>
      </c>
      <c r="G456" s="45"/>
      <c r="H456" s="45" t="s">
        <v>214</v>
      </c>
      <c r="I456" s="47" t="s">
        <v>1130</v>
      </c>
      <c r="J456" s="45" t="s">
        <v>523</v>
      </c>
      <c r="K456" s="46"/>
      <c r="L456" s="46"/>
      <c r="M456" s="46"/>
    </row>
    <row r="457" spans="2:13" hidden="1" x14ac:dyDescent="0.25">
      <c r="B457" s="45" t="s">
        <v>569</v>
      </c>
      <c r="C457" s="45" t="s">
        <v>1</v>
      </c>
      <c r="D457" s="45" t="s">
        <v>3</v>
      </c>
      <c r="E457" s="45">
        <v>4</v>
      </c>
      <c r="F457" s="45" t="s">
        <v>201</v>
      </c>
      <c r="G457" s="45"/>
      <c r="H457" s="45" t="s">
        <v>215</v>
      </c>
      <c r="I457" s="47" t="s">
        <v>1131</v>
      </c>
      <c r="J457" s="45" t="s">
        <v>523</v>
      </c>
      <c r="K457" s="46"/>
      <c r="L457" s="46"/>
      <c r="M457" s="46"/>
    </row>
    <row r="458" spans="2:13" hidden="1" x14ac:dyDescent="0.25">
      <c r="B458" s="45" t="s">
        <v>569</v>
      </c>
      <c r="C458" s="45" t="s">
        <v>1</v>
      </c>
      <c r="D458" s="45" t="s">
        <v>3</v>
      </c>
      <c r="E458" s="45">
        <v>4</v>
      </c>
      <c r="F458" s="45" t="s">
        <v>201</v>
      </c>
      <c r="G458" s="45"/>
      <c r="H458" s="45" t="s">
        <v>216</v>
      </c>
      <c r="I458" s="47" t="s">
        <v>1132</v>
      </c>
      <c r="J458" s="45" t="s">
        <v>523</v>
      </c>
      <c r="K458" s="46"/>
      <c r="L458" s="46"/>
      <c r="M458" s="46"/>
    </row>
    <row r="459" spans="2:13" x14ac:dyDescent="0.25">
      <c r="B459" s="45" t="s">
        <v>569</v>
      </c>
      <c r="C459" s="45" t="s">
        <v>1</v>
      </c>
      <c r="D459" s="45" t="s">
        <v>3</v>
      </c>
      <c r="E459" s="45">
        <v>5</v>
      </c>
      <c r="F459" s="45" t="s">
        <v>217</v>
      </c>
      <c r="G459" s="45">
        <v>13</v>
      </c>
      <c r="H459" s="45"/>
      <c r="I459" s="47" t="s">
        <v>218</v>
      </c>
      <c r="J459" s="45" t="s">
        <v>523</v>
      </c>
      <c r="K459" s="46"/>
      <c r="L459" s="46"/>
      <c r="M459" s="46"/>
    </row>
    <row r="460" spans="2:13" hidden="1" x14ac:dyDescent="0.25">
      <c r="B460" s="45" t="s">
        <v>569</v>
      </c>
      <c r="C460" s="45" t="s">
        <v>1</v>
      </c>
      <c r="D460" s="45" t="s">
        <v>3</v>
      </c>
      <c r="E460" s="45">
        <v>5</v>
      </c>
      <c r="F460" s="45" t="s">
        <v>217</v>
      </c>
      <c r="G460" s="45"/>
      <c r="H460" s="45" t="s">
        <v>219</v>
      </c>
      <c r="I460" s="47" t="s">
        <v>616</v>
      </c>
      <c r="J460" s="45" t="s">
        <v>523</v>
      </c>
      <c r="K460" s="46"/>
      <c r="L460" s="46"/>
      <c r="M460" s="46"/>
    </row>
    <row r="461" spans="2:13" hidden="1" x14ac:dyDescent="0.25">
      <c r="B461" s="45" t="s">
        <v>569</v>
      </c>
      <c r="C461" s="45" t="s">
        <v>1</v>
      </c>
      <c r="D461" s="45" t="s">
        <v>3</v>
      </c>
      <c r="E461" s="45">
        <v>5</v>
      </c>
      <c r="F461" s="45" t="s">
        <v>217</v>
      </c>
      <c r="G461" s="45"/>
      <c r="H461" s="45" t="s">
        <v>220</v>
      </c>
      <c r="I461" s="47" t="s">
        <v>1133</v>
      </c>
      <c r="J461" s="45" t="s">
        <v>523</v>
      </c>
      <c r="K461" s="46"/>
      <c r="L461" s="46"/>
      <c r="M461" s="46"/>
    </row>
    <row r="462" spans="2:13" hidden="1" x14ac:dyDescent="0.25">
      <c r="B462" s="45" t="s">
        <v>569</v>
      </c>
      <c r="C462" s="45" t="s">
        <v>1</v>
      </c>
      <c r="D462" s="45" t="s">
        <v>3</v>
      </c>
      <c r="E462" s="45">
        <v>5</v>
      </c>
      <c r="F462" s="45" t="s">
        <v>217</v>
      </c>
      <c r="G462" s="45"/>
      <c r="H462" s="45" t="s">
        <v>221</v>
      </c>
      <c r="I462" s="47" t="s">
        <v>1134</v>
      </c>
      <c r="J462" s="45" t="s">
        <v>523</v>
      </c>
      <c r="K462" s="46"/>
      <c r="L462" s="46"/>
      <c r="M462" s="46"/>
    </row>
    <row r="463" spans="2:13" hidden="1" x14ac:dyDescent="0.25">
      <c r="B463" s="45" t="s">
        <v>569</v>
      </c>
      <c r="C463" s="45" t="s">
        <v>1</v>
      </c>
      <c r="D463" s="45" t="s">
        <v>3</v>
      </c>
      <c r="E463" s="45">
        <v>5</v>
      </c>
      <c r="F463" s="45" t="s">
        <v>217</v>
      </c>
      <c r="G463" s="45"/>
      <c r="H463" s="45" t="s">
        <v>222</v>
      </c>
      <c r="I463" s="47" t="s">
        <v>703</v>
      </c>
      <c r="J463" s="45" t="s">
        <v>523</v>
      </c>
      <c r="K463" s="46"/>
      <c r="L463" s="46"/>
      <c r="M463" s="46"/>
    </row>
    <row r="464" spans="2:13" hidden="1" x14ac:dyDescent="0.25">
      <c r="B464" s="45" t="s">
        <v>569</v>
      </c>
      <c r="C464" s="45" t="s">
        <v>1</v>
      </c>
      <c r="D464" s="45" t="s">
        <v>3</v>
      </c>
      <c r="E464" s="45">
        <v>5</v>
      </c>
      <c r="F464" s="45" t="s">
        <v>217</v>
      </c>
      <c r="G464" s="45"/>
      <c r="H464" s="45" t="s">
        <v>223</v>
      </c>
      <c r="I464" s="47" t="s">
        <v>1135</v>
      </c>
      <c r="J464" s="45" t="s">
        <v>523</v>
      </c>
      <c r="K464" s="46"/>
      <c r="L464" s="46"/>
      <c r="M464" s="46"/>
    </row>
    <row r="465" spans="2:13" hidden="1" x14ac:dyDescent="0.25">
      <c r="B465" s="45" t="s">
        <v>569</v>
      </c>
      <c r="C465" s="45" t="s">
        <v>1</v>
      </c>
      <c r="D465" s="45" t="s">
        <v>3</v>
      </c>
      <c r="E465" s="45">
        <v>5</v>
      </c>
      <c r="F465" s="45" t="s">
        <v>217</v>
      </c>
      <c r="G465" s="45"/>
      <c r="H465" s="45" t="s">
        <v>224</v>
      </c>
      <c r="I465" s="47" t="s">
        <v>1136</v>
      </c>
      <c r="J465" s="45" t="s">
        <v>523</v>
      </c>
      <c r="K465" s="46"/>
      <c r="L465" s="46"/>
      <c r="M465" s="46"/>
    </row>
    <row r="466" spans="2:13" hidden="1" x14ac:dyDescent="0.25">
      <c r="B466" s="45" t="s">
        <v>569</v>
      </c>
      <c r="C466" s="45" t="s">
        <v>1</v>
      </c>
      <c r="D466" s="45" t="s">
        <v>3</v>
      </c>
      <c r="E466" s="45">
        <v>5</v>
      </c>
      <c r="F466" s="45" t="s">
        <v>217</v>
      </c>
      <c r="G466" s="45"/>
      <c r="H466" s="45" t="s">
        <v>225</v>
      </c>
      <c r="I466" s="47" t="s">
        <v>698</v>
      </c>
      <c r="J466" s="45" t="s">
        <v>523</v>
      </c>
      <c r="K466" s="46"/>
      <c r="L466" s="46"/>
      <c r="M466" s="46"/>
    </row>
    <row r="467" spans="2:13" hidden="1" x14ac:dyDescent="0.25">
      <c r="B467" s="45" t="s">
        <v>569</v>
      </c>
      <c r="C467" s="45" t="s">
        <v>1</v>
      </c>
      <c r="D467" s="45" t="s">
        <v>3</v>
      </c>
      <c r="E467" s="45">
        <v>5</v>
      </c>
      <c r="F467" s="45" t="s">
        <v>217</v>
      </c>
      <c r="G467" s="45"/>
      <c r="H467" s="45" t="s">
        <v>226</v>
      </c>
      <c r="I467" s="47" t="s">
        <v>1137</v>
      </c>
      <c r="J467" s="45" t="s">
        <v>523</v>
      </c>
      <c r="K467" s="46"/>
      <c r="L467" s="46"/>
      <c r="M467" s="46"/>
    </row>
    <row r="468" spans="2:13" hidden="1" x14ac:dyDescent="0.25">
      <c r="B468" s="45" t="s">
        <v>569</v>
      </c>
      <c r="C468" s="45" t="s">
        <v>1</v>
      </c>
      <c r="D468" s="45" t="s">
        <v>3</v>
      </c>
      <c r="E468" s="45">
        <v>5</v>
      </c>
      <c r="F468" s="45" t="s">
        <v>217</v>
      </c>
      <c r="G468" s="45"/>
      <c r="H468" s="45" t="s">
        <v>227</v>
      </c>
      <c r="I468" s="47" t="s">
        <v>590</v>
      </c>
      <c r="J468" s="45" t="s">
        <v>523</v>
      </c>
      <c r="K468" s="46"/>
      <c r="L468" s="46"/>
      <c r="M468" s="46"/>
    </row>
    <row r="469" spans="2:13" hidden="1" x14ac:dyDescent="0.25">
      <c r="B469" s="45" t="s">
        <v>569</v>
      </c>
      <c r="C469" s="45" t="s">
        <v>1</v>
      </c>
      <c r="D469" s="45" t="s">
        <v>3</v>
      </c>
      <c r="E469" s="45">
        <v>5</v>
      </c>
      <c r="F469" s="45" t="s">
        <v>217</v>
      </c>
      <c r="G469" s="45"/>
      <c r="H469" s="45" t="s">
        <v>228</v>
      </c>
      <c r="I469" s="47" t="s">
        <v>1138</v>
      </c>
      <c r="J469" s="45" t="s">
        <v>523</v>
      </c>
      <c r="K469" s="46"/>
      <c r="L469" s="46"/>
      <c r="M469" s="46"/>
    </row>
    <row r="470" spans="2:13" hidden="1" x14ac:dyDescent="0.25">
      <c r="B470" s="45" t="s">
        <v>569</v>
      </c>
      <c r="C470" s="45" t="s">
        <v>1</v>
      </c>
      <c r="D470" s="45" t="s">
        <v>3</v>
      </c>
      <c r="E470" s="45">
        <v>5</v>
      </c>
      <c r="F470" s="45" t="s">
        <v>217</v>
      </c>
      <c r="G470" s="45"/>
      <c r="H470" s="45" t="s">
        <v>229</v>
      </c>
      <c r="I470" s="47" t="s">
        <v>1139</v>
      </c>
      <c r="J470" s="45" t="s">
        <v>523</v>
      </c>
      <c r="K470" s="46"/>
      <c r="L470" s="46"/>
      <c r="M470" s="46"/>
    </row>
    <row r="471" spans="2:13" hidden="1" x14ac:dyDescent="0.25">
      <c r="B471" s="45" t="s">
        <v>569</v>
      </c>
      <c r="C471" s="45" t="s">
        <v>1</v>
      </c>
      <c r="D471" s="45" t="s">
        <v>3</v>
      </c>
      <c r="E471" s="45">
        <v>5</v>
      </c>
      <c r="F471" s="45" t="s">
        <v>217</v>
      </c>
      <c r="G471" s="45"/>
      <c r="H471" s="45" t="s">
        <v>230</v>
      </c>
      <c r="I471" s="47" t="s">
        <v>1127</v>
      </c>
      <c r="J471" s="45" t="s">
        <v>523</v>
      </c>
      <c r="K471" s="46"/>
      <c r="L471" s="46"/>
      <c r="M471" s="46"/>
    </row>
    <row r="472" spans="2:13" hidden="1" x14ac:dyDescent="0.25">
      <c r="B472" s="45" t="s">
        <v>569</v>
      </c>
      <c r="C472" s="45" t="s">
        <v>1</v>
      </c>
      <c r="D472" s="45" t="s">
        <v>3</v>
      </c>
      <c r="E472" s="45">
        <v>5</v>
      </c>
      <c r="F472" s="45" t="s">
        <v>217</v>
      </c>
      <c r="G472" s="45"/>
      <c r="H472" s="45" t="s">
        <v>231</v>
      </c>
      <c r="I472" s="47" t="s">
        <v>1118</v>
      </c>
      <c r="J472" s="45" t="s">
        <v>523</v>
      </c>
      <c r="K472" s="46"/>
      <c r="L472" s="46"/>
      <c r="M472" s="46"/>
    </row>
    <row r="473" spans="2:13" x14ac:dyDescent="0.25">
      <c r="B473" s="45" t="s">
        <v>569</v>
      </c>
      <c r="C473" s="45" t="s">
        <v>1</v>
      </c>
      <c r="D473" s="45" t="s">
        <v>3</v>
      </c>
      <c r="E473" s="45">
        <v>6</v>
      </c>
      <c r="F473" s="45" t="s">
        <v>232</v>
      </c>
      <c r="G473" s="45">
        <v>11</v>
      </c>
      <c r="H473" s="45"/>
      <c r="I473" s="47" t="s">
        <v>233</v>
      </c>
      <c r="J473" s="45" t="s">
        <v>523</v>
      </c>
      <c r="K473" s="46"/>
      <c r="L473" s="46"/>
      <c r="M473" s="46"/>
    </row>
    <row r="474" spans="2:13" hidden="1" x14ac:dyDescent="0.25">
      <c r="B474" s="45" t="s">
        <v>569</v>
      </c>
      <c r="C474" s="45" t="s">
        <v>1</v>
      </c>
      <c r="D474" s="45" t="s">
        <v>3</v>
      </c>
      <c r="E474" s="45">
        <v>6</v>
      </c>
      <c r="F474" s="45" t="s">
        <v>232</v>
      </c>
      <c r="G474" s="45"/>
      <c r="H474" s="45" t="s">
        <v>234</v>
      </c>
      <c r="I474" s="47" t="s">
        <v>1099</v>
      </c>
      <c r="J474" s="45" t="s">
        <v>523</v>
      </c>
      <c r="K474" s="46"/>
      <c r="L474" s="46"/>
      <c r="M474" s="46"/>
    </row>
    <row r="475" spans="2:13" hidden="1" x14ac:dyDescent="0.25">
      <c r="B475" s="45" t="s">
        <v>569</v>
      </c>
      <c r="C475" s="45" t="s">
        <v>1</v>
      </c>
      <c r="D475" s="45" t="s">
        <v>3</v>
      </c>
      <c r="E475" s="45">
        <v>6</v>
      </c>
      <c r="F475" s="45" t="s">
        <v>232</v>
      </c>
      <c r="G475" s="45"/>
      <c r="H475" s="45" t="s">
        <v>235</v>
      </c>
      <c r="I475" s="47" t="s">
        <v>1140</v>
      </c>
      <c r="J475" s="45" t="s">
        <v>523</v>
      </c>
      <c r="K475" s="46"/>
      <c r="L475" s="46"/>
      <c r="M475" s="46"/>
    </row>
    <row r="476" spans="2:13" hidden="1" x14ac:dyDescent="0.25">
      <c r="B476" s="45" t="s">
        <v>569</v>
      </c>
      <c r="C476" s="45" t="s">
        <v>1</v>
      </c>
      <c r="D476" s="45" t="s">
        <v>3</v>
      </c>
      <c r="E476" s="45">
        <v>6</v>
      </c>
      <c r="F476" s="45" t="s">
        <v>232</v>
      </c>
      <c r="G476" s="45"/>
      <c r="H476" s="45" t="s">
        <v>236</v>
      </c>
      <c r="I476" s="47" t="s">
        <v>1141</v>
      </c>
      <c r="J476" s="45" t="s">
        <v>523</v>
      </c>
      <c r="K476" s="46"/>
      <c r="L476" s="46"/>
      <c r="M476" s="46"/>
    </row>
    <row r="477" spans="2:13" hidden="1" x14ac:dyDescent="0.25">
      <c r="B477" s="45" t="s">
        <v>569</v>
      </c>
      <c r="C477" s="45" t="s">
        <v>1</v>
      </c>
      <c r="D477" s="45" t="s">
        <v>3</v>
      </c>
      <c r="E477" s="45">
        <v>6</v>
      </c>
      <c r="F477" s="45" t="s">
        <v>232</v>
      </c>
      <c r="G477" s="45"/>
      <c r="H477" s="45" t="s">
        <v>237</v>
      </c>
      <c r="I477" s="47" t="s">
        <v>1142</v>
      </c>
      <c r="J477" s="45" t="s">
        <v>523</v>
      </c>
      <c r="K477" s="46"/>
      <c r="L477" s="46"/>
      <c r="M477" s="46"/>
    </row>
    <row r="478" spans="2:13" hidden="1" x14ac:dyDescent="0.25">
      <c r="B478" s="45" t="s">
        <v>569</v>
      </c>
      <c r="C478" s="45" t="s">
        <v>1</v>
      </c>
      <c r="D478" s="45" t="s">
        <v>3</v>
      </c>
      <c r="E478" s="45">
        <v>6</v>
      </c>
      <c r="F478" s="45" t="s">
        <v>232</v>
      </c>
      <c r="G478" s="45"/>
      <c r="H478" s="45" t="s">
        <v>238</v>
      </c>
      <c r="I478" s="47" t="s">
        <v>1143</v>
      </c>
      <c r="J478" s="45" t="s">
        <v>523</v>
      </c>
      <c r="K478" s="46"/>
      <c r="L478" s="46"/>
      <c r="M478" s="46"/>
    </row>
    <row r="479" spans="2:13" hidden="1" x14ac:dyDescent="0.25">
      <c r="B479" s="45" t="s">
        <v>569</v>
      </c>
      <c r="C479" s="45" t="s">
        <v>1</v>
      </c>
      <c r="D479" s="45" t="s">
        <v>3</v>
      </c>
      <c r="E479" s="45">
        <v>6</v>
      </c>
      <c r="F479" s="45" t="s">
        <v>232</v>
      </c>
      <c r="G479" s="45"/>
      <c r="H479" s="45" t="s">
        <v>239</v>
      </c>
      <c r="I479" s="47" t="s">
        <v>1144</v>
      </c>
      <c r="J479" s="45" t="s">
        <v>523</v>
      </c>
      <c r="K479" s="46"/>
      <c r="L479" s="46"/>
      <c r="M479" s="46"/>
    </row>
    <row r="480" spans="2:13" hidden="1" x14ac:dyDescent="0.25">
      <c r="B480" s="45" t="s">
        <v>569</v>
      </c>
      <c r="C480" s="45" t="s">
        <v>1</v>
      </c>
      <c r="D480" s="45" t="s">
        <v>3</v>
      </c>
      <c r="E480" s="45">
        <v>6</v>
      </c>
      <c r="F480" s="45" t="s">
        <v>232</v>
      </c>
      <c r="G480" s="45"/>
      <c r="H480" s="45" t="s">
        <v>240</v>
      </c>
      <c r="I480" s="47" t="s">
        <v>1145</v>
      </c>
      <c r="J480" s="45" t="s">
        <v>523</v>
      </c>
      <c r="K480" s="46"/>
      <c r="L480" s="46"/>
      <c r="M480" s="46"/>
    </row>
    <row r="481" spans="2:13" hidden="1" x14ac:dyDescent="0.25">
      <c r="B481" s="45" t="s">
        <v>569</v>
      </c>
      <c r="C481" s="45" t="s">
        <v>1</v>
      </c>
      <c r="D481" s="45" t="s">
        <v>3</v>
      </c>
      <c r="E481" s="45">
        <v>6</v>
      </c>
      <c r="F481" s="45" t="s">
        <v>232</v>
      </c>
      <c r="G481" s="45"/>
      <c r="H481" s="45" t="s">
        <v>241</v>
      </c>
      <c r="I481" s="47" t="s">
        <v>633</v>
      </c>
      <c r="J481" s="45" t="s">
        <v>523</v>
      </c>
      <c r="K481" s="46"/>
      <c r="L481" s="46"/>
      <c r="M481" s="46"/>
    </row>
    <row r="482" spans="2:13" hidden="1" x14ac:dyDescent="0.25">
      <c r="B482" s="45" t="s">
        <v>569</v>
      </c>
      <c r="C482" s="45" t="s">
        <v>1</v>
      </c>
      <c r="D482" s="45" t="s">
        <v>3</v>
      </c>
      <c r="E482" s="45">
        <v>6</v>
      </c>
      <c r="F482" s="45" t="s">
        <v>232</v>
      </c>
      <c r="G482" s="45"/>
      <c r="H482" s="45" t="s">
        <v>242</v>
      </c>
      <c r="I482" s="47" t="s">
        <v>1099</v>
      </c>
      <c r="J482" s="45" t="s">
        <v>523</v>
      </c>
      <c r="K482" s="46"/>
      <c r="L482" s="46"/>
      <c r="M482" s="46"/>
    </row>
    <row r="483" spans="2:13" hidden="1" x14ac:dyDescent="0.25">
      <c r="B483" s="45" t="s">
        <v>569</v>
      </c>
      <c r="C483" s="45" t="s">
        <v>1</v>
      </c>
      <c r="D483" s="45" t="s">
        <v>3</v>
      </c>
      <c r="E483" s="45">
        <v>6</v>
      </c>
      <c r="F483" s="45" t="s">
        <v>232</v>
      </c>
      <c r="G483" s="45"/>
      <c r="H483" s="45" t="s">
        <v>243</v>
      </c>
      <c r="I483" s="47" t="s">
        <v>1146</v>
      </c>
      <c r="J483" s="45" t="s">
        <v>523</v>
      </c>
      <c r="K483" s="46"/>
      <c r="L483" s="46"/>
      <c r="M483" s="46"/>
    </row>
    <row r="484" spans="2:13" hidden="1" x14ac:dyDescent="0.25">
      <c r="B484" s="45" t="s">
        <v>569</v>
      </c>
      <c r="C484" s="45" t="s">
        <v>1</v>
      </c>
      <c r="D484" s="45" t="s">
        <v>3</v>
      </c>
      <c r="E484" s="45">
        <v>6</v>
      </c>
      <c r="F484" s="45" t="s">
        <v>232</v>
      </c>
      <c r="G484" s="45"/>
      <c r="H484" s="45" t="s">
        <v>244</v>
      </c>
      <c r="I484" s="47" t="s">
        <v>1147</v>
      </c>
      <c r="J484" s="45" t="s">
        <v>523</v>
      </c>
      <c r="K484" s="46"/>
      <c r="L484" s="46"/>
      <c r="M484" s="46"/>
    </row>
    <row r="485" spans="2:13" x14ac:dyDescent="0.25">
      <c r="B485" s="45" t="s">
        <v>569</v>
      </c>
      <c r="C485" s="45" t="s">
        <v>1</v>
      </c>
      <c r="D485" s="45" t="s">
        <v>3</v>
      </c>
      <c r="E485" s="45">
        <v>7</v>
      </c>
      <c r="F485" s="45" t="s">
        <v>245</v>
      </c>
      <c r="G485" s="45">
        <v>15</v>
      </c>
      <c r="H485" s="45"/>
      <c r="I485" s="47" t="s">
        <v>246</v>
      </c>
      <c r="J485" s="45" t="s">
        <v>523</v>
      </c>
      <c r="K485" s="46"/>
      <c r="L485" s="46"/>
      <c r="M485" s="46"/>
    </row>
    <row r="486" spans="2:13" hidden="1" x14ac:dyDescent="0.25">
      <c r="B486" s="45" t="s">
        <v>569</v>
      </c>
      <c r="C486" s="45" t="s">
        <v>1</v>
      </c>
      <c r="D486" s="45" t="s">
        <v>3</v>
      </c>
      <c r="E486" s="45">
        <v>7</v>
      </c>
      <c r="F486" s="45" t="s">
        <v>245</v>
      </c>
      <c r="G486" s="45"/>
      <c r="H486" s="45" t="s">
        <v>247</v>
      </c>
      <c r="I486" s="47" t="s">
        <v>1148</v>
      </c>
      <c r="J486" s="45" t="s">
        <v>523</v>
      </c>
      <c r="K486" s="46"/>
      <c r="L486" s="46"/>
      <c r="M486" s="46"/>
    </row>
    <row r="487" spans="2:13" hidden="1" x14ac:dyDescent="0.25">
      <c r="B487" s="45" t="s">
        <v>569</v>
      </c>
      <c r="C487" s="45" t="s">
        <v>1</v>
      </c>
      <c r="D487" s="45" t="s">
        <v>3</v>
      </c>
      <c r="E487" s="45">
        <v>7</v>
      </c>
      <c r="F487" s="45" t="s">
        <v>245</v>
      </c>
      <c r="G487" s="45"/>
      <c r="H487" s="45" t="s">
        <v>248</v>
      </c>
      <c r="I487" s="47" t="s">
        <v>1149</v>
      </c>
      <c r="J487" s="45" t="s">
        <v>523</v>
      </c>
      <c r="K487" s="46"/>
      <c r="L487" s="46"/>
      <c r="M487" s="46"/>
    </row>
    <row r="488" spans="2:13" hidden="1" x14ac:dyDescent="0.25">
      <c r="B488" s="45" t="s">
        <v>569</v>
      </c>
      <c r="C488" s="45" t="s">
        <v>1</v>
      </c>
      <c r="D488" s="45" t="s">
        <v>3</v>
      </c>
      <c r="E488" s="45">
        <v>7</v>
      </c>
      <c r="F488" s="45" t="s">
        <v>245</v>
      </c>
      <c r="G488" s="45"/>
      <c r="H488" s="45" t="s">
        <v>249</v>
      </c>
      <c r="I488" s="47" t="s">
        <v>631</v>
      </c>
      <c r="J488" s="45" t="s">
        <v>523</v>
      </c>
      <c r="K488" s="46"/>
      <c r="L488" s="46"/>
      <c r="M488" s="46"/>
    </row>
    <row r="489" spans="2:13" hidden="1" x14ac:dyDescent="0.25">
      <c r="B489" s="45" t="s">
        <v>569</v>
      </c>
      <c r="C489" s="45" t="s">
        <v>1</v>
      </c>
      <c r="D489" s="45" t="s">
        <v>3</v>
      </c>
      <c r="E489" s="45">
        <v>7</v>
      </c>
      <c r="F489" s="45" t="s">
        <v>245</v>
      </c>
      <c r="G489" s="45"/>
      <c r="H489" s="45" t="s">
        <v>250</v>
      </c>
      <c r="I489" s="47" t="s">
        <v>1150</v>
      </c>
      <c r="J489" s="45" t="s">
        <v>523</v>
      </c>
      <c r="K489" s="46"/>
      <c r="L489" s="46"/>
      <c r="M489" s="46"/>
    </row>
    <row r="490" spans="2:13" hidden="1" x14ac:dyDescent="0.25">
      <c r="B490" s="45" t="s">
        <v>569</v>
      </c>
      <c r="C490" s="45" t="s">
        <v>1</v>
      </c>
      <c r="D490" s="45" t="s">
        <v>3</v>
      </c>
      <c r="E490" s="45">
        <v>7</v>
      </c>
      <c r="F490" s="45" t="s">
        <v>245</v>
      </c>
      <c r="G490" s="45"/>
      <c r="H490" s="45" t="s">
        <v>251</v>
      </c>
      <c r="I490" s="47" t="s">
        <v>1151</v>
      </c>
      <c r="J490" s="45" t="s">
        <v>523</v>
      </c>
      <c r="K490" s="46"/>
      <c r="L490" s="46"/>
      <c r="M490" s="46"/>
    </row>
    <row r="491" spans="2:13" hidden="1" x14ac:dyDescent="0.25">
      <c r="B491" s="45" t="s">
        <v>569</v>
      </c>
      <c r="C491" s="45" t="s">
        <v>1</v>
      </c>
      <c r="D491" s="45" t="s">
        <v>3</v>
      </c>
      <c r="E491" s="45">
        <v>7</v>
      </c>
      <c r="F491" s="45" t="s">
        <v>245</v>
      </c>
      <c r="G491" s="45"/>
      <c r="H491" s="45" t="s">
        <v>252</v>
      </c>
      <c r="I491" s="47" t="s">
        <v>1152</v>
      </c>
      <c r="J491" s="45" t="s">
        <v>523</v>
      </c>
      <c r="K491" s="46"/>
      <c r="L491" s="46"/>
      <c r="M491" s="46"/>
    </row>
    <row r="492" spans="2:13" hidden="1" x14ac:dyDescent="0.25">
      <c r="B492" s="45" t="s">
        <v>569</v>
      </c>
      <c r="C492" s="45" t="s">
        <v>1</v>
      </c>
      <c r="D492" s="45" t="s">
        <v>3</v>
      </c>
      <c r="E492" s="45">
        <v>7</v>
      </c>
      <c r="F492" s="45" t="s">
        <v>245</v>
      </c>
      <c r="G492" s="45"/>
      <c r="H492" s="45" t="s">
        <v>253</v>
      </c>
      <c r="I492" s="47" t="s">
        <v>1153</v>
      </c>
      <c r="J492" s="45" t="s">
        <v>523</v>
      </c>
      <c r="K492" s="46"/>
      <c r="L492" s="46"/>
      <c r="M492" s="46"/>
    </row>
    <row r="493" spans="2:13" hidden="1" x14ac:dyDescent="0.25">
      <c r="B493" s="45" t="s">
        <v>569</v>
      </c>
      <c r="C493" s="45" t="s">
        <v>1</v>
      </c>
      <c r="D493" s="45" t="s">
        <v>3</v>
      </c>
      <c r="E493" s="45">
        <v>7</v>
      </c>
      <c r="F493" s="45" t="s">
        <v>245</v>
      </c>
      <c r="G493" s="45"/>
      <c r="H493" s="45" t="s">
        <v>254</v>
      </c>
      <c r="I493" s="47" t="s">
        <v>647</v>
      </c>
      <c r="J493" s="45" t="s">
        <v>523</v>
      </c>
      <c r="K493" s="46"/>
      <c r="L493" s="46"/>
      <c r="M493" s="46"/>
    </row>
    <row r="494" spans="2:13" hidden="1" x14ac:dyDescent="0.25">
      <c r="B494" s="45" t="s">
        <v>569</v>
      </c>
      <c r="C494" s="45" t="s">
        <v>1</v>
      </c>
      <c r="D494" s="45" t="s">
        <v>3</v>
      </c>
      <c r="E494" s="45">
        <v>7</v>
      </c>
      <c r="F494" s="45" t="s">
        <v>245</v>
      </c>
      <c r="G494" s="45"/>
      <c r="H494" s="45" t="s">
        <v>255</v>
      </c>
      <c r="I494" s="47" t="s">
        <v>1154</v>
      </c>
      <c r="J494" s="45" t="s">
        <v>523</v>
      </c>
      <c r="K494" s="46"/>
      <c r="L494" s="46"/>
      <c r="M494" s="46"/>
    </row>
    <row r="495" spans="2:13" hidden="1" x14ac:dyDescent="0.25">
      <c r="B495" s="45" t="s">
        <v>569</v>
      </c>
      <c r="C495" s="45" t="s">
        <v>1</v>
      </c>
      <c r="D495" s="45" t="s">
        <v>3</v>
      </c>
      <c r="E495" s="45">
        <v>7</v>
      </c>
      <c r="F495" s="45" t="s">
        <v>245</v>
      </c>
      <c r="G495" s="45"/>
      <c r="H495" s="45" t="s">
        <v>256</v>
      </c>
      <c r="I495" s="47" t="s">
        <v>585</v>
      </c>
      <c r="J495" s="45" t="s">
        <v>523</v>
      </c>
      <c r="K495" s="46"/>
      <c r="L495" s="46"/>
      <c r="M495" s="46"/>
    </row>
    <row r="496" spans="2:13" hidden="1" x14ac:dyDescent="0.25">
      <c r="B496" s="45" t="s">
        <v>569</v>
      </c>
      <c r="C496" s="45" t="s">
        <v>1</v>
      </c>
      <c r="D496" s="45" t="s">
        <v>3</v>
      </c>
      <c r="E496" s="45">
        <v>7</v>
      </c>
      <c r="F496" s="45" t="s">
        <v>245</v>
      </c>
      <c r="G496" s="45"/>
      <c r="H496" s="45" t="s">
        <v>257</v>
      </c>
      <c r="I496" s="47" t="s">
        <v>1155</v>
      </c>
      <c r="J496" s="45" t="s">
        <v>523</v>
      </c>
      <c r="K496" s="46"/>
      <c r="L496" s="46"/>
      <c r="M496" s="46"/>
    </row>
    <row r="497" spans="2:13" hidden="1" x14ac:dyDescent="0.25">
      <c r="B497" s="45" t="s">
        <v>569</v>
      </c>
      <c r="C497" s="45" t="s">
        <v>1</v>
      </c>
      <c r="D497" s="45" t="s">
        <v>3</v>
      </c>
      <c r="E497" s="45">
        <v>7</v>
      </c>
      <c r="F497" s="45" t="s">
        <v>245</v>
      </c>
      <c r="G497" s="45"/>
      <c r="H497" s="45" t="s">
        <v>258</v>
      </c>
      <c r="I497" s="47" t="s">
        <v>1156</v>
      </c>
      <c r="J497" s="45" t="s">
        <v>523</v>
      </c>
      <c r="K497" s="46"/>
      <c r="L497" s="46"/>
      <c r="M497" s="46"/>
    </row>
    <row r="498" spans="2:13" hidden="1" x14ac:dyDescent="0.25">
      <c r="B498" s="45" t="s">
        <v>569</v>
      </c>
      <c r="C498" s="45" t="s">
        <v>1</v>
      </c>
      <c r="D498" s="45" t="s">
        <v>3</v>
      </c>
      <c r="E498" s="45">
        <v>7</v>
      </c>
      <c r="F498" s="45" t="s">
        <v>245</v>
      </c>
      <c r="G498" s="45"/>
      <c r="H498" s="45" t="s">
        <v>259</v>
      </c>
      <c r="I498" s="47" t="s">
        <v>1157</v>
      </c>
      <c r="J498" s="45" t="s">
        <v>523</v>
      </c>
      <c r="K498" s="46"/>
      <c r="L498" s="46"/>
      <c r="M498" s="46"/>
    </row>
    <row r="499" spans="2:13" hidden="1" x14ac:dyDescent="0.25">
      <c r="B499" s="45" t="s">
        <v>569</v>
      </c>
      <c r="C499" s="45" t="s">
        <v>1</v>
      </c>
      <c r="D499" s="45" t="s">
        <v>3</v>
      </c>
      <c r="E499" s="45">
        <v>7</v>
      </c>
      <c r="F499" s="45" t="s">
        <v>245</v>
      </c>
      <c r="G499" s="45"/>
      <c r="H499" s="45" t="s">
        <v>260</v>
      </c>
      <c r="I499" s="47" t="s">
        <v>1158</v>
      </c>
      <c r="J499" s="45" t="s">
        <v>523</v>
      </c>
      <c r="K499" s="46"/>
      <c r="L499" s="46"/>
      <c r="M499" s="46"/>
    </row>
    <row r="500" spans="2:13" hidden="1" x14ac:dyDescent="0.25">
      <c r="B500" s="45" t="s">
        <v>569</v>
      </c>
      <c r="C500" s="45" t="s">
        <v>1</v>
      </c>
      <c r="D500" s="45" t="s">
        <v>3</v>
      </c>
      <c r="E500" s="45">
        <v>7</v>
      </c>
      <c r="F500" s="45" t="s">
        <v>245</v>
      </c>
      <c r="G500" s="45"/>
      <c r="H500" s="45" t="s">
        <v>261</v>
      </c>
      <c r="I500" s="47" t="s">
        <v>1159</v>
      </c>
      <c r="J500" s="45" t="s">
        <v>523</v>
      </c>
      <c r="K500" s="46"/>
      <c r="L500" s="46"/>
      <c r="M500" s="46"/>
    </row>
    <row r="501" spans="2:13" x14ac:dyDescent="0.25">
      <c r="B501" s="45" t="s">
        <v>569</v>
      </c>
      <c r="C501" s="45" t="s">
        <v>1</v>
      </c>
      <c r="D501" s="45" t="s">
        <v>3</v>
      </c>
      <c r="E501" s="45">
        <v>8</v>
      </c>
      <c r="F501" s="45" t="s">
        <v>262</v>
      </c>
      <c r="G501" s="45">
        <v>8</v>
      </c>
      <c r="H501" s="45"/>
      <c r="I501" s="47" t="s">
        <v>263</v>
      </c>
      <c r="J501" s="45" t="s">
        <v>523</v>
      </c>
      <c r="K501" s="46"/>
      <c r="L501" s="46"/>
      <c r="M501" s="46"/>
    </row>
    <row r="502" spans="2:13" hidden="1" x14ac:dyDescent="0.25">
      <c r="B502" s="45" t="s">
        <v>569</v>
      </c>
      <c r="C502" s="45" t="s">
        <v>1</v>
      </c>
      <c r="D502" s="45" t="s">
        <v>3</v>
      </c>
      <c r="E502" s="45">
        <v>8</v>
      </c>
      <c r="F502" s="45" t="s">
        <v>262</v>
      </c>
      <c r="G502" s="45"/>
      <c r="H502" s="45" t="s">
        <v>264</v>
      </c>
      <c r="I502" s="47" t="s">
        <v>1160</v>
      </c>
      <c r="J502" s="45" t="s">
        <v>523</v>
      </c>
      <c r="K502" s="46"/>
      <c r="L502" s="46"/>
      <c r="M502" s="46"/>
    </row>
    <row r="503" spans="2:13" hidden="1" x14ac:dyDescent="0.25">
      <c r="B503" s="45" t="s">
        <v>569</v>
      </c>
      <c r="C503" s="45" t="s">
        <v>1</v>
      </c>
      <c r="D503" s="45" t="s">
        <v>3</v>
      </c>
      <c r="E503" s="45">
        <v>8</v>
      </c>
      <c r="F503" s="45" t="s">
        <v>262</v>
      </c>
      <c r="G503" s="45"/>
      <c r="H503" s="45" t="s">
        <v>265</v>
      </c>
      <c r="I503" s="47" t="s">
        <v>1161</v>
      </c>
      <c r="J503" s="45" t="s">
        <v>523</v>
      </c>
      <c r="K503" s="46"/>
      <c r="L503" s="46"/>
      <c r="M503" s="46"/>
    </row>
    <row r="504" spans="2:13" hidden="1" x14ac:dyDescent="0.25">
      <c r="B504" s="45" t="s">
        <v>569</v>
      </c>
      <c r="C504" s="45" t="s">
        <v>1</v>
      </c>
      <c r="D504" s="45" t="s">
        <v>3</v>
      </c>
      <c r="E504" s="45">
        <v>8</v>
      </c>
      <c r="F504" s="45" t="s">
        <v>262</v>
      </c>
      <c r="G504" s="45"/>
      <c r="H504" s="45" t="s">
        <v>266</v>
      </c>
      <c r="I504" s="47" t="s">
        <v>1162</v>
      </c>
      <c r="J504" s="45" t="s">
        <v>523</v>
      </c>
      <c r="K504" s="46"/>
      <c r="L504" s="46"/>
      <c r="M504" s="46"/>
    </row>
    <row r="505" spans="2:13" hidden="1" x14ac:dyDescent="0.25">
      <c r="B505" s="45" t="s">
        <v>569</v>
      </c>
      <c r="C505" s="45" t="s">
        <v>1</v>
      </c>
      <c r="D505" s="45" t="s">
        <v>3</v>
      </c>
      <c r="E505" s="45">
        <v>8</v>
      </c>
      <c r="F505" s="45" t="s">
        <v>262</v>
      </c>
      <c r="G505" s="45"/>
      <c r="H505" s="45" t="s">
        <v>267</v>
      </c>
      <c r="I505" s="47" t="s">
        <v>698</v>
      </c>
      <c r="J505" s="45" t="s">
        <v>523</v>
      </c>
      <c r="K505" s="46"/>
      <c r="L505" s="46"/>
      <c r="M505" s="46"/>
    </row>
    <row r="506" spans="2:13" hidden="1" x14ac:dyDescent="0.25">
      <c r="B506" s="45" t="s">
        <v>569</v>
      </c>
      <c r="C506" s="45" t="s">
        <v>1</v>
      </c>
      <c r="D506" s="45" t="s">
        <v>3</v>
      </c>
      <c r="E506" s="45">
        <v>8</v>
      </c>
      <c r="F506" s="45" t="s">
        <v>262</v>
      </c>
      <c r="G506" s="45"/>
      <c r="H506" s="45" t="s">
        <v>268</v>
      </c>
      <c r="I506" s="47" t="s">
        <v>1163</v>
      </c>
      <c r="J506" s="45" t="s">
        <v>523</v>
      </c>
      <c r="K506" s="46"/>
      <c r="L506" s="46"/>
      <c r="M506" s="46"/>
    </row>
    <row r="507" spans="2:13" hidden="1" x14ac:dyDescent="0.25">
      <c r="B507" s="45" t="s">
        <v>569</v>
      </c>
      <c r="C507" s="45" t="s">
        <v>1</v>
      </c>
      <c r="D507" s="45" t="s">
        <v>3</v>
      </c>
      <c r="E507" s="45">
        <v>8</v>
      </c>
      <c r="F507" s="45" t="s">
        <v>262</v>
      </c>
      <c r="G507" s="45"/>
      <c r="H507" s="45" t="s">
        <v>269</v>
      </c>
      <c r="I507" s="47" t="s">
        <v>1164</v>
      </c>
      <c r="J507" s="45" t="s">
        <v>523</v>
      </c>
      <c r="K507" s="46"/>
      <c r="L507" s="46"/>
      <c r="M507" s="46"/>
    </row>
    <row r="508" spans="2:13" hidden="1" x14ac:dyDescent="0.25">
      <c r="B508" s="45" t="s">
        <v>569</v>
      </c>
      <c r="C508" s="45" t="s">
        <v>1</v>
      </c>
      <c r="D508" s="45" t="s">
        <v>3</v>
      </c>
      <c r="E508" s="45">
        <v>8</v>
      </c>
      <c r="F508" s="45" t="s">
        <v>262</v>
      </c>
      <c r="G508" s="45"/>
      <c r="H508" s="45" t="s">
        <v>270</v>
      </c>
      <c r="I508" s="47" t="s">
        <v>1165</v>
      </c>
      <c r="J508" s="45" t="s">
        <v>523</v>
      </c>
      <c r="K508" s="46"/>
      <c r="L508" s="46"/>
      <c r="M508" s="46"/>
    </row>
    <row r="509" spans="2:13" hidden="1" x14ac:dyDescent="0.25">
      <c r="B509" s="45" t="s">
        <v>569</v>
      </c>
      <c r="C509" s="45" t="s">
        <v>1</v>
      </c>
      <c r="D509" s="45" t="s">
        <v>3</v>
      </c>
      <c r="E509" s="45">
        <v>8</v>
      </c>
      <c r="F509" s="45" t="s">
        <v>262</v>
      </c>
      <c r="G509" s="45"/>
      <c r="H509" s="45" t="s">
        <v>271</v>
      </c>
      <c r="I509" s="47" t="s">
        <v>1159</v>
      </c>
      <c r="J509" s="45" t="s">
        <v>523</v>
      </c>
      <c r="K509" s="46"/>
      <c r="L509" s="46"/>
      <c r="M509" s="46"/>
    </row>
    <row r="510" spans="2:13" x14ac:dyDescent="0.25">
      <c r="B510" s="45" t="s">
        <v>569</v>
      </c>
      <c r="C510" s="45" t="s">
        <v>1</v>
      </c>
      <c r="D510" s="45" t="s">
        <v>3</v>
      </c>
      <c r="E510" s="45">
        <v>9</v>
      </c>
      <c r="F510" s="45" t="s">
        <v>272</v>
      </c>
      <c r="G510" s="45">
        <v>11</v>
      </c>
      <c r="H510" s="45"/>
      <c r="I510" s="47" t="s">
        <v>273</v>
      </c>
      <c r="J510" s="45" t="s">
        <v>523</v>
      </c>
      <c r="K510" s="46"/>
      <c r="L510" s="46"/>
      <c r="M510" s="46"/>
    </row>
    <row r="511" spans="2:13" hidden="1" x14ac:dyDescent="0.25">
      <c r="B511" s="45" t="s">
        <v>569</v>
      </c>
      <c r="C511" s="45" t="s">
        <v>1</v>
      </c>
      <c r="D511" s="45" t="s">
        <v>3</v>
      </c>
      <c r="E511" s="45">
        <v>9</v>
      </c>
      <c r="F511" s="45" t="s">
        <v>272</v>
      </c>
      <c r="G511" s="45"/>
      <c r="H511" s="45" t="s">
        <v>274</v>
      </c>
      <c r="I511" s="47" t="s">
        <v>1166</v>
      </c>
      <c r="J511" s="45" t="s">
        <v>523</v>
      </c>
      <c r="K511" s="46"/>
      <c r="L511" s="46"/>
      <c r="M511" s="46"/>
    </row>
    <row r="512" spans="2:13" hidden="1" x14ac:dyDescent="0.25">
      <c r="B512" s="45" t="s">
        <v>569</v>
      </c>
      <c r="C512" s="45" t="s">
        <v>1</v>
      </c>
      <c r="D512" s="45" t="s">
        <v>3</v>
      </c>
      <c r="E512" s="45">
        <v>9</v>
      </c>
      <c r="F512" s="45" t="s">
        <v>272</v>
      </c>
      <c r="G512" s="45"/>
      <c r="H512" s="45" t="s">
        <v>275</v>
      </c>
      <c r="I512" s="47" t="s">
        <v>1143</v>
      </c>
      <c r="J512" s="45" t="s">
        <v>523</v>
      </c>
      <c r="K512" s="46"/>
      <c r="L512" s="46"/>
      <c r="M512" s="46"/>
    </row>
    <row r="513" spans="2:13" hidden="1" x14ac:dyDescent="0.25">
      <c r="B513" s="45" t="s">
        <v>569</v>
      </c>
      <c r="C513" s="45" t="s">
        <v>1</v>
      </c>
      <c r="D513" s="45" t="s">
        <v>3</v>
      </c>
      <c r="E513" s="45">
        <v>9</v>
      </c>
      <c r="F513" s="45" t="s">
        <v>272</v>
      </c>
      <c r="G513" s="45"/>
      <c r="H513" s="45" t="s">
        <v>276</v>
      </c>
      <c r="I513" s="47" t="s">
        <v>1119</v>
      </c>
      <c r="J513" s="45" t="s">
        <v>523</v>
      </c>
      <c r="K513" s="46"/>
      <c r="L513" s="46"/>
      <c r="M513" s="46"/>
    </row>
    <row r="514" spans="2:13" hidden="1" x14ac:dyDescent="0.25">
      <c r="B514" s="45" t="s">
        <v>569</v>
      </c>
      <c r="C514" s="45" t="s">
        <v>1</v>
      </c>
      <c r="D514" s="45" t="s">
        <v>3</v>
      </c>
      <c r="E514" s="45">
        <v>9</v>
      </c>
      <c r="F514" s="45" t="s">
        <v>272</v>
      </c>
      <c r="G514" s="45"/>
      <c r="H514" s="45" t="s">
        <v>277</v>
      </c>
      <c r="I514" s="47" t="s">
        <v>1167</v>
      </c>
      <c r="J514" s="45" t="s">
        <v>523</v>
      </c>
      <c r="K514" s="46"/>
      <c r="L514" s="46"/>
      <c r="M514" s="46"/>
    </row>
    <row r="515" spans="2:13" hidden="1" x14ac:dyDescent="0.25">
      <c r="B515" s="45" t="s">
        <v>569</v>
      </c>
      <c r="C515" s="45" t="s">
        <v>1</v>
      </c>
      <c r="D515" s="45" t="s">
        <v>3</v>
      </c>
      <c r="E515" s="45">
        <v>9</v>
      </c>
      <c r="F515" s="45" t="s">
        <v>272</v>
      </c>
      <c r="G515" s="45"/>
      <c r="H515" s="45" t="s">
        <v>278</v>
      </c>
      <c r="I515" s="47" t="s">
        <v>1168</v>
      </c>
      <c r="J515" s="45" t="s">
        <v>523</v>
      </c>
      <c r="K515" s="46"/>
      <c r="L515" s="46"/>
      <c r="M515" s="46"/>
    </row>
    <row r="516" spans="2:13" hidden="1" x14ac:dyDescent="0.25">
      <c r="B516" s="45" t="s">
        <v>569</v>
      </c>
      <c r="C516" s="45" t="s">
        <v>1</v>
      </c>
      <c r="D516" s="45" t="s">
        <v>3</v>
      </c>
      <c r="E516" s="45">
        <v>9</v>
      </c>
      <c r="F516" s="45" t="s">
        <v>272</v>
      </c>
      <c r="G516" s="45"/>
      <c r="H516" s="45" t="s">
        <v>279</v>
      </c>
      <c r="I516" s="47" t="s">
        <v>1169</v>
      </c>
      <c r="J516" s="45" t="s">
        <v>523</v>
      </c>
      <c r="K516" s="46"/>
      <c r="L516" s="46"/>
      <c r="M516" s="46"/>
    </row>
    <row r="517" spans="2:13" hidden="1" x14ac:dyDescent="0.25">
      <c r="B517" s="45" t="s">
        <v>569</v>
      </c>
      <c r="C517" s="45" t="s">
        <v>1</v>
      </c>
      <c r="D517" s="45" t="s">
        <v>3</v>
      </c>
      <c r="E517" s="45">
        <v>9</v>
      </c>
      <c r="F517" s="45" t="s">
        <v>272</v>
      </c>
      <c r="G517" s="45"/>
      <c r="H517" s="45" t="s">
        <v>280</v>
      </c>
      <c r="I517" s="47" t="s">
        <v>1170</v>
      </c>
      <c r="J517" s="45" t="s">
        <v>523</v>
      </c>
      <c r="K517" s="46"/>
      <c r="L517" s="46"/>
      <c r="M517" s="46"/>
    </row>
    <row r="518" spans="2:13" hidden="1" x14ac:dyDescent="0.25">
      <c r="B518" s="45" t="s">
        <v>569</v>
      </c>
      <c r="C518" s="45" t="s">
        <v>1</v>
      </c>
      <c r="D518" s="45" t="s">
        <v>3</v>
      </c>
      <c r="E518" s="45">
        <v>9</v>
      </c>
      <c r="F518" s="45" t="s">
        <v>272</v>
      </c>
      <c r="G518" s="45"/>
      <c r="H518" s="45" t="s">
        <v>281</v>
      </c>
      <c r="I518" s="47" t="s">
        <v>1171</v>
      </c>
      <c r="J518" s="45" t="s">
        <v>523</v>
      </c>
      <c r="K518" s="46"/>
      <c r="L518" s="46"/>
      <c r="M518" s="46"/>
    </row>
    <row r="519" spans="2:13" hidden="1" x14ac:dyDescent="0.25">
      <c r="B519" s="45" t="s">
        <v>569</v>
      </c>
      <c r="C519" s="45" t="s">
        <v>1</v>
      </c>
      <c r="D519" s="45" t="s">
        <v>3</v>
      </c>
      <c r="E519" s="45">
        <v>9</v>
      </c>
      <c r="F519" s="45" t="s">
        <v>272</v>
      </c>
      <c r="G519" s="45"/>
      <c r="H519" s="45" t="s">
        <v>282</v>
      </c>
      <c r="I519" s="47" t="s">
        <v>707</v>
      </c>
      <c r="J519" s="45" t="s">
        <v>523</v>
      </c>
      <c r="K519" s="46"/>
      <c r="L519" s="46"/>
      <c r="M519" s="46"/>
    </row>
    <row r="520" spans="2:13" hidden="1" x14ac:dyDescent="0.25">
      <c r="B520" s="45" t="s">
        <v>569</v>
      </c>
      <c r="C520" s="45" t="s">
        <v>1</v>
      </c>
      <c r="D520" s="45" t="s">
        <v>3</v>
      </c>
      <c r="E520" s="45">
        <v>9</v>
      </c>
      <c r="F520" s="45" t="s">
        <v>272</v>
      </c>
      <c r="G520" s="45"/>
      <c r="H520" s="45" t="s">
        <v>283</v>
      </c>
      <c r="I520" s="47" t="s">
        <v>1172</v>
      </c>
      <c r="J520" s="45" t="s">
        <v>523</v>
      </c>
      <c r="K520" s="46"/>
      <c r="L520" s="46"/>
      <c r="M520" s="46"/>
    </row>
    <row r="521" spans="2:13" hidden="1" x14ac:dyDescent="0.25">
      <c r="B521" s="45" t="s">
        <v>569</v>
      </c>
      <c r="C521" s="45" t="s">
        <v>1</v>
      </c>
      <c r="D521" s="45" t="s">
        <v>3</v>
      </c>
      <c r="E521" s="45">
        <v>9</v>
      </c>
      <c r="F521" s="45" t="s">
        <v>272</v>
      </c>
      <c r="G521" s="45"/>
      <c r="H521" s="45" t="s">
        <v>284</v>
      </c>
      <c r="I521" s="47" t="s">
        <v>1173</v>
      </c>
      <c r="J521" s="45" t="s">
        <v>523</v>
      </c>
      <c r="K521" s="46"/>
      <c r="L521" s="46"/>
      <c r="M521" s="46"/>
    </row>
    <row r="522" spans="2:13" x14ac:dyDescent="0.25">
      <c r="B522" s="45" t="s">
        <v>569</v>
      </c>
      <c r="C522" s="45" t="s">
        <v>1</v>
      </c>
      <c r="D522" s="45" t="s">
        <v>3</v>
      </c>
      <c r="E522" s="45">
        <v>10</v>
      </c>
      <c r="F522" s="45" t="s">
        <v>285</v>
      </c>
      <c r="G522" s="45">
        <v>12</v>
      </c>
      <c r="H522" s="45"/>
      <c r="I522" s="47" t="s">
        <v>286</v>
      </c>
      <c r="J522" s="45" t="s">
        <v>523</v>
      </c>
      <c r="K522" s="46"/>
      <c r="L522" s="46"/>
      <c r="M522" s="46"/>
    </row>
    <row r="523" spans="2:13" hidden="1" x14ac:dyDescent="0.25">
      <c r="B523" s="45" t="s">
        <v>569</v>
      </c>
      <c r="C523" s="45" t="s">
        <v>1</v>
      </c>
      <c r="D523" s="45" t="s">
        <v>3</v>
      </c>
      <c r="E523" s="45">
        <v>10</v>
      </c>
      <c r="F523" s="45" t="s">
        <v>285</v>
      </c>
      <c r="G523" s="45"/>
      <c r="H523" s="45" t="s">
        <v>287</v>
      </c>
      <c r="I523" s="47" t="s">
        <v>1174</v>
      </c>
      <c r="J523" s="45" t="s">
        <v>523</v>
      </c>
      <c r="K523" s="46"/>
      <c r="L523" s="46"/>
      <c r="M523" s="46"/>
    </row>
    <row r="524" spans="2:13" hidden="1" x14ac:dyDescent="0.25">
      <c r="B524" s="45" t="s">
        <v>569</v>
      </c>
      <c r="C524" s="45" t="s">
        <v>1</v>
      </c>
      <c r="D524" s="45" t="s">
        <v>3</v>
      </c>
      <c r="E524" s="45">
        <v>10</v>
      </c>
      <c r="F524" s="45" t="s">
        <v>285</v>
      </c>
      <c r="G524" s="45"/>
      <c r="H524" s="45" t="s">
        <v>288</v>
      </c>
      <c r="I524" s="47" t="s">
        <v>1175</v>
      </c>
      <c r="J524" s="45" t="s">
        <v>523</v>
      </c>
      <c r="K524" s="46"/>
      <c r="L524" s="46"/>
      <c r="M524" s="46"/>
    </row>
    <row r="525" spans="2:13" hidden="1" x14ac:dyDescent="0.25">
      <c r="B525" s="45" t="s">
        <v>569</v>
      </c>
      <c r="C525" s="45" t="s">
        <v>1</v>
      </c>
      <c r="D525" s="45" t="s">
        <v>3</v>
      </c>
      <c r="E525" s="45">
        <v>10</v>
      </c>
      <c r="F525" s="45" t="s">
        <v>285</v>
      </c>
      <c r="G525" s="45"/>
      <c r="H525" s="45" t="s">
        <v>289</v>
      </c>
      <c r="I525" s="47" t="s">
        <v>1176</v>
      </c>
      <c r="J525" s="45" t="s">
        <v>523</v>
      </c>
      <c r="K525" s="46"/>
      <c r="L525" s="46"/>
      <c r="M525" s="46"/>
    </row>
    <row r="526" spans="2:13" hidden="1" x14ac:dyDescent="0.25">
      <c r="B526" s="45" t="s">
        <v>569</v>
      </c>
      <c r="C526" s="45" t="s">
        <v>1</v>
      </c>
      <c r="D526" s="45" t="s">
        <v>3</v>
      </c>
      <c r="E526" s="45">
        <v>10</v>
      </c>
      <c r="F526" s="45" t="s">
        <v>285</v>
      </c>
      <c r="G526" s="45"/>
      <c r="H526" s="45" t="s">
        <v>290</v>
      </c>
      <c r="I526" s="47" t="s">
        <v>1177</v>
      </c>
      <c r="J526" s="45" t="s">
        <v>523</v>
      </c>
      <c r="K526" s="46"/>
      <c r="L526" s="46"/>
      <c r="M526" s="46"/>
    </row>
    <row r="527" spans="2:13" hidden="1" x14ac:dyDescent="0.25">
      <c r="B527" s="45" t="s">
        <v>569</v>
      </c>
      <c r="C527" s="45" t="s">
        <v>1</v>
      </c>
      <c r="D527" s="45" t="s">
        <v>3</v>
      </c>
      <c r="E527" s="45">
        <v>10</v>
      </c>
      <c r="F527" s="45" t="s">
        <v>285</v>
      </c>
      <c r="G527" s="45"/>
      <c r="H527" s="45" t="s">
        <v>291</v>
      </c>
      <c r="I527" s="47" t="s">
        <v>1178</v>
      </c>
      <c r="J527" s="45" t="s">
        <v>523</v>
      </c>
      <c r="K527" s="46"/>
      <c r="L527" s="46"/>
      <c r="M527" s="46"/>
    </row>
    <row r="528" spans="2:13" hidden="1" x14ac:dyDescent="0.25">
      <c r="B528" s="45" t="s">
        <v>569</v>
      </c>
      <c r="C528" s="45" t="s">
        <v>1</v>
      </c>
      <c r="D528" s="45" t="s">
        <v>3</v>
      </c>
      <c r="E528" s="45">
        <v>10</v>
      </c>
      <c r="F528" s="45" t="s">
        <v>285</v>
      </c>
      <c r="G528" s="45"/>
      <c r="H528" s="45" t="s">
        <v>292</v>
      </c>
      <c r="I528" s="47" t="s">
        <v>1179</v>
      </c>
      <c r="J528" s="45" t="s">
        <v>523</v>
      </c>
      <c r="K528" s="46"/>
      <c r="L528" s="46"/>
      <c r="M528" s="46"/>
    </row>
    <row r="529" spans="2:13" hidden="1" x14ac:dyDescent="0.25">
      <c r="B529" s="45" t="s">
        <v>569</v>
      </c>
      <c r="C529" s="45" t="s">
        <v>1</v>
      </c>
      <c r="D529" s="45" t="s">
        <v>3</v>
      </c>
      <c r="E529" s="45">
        <v>10</v>
      </c>
      <c r="F529" s="45" t="s">
        <v>285</v>
      </c>
      <c r="G529" s="45"/>
      <c r="H529" s="45" t="s">
        <v>293</v>
      </c>
      <c r="I529" s="47" t="s">
        <v>1180</v>
      </c>
      <c r="J529" s="45" t="s">
        <v>523</v>
      </c>
      <c r="K529" s="46"/>
      <c r="L529" s="46"/>
      <c r="M529" s="46"/>
    </row>
    <row r="530" spans="2:13" hidden="1" x14ac:dyDescent="0.25">
      <c r="B530" s="45" t="s">
        <v>569</v>
      </c>
      <c r="C530" s="45" t="s">
        <v>1</v>
      </c>
      <c r="D530" s="45" t="s">
        <v>3</v>
      </c>
      <c r="E530" s="45">
        <v>10</v>
      </c>
      <c r="F530" s="45" t="s">
        <v>285</v>
      </c>
      <c r="G530" s="45"/>
      <c r="H530" s="45" t="s">
        <v>294</v>
      </c>
      <c r="I530" s="47" t="s">
        <v>1181</v>
      </c>
      <c r="J530" s="45" t="s">
        <v>523</v>
      </c>
      <c r="K530" s="46"/>
      <c r="L530" s="46"/>
      <c r="M530" s="46"/>
    </row>
    <row r="531" spans="2:13" hidden="1" x14ac:dyDescent="0.25">
      <c r="B531" s="45" t="s">
        <v>569</v>
      </c>
      <c r="C531" s="45" t="s">
        <v>1</v>
      </c>
      <c r="D531" s="45" t="s">
        <v>3</v>
      </c>
      <c r="E531" s="45">
        <v>10</v>
      </c>
      <c r="F531" s="45" t="s">
        <v>285</v>
      </c>
      <c r="G531" s="45"/>
      <c r="H531" s="45" t="s">
        <v>295</v>
      </c>
      <c r="I531" s="47" t="s">
        <v>1182</v>
      </c>
      <c r="J531" s="45" t="s">
        <v>523</v>
      </c>
      <c r="K531" s="46"/>
      <c r="L531" s="46"/>
      <c r="M531" s="46"/>
    </row>
    <row r="532" spans="2:13" hidden="1" x14ac:dyDescent="0.25">
      <c r="B532" s="45" t="s">
        <v>569</v>
      </c>
      <c r="C532" s="45" t="s">
        <v>1</v>
      </c>
      <c r="D532" s="45" t="s">
        <v>3</v>
      </c>
      <c r="E532" s="45">
        <v>10</v>
      </c>
      <c r="F532" s="45" t="s">
        <v>285</v>
      </c>
      <c r="G532" s="45"/>
      <c r="H532" s="45" t="s">
        <v>296</v>
      </c>
      <c r="I532" s="47" t="s">
        <v>653</v>
      </c>
      <c r="J532" s="45" t="s">
        <v>523</v>
      </c>
      <c r="K532" s="46"/>
      <c r="L532" s="46"/>
      <c r="M532" s="46"/>
    </row>
    <row r="533" spans="2:13" hidden="1" x14ac:dyDescent="0.25">
      <c r="B533" s="45" t="s">
        <v>569</v>
      </c>
      <c r="C533" s="45" t="s">
        <v>1</v>
      </c>
      <c r="D533" s="45" t="s">
        <v>3</v>
      </c>
      <c r="E533" s="45">
        <v>10</v>
      </c>
      <c r="F533" s="45" t="s">
        <v>285</v>
      </c>
      <c r="G533" s="45"/>
      <c r="H533" s="45" t="s">
        <v>297</v>
      </c>
      <c r="I533" s="47" t="s">
        <v>1183</v>
      </c>
      <c r="J533" s="45" t="s">
        <v>523</v>
      </c>
      <c r="K533" s="46"/>
      <c r="L533" s="46"/>
      <c r="M533" s="46"/>
    </row>
    <row r="534" spans="2:13" hidden="1" x14ac:dyDescent="0.25">
      <c r="B534" s="45" t="s">
        <v>569</v>
      </c>
      <c r="C534" s="45" t="s">
        <v>1</v>
      </c>
      <c r="D534" s="45" t="s">
        <v>3</v>
      </c>
      <c r="E534" s="45">
        <v>10</v>
      </c>
      <c r="F534" s="45" t="s">
        <v>285</v>
      </c>
      <c r="G534" s="45"/>
      <c r="H534" s="45" t="s">
        <v>298</v>
      </c>
      <c r="I534" s="47" t="s">
        <v>1184</v>
      </c>
      <c r="J534" s="45" t="s">
        <v>523</v>
      </c>
      <c r="K534" s="46"/>
      <c r="L534" s="46"/>
      <c r="M534" s="46"/>
    </row>
    <row r="535" spans="2:13" x14ac:dyDescent="0.25">
      <c r="B535" s="45" t="s">
        <v>569</v>
      </c>
      <c r="C535" s="45" t="s">
        <v>1</v>
      </c>
      <c r="D535" s="45" t="s">
        <v>3</v>
      </c>
      <c r="E535" s="45">
        <v>11</v>
      </c>
      <c r="F535" s="45" t="s">
        <v>299</v>
      </c>
      <c r="G535" s="45">
        <v>15</v>
      </c>
      <c r="H535" s="45"/>
      <c r="I535" s="47" t="s">
        <v>300</v>
      </c>
      <c r="J535" s="45" t="s">
        <v>523</v>
      </c>
      <c r="K535" s="46"/>
      <c r="L535" s="46"/>
      <c r="M535" s="46"/>
    </row>
    <row r="536" spans="2:13" hidden="1" x14ac:dyDescent="0.25">
      <c r="B536" s="45" t="s">
        <v>569</v>
      </c>
      <c r="C536" s="45" t="s">
        <v>1</v>
      </c>
      <c r="D536" s="45" t="s">
        <v>3</v>
      </c>
      <c r="E536" s="45">
        <v>11</v>
      </c>
      <c r="F536" s="45" t="s">
        <v>299</v>
      </c>
      <c r="G536" s="45"/>
      <c r="H536" s="45" t="s">
        <v>301</v>
      </c>
      <c r="I536" s="47" t="s">
        <v>1185</v>
      </c>
      <c r="J536" s="45" t="s">
        <v>523</v>
      </c>
      <c r="K536" s="46"/>
      <c r="L536" s="46"/>
      <c r="M536" s="46"/>
    </row>
    <row r="537" spans="2:13" hidden="1" x14ac:dyDescent="0.25">
      <c r="B537" s="45" t="s">
        <v>569</v>
      </c>
      <c r="C537" s="45" t="s">
        <v>1</v>
      </c>
      <c r="D537" s="45" t="s">
        <v>3</v>
      </c>
      <c r="E537" s="45">
        <v>11</v>
      </c>
      <c r="F537" s="45" t="s">
        <v>299</v>
      </c>
      <c r="G537" s="45"/>
      <c r="H537" s="45" t="s">
        <v>302</v>
      </c>
      <c r="I537" s="47" t="s">
        <v>665</v>
      </c>
      <c r="J537" s="45" t="s">
        <v>523</v>
      </c>
      <c r="K537" s="46"/>
      <c r="L537" s="46"/>
      <c r="M537" s="46"/>
    </row>
    <row r="538" spans="2:13" hidden="1" x14ac:dyDescent="0.25">
      <c r="B538" s="45" t="s">
        <v>569</v>
      </c>
      <c r="C538" s="45" t="s">
        <v>1</v>
      </c>
      <c r="D538" s="45" t="s">
        <v>3</v>
      </c>
      <c r="E538" s="45">
        <v>11</v>
      </c>
      <c r="F538" s="45" t="s">
        <v>299</v>
      </c>
      <c r="G538" s="45"/>
      <c r="H538" s="45" t="s">
        <v>303</v>
      </c>
      <c r="I538" s="47" t="s">
        <v>1110</v>
      </c>
      <c r="J538" s="45" t="s">
        <v>523</v>
      </c>
      <c r="K538" s="46"/>
      <c r="L538" s="46"/>
      <c r="M538" s="46"/>
    </row>
    <row r="539" spans="2:13" hidden="1" x14ac:dyDescent="0.25">
      <c r="B539" s="45" t="s">
        <v>569</v>
      </c>
      <c r="C539" s="45" t="s">
        <v>1</v>
      </c>
      <c r="D539" s="45" t="s">
        <v>3</v>
      </c>
      <c r="E539" s="45">
        <v>11</v>
      </c>
      <c r="F539" s="45" t="s">
        <v>299</v>
      </c>
      <c r="G539" s="45"/>
      <c r="H539" s="45" t="s">
        <v>304</v>
      </c>
      <c r="I539" s="47" t="s">
        <v>1186</v>
      </c>
      <c r="J539" s="45" t="s">
        <v>523</v>
      </c>
      <c r="K539" s="46"/>
      <c r="L539" s="46"/>
      <c r="M539" s="46"/>
    </row>
    <row r="540" spans="2:13" hidden="1" x14ac:dyDescent="0.25">
      <c r="B540" s="45" t="s">
        <v>569</v>
      </c>
      <c r="C540" s="45" t="s">
        <v>1</v>
      </c>
      <c r="D540" s="45" t="s">
        <v>3</v>
      </c>
      <c r="E540" s="45">
        <v>11</v>
      </c>
      <c r="F540" s="45" t="s">
        <v>299</v>
      </c>
      <c r="G540" s="45"/>
      <c r="H540" s="45" t="s">
        <v>305</v>
      </c>
      <c r="I540" s="47" t="s">
        <v>1100</v>
      </c>
      <c r="J540" s="45" t="s">
        <v>523</v>
      </c>
      <c r="K540" s="46"/>
      <c r="L540" s="46"/>
      <c r="M540" s="46"/>
    </row>
    <row r="541" spans="2:13" hidden="1" x14ac:dyDescent="0.25">
      <c r="B541" s="45" t="s">
        <v>569</v>
      </c>
      <c r="C541" s="45" t="s">
        <v>1</v>
      </c>
      <c r="D541" s="45" t="s">
        <v>3</v>
      </c>
      <c r="E541" s="45">
        <v>11</v>
      </c>
      <c r="F541" s="45" t="s">
        <v>299</v>
      </c>
      <c r="G541" s="45"/>
      <c r="H541" s="45" t="s">
        <v>306</v>
      </c>
      <c r="I541" s="47" t="s">
        <v>1187</v>
      </c>
      <c r="J541" s="45" t="s">
        <v>523</v>
      </c>
      <c r="K541" s="46"/>
      <c r="L541" s="46"/>
      <c r="M541" s="46"/>
    </row>
    <row r="542" spans="2:13" hidden="1" x14ac:dyDescent="0.25">
      <c r="B542" s="45" t="s">
        <v>569</v>
      </c>
      <c r="C542" s="45" t="s">
        <v>1</v>
      </c>
      <c r="D542" s="45" t="s">
        <v>3</v>
      </c>
      <c r="E542" s="45">
        <v>11</v>
      </c>
      <c r="F542" s="45" t="s">
        <v>299</v>
      </c>
      <c r="G542" s="45"/>
      <c r="H542" s="45" t="s">
        <v>307</v>
      </c>
      <c r="I542" s="47" t="s">
        <v>1188</v>
      </c>
      <c r="J542" s="45" t="s">
        <v>523</v>
      </c>
      <c r="K542" s="46"/>
      <c r="L542" s="46"/>
      <c r="M542" s="46"/>
    </row>
    <row r="543" spans="2:13" hidden="1" x14ac:dyDescent="0.25">
      <c r="B543" s="45" t="s">
        <v>569</v>
      </c>
      <c r="C543" s="45" t="s">
        <v>1</v>
      </c>
      <c r="D543" s="45" t="s">
        <v>3</v>
      </c>
      <c r="E543" s="45">
        <v>11</v>
      </c>
      <c r="F543" s="45" t="s">
        <v>299</v>
      </c>
      <c r="G543" s="45"/>
      <c r="H543" s="45" t="s">
        <v>308</v>
      </c>
      <c r="I543" s="47" t="s">
        <v>1140</v>
      </c>
      <c r="J543" s="45" t="s">
        <v>523</v>
      </c>
      <c r="K543" s="46"/>
      <c r="L543" s="46"/>
      <c r="M543" s="46"/>
    </row>
    <row r="544" spans="2:13" hidden="1" x14ac:dyDescent="0.25">
      <c r="B544" s="45" t="s">
        <v>569</v>
      </c>
      <c r="C544" s="45" t="s">
        <v>1</v>
      </c>
      <c r="D544" s="45" t="s">
        <v>3</v>
      </c>
      <c r="E544" s="45">
        <v>11</v>
      </c>
      <c r="F544" s="45" t="s">
        <v>299</v>
      </c>
      <c r="G544" s="45"/>
      <c r="H544" s="45" t="s">
        <v>309</v>
      </c>
      <c r="I544" s="47" t="s">
        <v>1189</v>
      </c>
      <c r="J544" s="45" t="s">
        <v>523</v>
      </c>
      <c r="K544" s="46"/>
      <c r="L544" s="46"/>
      <c r="M544" s="46"/>
    </row>
    <row r="545" spans="2:13" hidden="1" x14ac:dyDescent="0.25">
      <c r="B545" s="45" t="s">
        <v>569</v>
      </c>
      <c r="C545" s="45" t="s">
        <v>1</v>
      </c>
      <c r="D545" s="45" t="s">
        <v>3</v>
      </c>
      <c r="E545" s="45">
        <v>11</v>
      </c>
      <c r="F545" s="45" t="s">
        <v>299</v>
      </c>
      <c r="G545" s="45"/>
      <c r="H545" s="45" t="s">
        <v>310</v>
      </c>
      <c r="I545" s="47" t="s">
        <v>1190</v>
      </c>
      <c r="J545" s="45" t="s">
        <v>523</v>
      </c>
      <c r="K545" s="46"/>
      <c r="L545" s="46"/>
      <c r="M545" s="46"/>
    </row>
    <row r="546" spans="2:13" hidden="1" x14ac:dyDescent="0.25">
      <c r="B546" s="45" t="s">
        <v>569</v>
      </c>
      <c r="C546" s="45" t="s">
        <v>1</v>
      </c>
      <c r="D546" s="45" t="s">
        <v>3</v>
      </c>
      <c r="E546" s="45">
        <v>11</v>
      </c>
      <c r="F546" s="45" t="s">
        <v>299</v>
      </c>
      <c r="G546" s="45"/>
      <c r="H546" s="45" t="s">
        <v>311</v>
      </c>
      <c r="I546" s="47" t="s">
        <v>1191</v>
      </c>
      <c r="J546" s="45" t="s">
        <v>523</v>
      </c>
      <c r="K546" s="46"/>
      <c r="L546" s="46"/>
      <c r="M546" s="46"/>
    </row>
    <row r="547" spans="2:13" hidden="1" x14ac:dyDescent="0.25">
      <c r="B547" s="45" t="s">
        <v>569</v>
      </c>
      <c r="C547" s="45" t="s">
        <v>1</v>
      </c>
      <c r="D547" s="45" t="s">
        <v>3</v>
      </c>
      <c r="E547" s="45">
        <v>11</v>
      </c>
      <c r="F547" s="45" t="s">
        <v>299</v>
      </c>
      <c r="G547" s="45"/>
      <c r="H547" s="45" t="s">
        <v>312</v>
      </c>
      <c r="I547" s="47" t="s">
        <v>1192</v>
      </c>
      <c r="J547" s="45" t="s">
        <v>523</v>
      </c>
      <c r="K547" s="46"/>
      <c r="L547" s="46"/>
      <c r="M547" s="46"/>
    </row>
    <row r="548" spans="2:13" hidden="1" x14ac:dyDescent="0.25">
      <c r="B548" s="45" t="s">
        <v>569</v>
      </c>
      <c r="C548" s="45" t="s">
        <v>1</v>
      </c>
      <c r="D548" s="45" t="s">
        <v>3</v>
      </c>
      <c r="E548" s="45">
        <v>11</v>
      </c>
      <c r="F548" s="45" t="s">
        <v>299</v>
      </c>
      <c r="G548" s="45"/>
      <c r="H548" s="45" t="s">
        <v>313</v>
      </c>
      <c r="I548" s="47" t="s">
        <v>1087</v>
      </c>
      <c r="J548" s="45" t="s">
        <v>523</v>
      </c>
      <c r="K548" s="46"/>
      <c r="L548" s="46"/>
      <c r="M548" s="46"/>
    </row>
    <row r="549" spans="2:13" hidden="1" x14ac:dyDescent="0.25">
      <c r="B549" s="45" t="s">
        <v>569</v>
      </c>
      <c r="C549" s="45" t="s">
        <v>1</v>
      </c>
      <c r="D549" s="45" t="s">
        <v>3</v>
      </c>
      <c r="E549" s="45">
        <v>11</v>
      </c>
      <c r="F549" s="45" t="s">
        <v>299</v>
      </c>
      <c r="G549" s="45"/>
      <c r="H549" s="45" t="s">
        <v>260</v>
      </c>
      <c r="I549" s="47" t="s">
        <v>1177</v>
      </c>
      <c r="J549" s="45" t="s">
        <v>523</v>
      </c>
      <c r="K549" s="46"/>
      <c r="L549" s="46"/>
      <c r="M549" s="46"/>
    </row>
    <row r="550" spans="2:13" hidden="1" x14ac:dyDescent="0.25">
      <c r="B550" s="45" t="s">
        <v>569</v>
      </c>
      <c r="C550" s="45" t="s">
        <v>1</v>
      </c>
      <c r="D550" s="45" t="s">
        <v>3</v>
      </c>
      <c r="E550" s="45">
        <v>11</v>
      </c>
      <c r="F550" s="45" t="s">
        <v>299</v>
      </c>
      <c r="G550" s="45"/>
      <c r="H550" s="45" t="s">
        <v>314</v>
      </c>
      <c r="I550" s="47" t="s">
        <v>1193</v>
      </c>
      <c r="J550" s="45" t="s">
        <v>523</v>
      </c>
      <c r="K550" s="46"/>
      <c r="L550" s="46"/>
      <c r="M550" s="46"/>
    </row>
    <row r="551" spans="2:13" x14ac:dyDescent="0.25">
      <c r="B551" s="45" t="s">
        <v>569</v>
      </c>
      <c r="C551" s="45" t="s">
        <v>1</v>
      </c>
      <c r="D551" s="45" t="s">
        <v>3</v>
      </c>
      <c r="E551" s="45">
        <v>12</v>
      </c>
      <c r="F551" s="45" t="s">
        <v>315</v>
      </c>
      <c r="G551" s="45">
        <v>6</v>
      </c>
      <c r="H551" s="45"/>
      <c r="I551" s="47" t="s">
        <v>316</v>
      </c>
      <c r="J551" s="45" t="s">
        <v>523</v>
      </c>
      <c r="K551" s="46"/>
      <c r="L551" s="46"/>
      <c r="M551" s="46"/>
    </row>
    <row r="552" spans="2:13" hidden="1" x14ac:dyDescent="0.25">
      <c r="B552" s="45" t="s">
        <v>569</v>
      </c>
      <c r="C552" s="45" t="s">
        <v>1</v>
      </c>
      <c r="D552" s="45" t="s">
        <v>3</v>
      </c>
      <c r="E552" s="45">
        <v>12</v>
      </c>
      <c r="F552" s="45" t="s">
        <v>315</v>
      </c>
      <c r="G552" s="45"/>
      <c r="H552" s="45" t="s">
        <v>317</v>
      </c>
      <c r="I552" s="47" t="s">
        <v>1194</v>
      </c>
      <c r="J552" s="45" t="s">
        <v>523</v>
      </c>
      <c r="K552" s="46"/>
      <c r="L552" s="46"/>
      <c r="M552" s="46"/>
    </row>
    <row r="553" spans="2:13" hidden="1" x14ac:dyDescent="0.25">
      <c r="B553" s="45" t="s">
        <v>569</v>
      </c>
      <c r="C553" s="45" t="s">
        <v>1</v>
      </c>
      <c r="D553" s="45" t="s">
        <v>3</v>
      </c>
      <c r="E553" s="45">
        <v>12</v>
      </c>
      <c r="F553" s="45" t="s">
        <v>315</v>
      </c>
      <c r="G553" s="45"/>
      <c r="H553" s="45" t="s">
        <v>318</v>
      </c>
      <c r="I553" s="47" t="s">
        <v>1195</v>
      </c>
      <c r="J553" s="45" t="s">
        <v>523</v>
      </c>
      <c r="K553" s="46"/>
      <c r="L553" s="46"/>
      <c r="M553" s="46"/>
    </row>
    <row r="554" spans="2:13" hidden="1" x14ac:dyDescent="0.25">
      <c r="B554" s="45" t="s">
        <v>569</v>
      </c>
      <c r="C554" s="45" t="s">
        <v>1</v>
      </c>
      <c r="D554" s="45" t="s">
        <v>3</v>
      </c>
      <c r="E554" s="45">
        <v>12</v>
      </c>
      <c r="F554" s="45" t="s">
        <v>315</v>
      </c>
      <c r="G554" s="45"/>
      <c r="H554" s="45" t="s">
        <v>319</v>
      </c>
      <c r="I554" s="47" t="s">
        <v>1196</v>
      </c>
      <c r="J554" s="45" t="s">
        <v>523</v>
      </c>
      <c r="K554" s="46"/>
      <c r="L554" s="46"/>
      <c r="M554" s="46"/>
    </row>
    <row r="555" spans="2:13" hidden="1" x14ac:dyDescent="0.25">
      <c r="B555" s="45" t="s">
        <v>569</v>
      </c>
      <c r="C555" s="45" t="s">
        <v>1</v>
      </c>
      <c r="D555" s="45" t="s">
        <v>3</v>
      </c>
      <c r="E555" s="45">
        <v>12</v>
      </c>
      <c r="F555" s="45" t="s">
        <v>315</v>
      </c>
      <c r="G555" s="45"/>
      <c r="H555" s="45" t="s">
        <v>320</v>
      </c>
      <c r="I555" s="47" t="s">
        <v>687</v>
      </c>
      <c r="J555" s="45" t="s">
        <v>523</v>
      </c>
      <c r="K555" s="46"/>
      <c r="L555" s="46"/>
      <c r="M555" s="46"/>
    </row>
    <row r="556" spans="2:13" hidden="1" x14ac:dyDescent="0.25">
      <c r="B556" s="45" t="s">
        <v>569</v>
      </c>
      <c r="C556" s="45" t="s">
        <v>1</v>
      </c>
      <c r="D556" s="45" t="s">
        <v>3</v>
      </c>
      <c r="E556" s="45">
        <v>12</v>
      </c>
      <c r="F556" s="45" t="s">
        <v>315</v>
      </c>
      <c r="G556" s="45"/>
      <c r="H556" s="45" t="s">
        <v>321</v>
      </c>
      <c r="I556" s="47" t="s">
        <v>1197</v>
      </c>
      <c r="J556" s="45" t="s">
        <v>523</v>
      </c>
      <c r="K556" s="46"/>
      <c r="L556" s="46"/>
      <c r="M556" s="46"/>
    </row>
    <row r="557" spans="2:13" hidden="1" x14ac:dyDescent="0.25">
      <c r="B557" s="45" t="s">
        <v>569</v>
      </c>
      <c r="C557" s="45" t="s">
        <v>1</v>
      </c>
      <c r="D557" s="45" t="s">
        <v>3</v>
      </c>
      <c r="E557" s="45">
        <v>12</v>
      </c>
      <c r="F557" s="45" t="s">
        <v>315</v>
      </c>
      <c r="G557" s="45"/>
      <c r="H557" s="45" t="s">
        <v>322</v>
      </c>
      <c r="I557" s="47" t="s">
        <v>1159</v>
      </c>
      <c r="J557" s="45" t="s">
        <v>523</v>
      </c>
      <c r="K557" s="46"/>
      <c r="L557" s="46"/>
      <c r="M557" s="46"/>
    </row>
    <row r="558" spans="2:13" x14ac:dyDescent="0.25">
      <c r="B558" s="45" t="s">
        <v>569</v>
      </c>
      <c r="C558" s="45" t="s">
        <v>1</v>
      </c>
      <c r="D558" s="45" t="s">
        <v>3</v>
      </c>
      <c r="E558" s="45">
        <v>13</v>
      </c>
      <c r="F558" s="45" t="s">
        <v>323</v>
      </c>
      <c r="G558" s="45">
        <v>8</v>
      </c>
      <c r="H558" s="45"/>
      <c r="I558" s="47" t="s">
        <v>324</v>
      </c>
      <c r="J558" s="45" t="s">
        <v>523</v>
      </c>
      <c r="K558" s="46"/>
      <c r="L558" s="46"/>
      <c r="M558" s="46"/>
    </row>
    <row r="559" spans="2:13" hidden="1" x14ac:dyDescent="0.25">
      <c r="B559" s="45" t="s">
        <v>569</v>
      </c>
      <c r="C559" s="45" t="s">
        <v>1</v>
      </c>
      <c r="D559" s="45" t="s">
        <v>3</v>
      </c>
      <c r="E559" s="45">
        <v>13</v>
      </c>
      <c r="F559" s="45" t="s">
        <v>323</v>
      </c>
      <c r="G559" s="45"/>
      <c r="H559" s="45" t="s">
        <v>325</v>
      </c>
      <c r="I559" s="47" t="s">
        <v>623</v>
      </c>
      <c r="J559" s="45" t="s">
        <v>523</v>
      </c>
      <c r="K559" s="46"/>
      <c r="L559" s="46"/>
      <c r="M559" s="46"/>
    </row>
    <row r="560" spans="2:13" hidden="1" x14ac:dyDescent="0.25">
      <c r="B560" s="45" t="s">
        <v>569</v>
      </c>
      <c r="C560" s="45" t="s">
        <v>1</v>
      </c>
      <c r="D560" s="45" t="s">
        <v>3</v>
      </c>
      <c r="E560" s="45">
        <v>13</v>
      </c>
      <c r="F560" s="45" t="s">
        <v>323</v>
      </c>
      <c r="G560" s="45"/>
      <c r="H560" s="45" t="s">
        <v>326</v>
      </c>
      <c r="I560" s="47" t="s">
        <v>1157</v>
      </c>
      <c r="J560" s="45" t="s">
        <v>523</v>
      </c>
      <c r="K560" s="46"/>
      <c r="L560" s="46"/>
      <c r="M560" s="46"/>
    </row>
    <row r="561" spans="2:13" hidden="1" x14ac:dyDescent="0.25">
      <c r="B561" s="45" t="s">
        <v>569</v>
      </c>
      <c r="C561" s="45" t="s">
        <v>1</v>
      </c>
      <c r="D561" s="45" t="s">
        <v>3</v>
      </c>
      <c r="E561" s="45">
        <v>13</v>
      </c>
      <c r="F561" s="45" t="s">
        <v>323</v>
      </c>
      <c r="G561" s="45"/>
      <c r="H561" s="45" t="s">
        <v>327</v>
      </c>
      <c r="I561" s="47" t="s">
        <v>1198</v>
      </c>
      <c r="J561" s="45" t="s">
        <v>523</v>
      </c>
      <c r="K561" s="46"/>
      <c r="L561" s="46"/>
      <c r="M561" s="46"/>
    </row>
    <row r="562" spans="2:13" hidden="1" x14ac:dyDescent="0.25">
      <c r="B562" s="45" t="s">
        <v>569</v>
      </c>
      <c r="C562" s="45" t="s">
        <v>1</v>
      </c>
      <c r="D562" s="45" t="s">
        <v>3</v>
      </c>
      <c r="E562" s="45">
        <v>13</v>
      </c>
      <c r="F562" s="45" t="s">
        <v>323</v>
      </c>
      <c r="G562" s="45"/>
      <c r="H562" s="45" t="s">
        <v>328</v>
      </c>
      <c r="I562" s="47" t="s">
        <v>1199</v>
      </c>
      <c r="J562" s="45" t="s">
        <v>523</v>
      </c>
      <c r="K562" s="46"/>
      <c r="L562" s="46"/>
      <c r="M562" s="46"/>
    </row>
    <row r="563" spans="2:13" hidden="1" x14ac:dyDescent="0.25">
      <c r="B563" s="45" t="s">
        <v>569</v>
      </c>
      <c r="C563" s="45" t="s">
        <v>1</v>
      </c>
      <c r="D563" s="45" t="s">
        <v>3</v>
      </c>
      <c r="E563" s="45">
        <v>13</v>
      </c>
      <c r="F563" s="45" t="s">
        <v>323</v>
      </c>
      <c r="G563" s="45"/>
      <c r="H563" s="45" t="s">
        <v>329</v>
      </c>
      <c r="I563" s="47" t="s">
        <v>1152</v>
      </c>
      <c r="J563" s="45" t="s">
        <v>523</v>
      </c>
      <c r="K563" s="46"/>
      <c r="L563" s="46"/>
      <c r="M563" s="46"/>
    </row>
    <row r="564" spans="2:13" hidden="1" x14ac:dyDescent="0.25">
      <c r="B564" s="45" t="s">
        <v>569</v>
      </c>
      <c r="C564" s="45" t="s">
        <v>1</v>
      </c>
      <c r="D564" s="45" t="s">
        <v>3</v>
      </c>
      <c r="E564" s="45">
        <v>13</v>
      </c>
      <c r="F564" s="45" t="s">
        <v>323</v>
      </c>
      <c r="G564" s="45"/>
      <c r="H564" s="45" t="s">
        <v>330</v>
      </c>
      <c r="I564" s="47" t="s">
        <v>1200</v>
      </c>
      <c r="J564" s="45" t="s">
        <v>523</v>
      </c>
      <c r="K564" s="46"/>
      <c r="L564" s="46"/>
      <c r="M564" s="46"/>
    </row>
    <row r="565" spans="2:13" hidden="1" x14ac:dyDescent="0.25">
      <c r="B565" s="45" t="s">
        <v>569</v>
      </c>
      <c r="C565" s="45" t="s">
        <v>1</v>
      </c>
      <c r="D565" s="45" t="s">
        <v>3</v>
      </c>
      <c r="E565" s="45">
        <v>13</v>
      </c>
      <c r="F565" s="45" t="s">
        <v>323</v>
      </c>
      <c r="G565" s="45"/>
      <c r="H565" s="45" t="s">
        <v>331</v>
      </c>
      <c r="I565" s="47" t="s">
        <v>596</v>
      </c>
      <c r="J565" s="45" t="s">
        <v>523</v>
      </c>
      <c r="K565" s="46"/>
      <c r="L565" s="46"/>
      <c r="M565" s="46"/>
    </row>
    <row r="566" spans="2:13" hidden="1" x14ac:dyDescent="0.25">
      <c r="B566" s="45" t="s">
        <v>569</v>
      </c>
      <c r="C566" s="45" t="s">
        <v>1</v>
      </c>
      <c r="D566" s="45" t="s">
        <v>3</v>
      </c>
      <c r="E566" s="45">
        <v>13</v>
      </c>
      <c r="F566" s="45" t="s">
        <v>323</v>
      </c>
      <c r="G566" s="45"/>
      <c r="H566" s="45" t="s">
        <v>332</v>
      </c>
      <c r="I566" s="47" t="s">
        <v>1184</v>
      </c>
      <c r="J566" s="45" t="s">
        <v>523</v>
      </c>
      <c r="K566" s="46"/>
      <c r="L566" s="46"/>
      <c r="M566" s="46"/>
    </row>
    <row r="567" spans="2:13" x14ac:dyDescent="0.25">
      <c r="B567" s="45" t="s">
        <v>569</v>
      </c>
      <c r="C567" s="45" t="s">
        <v>1</v>
      </c>
      <c r="D567" s="45" t="s">
        <v>3</v>
      </c>
      <c r="E567" s="45">
        <v>14</v>
      </c>
      <c r="F567" s="45" t="s">
        <v>333</v>
      </c>
      <c r="G567" s="45">
        <v>14</v>
      </c>
      <c r="H567" s="45"/>
      <c r="I567" s="47" t="s">
        <v>1201</v>
      </c>
      <c r="J567" s="45" t="s">
        <v>523</v>
      </c>
      <c r="K567" s="46"/>
      <c r="L567" s="46"/>
      <c r="M567" s="46"/>
    </row>
    <row r="568" spans="2:13" hidden="1" x14ac:dyDescent="0.25">
      <c r="B568" s="45" t="s">
        <v>569</v>
      </c>
      <c r="C568" s="45" t="s">
        <v>1</v>
      </c>
      <c r="D568" s="45" t="s">
        <v>3</v>
      </c>
      <c r="E568" s="45">
        <v>14</v>
      </c>
      <c r="F568" s="45" t="s">
        <v>333</v>
      </c>
      <c r="G568" s="45"/>
      <c r="H568" s="45" t="s">
        <v>334</v>
      </c>
      <c r="I568" s="47" t="s">
        <v>1172</v>
      </c>
      <c r="J568" s="45" t="s">
        <v>523</v>
      </c>
      <c r="K568" s="46"/>
      <c r="L568" s="46"/>
      <c r="M568" s="46"/>
    </row>
    <row r="569" spans="2:13" hidden="1" x14ac:dyDescent="0.25">
      <c r="B569" s="45" t="s">
        <v>569</v>
      </c>
      <c r="C569" s="45" t="s">
        <v>1</v>
      </c>
      <c r="D569" s="45" t="s">
        <v>3</v>
      </c>
      <c r="E569" s="45">
        <v>14</v>
      </c>
      <c r="F569" s="45" t="s">
        <v>333</v>
      </c>
      <c r="G569" s="45"/>
      <c r="H569" s="45" t="s">
        <v>335</v>
      </c>
      <c r="I569" s="47" t="s">
        <v>1202</v>
      </c>
      <c r="J569" s="45" t="s">
        <v>523</v>
      </c>
      <c r="K569" s="46"/>
      <c r="L569" s="46"/>
      <c r="M569" s="46"/>
    </row>
    <row r="570" spans="2:13" hidden="1" x14ac:dyDescent="0.25">
      <c r="B570" s="45" t="s">
        <v>569</v>
      </c>
      <c r="C570" s="45" t="s">
        <v>1</v>
      </c>
      <c r="D570" s="45" t="s">
        <v>3</v>
      </c>
      <c r="E570" s="45">
        <v>14</v>
      </c>
      <c r="F570" s="45" t="s">
        <v>333</v>
      </c>
      <c r="G570" s="45"/>
      <c r="H570" s="45" t="s">
        <v>336</v>
      </c>
      <c r="I570" s="47" t="s">
        <v>1203</v>
      </c>
      <c r="J570" s="45" t="s">
        <v>523</v>
      </c>
      <c r="K570" s="46"/>
      <c r="L570" s="46"/>
      <c r="M570" s="46"/>
    </row>
    <row r="571" spans="2:13" hidden="1" x14ac:dyDescent="0.25">
      <c r="B571" s="45" t="s">
        <v>569</v>
      </c>
      <c r="C571" s="45" t="s">
        <v>1</v>
      </c>
      <c r="D571" s="45" t="s">
        <v>3</v>
      </c>
      <c r="E571" s="45">
        <v>14</v>
      </c>
      <c r="F571" s="45" t="s">
        <v>333</v>
      </c>
      <c r="G571" s="45"/>
      <c r="H571" s="45" t="s">
        <v>337</v>
      </c>
      <c r="I571" s="47" t="s">
        <v>1204</v>
      </c>
      <c r="J571" s="45" t="s">
        <v>523</v>
      </c>
      <c r="K571" s="46"/>
      <c r="L571" s="46"/>
      <c r="M571" s="46"/>
    </row>
    <row r="572" spans="2:13" hidden="1" x14ac:dyDescent="0.25">
      <c r="B572" s="45" t="s">
        <v>569</v>
      </c>
      <c r="C572" s="45" t="s">
        <v>1</v>
      </c>
      <c r="D572" s="45" t="s">
        <v>3</v>
      </c>
      <c r="E572" s="45">
        <v>14</v>
      </c>
      <c r="F572" s="45" t="s">
        <v>333</v>
      </c>
      <c r="G572" s="45"/>
      <c r="H572" s="45" t="s">
        <v>338</v>
      </c>
      <c r="I572" s="47" t="s">
        <v>1205</v>
      </c>
      <c r="J572" s="45" t="s">
        <v>523</v>
      </c>
      <c r="K572" s="46"/>
      <c r="L572" s="46"/>
      <c r="M572" s="46"/>
    </row>
    <row r="573" spans="2:13" hidden="1" x14ac:dyDescent="0.25">
      <c r="B573" s="45" t="s">
        <v>569</v>
      </c>
      <c r="C573" s="45" t="s">
        <v>1</v>
      </c>
      <c r="D573" s="45" t="s">
        <v>3</v>
      </c>
      <c r="E573" s="45">
        <v>14</v>
      </c>
      <c r="F573" s="45" t="s">
        <v>333</v>
      </c>
      <c r="G573" s="45"/>
      <c r="H573" s="45" t="s">
        <v>339</v>
      </c>
      <c r="I573" s="47" t="s">
        <v>594</v>
      </c>
      <c r="J573" s="45" t="s">
        <v>523</v>
      </c>
      <c r="K573" s="46"/>
      <c r="L573" s="46"/>
      <c r="M573" s="46"/>
    </row>
    <row r="574" spans="2:13" hidden="1" x14ac:dyDescent="0.25">
      <c r="B574" s="45" t="s">
        <v>569</v>
      </c>
      <c r="C574" s="45" t="s">
        <v>1</v>
      </c>
      <c r="D574" s="45" t="s">
        <v>3</v>
      </c>
      <c r="E574" s="45">
        <v>14</v>
      </c>
      <c r="F574" s="45" t="s">
        <v>333</v>
      </c>
      <c r="G574" s="45"/>
      <c r="H574" s="45" t="s">
        <v>340</v>
      </c>
      <c r="I574" s="47" t="s">
        <v>1206</v>
      </c>
      <c r="J574" s="45" t="s">
        <v>523</v>
      </c>
      <c r="K574" s="46"/>
      <c r="L574" s="46"/>
      <c r="M574" s="46"/>
    </row>
    <row r="575" spans="2:13" hidden="1" x14ac:dyDescent="0.25">
      <c r="B575" s="45" t="s">
        <v>569</v>
      </c>
      <c r="C575" s="45" t="s">
        <v>1</v>
      </c>
      <c r="D575" s="45" t="s">
        <v>3</v>
      </c>
      <c r="E575" s="45">
        <v>14</v>
      </c>
      <c r="F575" s="45" t="s">
        <v>333</v>
      </c>
      <c r="G575" s="45"/>
      <c r="H575" s="45" t="s">
        <v>341</v>
      </c>
      <c r="I575" s="47" t="s">
        <v>1207</v>
      </c>
      <c r="J575" s="45" t="s">
        <v>523</v>
      </c>
      <c r="K575" s="46"/>
      <c r="L575" s="46"/>
      <c r="M575" s="46"/>
    </row>
    <row r="576" spans="2:13" hidden="1" x14ac:dyDescent="0.25">
      <c r="B576" s="45" t="s">
        <v>569</v>
      </c>
      <c r="C576" s="45" t="s">
        <v>1</v>
      </c>
      <c r="D576" s="45" t="s">
        <v>3</v>
      </c>
      <c r="E576" s="45">
        <v>14</v>
      </c>
      <c r="F576" s="45" t="s">
        <v>333</v>
      </c>
      <c r="G576" s="45"/>
      <c r="H576" s="45" t="s">
        <v>342</v>
      </c>
      <c r="I576" s="47" t="s">
        <v>1208</v>
      </c>
      <c r="J576" s="45" t="s">
        <v>523</v>
      </c>
      <c r="K576" s="46"/>
      <c r="L576" s="46"/>
      <c r="M576" s="46"/>
    </row>
    <row r="577" spans="2:13" hidden="1" x14ac:dyDescent="0.25">
      <c r="B577" s="45" t="s">
        <v>569</v>
      </c>
      <c r="C577" s="45" t="s">
        <v>1</v>
      </c>
      <c r="D577" s="45" t="s">
        <v>3</v>
      </c>
      <c r="E577" s="45">
        <v>14</v>
      </c>
      <c r="F577" s="45" t="s">
        <v>333</v>
      </c>
      <c r="G577" s="45"/>
      <c r="H577" s="45" t="s">
        <v>343</v>
      </c>
      <c r="I577" s="47" t="s">
        <v>1209</v>
      </c>
      <c r="J577" s="45" t="s">
        <v>523</v>
      </c>
      <c r="K577" s="46"/>
      <c r="L577" s="46"/>
      <c r="M577" s="46"/>
    </row>
    <row r="578" spans="2:13" hidden="1" x14ac:dyDescent="0.25">
      <c r="B578" s="45" t="s">
        <v>569</v>
      </c>
      <c r="C578" s="45" t="s">
        <v>1</v>
      </c>
      <c r="D578" s="45" t="s">
        <v>3</v>
      </c>
      <c r="E578" s="45">
        <v>14</v>
      </c>
      <c r="F578" s="45" t="s">
        <v>333</v>
      </c>
      <c r="G578" s="45"/>
      <c r="H578" s="45" t="s">
        <v>344</v>
      </c>
      <c r="I578" s="47" t="s">
        <v>1210</v>
      </c>
      <c r="J578" s="45" t="s">
        <v>523</v>
      </c>
      <c r="K578" s="46"/>
      <c r="L578" s="46"/>
      <c r="M578" s="46"/>
    </row>
    <row r="579" spans="2:13" hidden="1" x14ac:dyDescent="0.25">
      <c r="B579" s="45" t="s">
        <v>569</v>
      </c>
      <c r="C579" s="45" t="s">
        <v>1</v>
      </c>
      <c r="D579" s="45" t="s">
        <v>3</v>
      </c>
      <c r="E579" s="45">
        <v>14</v>
      </c>
      <c r="F579" s="45" t="s">
        <v>333</v>
      </c>
      <c r="G579" s="45"/>
      <c r="H579" s="45" t="s">
        <v>345</v>
      </c>
      <c r="I579" s="47" t="s">
        <v>1174</v>
      </c>
      <c r="J579" s="45" t="s">
        <v>523</v>
      </c>
      <c r="K579" s="46"/>
      <c r="L579" s="46"/>
      <c r="M579" s="46"/>
    </row>
    <row r="580" spans="2:13" hidden="1" x14ac:dyDescent="0.25">
      <c r="B580" s="45" t="s">
        <v>569</v>
      </c>
      <c r="C580" s="45" t="s">
        <v>1</v>
      </c>
      <c r="D580" s="45" t="s">
        <v>3</v>
      </c>
      <c r="E580" s="45">
        <v>14</v>
      </c>
      <c r="F580" s="45" t="s">
        <v>333</v>
      </c>
      <c r="G580" s="45"/>
      <c r="H580" s="45" t="s">
        <v>346</v>
      </c>
      <c r="I580" s="47" t="s">
        <v>1211</v>
      </c>
      <c r="J580" s="45" t="s">
        <v>523</v>
      </c>
      <c r="K580" s="46"/>
      <c r="L580" s="46"/>
      <c r="M580" s="46"/>
    </row>
    <row r="581" spans="2:13" hidden="1" x14ac:dyDescent="0.25">
      <c r="B581" s="45" t="s">
        <v>569</v>
      </c>
      <c r="C581" s="45" t="s">
        <v>1</v>
      </c>
      <c r="D581" s="45" t="s">
        <v>3</v>
      </c>
      <c r="E581" s="45">
        <v>14</v>
      </c>
      <c r="F581" s="45" t="s">
        <v>333</v>
      </c>
      <c r="G581" s="45"/>
      <c r="H581" s="45" t="s">
        <v>347</v>
      </c>
      <c r="I581" s="47" t="s">
        <v>1212</v>
      </c>
      <c r="J581" s="45" t="s">
        <v>523</v>
      </c>
      <c r="K581" s="46"/>
      <c r="L581" s="46"/>
      <c r="M581" s="46"/>
    </row>
    <row r="582" spans="2:13" x14ac:dyDescent="0.25">
      <c r="B582" s="45" t="s">
        <v>569</v>
      </c>
      <c r="C582" s="45" t="s">
        <v>1</v>
      </c>
      <c r="D582" s="45" t="s">
        <v>3</v>
      </c>
      <c r="E582" s="45">
        <v>15</v>
      </c>
      <c r="F582" s="45" t="s">
        <v>348</v>
      </c>
      <c r="G582" s="45">
        <v>15</v>
      </c>
      <c r="H582" s="45"/>
      <c r="I582" s="47" t="s">
        <v>349</v>
      </c>
      <c r="J582" s="45" t="s">
        <v>523</v>
      </c>
      <c r="K582" s="46"/>
      <c r="L582" s="46"/>
      <c r="M582" s="46"/>
    </row>
    <row r="583" spans="2:13" hidden="1" x14ac:dyDescent="0.25">
      <c r="B583" s="45" t="s">
        <v>569</v>
      </c>
      <c r="C583" s="45" t="s">
        <v>1</v>
      </c>
      <c r="D583" s="45" t="s">
        <v>3</v>
      </c>
      <c r="E583" s="45">
        <v>15</v>
      </c>
      <c r="F583" s="45" t="s">
        <v>348</v>
      </c>
      <c r="G583" s="45"/>
      <c r="H583" s="45" t="s">
        <v>350</v>
      </c>
      <c r="I583" s="47" t="s">
        <v>1114</v>
      </c>
      <c r="J583" s="45" t="s">
        <v>523</v>
      </c>
      <c r="K583" s="46"/>
      <c r="L583" s="46"/>
      <c r="M583" s="46"/>
    </row>
    <row r="584" spans="2:13" hidden="1" x14ac:dyDescent="0.25">
      <c r="B584" s="45" t="s">
        <v>569</v>
      </c>
      <c r="C584" s="45" t="s">
        <v>1</v>
      </c>
      <c r="D584" s="45" t="s">
        <v>3</v>
      </c>
      <c r="E584" s="45">
        <v>15</v>
      </c>
      <c r="F584" s="45" t="s">
        <v>348</v>
      </c>
      <c r="G584" s="45"/>
      <c r="H584" s="45" t="s">
        <v>351</v>
      </c>
      <c r="I584" s="47" t="s">
        <v>674</v>
      </c>
      <c r="J584" s="45" t="s">
        <v>523</v>
      </c>
      <c r="K584" s="46"/>
      <c r="L584" s="46"/>
      <c r="M584" s="46"/>
    </row>
    <row r="585" spans="2:13" hidden="1" x14ac:dyDescent="0.25">
      <c r="B585" s="45" t="s">
        <v>569</v>
      </c>
      <c r="C585" s="45" t="s">
        <v>1</v>
      </c>
      <c r="D585" s="45" t="s">
        <v>3</v>
      </c>
      <c r="E585" s="45">
        <v>15</v>
      </c>
      <c r="F585" s="45" t="s">
        <v>348</v>
      </c>
      <c r="G585" s="45"/>
      <c r="H585" s="45" t="s">
        <v>352</v>
      </c>
      <c r="I585" s="47" t="s">
        <v>1123</v>
      </c>
      <c r="J585" s="45" t="s">
        <v>523</v>
      </c>
      <c r="K585" s="46"/>
      <c r="L585" s="46"/>
      <c r="M585" s="46"/>
    </row>
    <row r="586" spans="2:13" hidden="1" x14ac:dyDescent="0.25">
      <c r="B586" s="45" t="s">
        <v>569</v>
      </c>
      <c r="C586" s="45" t="s">
        <v>1</v>
      </c>
      <c r="D586" s="45" t="s">
        <v>3</v>
      </c>
      <c r="E586" s="45">
        <v>15</v>
      </c>
      <c r="F586" s="45" t="s">
        <v>348</v>
      </c>
      <c r="G586" s="45"/>
      <c r="H586" s="45" t="s">
        <v>353</v>
      </c>
      <c r="I586" s="47" t="s">
        <v>1213</v>
      </c>
      <c r="J586" s="45" t="s">
        <v>523</v>
      </c>
      <c r="K586" s="46"/>
      <c r="L586" s="46"/>
      <c r="M586" s="46"/>
    </row>
    <row r="587" spans="2:13" hidden="1" x14ac:dyDescent="0.25">
      <c r="B587" s="45" t="s">
        <v>569</v>
      </c>
      <c r="C587" s="45" t="s">
        <v>1</v>
      </c>
      <c r="D587" s="45" t="s">
        <v>3</v>
      </c>
      <c r="E587" s="45">
        <v>15</v>
      </c>
      <c r="F587" s="45" t="s">
        <v>348</v>
      </c>
      <c r="G587" s="45"/>
      <c r="H587" s="45" t="s">
        <v>354</v>
      </c>
      <c r="I587" s="47" t="s">
        <v>1175</v>
      </c>
      <c r="J587" s="45" t="s">
        <v>523</v>
      </c>
      <c r="K587" s="46"/>
      <c r="L587" s="46"/>
      <c r="M587" s="46"/>
    </row>
    <row r="588" spans="2:13" hidden="1" x14ac:dyDescent="0.25">
      <c r="B588" s="45" t="s">
        <v>569</v>
      </c>
      <c r="C588" s="45" t="s">
        <v>1</v>
      </c>
      <c r="D588" s="45" t="s">
        <v>3</v>
      </c>
      <c r="E588" s="45">
        <v>15</v>
      </c>
      <c r="F588" s="45" t="s">
        <v>348</v>
      </c>
      <c r="G588" s="45"/>
      <c r="H588" s="45" t="s">
        <v>355</v>
      </c>
      <c r="I588" s="47" t="s">
        <v>1109</v>
      </c>
      <c r="J588" s="45" t="s">
        <v>523</v>
      </c>
      <c r="K588" s="46"/>
      <c r="L588" s="46"/>
      <c r="M588" s="46"/>
    </row>
    <row r="589" spans="2:13" hidden="1" x14ac:dyDescent="0.25">
      <c r="B589" s="45" t="s">
        <v>569</v>
      </c>
      <c r="C589" s="45" t="s">
        <v>1</v>
      </c>
      <c r="D589" s="45" t="s">
        <v>3</v>
      </c>
      <c r="E589" s="45">
        <v>15</v>
      </c>
      <c r="F589" s="45" t="s">
        <v>348</v>
      </c>
      <c r="G589" s="45"/>
      <c r="H589" s="45" t="s">
        <v>356</v>
      </c>
      <c r="I589" s="47" t="s">
        <v>628</v>
      </c>
      <c r="J589" s="45" t="s">
        <v>523</v>
      </c>
      <c r="K589" s="46"/>
      <c r="L589" s="46"/>
      <c r="M589" s="46"/>
    </row>
    <row r="590" spans="2:13" hidden="1" x14ac:dyDescent="0.25">
      <c r="B590" s="45" t="s">
        <v>569</v>
      </c>
      <c r="C590" s="45" t="s">
        <v>1</v>
      </c>
      <c r="D590" s="45" t="s">
        <v>3</v>
      </c>
      <c r="E590" s="45">
        <v>15</v>
      </c>
      <c r="F590" s="45" t="s">
        <v>348</v>
      </c>
      <c r="G590" s="45"/>
      <c r="H590" s="45" t="s">
        <v>357</v>
      </c>
      <c r="I590" s="47" t="s">
        <v>1214</v>
      </c>
      <c r="J590" s="45" t="s">
        <v>523</v>
      </c>
      <c r="K590" s="46"/>
      <c r="L590" s="46"/>
      <c r="M590" s="46"/>
    </row>
    <row r="591" spans="2:13" hidden="1" x14ac:dyDescent="0.25">
      <c r="B591" s="45" t="s">
        <v>569</v>
      </c>
      <c r="C591" s="45" t="s">
        <v>1</v>
      </c>
      <c r="D591" s="45" t="s">
        <v>3</v>
      </c>
      <c r="E591" s="45">
        <v>15</v>
      </c>
      <c r="F591" s="45" t="s">
        <v>348</v>
      </c>
      <c r="G591" s="45"/>
      <c r="H591" s="45" t="s">
        <v>358</v>
      </c>
      <c r="I591" s="47" t="s">
        <v>1215</v>
      </c>
      <c r="J591" s="45" t="s">
        <v>523</v>
      </c>
      <c r="K591" s="46"/>
      <c r="L591" s="46"/>
      <c r="M591" s="46"/>
    </row>
    <row r="592" spans="2:13" hidden="1" x14ac:dyDescent="0.25">
      <c r="B592" s="45" t="s">
        <v>569</v>
      </c>
      <c r="C592" s="45" t="s">
        <v>1</v>
      </c>
      <c r="D592" s="45" t="s">
        <v>3</v>
      </c>
      <c r="E592" s="45">
        <v>15</v>
      </c>
      <c r="F592" s="45" t="s">
        <v>348</v>
      </c>
      <c r="G592" s="45"/>
      <c r="H592" s="45" t="s">
        <v>359</v>
      </c>
      <c r="I592" s="47" t="s">
        <v>663</v>
      </c>
      <c r="J592" s="45" t="s">
        <v>523</v>
      </c>
      <c r="K592" s="46"/>
      <c r="L592" s="46"/>
      <c r="M592" s="46"/>
    </row>
    <row r="593" spans="2:13" hidden="1" x14ac:dyDescent="0.25">
      <c r="B593" s="45" t="s">
        <v>569</v>
      </c>
      <c r="C593" s="45" t="s">
        <v>1</v>
      </c>
      <c r="D593" s="45" t="s">
        <v>3</v>
      </c>
      <c r="E593" s="45">
        <v>15</v>
      </c>
      <c r="F593" s="45" t="s">
        <v>348</v>
      </c>
      <c r="G593" s="45"/>
      <c r="H593" s="45" t="s">
        <v>360</v>
      </c>
      <c r="I593" s="47" t="s">
        <v>1106</v>
      </c>
      <c r="J593" s="45" t="s">
        <v>523</v>
      </c>
      <c r="K593" s="46"/>
      <c r="L593" s="46"/>
      <c r="M593" s="46"/>
    </row>
    <row r="594" spans="2:13" hidden="1" x14ac:dyDescent="0.25">
      <c r="B594" s="45" t="s">
        <v>569</v>
      </c>
      <c r="C594" s="45" t="s">
        <v>1</v>
      </c>
      <c r="D594" s="45" t="s">
        <v>3</v>
      </c>
      <c r="E594" s="45">
        <v>15</v>
      </c>
      <c r="F594" s="45" t="s">
        <v>348</v>
      </c>
      <c r="G594" s="45"/>
      <c r="H594" s="45" t="s">
        <v>361</v>
      </c>
      <c r="I594" s="47" t="s">
        <v>1216</v>
      </c>
      <c r="J594" s="45" t="s">
        <v>523</v>
      </c>
      <c r="K594" s="46"/>
      <c r="L594" s="46"/>
      <c r="M594" s="46"/>
    </row>
    <row r="595" spans="2:13" hidden="1" x14ac:dyDescent="0.25">
      <c r="B595" s="45" t="s">
        <v>569</v>
      </c>
      <c r="C595" s="45" t="s">
        <v>1</v>
      </c>
      <c r="D595" s="45" t="s">
        <v>3</v>
      </c>
      <c r="E595" s="45">
        <v>15</v>
      </c>
      <c r="F595" s="45" t="s">
        <v>348</v>
      </c>
      <c r="G595" s="45"/>
      <c r="H595" s="45" t="s">
        <v>362</v>
      </c>
      <c r="I595" s="47" t="s">
        <v>1095</v>
      </c>
      <c r="J595" s="45" t="s">
        <v>523</v>
      </c>
      <c r="K595" s="46"/>
      <c r="L595" s="46"/>
      <c r="M595" s="46"/>
    </row>
    <row r="596" spans="2:13" hidden="1" x14ac:dyDescent="0.25">
      <c r="B596" s="45" t="s">
        <v>569</v>
      </c>
      <c r="C596" s="45" t="s">
        <v>1</v>
      </c>
      <c r="D596" s="45" t="s">
        <v>3</v>
      </c>
      <c r="E596" s="45">
        <v>15</v>
      </c>
      <c r="F596" s="45" t="s">
        <v>348</v>
      </c>
      <c r="G596" s="45"/>
      <c r="H596" s="45" t="s">
        <v>363</v>
      </c>
      <c r="I596" s="47" t="s">
        <v>1158</v>
      </c>
      <c r="J596" s="45" t="s">
        <v>523</v>
      </c>
      <c r="K596" s="46"/>
      <c r="L596" s="46"/>
      <c r="M596" s="46"/>
    </row>
    <row r="597" spans="2:13" hidden="1" x14ac:dyDescent="0.25">
      <c r="B597" s="45" t="s">
        <v>569</v>
      </c>
      <c r="C597" s="45" t="s">
        <v>1</v>
      </c>
      <c r="D597" s="45" t="s">
        <v>3</v>
      </c>
      <c r="E597" s="45">
        <v>15</v>
      </c>
      <c r="F597" s="45" t="s">
        <v>348</v>
      </c>
      <c r="G597" s="45"/>
      <c r="H597" s="45" t="s">
        <v>364</v>
      </c>
      <c r="I597" s="47" t="s">
        <v>1193</v>
      </c>
      <c r="J597" s="45" t="s">
        <v>523</v>
      </c>
      <c r="K597" s="46"/>
      <c r="L597" s="46"/>
      <c r="M597" s="46"/>
    </row>
    <row r="598" spans="2:13" x14ac:dyDescent="0.25">
      <c r="B598" s="45" t="s">
        <v>569</v>
      </c>
      <c r="C598" s="45" t="s">
        <v>1</v>
      </c>
      <c r="D598" s="45" t="s">
        <v>3</v>
      </c>
      <c r="E598" s="45">
        <v>16</v>
      </c>
      <c r="F598" s="45" t="s">
        <v>365</v>
      </c>
      <c r="G598" s="45">
        <v>7</v>
      </c>
      <c r="H598" s="45"/>
      <c r="I598" s="47" t="s">
        <v>366</v>
      </c>
      <c r="J598" s="45" t="s">
        <v>523</v>
      </c>
      <c r="K598" s="46"/>
      <c r="L598" s="46"/>
      <c r="M598" s="46"/>
    </row>
    <row r="599" spans="2:13" hidden="1" x14ac:dyDescent="0.25">
      <c r="B599" s="45" t="s">
        <v>569</v>
      </c>
      <c r="C599" s="45" t="s">
        <v>1</v>
      </c>
      <c r="D599" s="45" t="s">
        <v>3</v>
      </c>
      <c r="E599" s="45">
        <v>16</v>
      </c>
      <c r="F599" s="45" t="s">
        <v>365</v>
      </c>
      <c r="G599" s="45"/>
      <c r="H599" s="45" t="s">
        <v>367</v>
      </c>
      <c r="I599" s="47" t="s">
        <v>1217</v>
      </c>
      <c r="J599" s="45" t="s">
        <v>523</v>
      </c>
      <c r="K599" s="46"/>
      <c r="L599" s="46"/>
      <c r="M599" s="46"/>
    </row>
    <row r="600" spans="2:13" hidden="1" x14ac:dyDescent="0.25">
      <c r="B600" s="45" t="s">
        <v>569</v>
      </c>
      <c r="C600" s="45" t="s">
        <v>1</v>
      </c>
      <c r="D600" s="45" t="s">
        <v>3</v>
      </c>
      <c r="E600" s="45">
        <v>16</v>
      </c>
      <c r="F600" s="45" t="s">
        <v>365</v>
      </c>
      <c r="G600" s="45"/>
      <c r="H600" s="45" t="s">
        <v>368</v>
      </c>
      <c r="I600" s="47" t="s">
        <v>1218</v>
      </c>
      <c r="J600" s="45" t="s">
        <v>523</v>
      </c>
      <c r="K600" s="46"/>
      <c r="L600" s="46"/>
      <c r="M600" s="46"/>
    </row>
    <row r="601" spans="2:13" hidden="1" x14ac:dyDescent="0.25">
      <c r="B601" s="45" t="s">
        <v>569</v>
      </c>
      <c r="C601" s="45" t="s">
        <v>1</v>
      </c>
      <c r="D601" s="45" t="s">
        <v>3</v>
      </c>
      <c r="E601" s="45">
        <v>16</v>
      </c>
      <c r="F601" s="45" t="s">
        <v>365</v>
      </c>
      <c r="G601" s="45"/>
      <c r="H601" s="45" t="s">
        <v>369</v>
      </c>
      <c r="I601" s="47" t="s">
        <v>1219</v>
      </c>
      <c r="J601" s="45" t="s">
        <v>523</v>
      </c>
      <c r="K601" s="46"/>
      <c r="L601" s="46"/>
      <c r="M601" s="46"/>
    </row>
    <row r="602" spans="2:13" hidden="1" x14ac:dyDescent="0.25">
      <c r="B602" s="45" t="s">
        <v>569</v>
      </c>
      <c r="C602" s="45" t="s">
        <v>1</v>
      </c>
      <c r="D602" s="45" t="s">
        <v>3</v>
      </c>
      <c r="E602" s="45">
        <v>16</v>
      </c>
      <c r="F602" s="45" t="s">
        <v>365</v>
      </c>
      <c r="G602" s="45"/>
      <c r="H602" s="45" t="s">
        <v>370</v>
      </c>
      <c r="I602" s="47" t="s">
        <v>1119</v>
      </c>
      <c r="J602" s="45" t="s">
        <v>523</v>
      </c>
      <c r="K602" s="46"/>
      <c r="L602" s="46"/>
      <c r="M602" s="46"/>
    </row>
    <row r="603" spans="2:13" hidden="1" x14ac:dyDescent="0.25">
      <c r="B603" s="45" t="s">
        <v>569</v>
      </c>
      <c r="C603" s="45" t="s">
        <v>1</v>
      </c>
      <c r="D603" s="45" t="s">
        <v>3</v>
      </c>
      <c r="E603" s="45">
        <v>16</v>
      </c>
      <c r="F603" s="45" t="s">
        <v>365</v>
      </c>
      <c r="G603" s="45"/>
      <c r="H603" s="45" t="s">
        <v>371</v>
      </c>
      <c r="I603" s="47" t="s">
        <v>1220</v>
      </c>
      <c r="J603" s="45" t="s">
        <v>523</v>
      </c>
      <c r="K603" s="46"/>
      <c r="L603" s="46"/>
      <c r="M603" s="46"/>
    </row>
    <row r="604" spans="2:13" hidden="1" x14ac:dyDescent="0.25">
      <c r="B604" s="45" t="s">
        <v>569</v>
      </c>
      <c r="C604" s="45" t="s">
        <v>1</v>
      </c>
      <c r="D604" s="45" t="s">
        <v>3</v>
      </c>
      <c r="E604" s="45">
        <v>16</v>
      </c>
      <c r="F604" s="45" t="s">
        <v>365</v>
      </c>
      <c r="G604" s="45"/>
      <c r="H604" s="45" t="s">
        <v>372</v>
      </c>
      <c r="I604" s="47" t="s">
        <v>1153</v>
      </c>
      <c r="J604" s="45" t="s">
        <v>523</v>
      </c>
      <c r="K604" s="46"/>
      <c r="L604" s="46"/>
      <c r="M604" s="46"/>
    </row>
    <row r="605" spans="2:13" hidden="1" x14ac:dyDescent="0.25">
      <c r="B605" s="45" t="s">
        <v>569</v>
      </c>
      <c r="C605" s="45" t="s">
        <v>1</v>
      </c>
      <c r="D605" s="45" t="s">
        <v>3</v>
      </c>
      <c r="E605" s="45">
        <v>16</v>
      </c>
      <c r="F605" s="45" t="s">
        <v>365</v>
      </c>
      <c r="G605" s="45"/>
      <c r="H605" s="45" t="s">
        <v>373</v>
      </c>
      <c r="I605" s="47" t="s">
        <v>1221</v>
      </c>
      <c r="J605" s="45" t="s">
        <v>523</v>
      </c>
      <c r="K605" s="46"/>
      <c r="L605" s="46"/>
      <c r="M605" s="46"/>
    </row>
    <row r="606" spans="2:13" x14ac:dyDescent="0.25">
      <c r="B606" s="45" t="s">
        <v>569</v>
      </c>
      <c r="C606" s="45" t="s">
        <v>1</v>
      </c>
      <c r="D606" s="45" t="s">
        <v>3</v>
      </c>
      <c r="E606" s="45">
        <v>17</v>
      </c>
      <c r="F606" s="45" t="s">
        <v>374</v>
      </c>
      <c r="G606" s="45">
        <v>11</v>
      </c>
      <c r="H606" s="45"/>
      <c r="I606" s="47" t="s">
        <v>375</v>
      </c>
      <c r="J606" s="45" t="s">
        <v>523</v>
      </c>
      <c r="K606" s="46"/>
      <c r="L606" s="46"/>
      <c r="M606" s="46"/>
    </row>
    <row r="607" spans="2:13" hidden="1" x14ac:dyDescent="0.25">
      <c r="B607" s="45" t="s">
        <v>569</v>
      </c>
      <c r="C607" s="45" t="s">
        <v>1</v>
      </c>
      <c r="D607" s="45" t="s">
        <v>3</v>
      </c>
      <c r="E607" s="45">
        <v>17</v>
      </c>
      <c r="F607" s="45" t="s">
        <v>374</v>
      </c>
      <c r="G607" s="45"/>
      <c r="H607" s="45" t="s">
        <v>376</v>
      </c>
      <c r="I607" s="47" t="s">
        <v>1222</v>
      </c>
      <c r="J607" s="45" t="s">
        <v>523</v>
      </c>
      <c r="K607" s="46"/>
      <c r="L607" s="46"/>
      <c r="M607" s="46"/>
    </row>
    <row r="608" spans="2:13" hidden="1" x14ac:dyDescent="0.25">
      <c r="B608" s="45" t="s">
        <v>569</v>
      </c>
      <c r="C608" s="45" t="s">
        <v>1</v>
      </c>
      <c r="D608" s="45" t="s">
        <v>3</v>
      </c>
      <c r="E608" s="45">
        <v>17</v>
      </c>
      <c r="F608" s="45" t="s">
        <v>374</v>
      </c>
      <c r="G608" s="45"/>
      <c r="H608" s="45" t="s">
        <v>377</v>
      </c>
      <c r="I608" s="47" t="s">
        <v>1136</v>
      </c>
      <c r="J608" s="45" t="s">
        <v>523</v>
      </c>
      <c r="K608" s="46"/>
      <c r="L608" s="46"/>
      <c r="M608" s="46"/>
    </row>
    <row r="609" spans="2:13" hidden="1" x14ac:dyDescent="0.25">
      <c r="B609" s="45" t="s">
        <v>569</v>
      </c>
      <c r="C609" s="45" t="s">
        <v>1</v>
      </c>
      <c r="D609" s="45" t="s">
        <v>3</v>
      </c>
      <c r="E609" s="45">
        <v>17</v>
      </c>
      <c r="F609" s="45" t="s">
        <v>374</v>
      </c>
      <c r="G609" s="45"/>
      <c r="H609" s="45" t="s">
        <v>378</v>
      </c>
      <c r="I609" s="47" t="s">
        <v>1116</v>
      </c>
      <c r="J609" s="45" t="s">
        <v>523</v>
      </c>
      <c r="K609" s="46"/>
      <c r="L609" s="46"/>
      <c r="M609" s="46"/>
    </row>
    <row r="610" spans="2:13" hidden="1" x14ac:dyDescent="0.25">
      <c r="B610" s="45" t="s">
        <v>569</v>
      </c>
      <c r="C610" s="45" t="s">
        <v>1</v>
      </c>
      <c r="D610" s="45" t="s">
        <v>3</v>
      </c>
      <c r="E610" s="45">
        <v>17</v>
      </c>
      <c r="F610" s="45" t="s">
        <v>374</v>
      </c>
      <c r="G610" s="45"/>
      <c r="H610" s="45" t="s">
        <v>379</v>
      </c>
      <c r="I610" s="47" t="s">
        <v>1223</v>
      </c>
      <c r="J610" s="45" t="s">
        <v>523</v>
      </c>
      <c r="K610" s="46"/>
      <c r="L610" s="46"/>
      <c r="M610" s="46"/>
    </row>
    <row r="611" spans="2:13" hidden="1" x14ac:dyDescent="0.25">
      <c r="B611" s="45" t="s">
        <v>569</v>
      </c>
      <c r="C611" s="45" t="s">
        <v>1</v>
      </c>
      <c r="D611" s="45" t="s">
        <v>3</v>
      </c>
      <c r="E611" s="45">
        <v>17</v>
      </c>
      <c r="F611" s="45" t="s">
        <v>374</v>
      </c>
      <c r="G611" s="45"/>
      <c r="H611" s="45" t="s">
        <v>65</v>
      </c>
      <c r="I611" s="47" t="s">
        <v>1224</v>
      </c>
      <c r="J611" s="45" t="s">
        <v>523</v>
      </c>
      <c r="K611" s="46"/>
      <c r="L611" s="46"/>
      <c r="M611" s="46"/>
    </row>
    <row r="612" spans="2:13" hidden="1" x14ac:dyDescent="0.25">
      <c r="B612" s="45" t="s">
        <v>569</v>
      </c>
      <c r="C612" s="45" t="s">
        <v>1</v>
      </c>
      <c r="D612" s="45" t="s">
        <v>3</v>
      </c>
      <c r="E612" s="45">
        <v>17</v>
      </c>
      <c r="F612" s="45" t="s">
        <v>374</v>
      </c>
      <c r="G612" s="45"/>
      <c r="H612" s="45" t="s">
        <v>380</v>
      </c>
      <c r="I612" s="47" t="s">
        <v>640</v>
      </c>
      <c r="J612" s="45" t="s">
        <v>523</v>
      </c>
      <c r="K612" s="46"/>
      <c r="L612" s="46"/>
      <c r="M612" s="46"/>
    </row>
    <row r="613" spans="2:13" hidden="1" x14ac:dyDescent="0.25">
      <c r="B613" s="45" t="s">
        <v>569</v>
      </c>
      <c r="C613" s="45" t="s">
        <v>1</v>
      </c>
      <c r="D613" s="45" t="s">
        <v>3</v>
      </c>
      <c r="E613" s="45">
        <v>17</v>
      </c>
      <c r="F613" s="45" t="s">
        <v>374</v>
      </c>
      <c r="G613" s="45"/>
      <c r="H613" s="45" t="s">
        <v>381</v>
      </c>
      <c r="I613" s="47" t="s">
        <v>1220</v>
      </c>
      <c r="J613" s="45" t="s">
        <v>523</v>
      </c>
      <c r="K613" s="46"/>
      <c r="L613" s="46"/>
      <c r="M613" s="46"/>
    </row>
    <row r="614" spans="2:13" hidden="1" x14ac:dyDescent="0.25">
      <c r="B614" s="45" t="s">
        <v>569</v>
      </c>
      <c r="C614" s="45" t="s">
        <v>1</v>
      </c>
      <c r="D614" s="45" t="s">
        <v>3</v>
      </c>
      <c r="E614" s="45">
        <v>17</v>
      </c>
      <c r="F614" s="45" t="s">
        <v>374</v>
      </c>
      <c r="G614" s="45"/>
      <c r="H614" s="45" t="s">
        <v>67</v>
      </c>
      <c r="I614" s="47" t="s">
        <v>1225</v>
      </c>
      <c r="J614" s="45" t="s">
        <v>523</v>
      </c>
      <c r="K614" s="46"/>
      <c r="L614" s="46"/>
      <c r="M614" s="46"/>
    </row>
    <row r="615" spans="2:13" hidden="1" x14ac:dyDescent="0.25">
      <c r="B615" s="45" t="s">
        <v>569</v>
      </c>
      <c r="C615" s="45" t="s">
        <v>1</v>
      </c>
      <c r="D615" s="45" t="s">
        <v>3</v>
      </c>
      <c r="E615" s="45">
        <v>17</v>
      </c>
      <c r="F615" s="45" t="s">
        <v>374</v>
      </c>
      <c r="G615" s="45"/>
      <c r="H615" s="45" t="s">
        <v>382</v>
      </c>
      <c r="I615" s="47" t="s">
        <v>1226</v>
      </c>
      <c r="J615" s="45" t="s">
        <v>523</v>
      </c>
      <c r="K615" s="46"/>
      <c r="L615" s="46"/>
      <c r="M615" s="46"/>
    </row>
    <row r="616" spans="2:13" hidden="1" x14ac:dyDescent="0.25">
      <c r="B616" s="45" t="s">
        <v>569</v>
      </c>
      <c r="C616" s="45" t="s">
        <v>1</v>
      </c>
      <c r="D616" s="45" t="s">
        <v>3</v>
      </c>
      <c r="E616" s="45">
        <v>17</v>
      </c>
      <c r="F616" s="45" t="s">
        <v>374</v>
      </c>
      <c r="G616" s="45"/>
      <c r="H616" s="45" t="s">
        <v>383</v>
      </c>
      <c r="I616" s="47" t="s">
        <v>1227</v>
      </c>
      <c r="J616" s="45" t="s">
        <v>523</v>
      </c>
      <c r="K616" s="46"/>
      <c r="L616" s="46"/>
      <c r="M616" s="46"/>
    </row>
    <row r="617" spans="2:13" hidden="1" x14ac:dyDescent="0.25">
      <c r="B617" s="45" t="s">
        <v>569</v>
      </c>
      <c r="C617" s="45" t="s">
        <v>1</v>
      </c>
      <c r="D617" s="45" t="s">
        <v>3</v>
      </c>
      <c r="E617" s="45">
        <v>17</v>
      </c>
      <c r="F617" s="45" t="s">
        <v>374</v>
      </c>
      <c r="G617" s="45"/>
      <c r="H617" s="45" t="s">
        <v>384</v>
      </c>
      <c r="I617" s="47" t="s">
        <v>1173</v>
      </c>
      <c r="J617" s="45" t="s">
        <v>523</v>
      </c>
      <c r="K617" s="46"/>
      <c r="L617" s="46"/>
      <c r="M617" s="46"/>
    </row>
    <row r="618" spans="2:13" x14ac:dyDescent="0.25">
      <c r="B618" s="45" t="s">
        <v>569</v>
      </c>
      <c r="C618" s="45" t="s">
        <v>1</v>
      </c>
      <c r="D618" s="45" t="s">
        <v>3</v>
      </c>
      <c r="E618" s="45">
        <v>18</v>
      </c>
      <c r="F618" s="45" t="s">
        <v>385</v>
      </c>
      <c r="G618" s="45">
        <v>11</v>
      </c>
      <c r="H618" s="45"/>
      <c r="I618" s="47" t="s">
        <v>386</v>
      </c>
      <c r="J618" s="45" t="s">
        <v>523</v>
      </c>
      <c r="K618" s="46"/>
      <c r="L618" s="46"/>
      <c r="M618" s="46"/>
    </row>
    <row r="619" spans="2:13" hidden="1" x14ac:dyDescent="0.25">
      <c r="B619" s="45" t="s">
        <v>569</v>
      </c>
      <c r="C619" s="45" t="s">
        <v>1</v>
      </c>
      <c r="D619" s="45" t="s">
        <v>3</v>
      </c>
      <c r="E619" s="45">
        <v>18</v>
      </c>
      <c r="F619" s="45" t="s">
        <v>385</v>
      </c>
      <c r="G619" s="45"/>
      <c r="H619" s="45" t="s">
        <v>387</v>
      </c>
      <c r="I619" s="47" t="s">
        <v>1228</v>
      </c>
      <c r="J619" s="45" t="s">
        <v>523</v>
      </c>
      <c r="K619" s="46"/>
      <c r="L619" s="46"/>
      <c r="M619" s="46"/>
    </row>
    <row r="620" spans="2:13" hidden="1" x14ac:dyDescent="0.25">
      <c r="B620" s="45" t="s">
        <v>569</v>
      </c>
      <c r="C620" s="45" t="s">
        <v>1</v>
      </c>
      <c r="D620" s="45" t="s">
        <v>3</v>
      </c>
      <c r="E620" s="45">
        <v>18</v>
      </c>
      <c r="F620" s="45" t="s">
        <v>385</v>
      </c>
      <c r="G620" s="45"/>
      <c r="H620" s="45" t="s">
        <v>388</v>
      </c>
      <c r="I620" s="47" t="s">
        <v>695</v>
      </c>
      <c r="J620" s="45" t="s">
        <v>523</v>
      </c>
      <c r="K620" s="46"/>
      <c r="L620" s="46"/>
      <c r="M620" s="46"/>
    </row>
    <row r="621" spans="2:13" hidden="1" x14ac:dyDescent="0.25">
      <c r="B621" s="45" t="s">
        <v>569</v>
      </c>
      <c r="C621" s="45" t="s">
        <v>1</v>
      </c>
      <c r="D621" s="45" t="s">
        <v>3</v>
      </c>
      <c r="E621" s="45">
        <v>18</v>
      </c>
      <c r="F621" s="45" t="s">
        <v>385</v>
      </c>
      <c r="G621" s="45"/>
      <c r="H621" s="45" t="s">
        <v>389</v>
      </c>
      <c r="I621" s="47" t="s">
        <v>1229</v>
      </c>
      <c r="J621" s="45" t="s">
        <v>523</v>
      </c>
      <c r="K621" s="46"/>
      <c r="L621" s="46"/>
      <c r="M621" s="46"/>
    </row>
    <row r="622" spans="2:13" hidden="1" x14ac:dyDescent="0.25">
      <c r="B622" s="45" t="s">
        <v>569</v>
      </c>
      <c r="C622" s="45" t="s">
        <v>1</v>
      </c>
      <c r="D622" s="45" t="s">
        <v>3</v>
      </c>
      <c r="E622" s="45">
        <v>18</v>
      </c>
      <c r="F622" s="45" t="s">
        <v>385</v>
      </c>
      <c r="G622" s="45"/>
      <c r="H622" s="45" t="s">
        <v>390</v>
      </c>
      <c r="I622" s="47" t="s">
        <v>1230</v>
      </c>
      <c r="J622" s="45" t="s">
        <v>523</v>
      </c>
      <c r="K622" s="46"/>
      <c r="L622" s="46"/>
      <c r="M622" s="46"/>
    </row>
    <row r="623" spans="2:13" hidden="1" x14ac:dyDescent="0.25">
      <c r="B623" s="45" t="s">
        <v>569</v>
      </c>
      <c r="C623" s="45" t="s">
        <v>1</v>
      </c>
      <c r="D623" s="45" t="s">
        <v>3</v>
      </c>
      <c r="E623" s="45">
        <v>18</v>
      </c>
      <c r="F623" s="45" t="s">
        <v>385</v>
      </c>
      <c r="G623" s="45"/>
      <c r="H623" s="45" t="s">
        <v>391</v>
      </c>
      <c r="I623" s="47" t="s">
        <v>1231</v>
      </c>
      <c r="J623" s="45" t="s">
        <v>523</v>
      </c>
      <c r="K623" s="46"/>
      <c r="L623" s="46"/>
      <c r="M623" s="46"/>
    </row>
    <row r="624" spans="2:13" hidden="1" x14ac:dyDescent="0.25">
      <c r="B624" s="45" t="s">
        <v>569</v>
      </c>
      <c r="C624" s="45" t="s">
        <v>1</v>
      </c>
      <c r="D624" s="45" t="s">
        <v>3</v>
      </c>
      <c r="E624" s="45">
        <v>18</v>
      </c>
      <c r="F624" s="45" t="s">
        <v>385</v>
      </c>
      <c r="G624" s="45"/>
      <c r="H624" s="45" t="s">
        <v>392</v>
      </c>
      <c r="I624" s="47" t="s">
        <v>1178</v>
      </c>
      <c r="J624" s="45" t="s">
        <v>523</v>
      </c>
      <c r="K624" s="46"/>
      <c r="L624" s="46"/>
      <c r="M624" s="46"/>
    </row>
    <row r="625" spans="2:13" hidden="1" x14ac:dyDescent="0.25">
      <c r="B625" s="45" t="s">
        <v>569</v>
      </c>
      <c r="C625" s="45" t="s">
        <v>1</v>
      </c>
      <c r="D625" s="45" t="s">
        <v>3</v>
      </c>
      <c r="E625" s="45">
        <v>18</v>
      </c>
      <c r="F625" s="45" t="s">
        <v>385</v>
      </c>
      <c r="G625" s="45"/>
      <c r="H625" s="45" t="s">
        <v>393</v>
      </c>
      <c r="I625" s="47" t="s">
        <v>1227</v>
      </c>
      <c r="J625" s="45" t="s">
        <v>523</v>
      </c>
      <c r="K625" s="46"/>
      <c r="L625" s="46"/>
      <c r="M625" s="46"/>
    </row>
    <row r="626" spans="2:13" hidden="1" x14ac:dyDescent="0.25">
      <c r="B626" s="45" t="s">
        <v>569</v>
      </c>
      <c r="C626" s="45" t="s">
        <v>1</v>
      </c>
      <c r="D626" s="45" t="s">
        <v>3</v>
      </c>
      <c r="E626" s="45">
        <v>18</v>
      </c>
      <c r="F626" s="45" t="s">
        <v>385</v>
      </c>
      <c r="G626" s="45"/>
      <c r="H626" s="45" t="s">
        <v>394</v>
      </c>
      <c r="I626" s="47" t="s">
        <v>654</v>
      </c>
      <c r="J626" s="45" t="s">
        <v>523</v>
      </c>
      <c r="K626" s="46"/>
      <c r="L626" s="46"/>
      <c r="M626" s="46"/>
    </row>
    <row r="627" spans="2:13" hidden="1" x14ac:dyDescent="0.25">
      <c r="B627" s="45" t="s">
        <v>569</v>
      </c>
      <c r="C627" s="45" t="s">
        <v>1</v>
      </c>
      <c r="D627" s="45" t="s">
        <v>3</v>
      </c>
      <c r="E627" s="45">
        <v>18</v>
      </c>
      <c r="F627" s="45" t="s">
        <v>385</v>
      </c>
      <c r="G627" s="45"/>
      <c r="H627" s="45" t="s">
        <v>395</v>
      </c>
      <c r="I627" s="47" t="s">
        <v>1230</v>
      </c>
      <c r="J627" s="45" t="s">
        <v>523</v>
      </c>
      <c r="K627" s="46"/>
      <c r="L627" s="46"/>
      <c r="M627" s="46"/>
    </row>
    <row r="628" spans="2:13" hidden="1" x14ac:dyDescent="0.25">
      <c r="B628" s="45" t="s">
        <v>569</v>
      </c>
      <c r="C628" s="45" t="s">
        <v>1</v>
      </c>
      <c r="D628" s="45" t="s">
        <v>3</v>
      </c>
      <c r="E628" s="45">
        <v>18</v>
      </c>
      <c r="F628" s="45" t="s">
        <v>385</v>
      </c>
      <c r="G628" s="45"/>
      <c r="H628" s="45" t="s">
        <v>396</v>
      </c>
      <c r="I628" s="47" t="s">
        <v>1084</v>
      </c>
      <c r="J628" s="45" t="s">
        <v>523</v>
      </c>
      <c r="K628" s="46"/>
      <c r="L628" s="46"/>
      <c r="M628" s="46"/>
    </row>
    <row r="629" spans="2:13" hidden="1" x14ac:dyDescent="0.25">
      <c r="B629" s="45" t="s">
        <v>569</v>
      </c>
      <c r="C629" s="45" t="s">
        <v>1</v>
      </c>
      <c r="D629" s="45" t="s">
        <v>3</v>
      </c>
      <c r="E629" s="45">
        <v>18</v>
      </c>
      <c r="F629" s="45" t="s">
        <v>385</v>
      </c>
      <c r="G629" s="45"/>
      <c r="H629" s="45" t="s">
        <v>397</v>
      </c>
      <c r="I629" s="47" t="s">
        <v>1173</v>
      </c>
      <c r="J629" s="45" t="s">
        <v>523</v>
      </c>
      <c r="K629" s="46"/>
      <c r="L629" s="46"/>
      <c r="M629" s="46"/>
    </row>
    <row r="630" spans="2:13" x14ac:dyDescent="0.25">
      <c r="B630" s="45" t="s">
        <v>569</v>
      </c>
      <c r="C630" s="45" t="s">
        <v>1</v>
      </c>
      <c r="D630" s="45" t="s">
        <v>3</v>
      </c>
      <c r="E630" s="45">
        <v>19</v>
      </c>
      <c r="F630" s="45" t="s">
        <v>398</v>
      </c>
      <c r="G630" s="45">
        <v>11</v>
      </c>
      <c r="H630" s="45"/>
      <c r="I630" s="47" t="s">
        <v>246</v>
      </c>
      <c r="J630" s="45" t="s">
        <v>523</v>
      </c>
      <c r="K630" s="46"/>
      <c r="L630" s="46"/>
      <c r="M630" s="46"/>
    </row>
    <row r="631" spans="2:13" hidden="1" x14ac:dyDescent="0.25">
      <c r="B631" s="45" t="s">
        <v>569</v>
      </c>
      <c r="C631" s="45" t="s">
        <v>1</v>
      </c>
      <c r="D631" s="45" t="s">
        <v>3</v>
      </c>
      <c r="E631" s="45">
        <v>19</v>
      </c>
      <c r="F631" s="45" t="s">
        <v>398</v>
      </c>
      <c r="G631" s="45"/>
      <c r="H631" s="45" t="s">
        <v>399</v>
      </c>
      <c r="I631" s="47" t="s">
        <v>1209</v>
      </c>
      <c r="J631" s="45" t="s">
        <v>523</v>
      </c>
      <c r="K631" s="46"/>
      <c r="L631" s="46"/>
      <c r="M631" s="46"/>
    </row>
    <row r="632" spans="2:13" hidden="1" x14ac:dyDescent="0.25">
      <c r="B632" s="45" t="s">
        <v>569</v>
      </c>
      <c r="C632" s="45" t="s">
        <v>1</v>
      </c>
      <c r="D632" s="45" t="s">
        <v>3</v>
      </c>
      <c r="E632" s="45">
        <v>19</v>
      </c>
      <c r="F632" s="45" t="s">
        <v>398</v>
      </c>
      <c r="G632" s="45"/>
      <c r="H632" s="45" t="s">
        <v>400</v>
      </c>
      <c r="I632" s="47" t="s">
        <v>1232</v>
      </c>
      <c r="J632" s="45" t="s">
        <v>523</v>
      </c>
      <c r="K632" s="46"/>
      <c r="L632" s="46"/>
      <c r="M632" s="46"/>
    </row>
    <row r="633" spans="2:13" hidden="1" x14ac:dyDescent="0.25">
      <c r="B633" s="45" t="s">
        <v>569</v>
      </c>
      <c r="C633" s="45" t="s">
        <v>1</v>
      </c>
      <c r="D633" s="45" t="s">
        <v>3</v>
      </c>
      <c r="E633" s="45">
        <v>19</v>
      </c>
      <c r="F633" s="45" t="s">
        <v>398</v>
      </c>
      <c r="G633" s="45"/>
      <c r="H633" s="45" t="s">
        <v>401</v>
      </c>
      <c r="I633" s="47" t="s">
        <v>1168</v>
      </c>
      <c r="J633" s="45" t="s">
        <v>523</v>
      </c>
      <c r="K633" s="46"/>
      <c r="L633" s="46"/>
      <c r="M633" s="46"/>
    </row>
    <row r="634" spans="2:13" hidden="1" x14ac:dyDescent="0.25">
      <c r="B634" s="45" t="s">
        <v>569</v>
      </c>
      <c r="C634" s="45" t="s">
        <v>1</v>
      </c>
      <c r="D634" s="45" t="s">
        <v>3</v>
      </c>
      <c r="E634" s="45">
        <v>19</v>
      </c>
      <c r="F634" s="45" t="s">
        <v>398</v>
      </c>
      <c r="G634" s="45"/>
      <c r="H634" s="45" t="s">
        <v>402</v>
      </c>
      <c r="I634" s="47" t="s">
        <v>1233</v>
      </c>
      <c r="J634" s="45" t="s">
        <v>523</v>
      </c>
      <c r="K634" s="46"/>
      <c r="L634" s="46"/>
      <c r="M634" s="46"/>
    </row>
    <row r="635" spans="2:13" hidden="1" x14ac:dyDescent="0.25">
      <c r="B635" s="45" t="s">
        <v>569</v>
      </c>
      <c r="C635" s="45" t="s">
        <v>1</v>
      </c>
      <c r="D635" s="45" t="s">
        <v>3</v>
      </c>
      <c r="E635" s="45">
        <v>19</v>
      </c>
      <c r="F635" s="45" t="s">
        <v>398</v>
      </c>
      <c r="G635" s="45"/>
      <c r="H635" s="45" t="s">
        <v>403</v>
      </c>
      <c r="I635" s="47" t="s">
        <v>1234</v>
      </c>
      <c r="J635" s="45" t="s">
        <v>523</v>
      </c>
      <c r="K635" s="46"/>
      <c r="L635" s="46"/>
      <c r="M635" s="46"/>
    </row>
    <row r="636" spans="2:13" hidden="1" x14ac:dyDescent="0.25">
      <c r="B636" s="45" t="s">
        <v>569</v>
      </c>
      <c r="C636" s="45" t="s">
        <v>1</v>
      </c>
      <c r="D636" s="45" t="s">
        <v>3</v>
      </c>
      <c r="E636" s="45">
        <v>19</v>
      </c>
      <c r="F636" s="45" t="s">
        <v>398</v>
      </c>
      <c r="G636" s="45"/>
      <c r="H636" s="45" t="s">
        <v>404</v>
      </c>
      <c r="I636" s="47" t="s">
        <v>620</v>
      </c>
      <c r="J636" s="45" t="s">
        <v>523</v>
      </c>
      <c r="K636" s="46"/>
      <c r="L636" s="46"/>
      <c r="M636" s="46"/>
    </row>
    <row r="637" spans="2:13" hidden="1" x14ac:dyDescent="0.25">
      <c r="B637" s="45" t="s">
        <v>569</v>
      </c>
      <c r="C637" s="45" t="s">
        <v>1</v>
      </c>
      <c r="D637" s="45" t="s">
        <v>3</v>
      </c>
      <c r="E637" s="45">
        <v>19</v>
      </c>
      <c r="F637" s="45" t="s">
        <v>398</v>
      </c>
      <c r="G637" s="45"/>
      <c r="H637" s="45" t="s">
        <v>405</v>
      </c>
      <c r="I637" s="47" t="s">
        <v>1211</v>
      </c>
      <c r="J637" s="45" t="s">
        <v>523</v>
      </c>
      <c r="K637" s="46"/>
      <c r="L637" s="46"/>
      <c r="M637" s="46"/>
    </row>
    <row r="638" spans="2:13" hidden="1" x14ac:dyDescent="0.25">
      <c r="B638" s="45" t="s">
        <v>569</v>
      </c>
      <c r="C638" s="45" t="s">
        <v>1</v>
      </c>
      <c r="D638" s="45" t="s">
        <v>3</v>
      </c>
      <c r="E638" s="45">
        <v>19</v>
      </c>
      <c r="F638" s="45" t="s">
        <v>398</v>
      </c>
      <c r="G638" s="45"/>
      <c r="H638" s="45" t="s">
        <v>406</v>
      </c>
      <c r="I638" s="47" t="s">
        <v>1224</v>
      </c>
      <c r="J638" s="45" t="s">
        <v>523</v>
      </c>
      <c r="K638" s="46"/>
      <c r="L638" s="46"/>
      <c r="M638" s="46"/>
    </row>
    <row r="639" spans="2:13" hidden="1" x14ac:dyDescent="0.25">
      <c r="B639" s="45" t="s">
        <v>569</v>
      </c>
      <c r="C639" s="45" t="s">
        <v>1</v>
      </c>
      <c r="D639" s="45" t="s">
        <v>3</v>
      </c>
      <c r="E639" s="45">
        <v>19</v>
      </c>
      <c r="F639" s="45" t="s">
        <v>398</v>
      </c>
      <c r="G639" s="45"/>
      <c r="H639" s="45" t="s">
        <v>407</v>
      </c>
      <c r="I639" s="47" t="s">
        <v>1116</v>
      </c>
      <c r="J639" s="45" t="s">
        <v>523</v>
      </c>
      <c r="K639" s="46"/>
      <c r="L639" s="46"/>
      <c r="M639" s="46"/>
    </row>
    <row r="640" spans="2:13" hidden="1" x14ac:dyDescent="0.25">
      <c r="B640" s="45" t="s">
        <v>569</v>
      </c>
      <c r="C640" s="45" t="s">
        <v>1</v>
      </c>
      <c r="D640" s="45" t="s">
        <v>3</v>
      </c>
      <c r="E640" s="45">
        <v>19</v>
      </c>
      <c r="F640" s="45" t="s">
        <v>398</v>
      </c>
      <c r="G640" s="45"/>
      <c r="H640" s="45" t="s">
        <v>408</v>
      </c>
      <c r="I640" s="47" t="s">
        <v>1220</v>
      </c>
      <c r="J640" s="45" t="s">
        <v>523</v>
      </c>
      <c r="K640" s="46"/>
      <c r="L640" s="46"/>
      <c r="M640" s="46"/>
    </row>
    <row r="641" spans="2:13" hidden="1" x14ac:dyDescent="0.25">
      <c r="B641" s="45" t="s">
        <v>569</v>
      </c>
      <c r="C641" s="45" t="s">
        <v>1</v>
      </c>
      <c r="D641" s="45" t="s">
        <v>3</v>
      </c>
      <c r="E641" s="45">
        <v>19</v>
      </c>
      <c r="F641" s="45" t="s">
        <v>398</v>
      </c>
      <c r="G641" s="45"/>
      <c r="H641" s="45" t="s">
        <v>409</v>
      </c>
      <c r="I641" s="47" t="s">
        <v>1235</v>
      </c>
      <c r="J641" s="45" t="s">
        <v>523</v>
      </c>
      <c r="K641" s="46"/>
      <c r="L641" s="46"/>
      <c r="M641" s="46"/>
    </row>
    <row r="642" spans="2:13" x14ac:dyDescent="0.25">
      <c r="B642" s="45" t="s">
        <v>569</v>
      </c>
      <c r="C642" s="45" t="s">
        <v>1</v>
      </c>
      <c r="D642" s="45" t="s">
        <v>3</v>
      </c>
      <c r="E642" s="45">
        <v>20</v>
      </c>
      <c r="F642" s="45" t="s">
        <v>410</v>
      </c>
      <c r="G642" s="45">
        <v>15</v>
      </c>
      <c r="H642" s="45"/>
      <c r="I642" s="47" t="s">
        <v>411</v>
      </c>
      <c r="J642" s="45" t="s">
        <v>523</v>
      </c>
      <c r="K642" s="46"/>
      <c r="L642" s="46"/>
      <c r="M642" s="46"/>
    </row>
    <row r="643" spans="2:13" hidden="1" x14ac:dyDescent="0.25">
      <c r="B643" s="45" t="s">
        <v>569</v>
      </c>
      <c r="C643" s="45" t="s">
        <v>1</v>
      </c>
      <c r="D643" s="45" t="s">
        <v>3</v>
      </c>
      <c r="E643" s="45">
        <v>20</v>
      </c>
      <c r="F643" s="45" t="s">
        <v>410</v>
      </c>
      <c r="G643" s="45"/>
      <c r="H643" s="45" t="s">
        <v>412</v>
      </c>
      <c r="I643" s="47" t="s">
        <v>1236</v>
      </c>
      <c r="J643" s="45" t="s">
        <v>523</v>
      </c>
      <c r="K643" s="46"/>
      <c r="L643" s="46"/>
      <c r="M643" s="46"/>
    </row>
    <row r="644" spans="2:13" hidden="1" x14ac:dyDescent="0.25">
      <c r="B644" s="45" t="s">
        <v>569</v>
      </c>
      <c r="C644" s="45" t="s">
        <v>1</v>
      </c>
      <c r="D644" s="45" t="s">
        <v>3</v>
      </c>
      <c r="E644" s="45">
        <v>20</v>
      </c>
      <c r="F644" s="45" t="s">
        <v>410</v>
      </c>
      <c r="G644" s="45"/>
      <c r="H644" s="45" t="s">
        <v>413</v>
      </c>
      <c r="I644" s="47" t="s">
        <v>1150</v>
      </c>
      <c r="J644" s="45" t="s">
        <v>523</v>
      </c>
      <c r="K644" s="46"/>
      <c r="L644" s="46"/>
      <c r="M644" s="46"/>
    </row>
    <row r="645" spans="2:13" hidden="1" x14ac:dyDescent="0.25">
      <c r="B645" s="45" t="s">
        <v>569</v>
      </c>
      <c r="C645" s="45" t="s">
        <v>1</v>
      </c>
      <c r="D645" s="45" t="s">
        <v>3</v>
      </c>
      <c r="E645" s="45">
        <v>20</v>
      </c>
      <c r="F645" s="45" t="s">
        <v>410</v>
      </c>
      <c r="G645" s="45"/>
      <c r="H645" s="45" t="s">
        <v>414</v>
      </c>
      <c r="I645" s="47" t="s">
        <v>1237</v>
      </c>
      <c r="J645" s="45" t="s">
        <v>523</v>
      </c>
      <c r="K645" s="46"/>
      <c r="L645" s="46"/>
      <c r="M645" s="46"/>
    </row>
    <row r="646" spans="2:13" hidden="1" x14ac:dyDescent="0.25">
      <c r="B646" s="45" t="s">
        <v>569</v>
      </c>
      <c r="C646" s="45" t="s">
        <v>1</v>
      </c>
      <c r="D646" s="45" t="s">
        <v>3</v>
      </c>
      <c r="E646" s="45">
        <v>20</v>
      </c>
      <c r="F646" s="45" t="s">
        <v>410</v>
      </c>
      <c r="G646" s="45"/>
      <c r="H646" s="45" t="s">
        <v>415</v>
      </c>
      <c r="I646" s="47" t="s">
        <v>1238</v>
      </c>
      <c r="J646" s="45" t="s">
        <v>523</v>
      </c>
      <c r="K646" s="46"/>
      <c r="L646" s="46"/>
      <c r="M646" s="46"/>
    </row>
    <row r="647" spans="2:13" hidden="1" x14ac:dyDescent="0.25">
      <c r="B647" s="45" t="s">
        <v>569</v>
      </c>
      <c r="C647" s="45" t="s">
        <v>1</v>
      </c>
      <c r="D647" s="45" t="s">
        <v>3</v>
      </c>
      <c r="E647" s="45">
        <v>20</v>
      </c>
      <c r="F647" s="45" t="s">
        <v>410</v>
      </c>
      <c r="G647" s="45"/>
      <c r="H647" s="45" t="s">
        <v>416</v>
      </c>
      <c r="I647" s="47" t="s">
        <v>1156</v>
      </c>
      <c r="J647" s="45" t="s">
        <v>523</v>
      </c>
      <c r="K647" s="46"/>
      <c r="L647" s="46"/>
      <c r="M647" s="46"/>
    </row>
    <row r="648" spans="2:13" hidden="1" x14ac:dyDescent="0.25">
      <c r="B648" s="45" t="s">
        <v>569</v>
      </c>
      <c r="C648" s="45" t="s">
        <v>1</v>
      </c>
      <c r="D648" s="45" t="s">
        <v>3</v>
      </c>
      <c r="E648" s="45">
        <v>20</v>
      </c>
      <c r="F648" s="45" t="s">
        <v>410</v>
      </c>
      <c r="G648" s="45"/>
      <c r="H648" s="45" t="s">
        <v>417</v>
      </c>
      <c r="I648" s="47" t="s">
        <v>1239</v>
      </c>
      <c r="J648" s="45" t="s">
        <v>523</v>
      </c>
      <c r="K648" s="46"/>
      <c r="L648" s="46"/>
      <c r="M648" s="46"/>
    </row>
    <row r="649" spans="2:13" hidden="1" x14ac:dyDescent="0.25">
      <c r="B649" s="45" t="s">
        <v>569</v>
      </c>
      <c r="C649" s="45" t="s">
        <v>1</v>
      </c>
      <c r="D649" s="45" t="s">
        <v>3</v>
      </c>
      <c r="E649" s="45">
        <v>20</v>
      </c>
      <c r="F649" s="45" t="s">
        <v>410</v>
      </c>
      <c r="G649" s="45"/>
      <c r="H649" s="45" t="s">
        <v>418</v>
      </c>
      <c r="I649" s="47" t="s">
        <v>615</v>
      </c>
      <c r="J649" s="45" t="s">
        <v>523</v>
      </c>
      <c r="K649" s="46"/>
      <c r="L649" s="46"/>
      <c r="M649" s="46"/>
    </row>
    <row r="650" spans="2:13" hidden="1" x14ac:dyDescent="0.25">
      <c r="B650" s="45" t="s">
        <v>569</v>
      </c>
      <c r="C650" s="45" t="s">
        <v>1</v>
      </c>
      <c r="D650" s="45" t="s">
        <v>3</v>
      </c>
      <c r="E650" s="45">
        <v>20</v>
      </c>
      <c r="F650" s="45" t="s">
        <v>410</v>
      </c>
      <c r="G650" s="45"/>
      <c r="H650" s="45" t="s">
        <v>419</v>
      </c>
      <c r="I650" s="47" t="s">
        <v>1240</v>
      </c>
      <c r="J650" s="45" t="s">
        <v>523</v>
      </c>
      <c r="K650" s="46"/>
      <c r="L650" s="46"/>
      <c r="M650" s="46"/>
    </row>
    <row r="651" spans="2:13" hidden="1" x14ac:dyDescent="0.25">
      <c r="B651" s="45" t="s">
        <v>569</v>
      </c>
      <c r="C651" s="45" t="s">
        <v>1</v>
      </c>
      <c r="D651" s="45" t="s">
        <v>3</v>
      </c>
      <c r="E651" s="45">
        <v>20</v>
      </c>
      <c r="F651" s="45" t="s">
        <v>410</v>
      </c>
      <c r="G651" s="45"/>
      <c r="H651" s="45" t="s">
        <v>420</v>
      </c>
      <c r="I651" s="47" t="s">
        <v>1241</v>
      </c>
      <c r="J651" s="45" t="s">
        <v>523</v>
      </c>
      <c r="K651" s="46"/>
      <c r="L651" s="46"/>
      <c r="M651" s="46"/>
    </row>
    <row r="652" spans="2:13" hidden="1" x14ac:dyDescent="0.25">
      <c r="B652" s="45" t="s">
        <v>569</v>
      </c>
      <c r="C652" s="45" t="s">
        <v>1</v>
      </c>
      <c r="D652" s="45" t="s">
        <v>3</v>
      </c>
      <c r="E652" s="45">
        <v>20</v>
      </c>
      <c r="F652" s="45" t="s">
        <v>410</v>
      </c>
      <c r="G652" s="45"/>
      <c r="H652" s="45" t="s">
        <v>421</v>
      </c>
      <c r="I652" s="47" t="s">
        <v>1242</v>
      </c>
      <c r="J652" s="45" t="s">
        <v>523</v>
      </c>
      <c r="K652" s="46"/>
      <c r="L652" s="46"/>
      <c r="M652" s="46"/>
    </row>
    <row r="653" spans="2:13" hidden="1" x14ac:dyDescent="0.25">
      <c r="B653" s="45" t="s">
        <v>569</v>
      </c>
      <c r="C653" s="45" t="s">
        <v>1</v>
      </c>
      <c r="D653" s="45" t="s">
        <v>3</v>
      </c>
      <c r="E653" s="45">
        <v>20</v>
      </c>
      <c r="F653" s="45" t="s">
        <v>410</v>
      </c>
      <c r="G653" s="45"/>
      <c r="H653" s="45" t="s">
        <v>422</v>
      </c>
      <c r="I653" s="47" t="s">
        <v>1177</v>
      </c>
      <c r="J653" s="45" t="s">
        <v>523</v>
      </c>
      <c r="K653" s="46"/>
      <c r="L653" s="46"/>
      <c r="M653" s="46"/>
    </row>
    <row r="654" spans="2:13" hidden="1" x14ac:dyDescent="0.25">
      <c r="B654" s="45" t="s">
        <v>569</v>
      </c>
      <c r="C654" s="45" t="s">
        <v>1</v>
      </c>
      <c r="D654" s="45" t="s">
        <v>3</v>
      </c>
      <c r="E654" s="45">
        <v>20</v>
      </c>
      <c r="F654" s="45" t="s">
        <v>410</v>
      </c>
      <c r="G654" s="45"/>
      <c r="H654" s="45" t="s">
        <v>423</v>
      </c>
      <c r="I654" s="47" t="s">
        <v>1243</v>
      </c>
      <c r="J654" s="45" t="s">
        <v>523</v>
      </c>
      <c r="K654" s="46"/>
      <c r="L654" s="46"/>
      <c r="M654" s="46"/>
    </row>
    <row r="655" spans="2:13" hidden="1" x14ac:dyDescent="0.25">
      <c r="B655" s="45" t="s">
        <v>569</v>
      </c>
      <c r="C655" s="45" t="s">
        <v>1</v>
      </c>
      <c r="D655" s="45" t="s">
        <v>3</v>
      </c>
      <c r="E655" s="45">
        <v>20</v>
      </c>
      <c r="F655" s="45" t="s">
        <v>410</v>
      </c>
      <c r="G655" s="45"/>
      <c r="H655" s="45" t="s">
        <v>424</v>
      </c>
      <c r="I655" s="47" t="s">
        <v>644</v>
      </c>
      <c r="J655" s="45" t="s">
        <v>523</v>
      </c>
      <c r="K655" s="46"/>
      <c r="L655" s="46"/>
      <c r="M655" s="46"/>
    </row>
    <row r="656" spans="2:13" hidden="1" x14ac:dyDescent="0.25">
      <c r="B656" s="45" t="s">
        <v>569</v>
      </c>
      <c r="C656" s="45" t="s">
        <v>1</v>
      </c>
      <c r="D656" s="45" t="s">
        <v>3</v>
      </c>
      <c r="E656" s="45">
        <v>20</v>
      </c>
      <c r="F656" s="45" t="s">
        <v>410</v>
      </c>
      <c r="G656" s="45"/>
      <c r="H656" s="45" t="s">
        <v>425</v>
      </c>
      <c r="I656" s="47" t="s">
        <v>1244</v>
      </c>
      <c r="J656" s="45" t="s">
        <v>523</v>
      </c>
      <c r="K656" s="46"/>
      <c r="L656" s="46"/>
      <c r="M656" s="46"/>
    </row>
    <row r="657" spans="2:13" hidden="1" x14ac:dyDescent="0.25">
      <c r="B657" s="45" t="s">
        <v>569</v>
      </c>
      <c r="C657" s="45" t="s">
        <v>1</v>
      </c>
      <c r="D657" s="45" t="s">
        <v>3</v>
      </c>
      <c r="E657" s="45">
        <v>20</v>
      </c>
      <c r="F657" s="45" t="s">
        <v>410</v>
      </c>
      <c r="G657" s="45"/>
      <c r="H657" s="45" t="s">
        <v>426</v>
      </c>
      <c r="I657" s="47" t="s">
        <v>1221</v>
      </c>
      <c r="J657" s="45" t="s">
        <v>523</v>
      </c>
      <c r="K657" s="46"/>
      <c r="L657" s="46"/>
      <c r="M657" s="46"/>
    </row>
    <row r="658" spans="2:13" x14ac:dyDescent="0.25">
      <c r="B658" s="45" t="s">
        <v>569</v>
      </c>
      <c r="C658" s="45" t="s">
        <v>1</v>
      </c>
      <c r="D658" s="45" t="s">
        <v>3</v>
      </c>
      <c r="E658" s="45">
        <v>21</v>
      </c>
      <c r="F658" s="45" t="s">
        <v>427</v>
      </c>
      <c r="G658" s="45">
        <v>25</v>
      </c>
      <c r="H658" s="45"/>
      <c r="I658" s="47" t="s">
        <v>428</v>
      </c>
      <c r="J658" s="45" t="s">
        <v>523</v>
      </c>
      <c r="K658" s="46"/>
      <c r="L658" s="46"/>
      <c r="M658" s="46"/>
    </row>
    <row r="659" spans="2:13" hidden="1" x14ac:dyDescent="0.25">
      <c r="B659" s="45" t="s">
        <v>569</v>
      </c>
      <c r="C659" s="45" t="s">
        <v>1</v>
      </c>
      <c r="D659" s="45" t="s">
        <v>3</v>
      </c>
      <c r="E659" s="45">
        <v>21</v>
      </c>
      <c r="F659" s="45" t="s">
        <v>427</v>
      </c>
      <c r="G659" s="45"/>
      <c r="H659" s="45" t="s">
        <v>429</v>
      </c>
      <c r="I659" s="47" t="s">
        <v>1245</v>
      </c>
      <c r="J659" s="45" t="s">
        <v>523</v>
      </c>
      <c r="K659" s="46"/>
      <c r="L659" s="46"/>
      <c r="M659" s="46"/>
    </row>
    <row r="660" spans="2:13" hidden="1" x14ac:dyDescent="0.25">
      <c r="B660" s="45" t="s">
        <v>569</v>
      </c>
      <c r="C660" s="45" t="s">
        <v>1</v>
      </c>
      <c r="D660" s="45" t="s">
        <v>3</v>
      </c>
      <c r="E660" s="45">
        <v>21</v>
      </c>
      <c r="F660" s="45" t="s">
        <v>427</v>
      </c>
      <c r="G660" s="45"/>
      <c r="H660" s="45" t="s">
        <v>430</v>
      </c>
      <c r="I660" s="47" t="s">
        <v>1123</v>
      </c>
      <c r="J660" s="45" t="s">
        <v>523</v>
      </c>
      <c r="K660" s="46"/>
      <c r="L660" s="46"/>
      <c r="M660" s="46"/>
    </row>
    <row r="661" spans="2:13" hidden="1" x14ac:dyDescent="0.25">
      <c r="B661" s="45" t="s">
        <v>569</v>
      </c>
      <c r="C661" s="45" t="s">
        <v>1</v>
      </c>
      <c r="D661" s="45" t="s">
        <v>3</v>
      </c>
      <c r="E661" s="45">
        <v>21</v>
      </c>
      <c r="F661" s="45" t="s">
        <v>427</v>
      </c>
      <c r="G661" s="45"/>
      <c r="H661" s="45" t="s">
        <v>431</v>
      </c>
      <c r="I661" s="47" t="s">
        <v>1155</v>
      </c>
      <c r="J661" s="45" t="s">
        <v>523</v>
      </c>
      <c r="K661" s="46"/>
      <c r="L661" s="46"/>
      <c r="M661" s="46"/>
    </row>
    <row r="662" spans="2:13" hidden="1" x14ac:dyDescent="0.25">
      <c r="B662" s="45" t="s">
        <v>569</v>
      </c>
      <c r="C662" s="45" t="s">
        <v>1</v>
      </c>
      <c r="D662" s="45" t="s">
        <v>3</v>
      </c>
      <c r="E662" s="45">
        <v>21</v>
      </c>
      <c r="F662" s="45" t="s">
        <v>427</v>
      </c>
      <c r="G662" s="45"/>
      <c r="H662" s="45" t="s">
        <v>432</v>
      </c>
      <c r="I662" s="47" t="s">
        <v>1178</v>
      </c>
      <c r="J662" s="45" t="s">
        <v>523</v>
      </c>
      <c r="K662" s="46"/>
      <c r="L662" s="46"/>
      <c r="M662" s="46"/>
    </row>
    <row r="663" spans="2:13" hidden="1" x14ac:dyDescent="0.25">
      <c r="B663" s="45" t="s">
        <v>569</v>
      </c>
      <c r="C663" s="45" t="s">
        <v>1</v>
      </c>
      <c r="D663" s="45" t="s">
        <v>3</v>
      </c>
      <c r="E663" s="45">
        <v>21</v>
      </c>
      <c r="F663" s="45" t="s">
        <v>427</v>
      </c>
      <c r="G663" s="45"/>
      <c r="H663" s="45" t="s">
        <v>433</v>
      </c>
      <c r="I663" s="47" t="s">
        <v>702</v>
      </c>
      <c r="J663" s="45" t="s">
        <v>523</v>
      </c>
      <c r="K663" s="46"/>
      <c r="L663" s="46"/>
      <c r="M663" s="46"/>
    </row>
    <row r="664" spans="2:13" hidden="1" x14ac:dyDescent="0.25">
      <c r="B664" s="45" t="s">
        <v>569</v>
      </c>
      <c r="C664" s="45" t="s">
        <v>1</v>
      </c>
      <c r="D664" s="45" t="s">
        <v>3</v>
      </c>
      <c r="E664" s="45">
        <v>21</v>
      </c>
      <c r="F664" s="45" t="s">
        <v>427</v>
      </c>
      <c r="G664" s="45"/>
      <c r="H664" s="45" t="s">
        <v>434</v>
      </c>
      <c r="I664" s="47" t="s">
        <v>1246</v>
      </c>
      <c r="J664" s="45" t="s">
        <v>523</v>
      </c>
      <c r="K664" s="46"/>
      <c r="L664" s="46"/>
      <c r="M664" s="46"/>
    </row>
    <row r="665" spans="2:13" hidden="1" x14ac:dyDescent="0.25">
      <c r="B665" s="45" t="s">
        <v>569</v>
      </c>
      <c r="C665" s="45" t="s">
        <v>1</v>
      </c>
      <c r="D665" s="45" t="s">
        <v>3</v>
      </c>
      <c r="E665" s="45">
        <v>21</v>
      </c>
      <c r="F665" s="45" t="s">
        <v>427</v>
      </c>
      <c r="G665" s="45"/>
      <c r="H665" s="45" t="s">
        <v>435</v>
      </c>
      <c r="I665" s="47" t="s">
        <v>1247</v>
      </c>
      <c r="J665" s="45" t="s">
        <v>523</v>
      </c>
      <c r="K665" s="46"/>
      <c r="L665" s="46"/>
      <c r="M665" s="46"/>
    </row>
    <row r="666" spans="2:13" hidden="1" x14ac:dyDescent="0.25">
      <c r="B666" s="45" t="s">
        <v>569</v>
      </c>
      <c r="C666" s="45" t="s">
        <v>1</v>
      </c>
      <c r="D666" s="45" t="s">
        <v>3</v>
      </c>
      <c r="E666" s="45">
        <v>21</v>
      </c>
      <c r="F666" s="45" t="s">
        <v>427</v>
      </c>
      <c r="G666" s="45"/>
      <c r="H666" s="45" t="s">
        <v>436</v>
      </c>
      <c r="I666" s="47" t="s">
        <v>1248</v>
      </c>
      <c r="J666" s="45" t="s">
        <v>523</v>
      </c>
      <c r="K666" s="46"/>
      <c r="L666" s="46"/>
      <c r="M666" s="46"/>
    </row>
    <row r="667" spans="2:13" hidden="1" x14ac:dyDescent="0.25">
      <c r="B667" s="45" t="s">
        <v>569</v>
      </c>
      <c r="C667" s="45" t="s">
        <v>1</v>
      </c>
      <c r="D667" s="45" t="s">
        <v>3</v>
      </c>
      <c r="E667" s="45">
        <v>21</v>
      </c>
      <c r="F667" s="45" t="s">
        <v>427</v>
      </c>
      <c r="G667" s="45"/>
      <c r="H667" s="45" t="s">
        <v>437</v>
      </c>
      <c r="I667" s="47" t="s">
        <v>1249</v>
      </c>
      <c r="J667" s="45" t="s">
        <v>523</v>
      </c>
      <c r="K667" s="46"/>
      <c r="L667" s="46"/>
      <c r="M667" s="46"/>
    </row>
    <row r="668" spans="2:13" hidden="1" x14ac:dyDescent="0.25">
      <c r="B668" s="45" t="s">
        <v>569</v>
      </c>
      <c r="C668" s="45" t="s">
        <v>1</v>
      </c>
      <c r="D668" s="45" t="s">
        <v>3</v>
      </c>
      <c r="E668" s="45">
        <v>21</v>
      </c>
      <c r="F668" s="45" t="s">
        <v>427</v>
      </c>
      <c r="G668" s="45"/>
      <c r="H668" s="45" t="s">
        <v>438</v>
      </c>
      <c r="I668" s="47" t="s">
        <v>1250</v>
      </c>
      <c r="J668" s="45" t="s">
        <v>523</v>
      </c>
      <c r="K668" s="46"/>
      <c r="L668" s="46"/>
      <c r="M668" s="46"/>
    </row>
    <row r="669" spans="2:13" hidden="1" x14ac:dyDescent="0.25">
      <c r="B669" s="45" t="s">
        <v>569</v>
      </c>
      <c r="C669" s="45" t="s">
        <v>1</v>
      </c>
      <c r="D669" s="45" t="s">
        <v>3</v>
      </c>
      <c r="E669" s="45">
        <v>21</v>
      </c>
      <c r="F669" s="45" t="s">
        <v>427</v>
      </c>
      <c r="G669" s="45"/>
      <c r="H669" s="45" t="s">
        <v>439</v>
      </c>
      <c r="I669" s="47" t="s">
        <v>1251</v>
      </c>
      <c r="J669" s="45" t="s">
        <v>523</v>
      </c>
      <c r="K669" s="46"/>
      <c r="L669" s="46"/>
      <c r="M669" s="46"/>
    </row>
    <row r="670" spans="2:13" hidden="1" x14ac:dyDescent="0.25">
      <c r="B670" s="45" t="s">
        <v>569</v>
      </c>
      <c r="C670" s="45" t="s">
        <v>1</v>
      </c>
      <c r="D670" s="45" t="s">
        <v>3</v>
      </c>
      <c r="E670" s="45">
        <v>21</v>
      </c>
      <c r="F670" s="45" t="s">
        <v>427</v>
      </c>
      <c r="G670" s="45"/>
      <c r="H670" s="45" t="s">
        <v>440</v>
      </c>
      <c r="I670" s="47" t="s">
        <v>1246</v>
      </c>
      <c r="J670" s="45" t="s">
        <v>523</v>
      </c>
      <c r="K670" s="46"/>
      <c r="L670" s="46"/>
      <c r="M670" s="46"/>
    </row>
    <row r="671" spans="2:13" hidden="1" x14ac:dyDescent="0.25">
      <c r="B671" s="45" t="s">
        <v>569</v>
      </c>
      <c r="C671" s="45" t="s">
        <v>1</v>
      </c>
      <c r="D671" s="45" t="s">
        <v>3</v>
      </c>
      <c r="E671" s="45">
        <v>21</v>
      </c>
      <c r="F671" s="45" t="s">
        <v>427</v>
      </c>
      <c r="G671" s="45"/>
      <c r="H671" s="45" t="s">
        <v>441</v>
      </c>
      <c r="I671" s="47" t="s">
        <v>1252</v>
      </c>
      <c r="J671" s="45" t="s">
        <v>523</v>
      </c>
      <c r="K671" s="46"/>
      <c r="L671" s="46"/>
      <c r="M671" s="46"/>
    </row>
    <row r="672" spans="2:13" hidden="1" x14ac:dyDescent="0.25">
      <c r="B672" s="45" t="s">
        <v>569</v>
      </c>
      <c r="C672" s="45" t="s">
        <v>1</v>
      </c>
      <c r="D672" s="45" t="s">
        <v>3</v>
      </c>
      <c r="E672" s="45">
        <v>21</v>
      </c>
      <c r="F672" s="45" t="s">
        <v>427</v>
      </c>
      <c r="G672" s="45"/>
      <c r="H672" s="45" t="s">
        <v>442</v>
      </c>
      <c r="I672" s="47" t="s">
        <v>1253</v>
      </c>
      <c r="J672" s="45" t="s">
        <v>523</v>
      </c>
      <c r="K672" s="46"/>
      <c r="L672" s="46"/>
      <c r="M672" s="46"/>
    </row>
    <row r="673" spans="2:13" hidden="1" x14ac:dyDescent="0.25">
      <c r="B673" s="45" t="s">
        <v>569</v>
      </c>
      <c r="C673" s="45" t="s">
        <v>1</v>
      </c>
      <c r="D673" s="45" t="s">
        <v>3</v>
      </c>
      <c r="E673" s="45">
        <v>21</v>
      </c>
      <c r="F673" s="45" t="s">
        <v>427</v>
      </c>
      <c r="G673" s="45"/>
      <c r="H673" s="45" t="s">
        <v>443</v>
      </c>
      <c r="I673" s="47" t="s">
        <v>1254</v>
      </c>
      <c r="J673" s="45" t="s">
        <v>523</v>
      </c>
      <c r="K673" s="46"/>
      <c r="L673" s="46"/>
      <c r="M673" s="46"/>
    </row>
    <row r="674" spans="2:13" hidden="1" x14ac:dyDescent="0.25">
      <c r="B674" s="45" t="s">
        <v>569</v>
      </c>
      <c r="C674" s="45" t="s">
        <v>1</v>
      </c>
      <c r="D674" s="45" t="s">
        <v>3</v>
      </c>
      <c r="E674" s="45">
        <v>21</v>
      </c>
      <c r="F674" s="45" t="s">
        <v>427</v>
      </c>
      <c r="G674" s="45"/>
      <c r="H674" s="45" t="s">
        <v>444</v>
      </c>
      <c r="I674" s="47" t="s">
        <v>1255</v>
      </c>
      <c r="J674" s="45" t="s">
        <v>523</v>
      </c>
      <c r="K674" s="46"/>
      <c r="L674" s="46"/>
      <c r="M674" s="46"/>
    </row>
    <row r="675" spans="2:13" hidden="1" x14ac:dyDescent="0.25">
      <c r="B675" s="45" t="s">
        <v>569</v>
      </c>
      <c r="C675" s="45" t="s">
        <v>1</v>
      </c>
      <c r="D675" s="45" t="s">
        <v>3</v>
      </c>
      <c r="E675" s="45">
        <v>21</v>
      </c>
      <c r="F675" s="45" t="s">
        <v>427</v>
      </c>
      <c r="G675" s="45"/>
      <c r="H675" s="45" t="s">
        <v>445</v>
      </c>
      <c r="I675" s="47" t="s">
        <v>1256</v>
      </c>
      <c r="J675" s="45" t="s">
        <v>523</v>
      </c>
      <c r="K675" s="46"/>
      <c r="L675" s="46"/>
      <c r="M675" s="46"/>
    </row>
    <row r="676" spans="2:13" hidden="1" x14ac:dyDescent="0.25">
      <c r="B676" s="45" t="s">
        <v>569</v>
      </c>
      <c r="C676" s="45" t="s">
        <v>1</v>
      </c>
      <c r="D676" s="45" t="s">
        <v>3</v>
      </c>
      <c r="E676" s="45">
        <v>21</v>
      </c>
      <c r="F676" s="45" t="s">
        <v>427</v>
      </c>
      <c r="G676" s="45"/>
      <c r="H676" s="45" t="s">
        <v>446</v>
      </c>
      <c r="I676" s="47" t="s">
        <v>718</v>
      </c>
      <c r="J676" s="45" t="s">
        <v>523</v>
      </c>
      <c r="K676" s="46"/>
      <c r="L676" s="46"/>
      <c r="M676" s="46"/>
    </row>
    <row r="677" spans="2:13" hidden="1" x14ac:dyDescent="0.25">
      <c r="B677" s="45" t="s">
        <v>569</v>
      </c>
      <c r="C677" s="45" t="s">
        <v>1</v>
      </c>
      <c r="D677" s="45" t="s">
        <v>3</v>
      </c>
      <c r="E677" s="45">
        <v>21</v>
      </c>
      <c r="F677" s="45" t="s">
        <v>427</v>
      </c>
      <c r="G677" s="45"/>
      <c r="H677" s="45" t="s">
        <v>447</v>
      </c>
      <c r="I677" s="47" t="s">
        <v>1257</v>
      </c>
      <c r="J677" s="45" t="s">
        <v>523</v>
      </c>
      <c r="K677" s="46"/>
      <c r="L677" s="46"/>
      <c r="M677" s="46"/>
    </row>
    <row r="678" spans="2:13" hidden="1" x14ac:dyDescent="0.25">
      <c r="B678" s="45" t="s">
        <v>569</v>
      </c>
      <c r="C678" s="45" t="s">
        <v>1</v>
      </c>
      <c r="D678" s="45" t="s">
        <v>3</v>
      </c>
      <c r="E678" s="45">
        <v>21</v>
      </c>
      <c r="F678" s="45" t="s">
        <v>427</v>
      </c>
      <c r="G678" s="45"/>
      <c r="H678" s="45" t="s">
        <v>448</v>
      </c>
      <c r="I678" s="47" t="s">
        <v>574</v>
      </c>
      <c r="J678" s="45" t="s">
        <v>523</v>
      </c>
      <c r="K678" s="46"/>
      <c r="L678" s="46"/>
      <c r="M678" s="46"/>
    </row>
    <row r="679" spans="2:13" hidden="1" x14ac:dyDescent="0.25">
      <c r="B679" s="45" t="s">
        <v>569</v>
      </c>
      <c r="C679" s="45" t="s">
        <v>1</v>
      </c>
      <c r="D679" s="45" t="s">
        <v>3</v>
      </c>
      <c r="E679" s="45">
        <v>21</v>
      </c>
      <c r="F679" s="45" t="s">
        <v>427</v>
      </c>
      <c r="G679" s="45"/>
      <c r="H679" s="45" t="s">
        <v>449</v>
      </c>
      <c r="I679" s="47" t="s">
        <v>1101</v>
      </c>
      <c r="J679" s="45" t="s">
        <v>523</v>
      </c>
      <c r="K679" s="46"/>
      <c r="L679" s="46"/>
      <c r="M679" s="46"/>
    </row>
    <row r="680" spans="2:13" hidden="1" x14ac:dyDescent="0.25">
      <c r="B680" s="45" t="s">
        <v>569</v>
      </c>
      <c r="C680" s="45" t="s">
        <v>1</v>
      </c>
      <c r="D680" s="45" t="s">
        <v>3</v>
      </c>
      <c r="E680" s="45">
        <v>21</v>
      </c>
      <c r="F680" s="45" t="s">
        <v>427</v>
      </c>
      <c r="G680" s="45"/>
      <c r="H680" s="45" t="s">
        <v>450</v>
      </c>
      <c r="I680" s="47" t="s">
        <v>1258</v>
      </c>
      <c r="J680" s="45" t="s">
        <v>523</v>
      </c>
      <c r="K680" s="46"/>
      <c r="L680" s="46"/>
      <c r="M680" s="46"/>
    </row>
    <row r="681" spans="2:13" hidden="1" x14ac:dyDescent="0.25">
      <c r="B681" s="45" t="s">
        <v>569</v>
      </c>
      <c r="C681" s="45" t="s">
        <v>1</v>
      </c>
      <c r="D681" s="45" t="s">
        <v>3</v>
      </c>
      <c r="E681" s="45">
        <v>21</v>
      </c>
      <c r="F681" s="45" t="s">
        <v>427</v>
      </c>
      <c r="G681" s="45"/>
      <c r="H681" s="45" t="s">
        <v>260</v>
      </c>
      <c r="I681" s="47" t="s">
        <v>628</v>
      </c>
      <c r="J681" s="45" t="s">
        <v>523</v>
      </c>
      <c r="K681" s="46"/>
      <c r="L681" s="46"/>
      <c r="M681" s="46"/>
    </row>
    <row r="682" spans="2:13" hidden="1" x14ac:dyDescent="0.25">
      <c r="B682" s="45" t="s">
        <v>569</v>
      </c>
      <c r="C682" s="45" t="s">
        <v>1</v>
      </c>
      <c r="D682" s="45" t="s">
        <v>3</v>
      </c>
      <c r="E682" s="45">
        <v>21</v>
      </c>
      <c r="F682" s="45" t="s">
        <v>427</v>
      </c>
      <c r="G682" s="45"/>
      <c r="H682" s="45" t="s">
        <v>451</v>
      </c>
      <c r="I682" s="47" t="s">
        <v>1221</v>
      </c>
      <c r="J682" s="45" t="s">
        <v>523</v>
      </c>
      <c r="K682" s="46"/>
      <c r="L682" s="46"/>
      <c r="M682" s="46"/>
    </row>
    <row r="683" spans="2:13" hidden="1" x14ac:dyDescent="0.25">
      <c r="B683" s="45" t="s">
        <v>569</v>
      </c>
      <c r="C683" s="45" t="s">
        <v>1</v>
      </c>
      <c r="D683" s="45" t="s">
        <v>3</v>
      </c>
      <c r="E683" s="45">
        <v>21</v>
      </c>
      <c r="F683" s="45" t="s">
        <v>427</v>
      </c>
      <c r="G683" s="45"/>
      <c r="H683" s="45" t="s">
        <v>452</v>
      </c>
      <c r="I683" s="47" t="s">
        <v>1259</v>
      </c>
      <c r="J683" s="45" t="s">
        <v>523</v>
      </c>
      <c r="K683" s="46"/>
      <c r="L683" s="46"/>
      <c r="M683" s="46"/>
    </row>
    <row r="684" spans="2:13" x14ac:dyDescent="0.25">
      <c r="B684" s="45" t="s">
        <v>569</v>
      </c>
      <c r="C684" s="45" t="s">
        <v>1</v>
      </c>
      <c r="D684" s="45" t="s">
        <v>3</v>
      </c>
      <c r="E684" s="45">
        <v>22</v>
      </c>
      <c r="F684" s="45" t="s">
        <v>453</v>
      </c>
      <c r="G684" s="45">
        <v>7</v>
      </c>
      <c r="H684" s="45"/>
      <c r="I684" s="47" t="s">
        <v>366</v>
      </c>
      <c r="J684" s="45" t="s">
        <v>523</v>
      </c>
      <c r="K684" s="46"/>
      <c r="L684" s="46"/>
      <c r="M684" s="46"/>
    </row>
    <row r="685" spans="2:13" hidden="1" x14ac:dyDescent="0.25">
      <c r="B685" s="45" t="s">
        <v>569</v>
      </c>
      <c r="C685" s="45" t="s">
        <v>1</v>
      </c>
      <c r="D685" s="45" t="s">
        <v>3</v>
      </c>
      <c r="E685" s="45">
        <v>22</v>
      </c>
      <c r="F685" s="45" t="s">
        <v>453</v>
      </c>
      <c r="G685" s="45"/>
      <c r="H685" s="45" t="s">
        <v>454</v>
      </c>
      <c r="I685" s="47" t="s">
        <v>1260</v>
      </c>
      <c r="J685" s="45" t="s">
        <v>523</v>
      </c>
      <c r="K685" s="46"/>
      <c r="L685" s="46"/>
      <c r="M685" s="46"/>
    </row>
    <row r="686" spans="2:13" hidden="1" x14ac:dyDescent="0.25">
      <c r="B686" s="45" t="s">
        <v>569</v>
      </c>
      <c r="C686" s="45" t="s">
        <v>1</v>
      </c>
      <c r="D686" s="45" t="s">
        <v>3</v>
      </c>
      <c r="E686" s="45">
        <v>22</v>
      </c>
      <c r="F686" s="45" t="s">
        <v>453</v>
      </c>
      <c r="G686" s="45"/>
      <c r="H686" s="45" t="s">
        <v>455</v>
      </c>
      <c r="I686" s="47" t="s">
        <v>1111</v>
      </c>
      <c r="J686" s="45" t="s">
        <v>523</v>
      </c>
      <c r="K686" s="46"/>
      <c r="L686" s="46"/>
      <c r="M686" s="46"/>
    </row>
    <row r="687" spans="2:13" hidden="1" x14ac:dyDescent="0.25">
      <c r="B687" s="45" t="s">
        <v>569</v>
      </c>
      <c r="C687" s="45" t="s">
        <v>1</v>
      </c>
      <c r="D687" s="45" t="s">
        <v>3</v>
      </c>
      <c r="E687" s="45">
        <v>22</v>
      </c>
      <c r="F687" s="45" t="s">
        <v>453</v>
      </c>
      <c r="G687" s="45"/>
      <c r="H687" s="45" t="s">
        <v>456</v>
      </c>
      <c r="I687" s="47" t="s">
        <v>1125</v>
      </c>
      <c r="J687" s="45" t="s">
        <v>523</v>
      </c>
      <c r="K687" s="46"/>
      <c r="L687" s="46"/>
      <c r="M687" s="46"/>
    </row>
    <row r="688" spans="2:13" hidden="1" x14ac:dyDescent="0.25">
      <c r="B688" s="45" t="s">
        <v>569</v>
      </c>
      <c r="C688" s="45" t="s">
        <v>1</v>
      </c>
      <c r="D688" s="45" t="s">
        <v>3</v>
      </c>
      <c r="E688" s="45">
        <v>22</v>
      </c>
      <c r="F688" s="45" t="s">
        <v>453</v>
      </c>
      <c r="G688" s="45"/>
      <c r="H688" s="45" t="s">
        <v>457</v>
      </c>
      <c r="I688" s="47" t="s">
        <v>644</v>
      </c>
      <c r="J688" s="45" t="s">
        <v>523</v>
      </c>
      <c r="K688" s="46"/>
      <c r="L688" s="46"/>
      <c r="M688" s="46"/>
    </row>
    <row r="689" spans="2:13" hidden="1" x14ac:dyDescent="0.25">
      <c r="B689" s="45" t="s">
        <v>569</v>
      </c>
      <c r="C689" s="45" t="s">
        <v>1</v>
      </c>
      <c r="D689" s="45" t="s">
        <v>3</v>
      </c>
      <c r="E689" s="45">
        <v>22</v>
      </c>
      <c r="F689" s="45" t="s">
        <v>453</v>
      </c>
      <c r="G689" s="45"/>
      <c r="H689" s="45" t="s">
        <v>458</v>
      </c>
      <c r="I689" s="47" t="s">
        <v>1261</v>
      </c>
      <c r="J689" s="45" t="s">
        <v>523</v>
      </c>
      <c r="K689" s="46"/>
      <c r="L689" s="46"/>
      <c r="M689" s="46"/>
    </row>
    <row r="690" spans="2:13" hidden="1" x14ac:dyDescent="0.25">
      <c r="B690" s="45" t="s">
        <v>569</v>
      </c>
      <c r="C690" s="45" t="s">
        <v>1</v>
      </c>
      <c r="D690" s="45" t="s">
        <v>3</v>
      </c>
      <c r="E690" s="45">
        <v>22</v>
      </c>
      <c r="F690" s="45" t="s">
        <v>453</v>
      </c>
      <c r="G690" s="45"/>
      <c r="H690" s="45" t="s">
        <v>459</v>
      </c>
      <c r="I690" s="47" t="s">
        <v>1262</v>
      </c>
      <c r="J690" s="45" t="s">
        <v>523</v>
      </c>
      <c r="K690" s="46"/>
      <c r="L690" s="46"/>
      <c r="M690" s="46"/>
    </row>
    <row r="691" spans="2:13" hidden="1" x14ac:dyDescent="0.25">
      <c r="B691" s="45" t="s">
        <v>569</v>
      </c>
      <c r="C691" s="45" t="s">
        <v>1</v>
      </c>
      <c r="D691" s="45" t="s">
        <v>3</v>
      </c>
      <c r="E691" s="45">
        <v>22</v>
      </c>
      <c r="F691" s="45" t="s">
        <v>453</v>
      </c>
      <c r="G691" s="45"/>
      <c r="H691" s="45" t="s">
        <v>460</v>
      </c>
      <c r="I691" s="47" t="s">
        <v>1263</v>
      </c>
      <c r="J691" s="45" t="s">
        <v>523</v>
      </c>
      <c r="K691" s="46"/>
      <c r="L691" s="46"/>
      <c r="M691" s="46"/>
    </row>
    <row r="692" spans="2:13" x14ac:dyDescent="0.25">
      <c r="B692" s="45" t="s">
        <v>569</v>
      </c>
      <c r="C692" s="45" t="s">
        <v>1</v>
      </c>
      <c r="D692" s="45" t="s">
        <v>3</v>
      </c>
      <c r="E692" s="45">
        <v>23</v>
      </c>
      <c r="F692" s="45" t="s">
        <v>461</v>
      </c>
      <c r="G692" s="45">
        <v>7</v>
      </c>
      <c r="H692" s="45"/>
      <c r="I692" s="47" t="s">
        <v>462</v>
      </c>
      <c r="J692" s="45" t="s">
        <v>523</v>
      </c>
      <c r="K692" s="46"/>
      <c r="L692" s="46"/>
      <c r="M692" s="46"/>
    </row>
    <row r="693" spans="2:13" hidden="1" x14ac:dyDescent="0.25">
      <c r="B693" s="45" t="s">
        <v>569</v>
      </c>
      <c r="C693" s="45" t="s">
        <v>1</v>
      </c>
      <c r="D693" s="45" t="s">
        <v>3</v>
      </c>
      <c r="E693" s="45">
        <v>23</v>
      </c>
      <c r="F693" s="45" t="s">
        <v>461</v>
      </c>
      <c r="G693" s="45"/>
      <c r="H693" s="45" t="s">
        <v>463</v>
      </c>
      <c r="I693" s="47" t="s">
        <v>1264</v>
      </c>
      <c r="J693" s="45" t="s">
        <v>523</v>
      </c>
      <c r="K693" s="46"/>
      <c r="L693" s="46"/>
      <c r="M693" s="46"/>
    </row>
    <row r="694" spans="2:13" hidden="1" x14ac:dyDescent="0.25">
      <c r="B694" s="45" t="s">
        <v>569</v>
      </c>
      <c r="C694" s="45" t="s">
        <v>1</v>
      </c>
      <c r="D694" s="45" t="s">
        <v>3</v>
      </c>
      <c r="E694" s="45">
        <v>23</v>
      </c>
      <c r="F694" s="45" t="s">
        <v>461</v>
      </c>
      <c r="G694" s="45"/>
      <c r="H694" s="45" t="s">
        <v>464</v>
      </c>
      <c r="I694" s="47" t="s">
        <v>1109</v>
      </c>
      <c r="J694" s="45" t="s">
        <v>523</v>
      </c>
      <c r="K694" s="46"/>
      <c r="L694" s="46"/>
      <c r="M694" s="46"/>
    </row>
    <row r="695" spans="2:13" hidden="1" x14ac:dyDescent="0.25">
      <c r="B695" s="45" t="s">
        <v>569</v>
      </c>
      <c r="C695" s="45" t="s">
        <v>1</v>
      </c>
      <c r="D695" s="45" t="s">
        <v>3</v>
      </c>
      <c r="E695" s="45">
        <v>23</v>
      </c>
      <c r="F695" s="45" t="s">
        <v>461</v>
      </c>
      <c r="G695" s="45"/>
      <c r="H695" s="45" t="s">
        <v>465</v>
      </c>
      <c r="I695" s="47" t="s">
        <v>1229</v>
      </c>
      <c r="J695" s="45" t="s">
        <v>523</v>
      </c>
      <c r="K695" s="46"/>
      <c r="L695" s="46"/>
      <c r="M695" s="46"/>
    </row>
    <row r="696" spans="2:13" hidden="1" x14ac:dyDescent="0.25">
      <c r="B696" s="45" t="s">
        <v>569</v>
      </c>
      <c r="C696" s="45" t="s">
        <v>1</v>
      </c>
      <c r="D696" s="45" t="s">
        <v>3</v>
      </c>
      <c r="E696" s="45">
        <v>23</v>
      </c>
      <c r="F696" s="45" t="s">
        <v>461</v>
      </c>
      <c r="G696" s="45"/>
      <c r="H696" s="45" t="s">
        <v>466</v>
      </c>
      <c r="I696" s="47" t="s">
        <v>1265</v>
      </c>
      <c r="J696" s="45" t="s">
        <v>523</v>
      </c>
      <c r="K696" s="46"/>
      <c r="L696" s="46"/>
      <c r="M696" s="46"/>
    </row>
    <row r="697" spans="2:13" hidden="1" x14ac:dyDescent="0.25">
      <c r="B697" s="45" t="s">
        <v>569</v>
      </c>
      <c r="C697" s="45" t="s">
        <v>1</v>
      </c>
      <c r="D697" s="45" t="s">
        <v>3</v>
      </c>
      <c r="E697" s="45">
        <v>23</v>
      </c>
      <c r="F697" s="45" t="s">
        <v>461</v>
      </c>
      <c r="G697" s="45"/>
      <c r="H697" s="45" t="s">
        <v>467</v>
      </c>
      <c r="I697" s="47" t="s">
        <v>1266</v>
      </c>
      <c r="J697" s="45" t="s">
        <v>523</v>
      </c>
      <c r="K697" s="46"/>
      <c r="L697" s="46"/>
      <c r="M697" s="46"/>
    </row>
    <row r="698" spans="2:13" hidden="1" x14ac:dyDescent="0.25">
      <c r="B698" s="45" t="s">
        <v>569</v>
      </c>
      <c r="C698" s="45" t="s">
        <v>1</v>
      </c>
      <c r="D698" s="45" t="s">
        <v>3</v>
      </c>
      <c r="E698" s="45">
        <v>23</v>
      </c>
      <c r="F698" s="45" t="s">
        <v>461</v>
      </c>
      <c r="G698" s="45"/>
      <c r="H698" s="45" t="s">
        <v>468</v>
      </c>
      <c r="I698" s="47" t="s">
        <v>677</v>
      </c>
      <c r="J698" s="45" t="s">
        <v>523</v>
      </c>
      <c r="K698" s="46"/>
      <c r="L698" s="46"/>
      <c r="M698" s="46"/>
    </row>
    <row r="699" spans="2:13" hidden="1" x14ac:dyDescent="0.25">
      <c r="B699" s="45" t="s">
        <v>569</v>
      </c>
      <c r="C699" s="45" t="s">
        <v>1</v>
      </c>
      <c r="D699" s="45" t="s">
        <v>3</v>
      </c>
      <c r="E699" s="45">
        <v>23</v>
      </c>
      <c r="F699" s="45" t="s">
        <v>461</v>
      </c>
      <c r="G699" s="45"/>
      <c r="H699" s="45" t="s">
        <v>469</v>
      </c>
      <c r="I699" s="47" t="s">
        <v>1263</v>
      </c>
      <c r="J699" s="45" t="s">
        <v>523</v>
      </c>
      <c r="K699" s="46"/>
      <c r="L699" s="46"/>
      <c r="M699" s="46"/>
    </row>
    <row r="700" spans="2:13" x14ac:dyDescent="0.25">
      <c r="B700" s="45" t="s">
        <v>569</v>
      </c>
      <c r="C700" s="45" t="s">
        <v>1</v>
      </c>
      <c r="D700" s="45" t="s">
        <v>3</v>
      </c>
      <c r="E700" s="45">
        <v>24</v>
      </c>
      <c r="F700" s="45" t="s">
        <v>470</v>
      </c>
      <c r="G700" s="45">
        <v>17</v>
      </c>
      <c r="H700" s="45"/>
      <c r="I700" s="47" t="s">
        <v>471</v>
      </c>
      <c r="J700" s="45" t="s">
        <v>523</v>
      </c>
      <c r="K700" s="46"/>
      <c r="L700" s="46"/>
      <c r="M700" s="46"/>
    </row>
    <row r="701" spans="2:13" hidden="1" x14ac:dyDescent="0.25">
      <c r="B701" s="45" t="s">
        <v>569</v>
      </c>
      <c r="C701" s="45" t="s">
        <v>1</v>
      </c>
      <c r="D701" s="45" t="s">
        <v>3</v>
      </c>
      <c r="E701" s="45">
        <v>24</v>
      </c>
      <c r="F701" s="45" t="s">
        <v>470</v>
      </c>
      <c r="G701" s="45"/>
      <c r="H701" s="45" t="s">
        <v>472</v>
      </c>
      <c r="I701" s="47" t="s">
        <v>1267</v>
      </c>
      <c r="J701" s="45" t="s">
        <v>523</v>
      </c>
      <c r="K701" s="46"/>
      <c r="L701" s="46"/>
      <c r="M701" s="46"/>
    </row>
    <row r="702" spans="2:13" hidden="1" x14ac:dyDescent="0.25">
      <c r="B702" s="45" t="s">
        <v>569</v>
      </c>
      <c r="C702" s="45" t="s">
        <v>1</v>
      </c>
      <c r="D702" s="45" t="s">
        <v>3</v>
      </c>
      <c r="E702" s="45">
        <v>24</v>
      </c>
      <c r="F702" s="45" t="s">
        <v>470</v>
      </c>
      <c r="G702" s="45"/>
      <c r="H702" s="45" t="s">
        <v>473</v>
      </c>
      <c r="I702" s="47" t="s">
        <v>1268</v>
      </c>
      <c r="J702" s="45" t="s">
        <v>523</v>
      </c>
      <c r="K702" s="46"/>
      <c r="L702" s="46"/>
      <c r="M702" s="46"/>
    </row>
    <row r="703" spans="2:13" hidden="1" x14ac:dyDescent="0.25">
      <c r="B703" s="45" t="s">
        <v>569</v>
      </c>
      <c r="C703" s="45" t="s">
        <v>1</v>
      </c>
      <c r="D703" s="45" t="s">
        <v>3</v>
      </c>
      <c r="E703" s="45">
        <v>24</v>
      </c>
      <c r="F703" s="45" t="s">
        <v>470</v>
      </c>
      <c r="G703" s="45"/>
      <c r="H703" s="45" t="s">
        <v>474</v>
      </c>
      <c r="I703" s="47" t="s">
        <v>1104</v>
      </c>
      <c r="J703" s="45" t="s">
        <v>523</v>
      </c>
      <c r="K703" s="46"/>
      <c r="L703" s="46"/>
      <c r="M703" s="46"/>
    </row>
    <row r="704" spans="2:13" hidden="1" x14ac:dyDescent="0.25">
      <c r="B704" s="45" t="s">
        <v>569</v>
      </c>
      <c r="C704" s="45" t="s">
        <v>1</v>
      </c>
      <c r="D704" s="45" t="s">
        <v>3</v>
      </c>
      <c r="E704" s="45">
        <v>24</v>
      </c>
      <c r="F704" s="45" t="s">
        <v>470</v>
      </c>
      <c r="G704" s="45"/>
      <c r="H704" s="45" t="s">
        <v>475</v>
      </c>
      <c r="I704" s="47" t="s">
        <v>1197</v>
      </c>
      <c r="J704" s="45" t="s">
        <v>523</v>
      </c>
      <c r="K704" s="46"/>
      <c r="L704" s="46"/>
      <c r="M704" s="46"/>
    </row>
    <row r="705" spans="2:13" hidden="1" x14ac:dyDescent="0.25">
      <c r="B705" s="45" t="s">
        <v>569</v>
      </c>
      <c r="C705" s="45" t="s">
        <v>1</v>
      </c>
      <c r="D705" s="45" t="s">
        <v>3</v>
      </c>
      <c r="E705" s="45">
        <v>24</v>
      </c>
      <c r="F705" s="45" t="s">
        <v>470</v>
      </c>
      <c r="G705" s="45"/>
      <c r="H705" s="45" t="s">
        <v>476</v>
      </c>
      <c r="I705" s="47" t="s">
        <v>1269</v>
      </c>
      <c r="J705" s="45" t="s">
        <v>523</v>
      </c>
      <c r="K705" s="46"/>
      <c r="L705" s="46"/>
      <c r="M705" s="46"/>
    </row>
    <row r="706" spans="2:13" hidden="1" x14ac:dyDescent="0.25">
      <c r="B706" s="45" t="s">
        <v>569</v>
      </c>
      <c r="C706" s="45" t="s">
        <v>1</v>
      </c>
      <c r="D706" s="45" t="s">
        <v>3</v>
      </c>
      <c r="E706" s="45">
        <v>24</v>
      </c>
      <c r="F706" s="45" t="s">
        <v>470</v>
      </c>
      <c r="G706" s="45"/>
      <c r="H706" s="45" t="s">
        <v>477</v>
      </c>
      <c r="I706" s="47" t="s">
        <v>1130</v>
      </c>
      <c r="J706" s="45" t="s">
        <v>523</v>
      </c>
      <c r="K706" s="46"/>
      <c r="L706" s="46"/>
      <c r="M706" s="46"/>
    </row>
    <row r="707" spans="2:13" hidden="1" x14ac:dyDescent="0.25">
      <c r="B707" s="45" t="s">
        <v>569</v>
      </c>
      <c r="C707" s="45" t="s">
        <v>1</v>
      </c>
      <c r="D707" s="45" t="s">
        <v>3</v>
      </c>
      <c r="E707" s="45">
        <v>24</v>
      </c>
      <c r="F707" s="45" t="s">
        <v>470</v>
      </c>
      <c r="G707" s="45"/>
      <c r="H707" s="45" t="s">
        <v>478</v>
      </c>
      <c r="I707" s="47" t="s">
        <v>1270</v>
      </c>
      <c r="J707" s="45" t="s">
        <v>523</v>
      </c>
      <c r="K707" s="46"/>
      <c r="L707" s="46"/>
      <c r="M707" s="46"/>
    </row>
    <row r="708" spans="2:13" hidden="1" x14ac:dyDescent="0.25">
      <c r="B708" s="45" t="s">
        <v>569</v>
      </c>
      <c r="C708" s="45" t="s">
        <v>1</v>
      </c>
      <c r="D708" s="45" t="s">
        <v>3</v>
      </c>
      <c r="E708" s="45">
        <v>24</v>
      </c>
      <c r="F708" s="45" t="s">
        <v>470</v>
      </c>
      <c r="G708" s="45"/>
      <c r="H708" s="45" t="s">
        <v>479</v>
      </c>
      <c r="I708" s="47" t="s">
        <v>1271</v>
      </c>
      <c r="J708" s="45" t="s">
        <v>523</v>
      </c>
      <c r="K708" s="46"/>
      <c r="L708" s="46"/>
      <c r="M708" s="46"/>
    </row>
    <row r="709" spans="2:13" hidden="1" x14ac:dyDescent="0.25">
      <c r="B709" s="45" t="s">
        <v>569</v>
      </c>
      <c r="C709" s="45" t="s">
        <v>1</v>
      </c>
      <c r="D709" s="45" t="s">
        <v>3</v>
      </c>
      <c r="E709" s="45">
        <v>24</v>
      </c>
      <c r="F709" s="45" t="s">
        <v>470</v>
      </c>
      <c r="G709" s="45"/>
      <c r="H709" s="45" t="s">
        <v>480</v>
      </c>
      <c r="I709" s="47" t="s">
        <v>1272</v>
      </c>
      <c r="J709" s="45" t="s">
        <v>523</v>
      </c>
      <c r="K709" s="46"/>
      <c r="L709" s="46"/>
      <c r="M709" s="46"/>
    </row>
    <row r="710" spans="2:13" hidden="1" x14ac:dyDescent="0.25">
      <c r="B710" s="45" t="s">
        <v>569</v>
      </c>
      <c r="C710" s="45" t="s">
        <v>1</v>
      </c>
      <c r="D710" s="45" t="s">
        <v>3</v>
      </c>
      <c r="E710" s="45">
        <v>24</v>
      </c>
      <c r="F710" s="45" t="s">
        <v>470</v>
      </c>
      <c r="G710" s="45"/>
      <c r="H710" s="45" t="s">
        <v>481</v>
      </c>
      <c r="I710" s="47" t="s">
        <v>1174</v>
      </c>
      <c r="J710" s="45" t="s">
        <v>523</v>
      </c>
      <c r="K710" s="46"/>
      <c r="L710" s="46"/>
      <c r="M710" s="46"/>
    </row>
    <row r="711" spans="2:13" hidden="1" x14ac:dyDescent="0.25">
      <c r="B711" s="45" t="s">
        <v>569</v>
      </c>
      <c r="C711" s="45" t="s">
        <v>1</v>
      </c>
      <c r="D711" s="45" t="s">
        <v>3</v>
      </c>
      <c r="E711" s="45">
        <v>24</v>
      </c>
      <c r="F711" s="45" t="s">
        <v>470</v>
      </c>
      <c r="G711" s="45"/>
      <c r="H711" s="45" t="s">
        <v>482</v>
      </c>
      <c r="I711" s="47" t="s">
        <v>1273</v>
      </c>
      <c r="J711" s="45" t="s">
        <v>523</v>
      </c>
      <c r="K711" s="46"/>
      <c r="L711" s="46"/>
      <c r="M711" s="46"/>
    </row>
    <row r="712" spans="2:13" hidden="1" x14ac:dyDescent="0.25">
      <c r="B712" s="45" t="s">
        <v>569</v>
      </c>
      <c r="C712" s="45" t="s">
        <v>1</v>
      </c>
      <c r="D712" s="45" t="s">
        <v>3</v>
      </c>
      <c r="E712" s="45">
        <v>24</v>
      </c>
      <c r="F712" s="45" t="s">
        <v>470</v>
      </c>
      <c r="G712" s="45"/>
      <c r="H712" s="45" t="s">
        <v>483</v>
      </c>
      <c r="I712" s="47" t="s">
        <v>1274</v>
      </c>
      <c r="J712" s="45" t="s">
        <v>523</v>
      </c>
      <c r="K712" s="46"/>
      <c r="L712" s="46"/>
      <c r="M712" s="46"/>
    </row>
    <row r="713" spans="2:13" hidden="1" x14ac:dyDescent="0.25">
      <c r="B713" s="45" t="s">
        <v>569</v>
      </c>
      <c r="C713" s="45" t="s">
        <v>1</v>
      </c>
      <c r="D713" s="45" t="s">
        <v>3</v>
      </c>
      <c r="E713" s="45">
        <v>24</v>
      </c>
      <c r="F713" s="45" t="s">
        <v>470</v>
      </c>
      <c r="G713" s="45"/>
      <c r="H713" s="45" t="s">
        <v>484</v>
      </c>
      <c r="I713" s="47" t="s">
        <v>1275</v>
      </c>
      <c r="J713" s="45" t="s">
        <v>523</v>
      </c>
      <c r="K713" s="46"/>
      <c r="L713" s="46"/>
      <c r="M713" s="46"/>
    </row>
    <row r="714" spans="2:13" hidden="1" x14ac:dyDescent="0.25">
      <c r="B714" s="45" t="s">
        <v>569</v>
      </c>
      <c r="C714" s="45" t="s">
        <v>1</v>
      </c>
      <c r="D714" s="45" t="s">
        <v>3</v>
      </c>
      <c r="E714" s="45">
        <v>24</v>
      </c>
      <c r="F714" s="45" t="s">
        <v>470</v>
      </c>
      <c r="G714" s="45"/>
      <c r="H714" s="45" t="s">
        <v>485</v>
      </c>
      <c r="I714" s="47" t="s">
        <v>1226</v>
      </c>
      <c r="J714" s="45" t="s">
        <v>523</v>
      </c>
      <c r="K714" s="46"/>
      <c r="L714" s="46"/>
      <c r="M714" s="46"/>
    </row>
    <row r="715" spans="2:13" hidden="1" x14ac:dyDescent="0.25">
      <c r="B715" s="45" t="s">
        <v>569</v>
      </c>
      <c r="C715" s="45" t="s">
        <v>1</v>
      </c>
      <c r="D715" s="45" t="s">
        <v>3</v>
      </c>
      <c r="E715" s="45">
        <v>24</v>
      </c>
      <c r="F715" s="45" t="s">
        <v>470</v>
      </c>
      <c r="G715" s="45"/>
      <c r="H715" s="45" t="s">
        <v>486</v>
      </c>
      <c r="I715" s="47" t="s">
        <v>1160</v>
      </c>
      <c r="J715" s="45" t="s">
        <v>523</v>
      </c>
      <c r="K715" s="46"/>
      <c r="L715" s="46"/>
      <c r="M715" s="46"/>
    </row>
    <row r="716" spans="2:13" hidden="1" x14ac:dyDescent="0.25">
      <c r="B716" s="45" t="s">
        <v>569</v>
      </c>
      <c r="C716" s="45" t="s">
        <v>1</v>
      </c>
      <c r="D716" s="45" t="s">
        <v>3</v>
      </c>
      <c r="E716" s="45">
        <v>24</v>
      </c>
      <c r="F716" s="45" t="s">
        <v>470</v>
      </c>
      <c r="G716" s="45"/>
      <c r="H716" s="45" t="s">
        <v>487</v>
      </c>
      <c r="I716" s="47" t="s">
        <v>1276</v>
      </c>
      <c r="J716" s="45" t="s">
        <v>523</v>
      </c>
      <c r="K716" s="46"/>
      <c r="L716" s="46"/>
      <c r="M716" s="46"/>
    </row>
    <row r="717" spans="2:13" hidden="1" x14ac:dyDescent="0.25">
      <c r="B717" s="45" t="s">
        <v>569</v>
      </c>
      <c r="C717" s="45" t="s">
        <v>1</v>
      </c>
      <c r="D717" s="45" t="s">
        <v>3</v>
      </c>
      <c r="E717" s="45">
        <v>24</v>
      </c>
      <c r="F717" s="45" t="s">
        <v>470</v>
      </c>
      <c r="G717" s="45"/>
      <c r="H717" s="45" t="s">
        <v>488</v>
      </c>
      <c r="I717" s="47" t="s">
        <v>1277</v>
      </c>
      <c r="J717" s="45" t="s">
        <v>523</v>
      </c>
      <c r="K717" s="46"/>
      <c r="L717" s="46"/>
      <c r="M717" s="46"/>
    </row>
    <row r="718" spans="2:13" x14ac:dyDescent="0.25">
      <c r="B718" s="45" t="s">
        <v>569</v>
      </c>
      <c r="C718" s="45" t="s">
        <v>1</v>
      </c>
      <c r="D718" s="45" t="s">
        <v>3</v>
      </c>
      <c r="E718" s="45">
        <v>25</v>
      </c>
      <c r="F718" s="45" t="s">
        <v>489</v>
      </c>
      <c r="G718" s="45">
        <v>10</v>
      </c>
      <c r="H718" s="45"/>
      <c r="I718" s="47" t="s">
        <v>490</v>
      </c>
      <c r="J718" s="45" t="s">
        <v>523</v>
      </c>
      <c r="K718" s="46"/>
      <c r="L718" s="46"/>
      <c r="M718" s="46"/>
    </row>
    <row r="719" spans="2:13" hidden="1" x14ac:dyDescent="0.25">
      <c r="B719" s="45" t="s">
        <v>569</v>
      </c>
      <c r="C719" s="45" t="s">
        <v>1</v>
      </c>
      <c r="D719" s="45" t="s">
        <v>3</v>
      </c>
      <c r="E719" s="45">
        <v>25</v>
      </c>
      <c r="F719" s="45" t="s">
        <v>489</v>
      </c>
      <c r="G719" s="45"/>
      <c r="H719" s="45" t="s">
        <v>491</v>
      </c>
      <c r="I719" s="47" t="s">
        <v>1278</v>
      </c>
      <c r="J719" s="45" t="s">
        <v>523</v>
      </c>
      <c r="K719" s="46"/>
      <c r="L719" s="46"/>
      <c r="M719" s="46"/>
    </row>
    <row r="720" spans="2:13" hidden="1" x14ac:dyDescent="0.25">
      <c r="B720" s="45" t="s">
        <v>569</v>
      </c>
      <c r="C720" s="45" t="s">
        <v>1</v>
      </c>
      <c r="D720" s="45" t="s">
        <v>3</v>
      </c>
      <c r="E720" s="45">
        <v>25</v>
      </c>
      <c r="F720" s="45" t="s">
        <v>489</v>
      </c>
      <c r="G720" s="45"/>
      <c r="H720" s="45" t="s">
        <v>492</v>
      </c>
      <c r="I720" s="47" t="s">
        <v>1279</v>
      </c>
      <c r="J720" s="45" t="s">
        <v>523</v>
      </c>
      <c r="K720" s="46"/>
      <c r="L720" s="46"/>
      <c r="M720" s="46"/>
    </row>
    <row r="721" spans="2:13" hidden="1" x14ac:dyDescent="0.25">
      <c r="B721" s="45" t="s">
        <v>569</v>
      </c>
      <c r="C721" s="45" t="s">
        <v>1</v>
      </c>
      <c r="D721" s="45" t="s">
        <v>3</v>
      </c>
      <c r="E721" s="45">
        <v>25</v>
      </c>
      <c r="F721" s="45" t="s">
        <v>489</v>
      </c>
      <c r="G721" s="45"/>
      <c r="H721" s="45" t="s">
        <v>493</v>
      </c>
      <c r="I721" s="47" t="s">
        <v>1099</v>
      </c>
      <c r="J721" s="45" t="s">
        <v>523</v>
      </c>
      <c r="K721" s="46"/>
      <c r="L721" s="46"/>
      <c r="M721" s="46"/>
    </row>
    <row r="722" spans="2:13" hidden="1" x14ac:dyDescent="0.25">
      <c r="B722" s="45" t="s">
        <v>569</v>
      </c>
      <c r="C722" s="45" t="s">
        <v>1</v>
      </c>
      <c r="D722" s="45" t="s">
        <v>3</v>
      </c>
      <c r="E722" s="45">
        <v>25</v>
      </c>
      <c r="F722" s="45" t="s">
        <v>489</v>
      </c>
      <c r="G722" s="45"/>
      <c r="H722" s="45" t="s">
        <v>494</v>
      </c>
      <c r="I722" s="47" t="s">
        <v>1280</v>
      </c>
      <c r="J722" s="45" t="s">
        <v>523</v>
      </c>
      <c r="K722" s="46"/>
      <c r="L722" s="46"/>
      <c r="M722" s="46"/>
    </row>
    <row r="723" spans="2:13" hidden="1" x14ac:dyDescent="0.25">
      <c r="B723" s="45" t="s">
        <v>569</v>
      </c>
      <c r="C723" s="45" t="s">
        <v>1</v>
      </c>
      <c r="D723" s="45" t="s">
        <v>3</v>
      </c>
      <c r="E723" s="45">
        <v>25</v>
      </c>
      <c r="F723" s="45" t="s">
        <v>489</v>
      </c>
      <c r="G723" s="45"/>
      <c r="H723" s="45" t="s">
        <v>495</v>
      </c>
      <c r="I723" s="47" t="s">
        <v>1281</v>
      </c>
      <c r="J723" s="45" t="s">
        <v>523</v>
      </c>
      <c r="K723" s="46"/>
      <c r="L723" s="46"/>
      <c r="M723" s="46"/>
    </row>
    <row r="724" spans="2:13" hidden="1" x14ac:dyDescent="0.25">
      <c r="B724" s="45" t="s">
        <v>569</v>
      </c>
      <c r="C724" s="45" t="s">
        <v>1</v>
      </c>
      <c r="D724" s="45" t="s">
        <v>3</v>
      </c>
      <c r="E724" s="45">
        <v>25</v>
      </c>
      <c r="F724" s="45" t="s">
        <v>489</v>
      </c>
      <c r="G724" s="45"/>
      <c r="H724" s="45" t="s">
        <v>496</v>
      </c>
      <c r="I724" s="47" t="s">
        <v>1272</v>
      </c>
      <c r="J724" s="45" t="s">
        <v>523</v>
      </c>
      <c r="K724" s="46"/>
      <c r="L724" s="46"/>
      <c r="M724" s="46"/>
    </row>
    <row r="725" spans="2:13" hidden="1" x14ac:dyDescent="0.25">
      <c r="B725" s="45" t="s">
        <v>569</v>
      </c>
      <c r="C725" s="45" t="s">
        <v>1</v>
      </c>
      <c r="D725" s="45" t="s">
        <v>3</v>
      </c>
      <c r="E725" s="45">
        <v>25</v>
      </c>
      <c r="F725" s="45" t="s">
        <v>489</v>
      </c>
      <c r="G725" s="45"/>
      <c r="H725" s="45" t="s">
        <v>497</v>
      </c>
      <c r="I725" s="47" t="s">
        <v>1282</v>
      </c>
      <c r="J725" s="45" t="s">
        <v>523</v>
      </c>
      <c r="K725" s="46"/>
      <c r="L725" s="46"/>
      <c r="M725" s="46"/>
    </row>
    <row r="726" spans="2:13" hidden="1" x14ac:dyDescent="0.25">
      <c r="B726" s="45" t="s">
        <v>569</v>
      </c>
      <c r="C726" s="45" t="s">
        <v>1</v>
      </c>
      <c r="D726" s="45" t="s">
        <v>3</v>
      </c>
      <c r="E726" s="45">
        <v>25</v>
      </c>
      <c r="F726" s="45" t="s">
        <v>489</v>
      </c>
      <c r="G726" s="45"/>
      <c r="H726" s="45" t="s">
        <v>498</v>
      </c>
      <c r="I726" s="47" t="s">
        <v>1108</v>
      </c>
      <c r="J726" s="45" t="s">
        <v>523</v>
      </c>
      <c r="K726" s="46"/>
      <c r="L726" s="46"/>
      <c r="M726" s="46"/>
    </row>
    <row r="727" spans="2:13" hidden="1" x14ac:dyDescent="0.25">
      <c r="B727" s="45" t="s">
        <v>569</v>
      </c>
      <c r="C727" s="45" t="s">
        <v>1</v>
      </c>
      <c r="D727" s="45" t="s">
        <v>3</v>
      </c>
      <c r="E727" s="45">
        <v>25</v>
      </c>
      <c r="F727" s="45" t="s">
        <v>489</v>
      </c>
      <c r="G727" s="45"/>
      <c r="H727" s="45" t="s">
        <v>499</v>
      </c>
      <c r="I727" s="47" t="s">
        <v>633</v>
      </c>
      <c r="J727" s="45" t="s">
        <v>523</v>
      </c>
      <c r="K727" s="46"/>
      <c r="L727" s="46"/>
      <c r="M727" s="46"/>
    </row>
    <row r="728" spans="2:13" hidden="1" x14ac:dyDescent="0.25">
      <c r="B728" s="45" t="s">
        <v>569</v>
      </c>
      <c r="C728" s="45" t="s">
        <v>1</v>
      </c>
      <c r="D728" s="45" t="s">
        <v>3</v>
      </c>
      <c r="E728" s="45">
        <v>25</v>
      </c>
      <c r="F728" s="45" t="s">
        <v>489</v>
      </c>
      <c r="G728" s="45"/>
      <c r="H728" s="45" t="s">
        <v>500</v>
      </c>
      <c r="I728" s="47" t="s">
        <v>1283</v>
      </c>
      <c r="J728" s="45" t="s">
        <v>523</v>
      </c>
      <c r="K728" s="46"/>
      <c r="L728" s="46"/>
      <c r="M728" s="46"/>
    </row>
    <row r="729" spans="2:13" x14ac:dyDescent="0.25">
      <c r="B729" s="45" t="s">
        <v>569</v>
      </c>
      <c r="C729" s="45" t="s">
        <v>1</v>
      </c>
      <c r="D729" s="45" t="s">
        <v>3</v>
      </c>
      <c r="E729" s="45">
        <v>26</v>
      </c>
      <c r="F729" s="45" t="s">
        <v>501</v>
      </c>
      <c r="G729" s="45">
        <v>8</v>
      </c>
      <c r="H729" s="45"/>
      <c r="I729" s="47" t="s">
        <v>502</v>
      </c>
      <c r="J729" s="45" t="s">
        <v>523</v>
      </c>
      <c r="K729" s="46"/>
      <c r="L729" s="46"/>
      <c r="M729" s="46"/>
    </row>
    <row r="730" spans="2:13" hidden="1" x14ac:dyDescent="0.25">
      <c r="B730" s="45" t="s">
        <v>569</v>
      </c>
      <c r="C730" s="45" t="s">
        <v>1</v>
      </c>
      <c r="D730" s="45" t="s">
        <v>3</v>
      </c>
      <c r="E730" s="45">
        <v>26</v>
      </c>
      <c r="F730" s="45" t="s">
        <v>501</v>
      </c>
      <c r="G730" s="45"/>
      <c r="H730" s="45" t="s">
        <v>503</v>
      </c>
      <c r="I730" s="47" t="s">
        <v>1284</v>
      </c>
      <c r="J730" s="45" t="s">
        <v>523</v>
      </c>
      <c r="K730" s="46"/>
      <c r="L730" s="46"/>
      <c r="M730" s="46"/>
    </row>
    <row r="731" spans="2:13" hidden="1" x14ac:dyDescent="0.25">
      <c r="B731" s="45" t="s">
        <v>569</v>
      </c>
      <c r="C731" s="45" t="s">
        <v>1</v>
      </c>
      <c r="D731" s="45" t="s">
        <v>3</v>
      </c>
      <c r="E731" s="45">
        <v>26</v>
      </c>
      <c r="F731" s="45" t="s">
        <v>501</v>
      </c>
      <c r="G731" s="45"/>
      <c r="H731" s="45" t="s">
        <v>504</v>
      </c>
      <c r="I731" s="47" t="s">
        <v>1285</v>
      </c>
      <c r="J731" s="45" t="s">
        <v>523</v>
      </c>
      <c r="K731" s="46"/>
      <c r="L731" s="46"/>
      <c r="M731" s="46"/>
    </row>
    <row r="732" spans="2:13" hidden="1" x14ac:dyDescent="0.25">
      <c r="B732" s="45" t="s">
        <v>569</v>
      </c>
      <c r="C732" s="45" t="s">
        <v>1</v>
      </c>
      <c r="D732" s="45" t="s">
        <v>3</v>
      </c>
      <c r="E732" s="45">
        <v>26</v>
      </c>
      <c r="F732" s="45" t="s">
        <v>501</v>
      </c>
      <c r="G732" s="45"/>
      <c r="H732" s="45" t="s">
        <v>505</v>
      </c>
      <c r="I732" s="47" t="s">
        <v>1124</v>
      </c>
      <c r="J732" s="45" t="s">
        <v>523</v>
      </c>
      <c r="K732" s="46"/>
      <c r="L732" s="46"/>
      <c r="M732" s="46"/>
    </row>
    <row r="733" spans="2:13" hidden="1" x14ac:dyDescent="0.25">
      <c r="B733" s="45" t="s">
        <v>569</v>
      </c>
      <c r="C733" s="45" t="s">
        <v>1</v>
      </c>
      <c r="D733" s="45" t="s">
        <v>3</v>
      </c>
      <c r="E733" s="45">
        <v>26</v>
      </c>
      <c r="F733" s="45" t="s">
        <v>501</v>
      </c>
      <c r="G733" s="45"/>
      <c r="H733" s="45" t="s">
        <v>506</v>
      </c>
      <c r="I733" s="47" t="s">
        <v>1243</v>
      </c>
      <c r="J733" s="45" t="s">
        <v>523</v>
      </c>
      <c r="K733" s="46"/>
      <c r="L733" s="46"/>
      <c r="M733" s="46"/>
    </row>
    <row r="734" spans="2:13" hidden="1" x14ac:dyDescent="0.25">
      <c r="B734" s="45" t="s">
        <v>569</v>
      </c>
      <c r="C734" s="45" t="s">
        <v>1</v>
      </c>
      <c r="D734" s="45" t="s">
        <v>3</v>
      </c>
      <c r="E734" s="45">
        <v>26</v>
      </c>
      <c r="F734" s="45" t="s">
        <v>501</v>
      </c>
      <c r="G734" s="45"/>
      <c r="H734" s="45" t="s">
        <v>507</v>
      </c>
      <c r="I734" s="47" t="s">
        <v>1191</v>
      </c>
      <c r="J734" s="45" t="s">
        <v>523</v>
      </c>
      <c r="K734" s="46"/>
      <c r="L734" s="46"/>
      <c r="M734" s="46"/>
    </row>
    <row r="735" spans="2:13" hidden="1" x14ac:dyDescent="0.25">
      <c r="B735" s="45" t="s">
        <v>569</v>
      </c>
      <c r="C735" s="45" t="s">
        <v>1</v>
      </c>
      <c r="D735" s="45" t="s">
        <v>3</v>
      </c>
      <c r="E735" s="45">
        <v>26</v>
      </c>
      <c r="F735" s="45" t="s">
        <v>501</v>
      </c>
      <c r="G735" s="45"/>
      <c r="H735" s="45" t="s">
        <v>508</v>
      </c>
      <c r="I735" s="47" t="s">
        <v>1286</v>
      </c>
      <c r="J735" s="45" t="s">
        <v>523</v>
      </c>
      <c r="K735" s="46"/>
      <c r="L735" s="46"/>
      <c r="M735" s="46"/>
    </row>
    <row r="736" spans="2:13" hidden="1" x14ac:dyDescent="0.25">
      <c r="B736" s="45" t="s">
        <v>569</v>
      </c>
      <c r="C736" s="45" t="s">
        <v>1</v>
      </c>
      <c r="D736" s="45" t="s">
        <v>3</v>
      </c>
      <c r="E736" s="45">
        <v>26</v>
      </c>
      <c r="F736" s="45" t="s">
        <v>501</v>
      </c>
      <c r="G736" s="45"/>
      <c r="H736" s="45" t="s">
        <v>509</v>
      </c>
      <c r="I736" s="47" t="s">
        <v>1287</v>
      </c>
      <c r="J736" s="45" t="s">
        <v>523</v>
      </c>
      <c r="K736" s="46"/>
      <c r="L736" s="46"/>
      <c r="M736" s="46"/>
    </row>
    <row r="737" spans="2:13" hidden="1" x14ac:dyDescent="0.25">
      <c r="B737" s="45" t="s">
        <v>569</v>
      </c>
      <c r="C737" s="45" t="s">
        <v>1</v>
      </c>
      <c r="D737" s="45" t="s">
        <v>3</v>
      </c>
      <c r="E737" s="45">
        <v>26</v>
      </c>
      <c r="F737" s="45" t="s">
        <v>501</v>
      </c>
      <c r="G737" s="45"/>
      <c r="H737" s="45" t="s">
        <v>510</v>
      </c>
      <c r="I737" s="47" t="s">
        <v>1288</v>
      </c>
      <c r="J737" s="45" t="s">
        <v>523</v>
      </c>
      <c r="K737" s="46"/>
      <c r="L737" s="46"/>
      <c r="M737" s="46"/>
    </row>
    <row r="738" spans="2:13" x14ac:dyDescent="0.25">
      <c r="B738" s="45" t="s">
        <v>569</v>
      </c>
      <c r="C738" s="45" t="s">
        <v>1</v>
      </c>
      <c r="D738" s="45" t="s">
        <v>3</v>
      </c>
      <c r="E738" s="45">
        <v>27</v>
      </c>
      <c r="F738" s="45" t="s">
        <v>511</v>
      </c>
      <c r="G738" s="45">
        <v>3</v>
      </c>
      <c r="H738" s="45"/>
      <c r="I738" s="47" t="s">
        <v>512</v>
      </c>
      <c r="J738" s="45" t="s">
        <v>523</v>
      </c>
      <c r="K738" s="46"/>
      <c r="L738" s="46"/>
      <c r="M738" s="46"/>
    </row>
    <row r="739" spans="2:13" hidden="1" x14ac:dyDescent="0.25">
      <c r="B739" s="45" t="s">
        <v>569</v>
      </c>
      <c r="C739" s="45" t="s">
        <v>1</v>
      </c>
      <c r="D739" s="45" t="s">
        <v>3</v>
      </c>
      <c r="E739" s="45">
        <v>27</v>
      </c>
      <c r="F739" s="45" t="s">
        <v>511</v>
      </c>
      <c r="G739" s="45"/>
      <c r="H739" s="45" t="s">
        <v>511</v>
      </c>
      <c r="I739" s="47" t="s">
        <v>1289</v>
      </c>
      <c r="J739" s="45" t="s">
        <v>523</v>
      </c>
      <c r="K739" s="46"/>
      <c r="L739" s="46"/>
      <c r="M739" s="46"/>
    </row>
    <row r="740" spans="2:13" hidden="1" x14ac:dyDescent="0.25">
      <c r="B740" s="45" t="s">
        <v>569</v>
      </c>
      <c r="C740" s="45" t="s">
        <v>1</v>
      </c>
      <c r="D740" s="45" t="s">
        <v>3</v>
      </c>
      <c r="E740" s="45">
        <v>27</v>
      </c>
      <c r="F740" s="45" t="s">
        <v>511</v>
      </c>
      <c r="G740" s="45"/>
      <c r="H740" s="45" t="s">
        <v>513</v>
      </c>
      <c r="I740" s="47" t="s">
        <v>1290</v>
      </c>
      <c r="J740" s="45" t="s">
        <v>523</v>
      </c>
      <c r="K740" s="46"/>
      <c r="L740" s="46"/>
      <c r="M740" s="46"/>
    </row>
    <row r="741" spans="2:13" hidden="1" x14ac:dyDescent="0.25">
      <c r="B741" s="45" t="s">
        <v>569</v>
      </c>
      <c r="C741" s="45" t="s">
        <v>1</v>
      </c>
      <c r="D741" s="45" t="s">
        <v>3</v>
      </c>
      <c r="E741" s="45">
        <v>27</v>
      </c>
      <c r="F741" s="45" t="s">
        <v>511</v>
      </c>
      <c r="G741" s="45"/>
      <c r="H741" s="45" t="s">
        <v>514</v>
      </c>
      <c r="I741" s="47" t="s">
        <v>1291</v>
      </c>
      <c r="J741" s="45" t="s">
        <v>523</v>
      </c>
      <c r="K741" s="46"/>
      <c r="L741" s="46"/>
      <c r="M741" s="46"/>
    </row>
  </sheetData>
  <autoFilter ref="B5:M741" xr:uid="{9D9C7C23-F09C-4C0C-919A-82CEE3D84D7B}">
    <filterColumn colId="6">
      <filters blank="1"/>
    </filterColumn>
  </autoFilter>
  <mergeCells count="4">
    <mergeCell ref="B3:E3"/>
    <mergeCell ref="I3:J3"/>
    <mergeCell ref="I4:J4"/>
    <mergeCell ref="G3:H3"/>
  </mergeCells>
  <conditionalFormatting sqref="G3:H3">
    <cfRule type="dataBar" priority="5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6:M5465">
    <cfRule type="expression" dxfId="3" priority="1" stopIfTrue="1">
      <formula>$J6="ON-HOLD"</formula>
    </cfRule>
    <cfRule type="expression" dxfId="2" priority="2" stopIfTrue="1">
      <formula>$J6="SKIPPED"</formula>
    </cfRule>
    <cfRule type="expression" dxfId="1" priority="3" stopIfTrue="1">
      <formula>$J6="IN-PROGRESS"</formula>
    </cfRule>
    <cfRule type="expression" dxfId="0" priority="4" stopIfTrue="1">
      <formula>$J6="DONE"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2020-07-28T20:00:14Z</dcterms:modified>
</cp:coreProperties>
</file>