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19140" windowHeight="5832" tabRatio="497"/>
  </bookViews>
  <sheets>
    <sheet name="usecontext  attempt (holistic)" sheetId="3" r:id="rId1"/>
    <sheet name="use contex" sheetId="1" r:id="rId2"/>
    <sheet name="notation type " sheetId="2" r:id="rId3"/>
    <sheet name="op-mapped-affected-table" sheetId="4" r:id="rId4"/>
  </sheets>
  <definedNames>
    <definedName name="_xlnm._FilterDatabase" localSheetId="3" hidden="1">'op-mapped-affected-table'!$A$1:$A$790</definedName>
    <definedName name="_xlnm._FilterDatabase" localSheetId="0" hidden="1">'usecontext  attempt (holistic)'!$D$1:$M$178</definedName>
  </definedNames>
  <calcPr calcId="145621"/>
</workbook>
</file>

<file path=xl/calcChain.xml><?xml version="1.0" encoding="utf-8"?>
<calcChain xmlns="http://schemas.openxmlformats.org/spreadsheetml/2006/main">
  <c r="E117" i="3" l="1" a="1"/>
  <c r="E117" i="3" s="1"/>
  <c r="E173" i="3" a="1"/>
  <c r="E173" i="3" s="1"/>
  <c r="E171" i="3" a="1"/>
  <c r="E171" i="3" s="1"/>
  <c r="L171" i="3" s="1"/>
  <c r="E172" i="3" a="1"/>
  <c r="E172" i="3" s="1"/>
  <c r="L172" i="3" s="1"/>
  <c r="E174" i="3" a="1"/>
  <c r="E174" i="3" s="1"/>
  <c r="E175" i="3" a="1"/>
  <c r="E175" i="3" s="1"/>
  <c r="E176" i="3" a="1"/>
  <c r="E176" i="3" s="1"/>
  <c r="E177" i="3" a="1"/>
  <c r="E177" i="3" s="1"/>
  <c r="E178" i="3" a="1"/>
  <c r="E178" i="3" s="1"/>
  <c r="E153" i="3" a="1"/>
  <c r="E153" i="3" s="1"/>
  <c r="E154" i="3" a="1"/>
  <c r="E154" i="3" s="1"/>
  <c r="L154" i="3" s="1"/>
  <c r="E155" i="3" a="1"/>
  <c r="E155" i="3" s="1"/>
  <c r="L155" i="3" s="1"/>
  <c r="E156" i="3" a="1"/>
  <c r="E156" i="3" s="1"/>
  <c r="L156" i="3" s="1"/>
  <c r="E157" i="3" a="1"/>
  <c r="E157" i="3" s="1"/>
  <c r="L157" i="3" s="1"/>
  <c r="E158" i="3" a="1"/>
  <c r="E158" i="3" s="1"/>
  <c r="L158" i="3" s="1"/>
  <c r="E159" i="3" a="1"/>
  <c r="E159" i="3" s="1"/>
  <c r="E160" i="3" a="1"/>
  <c r="E160" i="3" s="1"/>
  <c r="L160" i="3" s="1"/>
  <c r="E161" i="3" a="1"/>
  <c r="E161" i="3" s="1"/>
  <c r="L161" i="3" s="1"/>
  <c r="E162" i="3" a="1"/>
  <c r="E162" i="3" s="1"/>
  <c r="L162" i="3" s="1"/>
  <c r="E163" i="3" a="1"/>
  <c r="E163" i="3" s="1"/>
  <c r="L163" i="3" s="1"/>
  <c r="E164" i="3" a="1"/>
  <c r="E164" i="3" s="1"/>
  <c r="L164" i="3" s="1"/>
  <c r="E165" i="3" a="1"/>
  <c r="E165" i="3" s="1"/>
  <c r="L165" i="3" s="1"/>
  <c r="E166" i="3" a="1"/>
  <c r="E166" i="3" s="1"/>
  <c r="L166" i="3" s="1"/>
  <c r="E167" i="3" a="1"/>
  <c r="E167" i="3" s="1"/>
  <c r="L167" i="3" s="1"/>
  <c r="E168" i="3" a="1"/>
  <c r="E168" i="3" s="1"/>
  <c r="L168" i="3" s="1"/>
  <c r="E169" i="3" a="1"/>
  <c r="E169" i="3" s="1"/>
  <c r="L169" i="3" s="1"/>
  <c r="E170" i="3" a="1"/>
  <c r="E170" i="3" s="1"/>
  <c r="L170" i="3" s="1"/>
  <c r="E141" i="3" a="1"/>
  <c r="E141" i="3" s="1"/>
  <c r="E142" i="3" a="1"/>
  <c r="E142" i="3" s="1"/>
  <c r="E143" i="3" a="1"/>
  <c r="E143" i="3" s="1"/>
  <c r="E144" i="3" a="1"/>
  <c r="E144" i="3" s="1"/>
  <c r="E145" i="3" a="1"/>
  <c r="E145" i="3" s="1"/>
  <c r="E146" i="3" a="1"/>
  <c r="E146" i="3" s="1"/>
  <c r="E147" i="3" a="1"/>
  <c r="E147" i="3" s="1"/>
  <c r="E148" i="3" a="1"/>
  <c r="E148" i="3" s="1"/>
  <c r="E149" i="3" a="1"/>
  <c r="E149" i="3" s="1"/>
  <c r="E150" i="3" a="1"/>
  <c r="E150" i="3" s="1"/>
  <c r="E151" i="3" a="1"/>
  <c r="E151" i="3" s="1"/>
  <c r="E152" i="3" a="1"/>
  <c r="E152" i="3" s="1"/>
  <c r="E121" i="3" a="1"/>
  <c r="E121" i="3" s="1"/>
  <c r="E122" i="3" a="1"/>
  <c r="E122" i="3" s="1"/>
  <c r="E123" i="3" a="1"/>
  <c r="E123" i="3" s="1"/>
  <c r="E124" i="3" a="1"/>
  <c r="E124" i="3" s="1"/>
  <c r="E125" i="3" a="1"/>
  <c r="E125" i="3" s="1"/>
  <c r="E126" i="3" a="1"/>
  <c r="E126" i="3" s="1"/>
  <c r="E127" i="3" a="1"/>
  <c r="E127" i="3" s="1"/>
  <c r="E128" i="3" a="1"/>
  <c r="E128" i="3" s="1"/>
  <c r="E129" i="3" a="1"/>
  <c r="E129" i="3" s="1"/>
  <c r="E130" i="3" a="1"/>
  <c r="E130" i="3" s="1"/>
  <c r="E131" i="3" a="1"/>
  <c r="E131" i="3" s="1"/>
  <c r="E132" i="3" a="1"/>
  <c r="E132" i="3" s="1"/>
  <c r="E133" i="3" a="1"/>
  <c r="E133" i="3" s="1"/>
  <c r="E134" i="3" a="1"/>
  <c r="E134" i="3" s="1"/>
  <c r="E135" i="3" a="1"/>
  <c r="E135" i="3" s="1"/>
  <c r="E136" i="3" a="1"/>
  <c r="E136" i="3" s="1"/>
  <c r="E137" i="3" a="1"/>
  <c r="E137" i="3" s="1"/>
  <c r="E138" i="3" a="1"/>
  <c r="E138" i="3" s="1"/>
  <c r="E139" i="3" a="1"/>
  <c r="E139" i="3" s="1"/>
  <c r="E140" i="3" a="1"/>
  <c r="E140" i="3" s="1"/>
  <c r="E111" i="3" a="1"/>
  <c r="E111" i="3" s="1"/>
  <c r="L111" i="3" s="1"/>
  <c r="E112" i="3" a="1"/>
  <c r="E112" i="3" s="1"/>
  <c r="L112" i="3" s="1"/>
  <c r="E113" i="3" a="1"/>
  <c r="E113" i="3" s="1"/>
  <c r="L113" i="3" s="1"/>
  <c r="E114" i="3" a="1"/>
  <c r="E114" i="3" s="1"/>
  <c r="E115" i="3" a="1"/>
  <c r="E115" i="3" s="1"/>
  <c r="E116" i="3" a="1"/>
  <c r="E116" i="3" s="1"/>
  <c r="E118" i="3" a="1"/>
  <c r="E118" i="3" s="1"/>
  <c r="E119" i="3" a="1"/>
  <c r="E119" i="3" s="1"/>
  <c r="E120" i="3" a="1"/>
  <c r="E120" i="3" s="1"/>
  <c r="E97" i="3" a="1"/>
  <c r="E97" i="3" s="1"/>
  <c r="E98" i="3" a="1"/>
  <c r="E98" i="3" s="1"/>
  <c r="E99" i="3" a="1"/>
  <c r="E99" i="3" s="1"/>
  <c r="L99" i="3" s="1"/>
  <c r="E100" i="3" a="1"/>
  <c r="E100" i="3" s="1"/>
  <c r="L100" i="3" s="1"/>
  <c r="E101" i="3" a="1"/>
  <c r="E101" i="3" s="1"/>
  <c r="E102" i="3" a="1"/>
  <c r="E102" i="3" s="1"/>
  <c r="E103" i="3" a="1"/>
  <c r="E103" i="3" s="1"/>
  <c r="E104" i="3" a="1"/>
  <c r="E104" i="3" s="1"/>
  <c r="E105" i="3" a="1"/>
  <c r="E105" i="3" s="1"/>
  <c r="E106" i="3" a="1"/>
  <c r="E106" i="3" s="1"/>
  <c r="E107" i="3" a="1"/>
  <c r="E107" i="3" s="1"/>
  <c r="E108" i="3" a="1"/>
  <c r="E108" i="3" s="1"/>
  <c r="L108" i="3" s="1"/>
  <c r="E109" i="3" a="1"/>
  <c r="E109" i="3" s="1"/>
  <c r="L109" i="3" s="1"/>
  <c r="E110" i="3" a="1"/>
  <c r="E110" i="3" s="1"/>
  <c r="L110" i="3" s="1"/>
  <c r="E80" i="3" a="1"/>
  <c r="E80" i="3" s="1"/>
  <c r="E81" i="3" a="1"/>
  <c r="E81" i="3" s="1"/>
  <c r="E82" i="3" a="1"/>
  <c r="E82" i="3" s="1"/>
  <c r="E83" i="3" a="1"/>
  <c r="E83" i="3" s="1"/>
  <c r="E84" i="3" a="1"/>
  <c r="E84" i="3" s="1"/>
  <c r="L84" i="3" s="1"/>
  <c r="E85" i="3" a="1"/>
  <c r="E85" i="3" s="1"/>
  <c r="L85" i="3" s="1"/>
  <c r="E86" i="3" a="1"/>
  <c r="E86" i="3" s="1"/>
  <c r="L86" i="3" s="1"/>
  <c r="E87" i="3" a="1"/>
  <c r="E87" i="3" s="1"/>
  <c r="L87" i="3" s="1"/>
  <c r="E88" i="3" a="1"/>
  <c r="E88" i="3" s="1"/>
  <c r="L88" i="3" s="1"/>
  <c r="E89" i="3" a="1"/>
  <c r="E89" i="3" s="1"/>
  <c r="L89" i="3" s="1"/>
  <c r="E90" i="3" a="1"/>
  <c r="E90" i="3" s="1"/>
  <c r="L90" i="3" s="1"/>
  <c r="E91" i="3" a="1"/>
  <c r="E91" i="3" s="1"/>
  <c r="L91" i="3" s="1"/>
  <c r="E92" i="3" a="1"/>
  <c r="E92" i="3" s="1"/>
  <c r="E93" i="3" a="1"/>
  <c r="E93" i="3" s="1"/>
  <c r="L93" i="3" s="1"/>
  <c r="E94" i="3" a="1"/>
  <c r="E94" i="3" s="1"/>
  <c r="L94" i="3" s="1"/>
  <c r="E95" i="3" a="1"/>
  <c r="E95" i="3" s="1"/>
  <c r="E96" i="3" a="1"/>
  <c r="E96" i="3" s="1"/>
  <c r="L96" i="3" s="1"/>
  <c r="E70" i="3" a="1"/>
  <c r="E70" i="3" s="1"/>
  <c r="L70" i="3" s="1"/>
  <c r="E71" i="3" a="1"/>
  <c r="E71" i="3" s="1"/>
  <c r="E72" i="3" a="1"/>
  <c r="E72" i="3" s="1"/>
  <c r="E73" i="3" a="1"/>
  <c r="E73" i="3" s="1"/>
  <c r="E74" i="3" a="1"/>
  <c r="E74" i="3" s="1"/>
  <c r="E75" i="3" a="1"/>
  <c r="E75" i="3" s="1"/>
  <c r="E76" i="3" a="1"/>
  <c r="E76" i="3" s="1"/>
  <c r="E77" i="3" a="1"/>
  <c r="E77" i="3" s="1"/>
  <c r="E78" i="3" a="1"/>
  <c r="E78" i="3" s="1"/>
  <c r="E79" i="3" a="1"/>
  <c r="E79" i="3" s="1"/>
  <c r="E56" i="3" a="1"/>
  <c r="E56" i="3" s="1"/>
  <c r="E57" i="3" a="1"/>
  <c r="E57" i="3" s="1"/>
  <c r="E58" i="3" a="1"/>
  <c r="E58" i="3" s="1"/>
  <c r="L58" i="3" s="1"/>
  <c r="E59" i="3" a="1"/>
  <c r="E59" i="3" s="1"/>
  <c r="E60" i="3" a="1"/>
  <c r="E60" i="3" s="1"/>
  <c r="L60" i="3" s="1"/>
  <c r="E61" i="3" a="1"/>
  <c r="E61" i="3" s="1"/>
  <c r="L61" i="3" s="1"/>
  <c r="E62" i="3" a="1"/>
  <c r="E62" i="3" s="1"/>
  <c r="E63" i="3" a="1"/>
  <c r="E63" i="3" s="1"/>
  <c r="L63" i="3" s="1"/>
  <c r="E64" i="3" a="1"/>
  <c r="E64" i="3" s="1"/>
  <c r="L64" i="3" s="1"/>
  <c r="E65" i="3" a="1"/>
  <c r="E65" i="3" s="1"/>
  <c r="E66" i="3" a="1"/>
  <c r="E66" i="3" s="1"/>
  <c r="L66" i="3" s="1"/>
  <c r="E67" i="3" a="1"/>
  <c r="E67" i="3" s="1"/>
  <c r="E68" i="3" a="1"/>
  <c r="E68" i="3" s="1"/>
  <c r="E69" i="3" a="1"/>
  <c r="E69" i="3" s="1"/>
  <c r="E51" i="3" a="1"/>
  <c r="E51" i="3" s="1"/>
  <c r="E52" i="3" a="1"/>
  <c r="E52" i="3" s="1"/>
  <c r="E53" i="3" a="1"/>
  <c r="E53" i="3" s="1"/>
  <c r="E54" i="3" a="1"/>
  <c r="E54" i="3" s="1"/>
  <c r="E55" i="3" a="1"/>
  <c r="E55" i="3" s="1"/>
  <c r="E49" i="3" a="1"/>
  <c r="E49" i="3" s="1"/>
  <c r="L49" i="3" s="1"/>
  <c r="E50" i="3" a="1"/>
  <c r="E50" i="3" s="1"/>
  <c r="L50" i="3" s="1"/>
  <c r="E38" i="3" a="1"/>
  <c r="E38" i="3" s="1"/>
  <c r="L38" i="3" s="1"/>
  <c r="E39" i="3" a="1"/>
  <c r="E39" i="3" s="1"/>
  <c r="L39" i="3" s="1"/>
  <c r="E40" i="3" a="1"/>
  <c r="E40" i="3" s="1"/>
  <c r="L40" i="3" s="1"/>
  <c r="E41" i="3" a="1"/>
  <c r="E41" i="3" s="1"/>
  <c r="L41" i="3" s="1"/>
  <c r="E42" i="3" a="1"/>
  <c r="E42" i="3" s="1"/>
  <c r="L42" i="3" s="1"/>
  <c r="E43" i="3" a="1"/>
  <c r="E43" i="3" s="1"/>
  <c r="L43" i="3" s="1"/>
  <c r="E44" i="3" a="1"/>
  <c r="E44" i="3" s="1"/>
  <c r="L44" i="3" s="1"/>
  <c r="E45" i="3" a="1"/>
  <c r="E45" i="3" s="1"/>
  <c r="L45" i="3" s="1"/>
  <c r="E46" i="3" a="1"/>
  <c r="E46" i="3" s="1"/>
  <c r="E47" i="3" a="1"/>
  <c r="E47" i="3" s="1"/>
  <c r="E48" i="3" a="1"/>
  <c r="E48" i="3" s="1"/>
  <c r="L48" i="3" s="1"/>
  <c r="E25" i="3" a="1"/>
  <c r="E25" i="3" s="1"/>
  <c r="L25" i="3" s="1"/>
  <c r="E26" i="3" a="1"/>
  <c r="E26" i="3" s="1"/>
  <c r="L26" i="3" s="1"/>
  <c r="E27" i="3" a="1"/>
  <c r="E27" i="3" s="1"/>
  <c r="L27" i="3" s="1"/>
  <c r="E28" i="3" a="1"/>
  <c r="E28" i="3" s="1"/>
  <c r="L28" i="3" s="1"/>
  <c r="E29" i="3" a="1"/>
  <c r="E29" i="3" s="1"/>
  <c r="L29" i="3" s="1"/>
  <c r="E30" i="3" a="1"/>
  <c r="E30" i="3" s="1"/>
  <c r="L30" i="3" s="1"/>
  <c r="E31" i="3" a="1"/>
  <c r="E31" i="3" s="1"/>
  <c r="L31" i="3" s="1"/>
  <c r="E32" i="3" a="1"/>
  <c r="E32" i="3" s="1"/>
  <c r="L32" i="3" s="1"/>
  <c r="E33" i="3" a="1"/>
  <c r="E33" i="3" s="1"/>
  <c r="L33" i="3" s="1"/>
  <c r="E34" i="3" a="1"/>
  <c r="E34" i="3" s="1"/>
  <c r="L34" i="3" s="1"/>
  <c r="E35" i="3" a="1"/>
  <c r="E35" i="3" s="1"/>
  <c r="L35" i="3" s="1"/>
  <c r="E36" i="3" a="1"/>
  <c r="E36" i="3" s="1"/>
  <c r="L36" i="3" s="1"/>
  <c r="E37" i="3" a="1"/>
  <c r="E37" i="3" s="1"/>
  <c r="L37"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L23" i="3" s="1"/>
  <c r="E24" i="3" a="1"/>
  <c r="E24" i="3" s="1"/>
  <c r="L24" i="3" s="1"/>
  <c r="E5" i="3" a="1"/>
  <c r="E5" i="3" s="1"/>
  <c r="E6" i="3" a="1"/>
  <c r="E6" i="3" s="1"/>
  <c r="L6" i="3" s="1"/>
  <c r="E7" i="3" a="1"/>
  <c r="E7" i="3" s="1"/>
  <c r="L7" i="3" s="1"/>
  <c r="E8" i="3" a="1"/>
  <c r="E8" i="3" s="1"/>
  <c r="E9" i="3" a="1"/>
  <c r="E9" i="3" s="1"/>
  <c r="E10" i="3" a="1"/>
  <c r="E10" i="3" s="1"/>
  <c r="E11" i="3" a="1"/>
  <c r="E11" i="3" s="1"/>
  <c r="E4" i="3" a="1"/>
  <c r="E4" i="3" s="1"/>
  <c r="E2" i="3" a="1"/>
  <c r="E2" i="3" s="1"/>
  <c r="E3" i="3" a="1"/>
  <c r="E3" i="3" s="1"/>
</calcChain>
</file>

<file path=xl/sharedStrings.xml><?xml version="1.0" encoding="utf-8"?>
<sst xmlns="http://schemas.openxmlformats.org/spreadsheetml/2006/main" count="1098" uniqueCount="559">
  <si>
    <t>ID</t>
  </si>
  <si>
    <t>authority-code</t>
  </si>
  <si>
    <t>eng_label_ignore</t>
  </si>
  <si>
    <t>UCTX001</t>
  </si>
  <si>
    <t>CELLAR</t>
  </si>
  <si>
    <t>UCTX002</t>
  </si>
  <si>
    <t>COMREF</t>
  </si>
  <si>
    <t>UCTX003</t>
  </si>
  <si>
    <t>DCAT_AP</t>
  </si>
  <si>
    <t>UCTX004</t>
  </si>
  <si>
    <t>DEMED</t>
  </si>
  <si>
    <t>UCTX005</t>
  </si>
  <si>
    <t>EUBOOKSHOP</t>
  </si>
  <si>
    <t>EU Bookshop</t>
  </si>
  <si>
    <t>UCTX006</t>
  </si>
  <si>
    <t>EUDOR</t>
  </si>
  <si>
    <t>UCTX007</t>
  </si>
  <si>
    <t>EURLEX</t>
  </si>
  <si>
    <t>EurLex</t>
  </si>
  <si>
    <t>UCTX008</t>
  </si>
  <si>
    <t>IMMC</t>
  </si>
  <si>
    <t>UCTX009</t>
  </si>
  <si>
    <t>ODP</t>
  </si>
  <si>
    <t>UCTX010</t>
  </si>
  <si>
    <t>OJ</t>
  </si>
  <si>
    <t>UCTX011</t>
  </si>
  <si>
    <t>PLANPUBLI</t>
  </si>
  <si>
    <t>PlanPubli</t>
  </si>
  <si>
    <t>UCTX012</t>
  </si>
  <si>
    <t>PUB</t>
  </si>
  <si>
    <t>UCTX013</t>
  </si>
  <si>
    <t>TED</t>
  </si>
  <si>
    <t>UCTX014</t>
  </si>
  <si>
    <t>WHOISWHO</t>
  </si>
  <si>
    <t>UCTX015</t>
  </si>
  <si>
    <t>MNEMONIC</t>
  </si>
  <si>
    <t>WHOISWHO_mnemonic</t>
  </si>
  <si>
    <t>UCTX016</t>
  </si>
  <si>
    <t>ID_ENTITY</t>
  </si>
  <si>
    <t>WHOISWHO_entity_id</t>
  </si>
  <si>
    <t>UCTX017</t>
  </si>
  <si>
    <t>ID_INSTITUTION</t>
  </si>
  <si>
    <t>WHOISWHO_institution_id</t>
  </si>
  <si>
    <t>UCTX018</t>
  </si>
  <si>
    <t>EU_REC</t>
  </si>
  <si>
    <t>UCTX019</t>
  </si>
  <si>
    <t>OJEEP</t>
  </si>
  <si>
    <t>NOT001</t>
  </si>
  <si>
    <t>DOI</t>
  </si>
  <si>
    <t>Digital Object Identifier code</t>
  </si>
  <si>
    <t>NOT002</t>
  </si>
  <si>
    <t>ISBN</t>
  </si>
  <si>
    <t>International Standard Book Number code</t>
  </si>
  <si>
    <t>NOT003</t>
  </si>
  <si>
    <t>ISSN</t>
  </si>
  <si>
    <t>International Standard Serial Number</t>
  </si>
  <si>
    <t>NOT004</t>
  </si>
  <si>
    <t>ISNI</t>
  </si>
  <si>
    <t>International Standard Name Identifier</t>
  </si>
  <si>
    <t>NOT005</t>
  </si>
  <si>
    <t>ISTC</t>
  </si>
  <si>
    <t>International Standard Text Code</t>
  </si>
  <si>
    <t>NOT006</t>
  </si>
  <si>
    <t>IANA_DOMAIN</t>
  </si>
  <si>
    <t>Internet Assigned Numbers Authority code</t>
  </si>
  <si>
    <t>NOT007</t>
  </si>
  <si>
    <t>TIR</t>
  </si>
  <si>
    <t>International Road Transport code</t>
  </si>
  <si>
    <t>NOT008</t>
  </si>
  <si>
    <t>UN_LOCODE</t>
  </si>
  <si>
    <t>United Nations Code for Trade and Transport Locations code</t>
  </si>
  <si>
    <t>NOT009</t>
  </si>
  <si>
    <t>ISO_3166_1_ALPHA_2</t>
  </si>
  <si>
    <t>ISO 3166-1 alpha-2 code</t>
  </si>
  <si>
    <t>NOT010</t>
  </si>
  <si>
    <t>ISO_3166_1_ALPHA_3</t>
  </si>
  <si>
    <t>ISO 3166-1 alpha-3 code</t>
  </si>
  <si>
    <t>NOT011</t>
  </si>
  <si>
    <t>ISO_3166_1_NUM</t>
  </si>
  <si>
    <t>ISO 3166-1 numeric code</t>
  </si>
  <si>
    <t>NOT012</t>
  </si>
  <si>
    <t>ISO_3166_3</t>
  </si>
  <si>
    <t>ISO 3166-3 code</t>
  </si>
  <si>
    <t>NOT013</t>
  </si>
  <si>
    <t>ISO_639_1</t>
  </si>
  <si>
    <t>ISO 639-1 code</t>
  </si>
  <si>
    <t>NOT014</t>
  </si>
  <si>
    <t>ISO_639_2B</t>
  </si>
  <si>
    <t>ISO 639-2 – bibliographic code</t>
  </si>
  <si>
    <t>NOT015</t>
  </si>
  <si>
    <t>ISO_639_2T</t>
  </si>
  <si>
    <t>ISO 639-2 – terminological code</t>
  </si>
  <si>
    <t>NOT016</t>
  </si>
  <si>
    <t>ISO_639_3</t>
  </si>
  <si>
    <t>ISO 639-3 code</t>
  </si>
  <si>
    <t>NOT017</t>
  </si>
  <si>
    <t>ISO_3166_2</t>
  </si>
  <si>
    <t>ISO 3166-2 code</t>
  </si>
  <si>
    <t>NOT018</t>
  </si>
  <si>
    <t>ISO_5218_2</t>
  </si>
  <si>
    <t>ISO 5218-2 code</t>
  </si>
  <si>
    <t>NOT019</t>
  </si>
  <si>
    <t>ISO_4217</t>
  </si>
  <si>
    <t>ISO 4217 code</t>
  </si>
  <si>
    <t>NOT020</t>
  </si>
  <si>
    <t>OP_CAT</t>
  </si>
  <si>
    <t>OP catalogue number</t>
  </si>
  <si>
    <t>NOT021</t>
  </si>
  <si>
    <t>IATE</t>
  </si>
  <si>
    <t>IATE code</t>
  </si>
  <si>
    <t>NOT022</t>
  </si>
  <si>
    <t>ISG_COU</t>
  </si>
  <si>
    <t>ISG country code</t>
  </si>
  <si>
    <t>NOT023</t>
  </si>
  <si>
    <t>EUROVOC</t>
  </si>
  <si>
    <t>EuroVoc code</t>
  </si>
  <si>
    <t>NOT024</t>
  </si>
  <si>
    <t>OJ code</t>
  </si>
  <si>
    <t>NOT025</t>
  </si>
  <si>
    <t>OJ_SECTION</t>
  </si>
  <si>
    <t>OJ section code</t>
  </si>
  <si>
    <t>NOT026</t>
  </si>
  <si>
    <t>CELEX</t>
  </si>
  <si>
    <t>CELEX code</t>
  </si>
  <si>
    <t>NOT027</t>
  </si>
  <si>
    <t>CELEX_RT</t>
  </si>
  <si>
    <t>CELEX root code</t>
  </si>
  <si>
    <t>NOT028</t>
  </si>
  <si>
    <t>CELEX_SECT</t>
  </si>
  <si>
    <t>CELEX sector code</t>
  </si>
  <si>
    <t>NOT029</t>
  </si>
  <si>
    <t>FD_010</t>
  </si>
  <si>
    <t>FD_010 code</t>
  </si>
  <si>
    <t>NOT030</t>
  </si>
  <si>
    <t>FD_020</t>
  </si>
  <si>
    <t>FD_020 code</t>
  </si>
  <si>
    <t>NOT031</t>
  </si>
  <si>
    <t>FD_030</t>
  </si>
  <si>
    <t>FD_030 code</t>
  </si>
  <si>
    <t>NOT032</t>
  </si>
  <si>
    <t>FD_040</t>
  </si>
  <si>
    <t>FD_040 code</t>
  </si>
  <si>
    <t>NOT033</t>
  </si>
  <si>
    <t>FD_050</t>
  </si>
  <si>
    <t>FD_050 code</t>
  </si>
  <si>
    <t>NOT034</t>
  </si>
  <si>
    <t>FD_060</t>
  </si>
  <si>
    <t>FD_060 code</t>
  </si>
  <si>
    <t>NOT035</t>
  </si>
  <si>
    <t>FD_070</t>
  </si>
  <si>
    <t>FD_070 code</t>
  </si>
  <si>
    <t>NOT036</t>
  </si>
  <si>
    <t>FD_100</t>
  </si>
  <si>
    <t>FD_100 code</t>
  </si>
  <si>
    <t>NOT037</t>
  </si>
  <si>
    <t>FD_110</t>
  </si>
  <si>
    <t>FD_110 code</t>
  </si>
  <si>
    <t>NOT038</t>
  </si>
  <si>
    <t>FD_140</t>
  </si>
  <si>
    <t>FD_140 code</t>
  </si>
  <si>
    <t>NOT039</t>
  </si>
  <si>
    <t>FD_160</t>
  </si>
  <si>
    <t>FD_160 code</t>
  </si>
  <si>
    <t>NOT040</t>
  </si>
  <si>
    <t>FD_290</t>
  </si>
  <si>
    <t>FD_290 code</t>
  </si>
  <si>
    <t>NOT041</t>
  </si>
  <si>
    <t>FD_325</t>
  </si>
  <si>
    <t>FD_361 code</t>
  </si>
  <si>
    <t>NOT042</t>
  </si>
  <si>
    <t>FD_361</t>
  </si>
  <si>
    <t>FD_325 code</t>
  </si>
  <si>
    <t>NOT043</t>
  </si>
  <si>
    <t>FD_375</t>
  </si>
  <si>
    <t>FD_375 code</t>
  </si>
  <si>
    <t>NOT044</t>
  </si>
  <si>
    <t>FD_380</t>
  </si>
  <si>
    <t>FD_380 code</t>
  </si>
  <si>
    <t>NOT045</t>
  </si>
  <si>
    <t>FD_400</t>
  </si>
  <si>
    <t>FD_400 code</t>
  </si>
  <si>
    <t>NOT046</t>
  </si>
  <si>
    <t>FD_499</t>
  </si>
  <si>
    <t>FD_499 code</t>
  </si>
  <si>
    <t>NOT047</t>
  </si>
  <si>
    <t>FD_557</t>
  </si>
  <si>
    <t>FD_557 code</t>
  </si>
  <si>
    <t>NOT048</t>
  </si>
  <si>
    <t>FD_601</t>
  </si>
  <si>
    <t>FD_601 code</t>
  </si>
  <si>
    <t>NOT049</t>
  </si>
  <si>
    <t>FD_607</t>
  </si>
  <si>
    <t>FD_607 code</t>
  </si>
  <si>
    <t>NOT050</t>
  </si>
  <si>
    <t>FD_608</t>
  </si>
  <si>
    <t>FD_608 code</t>
  </si>
  <si>
    <t>NOT051</t>
  </si>
  <si>
    <t>FD_609</t>
  </si>
  <si>
    <t>FD_609 code</t>
  </si>
  <si>
    <t>NOT052</t>
  </si>
  <si>
    <t>FD_610</t>
  </si>
  <si>
    <t>FD_610 code</t>
  </si>
  <si>
    <t>NOT053</t>
  </si>
  <si>
    <t>FD_612</t>
  </si>
  <si>
    <t>FD_612 code</t>
  </si>
  <si>
    <t>NOT054</t>
  </si>
  <si>
    <t>FD_613</t>
  </si>
  <si>
    <t>FD_613 code</t>
  </si>
  <si>
    <t>NOT055</t>
  </si>
  <si>
    <t>ECLI</t>
  </si>
  <si>
    <t>European Case Law Identifier code</t>
  </si>
  <si>
    <t>NOT056</t>
  </si>
  <si>
    <t>DEMED code</t>
  </si>
  <si>
    <t>NOT057</t>
  </si>
  <si>
    <t>PEGASE</t>
  </si>
  <si>
    <t>Pégase code</t>
  </si>
  <si>
    <t>NOT058</t>
  </si>
  <si>
    <t>COMREF code</t>
  </si>
  <si>
    <t>NOT059</t>
  </si>
  <si>
    <t>MNE</t>
  </si>
  <si>
    <t>MNE code</t>
  </si>
  <si>
    <t>NOT060</t>
  </si>
  <si>
    <t>CJ</t>
  </si>
  <si>
    <t>CJ code</t>
  </si>
  <si>
    <t>NOT061</t>
  </si>
  <si>
    <t>EP</t>
  </si>
  <si>
    <t>EP code</t>
  </si>
  <si>
    <t>NOT062</t>
  </si>
  <si>
    <t>CONSIL</t>
  </si>
  <si>
    <t>Council code</t>
  </si>
  <si>
    <t>NOT063</t>
  </si>
  <si>
    <t>LITIGE</t>
  </si>
  <si>
    <t>Litige code</t>
  </si>
  <si>
    <t>NOT064</t>
  </si>
  <si>
    <t>MINIDOC</t>
  </si>
  <si>
    <t>Minidoc code</t>
  </si>
  <si>
    <t>NOT065</t>
  </si>
  <si>
    <t>EUDOR_LNG</t>
  </si>
  <si>
    <t>Eudor language code</t>
  </si>
  <si>
    <t>NOT066</t>
  </si>
  <si>
    <t>EUDOR_MIME</t>
  </si>
  <si>
    <t>{Media type (Eudor) code}</t>
  </si>
  <si>
    <t>NOT067</t>
  </si>
  <si>
    <t>CELLAR_MT</t>
  </si>
  <si>
    <t>{Media type (Cellar) code}</t>
  </si>
  <si>
    <t>NOT068</t>
  </si>
  <si>
    <t>CELLAR_MANIFT</t>
  </si>
  <si>
    <t>{Media type (Cellar Manifestation) code}</t>
  </si>
  <si>
    <t>NOT069</t>
  </si>
  <si>
    <t>IANA_MT</t>
  </si>
  <si>
    <t>{Media Type (IANA) code}</t>
  </si>
  <si>
    <t>NOT070</t>
  </si>
  <si>
    <t>FILE_EXT</t>
  </si>
  <si>
    <t>File extensions code</t>
  </si>
  <si>
    <t>NOT071</t>
  </si>
  <si>
    <t>PLANJO</t>
  </si>
  <si>
    <t>PlanJO code</t>
  </si>
  <si>
    <t>NOT072</t>
  </si>
  <si>
    <t>PUB_CORP</t>
  </si>
  <si>
    <t>PUB_CORP code</t>
  </si>
  <si>
    <t>NOT073</t>
  </si>
  <si>
    <t>PUB_DIV</t>
  </si>
  <si>
    <t>PUB_DIV code</t>
  </si>
  <si>
    <t>NOT074</t>
  </si>
  <si>
    <t>PUB_FREQ</t>
  </si>
  <si>
    <t>PUB_FREQ code</t>
  </si>
  <si>
    <t>NOT075</t>
  </si>
  <si>
    <t>PUB_LANG</t>
  </si>
  <si>
    <t>PUB_LANG code</t>
  </si>
  <si>
    <t>NOT076</t>
  </si>
  <si>
    <t>PUB_LNGISO</t>
  </si>
  <si>
    <t>PUB_LNGISO code</t>
  </si>
  <si>
    <t>NOT077</t>
  </si>
  <si>
    <t>PUB_LOC</t>
  </si>
  <si>
    <t>PUB_LOC code</t>
  </si>
  <si>
    <t>NOT078</t>
  </si>
  <si>
    <t>PUB_NOT</t>
  </si>
  <si>
    <t>PUB_NOT code</t>
  </si>
  <si>
    <t>NOT079</t>
  </si>
  <si>
    <t>PUB_ORDIN</t>
  </si>
  <si>
    <t>PUB_ORDIN code</t>
  </si>
  <si>
    <t>NOT080</t>
  </si>
  <si>
    <t>PUB_QUAL</t>
  </si>
  <si>
    <t>PUB_QUAL code</t>
  </si>
  <si>
    <t>NOT081</t>
  </si>
  <si>
    <t>PUB_THEM14</t>
  </si>
  <si>
    <t>PUB_THEM14 code</t>
  </si>
  <si>
    <t>NOT082</t>
  </si>
  <si>
    <t>ONIX</t>
  </si>
  <si>
    <t>ONIX code</t>
  </si>
  <si>
    <t>NOT083</t>
  </si>
  <si>
    <t>EU Whoiswho code</t>
  </si>
  <si>
    <t>NOT084</t>
  </si>
  <si>
    <t>TED code</t>
  </si>
  <si>
    <t>NOT085</t>
  </si>
  <si>
    <t>ODP code</t>
  </si>
  <si>
    <t>NOT086</t>
  </si>
  <si>
    <t>EU Bookshop code</t>
  </si>
  <si>
    <t>NOT087</t>
  </si>
  <si>
    <t>PUB_TARGET</t>
  </si>
  <si>
    <t>PUB_TARGET code</t>
  </si>
  <si>
    <t>NOT088</t>
  </si>
  <si>
    <t>FORMEX</t>
  </si>
  <si>
    <t>Formex code</t>
  </si>
  <si>
    <t>nature</t>
  </si>
  <si>
    <t xml:space="preserve">old application used by commission, deprecated, used in corporate body </t>
  </si>
  <si>
    <t xml:space="preserve">application behing the EurLex website </t>
  </si>
  <si>
    <t>file format, default use context for everything, we work under IMMC governance</t>
  </si>
  <si>
    <t>open data portal</t>
  </si>
  <si>
    <t>plan JO</t>
  </si>
  <si>
    <t>atto ted domain</t>
  </si>
  <si>
    <t>countries recognised by the european union</t>
  </si>
  <si>
    <t>flag</t>
  </si>
  <si>
    <t>Offical Journal Electronic Exchange Protocol</t>
  </si>
  <si>
    <t xml:space="preserve">commission service, who is who uses this sometimes, </t>
  </si>
  <si>
    <t>official journal workflow system for proofreaders</t>
  </si>
  <si>
    <t>official journal, contact not EeurLex website editors, but with fabricators of the OJ, maybe using these codes for indexing, might be different from the ones assibed by Eurolex, maybe only in corporate bodies, potentially related with plan JO mapping</t>
  </si>
  <si>
    <t>workflow of general publications, for proof readers, a kind of JIRA system, should be mapped to EU Bookshop , or to PUB</t>
  </si>
  <si>
    <t>related to PUB, related to ATTO</t>
  </si>
  <si>
    <t xml:space="preserve">if we have a mapping then we need a related use context, </t>
  </si>
  <si>
    <t>sometimes we have use context without mapping</t>
  </si>
  <si>
    <t>domain</t>
  </si>
  <si>
    <t>system</t>
  </si>
  <si>
    <t>carol's team, general publications cataloguing team, atto tables are leated to these general publications; atto publications domain</t>
  </si>
  <si>
    <t>notation</t>
  </si>
  <si>
    <t>UNECE</t>
  </si>
  <si>
    <t>TED_SCHEMA</t>
  </si>
  <si>
    <t>TED_SCHEMA_CA</t>
  </si>
  <si>
    <t>TED_SCHEMA_CE</t>
  </si>
  <si>
    <t>TED_SCHEMA_CONTRACT</t>
  </si>
  <si>
    <t>TED_SCHEMA_DEVCO</t>
  </si>
  <si>
    <t>TED_SCHEMA_NO_SERVICES</t>
  </si>
  <si>
    <t>TED_SCHEMA_NO_SUPPLIES</t>
  </si>
  <si>
    <t>TED_SCHEMA_NO_WORKS</t>
  </si>
  <si>
    <t>TED_SCHEMA_SERVICES</t>
  </si>
  <si>
    <t>TED_SCHEMA_SUPPLIES</t>
  </si>
  <si>
    <t>TED_SCHEMA_TED</t>
  </si>
  <si>
    <t>TED_SCHEMA_WORKS</t>
  </si>
  <si>
    <t>ECATALOGUE</t>
  </si>
  <si>
    <t>EINVOICING</t>
  </si>
  <si>
    <t>EORDERING</t>
  </si>
  <si>
    <t>ESPD</t>
  </si>
  <si>
    <t>use context reference types. To be read as (used in ...)</t>
  </si>
  <si>
    <t xml:space="preserve">notation reference type. To be read as (identified in … X context type as … ) </t>
  </si>
  <si>
    <t>op-mapped-affected-table</t>
  </si>
  <si>
    <t>MDR#RETIRED_CODE</t>
  </si>
  <si>
    <t>CJ#ONLYSRC</t>
  </si>
  <si>
    <t>LITIGE#ONLYSRC</t>
  </si>
  <si>
    <t>COMREF#ONLYSRC</t>
  </si>
  <si>
    <t>EurLex#FD_010</t>
  </si>
  <si>
    <t>EurLex#FD_050</t>
  </si>
  <si>
    <t>EurLex#FD_110</t>
  </si>
  <si>
    <t>EurLex#FD_160</t>
  </si>
  <si>
    <t>EurLex#FD_290</t>
  </si>
  <si>
    <t>PreLex#FD_601</t>
  </si>
  <si>
    <t>PreLex#FD_610</t>
  </si>
  <si>
    <t>PUB#PUB_CORP</t>
  </si>
  <si>
    <t>WHOISWHO#ONLYSRC</t>
  </si>
  <si>
    <t>CONSIL#ONLYSRC</t>
  </si>
  <si>
    <t>OJ#ONLYSRC</t>
  </si>
  <si>
    <t>DEMED#ONLYSRC</t>
  </si>
  <si>
    <t>EurLex#FD_040</t>
  </si>
  <si>
    <t>EurLex#FD_140</t>
  </si>
  <si>
    <t>EurLex#FD_361</t>
  </si>
  <si>
    <t>EurLex#FD_375</t>
  </si>
  <si>
    <t>EurLex#FD_380</t>
  </si>
  <si>
    <t>EurLex#FD_400</t>
  </si>
  <si>
    <t>EurLex#SG_EXPERTFIELDS</t>
  </si>
  <si>
    <t>PUB#PUB_LOC</t>
  </si>
  <si>
    <t>PROCAT#VOLET_MNE</t>
  </si>
  <si>
    <t>EurLex#FD_070</t>
  </si>
  <si>
    <t>EurLex#FD_555</t>
  </si>
  <si>
    <t>EurLex#FD_700</t>
  </si>
  <si>
    <t>PUB#PUB_THEME14</t>
  </si>
  <si>
    <t>EUROVOC#EUROVOC_closeMatch</t>
  </si>
  <si>
    <t>EUROVOC#EUROVOC_exactMatch</t>
  </si>
  <si>
    <t>EUROVOC#EUROVOC_broadMatch</t>
  </si>
  <si>
    <t>EUROVOC#EUROVOC_narrowMatch</t>
  </si>
  <si>
    <t>EUROVOC#EUROVOC_relatedMatch</t>
  </si>
  <si>
    <t>ATTO#FD_613</t>
  </si>
  <si>
    <t>TED#ONLYSRC</t>
  </si>
  <si>
    <t>PUB#PUB_FREQ</t>
  </si>
  <si>
    <t>EurLex#FD_060</t>
  </si>
  <si>
    <t>PUB#PUB_LANG</t>
  </si>
  <si>
    <t>PUB#PUB_LNGISO</t>
  </si>
  <si>
    <t>EUDOR#ONLYSRC</t>
  </si>
  <si>
    <t>PLANJO_CODES#ONLYSRC</t>
  </si>
  <si>
    <t>ODP#ONLYSRC</t>
  </si>
  <si>
    <t>EurLex#ONLYSRC</t>
  </si>
  <si>
    <t>PUB#PUB_ORD</t>
  </si>
  <si>
    <t>EurLex#FD_325</t>
  </si>
  <si>
    <t>PreLex#FD_609</t>
  </si>
  <si>
    <t>EP#ONLYSRC</t>
  </si>
  <si>
    <t>EurLex#FD_100</t>
  </si>
  <si>
    <t>MINIDOC#ONLYSRC</t>
  </si>
  <si>
    <t>ONIX#ONLYSRC</t>
  </si>
  <si>
    <t>EUBOOKSHOP#ONLYSRC</t>
  </si>
  <si>
    <t>COMMON_PORTAL#ONLYSRC</t>
  </si>
  <si>
    <t>PUB#PUB_THEM14</t>
  </si>
  <si>
    <t>ATTO#FD_030</t>
  </si>
  <si>
    <t>ATTO#FD_375</t>
  </si>
  <si>
    <t>ATTO#FD_499</t>
  </si>
  <si>
    <t>ATTO#FD_557</t>
  </si>
  <si>
    <t>ATTO#FD_612</t>
  </si>
  <si>
    <t>PUB#PUB_DIV</t>
  </si>
  <si>
    <t>PUB#PUB_NOT</t>
  </si>
  <si>
    <t>EGREFFE#ONLYSRC</t>
  </si>
  <si>
    <t>ATTO.EurLex#FD_607</t>
  </si>
  <si>
    <t>ATTO.EurLex#FD_608</t>
  </si>
  <si>
    <t>ATTO.PUB#PUB_QUAL</t>
  </si>
  <si>
    <t>OIB_LABEL#ONLYSRC</t>
  </si>
  <si>
    <t>CODICT_CODE#ONLYSRC</t>
  </si>
  <si>
    <t>FORMEX#ONLYSRC</t>
  </si>
  <si>
    <t>scad#scad</t>
  </si>
  <si>
    <t>PUB#PUB_TARGET</t>
  </si>
  <si>
    <t>EurLex#FD_020</t>
  </si>
  <si>
    <t>Pegase#ONLYSRC</t>
  </si>
  <si>
    <t>BUDGET#ONLYSRC</t>
  </si>
  <si>
    <t>CORDIS#ONLYSRC</t>
  </si>
  <si>
    <t>EUROVOC#ONLYSRC</t>
  </si>
  <si>
    <t>PUB_PROGR#ONLYSRC</t>
  </si>
  <si>
    <t>ATTO#ONLYSRC</t>
  </si>
  <si>
    <t>CATALOGUE_DATA#ONLYSRC</t>
  </si>
  <si>
    <t>ECATALOGUE#ONLYSRC</t>
  </si>
  <si>
    <t>EINVOICING#ONLYSRC</t>
  </si>
  <si>
    <t>EORDERING#ONLYSRC</t>
  </si>
  <si>
    <t>ESPD#ONLYSRC</t>
  </si>
  <si>
    <t>ETENDERING#ONLYSRC</t>
  </si>
  <si>
    <t>FORMSLABEL#ONLYSRC</t>
  </si>
  <si>
    <t>TED_SCHEMA#ONLYSRC</t>
  </si>
  <si>
    <t>UNECE#ONLYSRC</t>
  </si>
  <si>
    <t>ATTO</t>
  </si>
  <si>
    <t xml:space="preserve">translation management system </t>
  </si>
  <si>
    <t>schema</t>
  </si>
  <si>
    <t>application profile</t>
  </si>
  <si>
    <t>exchange schema</t>
  </si>
  <si>
    <t>PUB_ORD</t>
  </si>
  <si>
    <t>PUB_PROGR</t>
  </si>
  <si>
    <t>CATALOGUE_DATA</t>
  </si>
  <si>
    <t>CODICT_CODE</t>
  </si>
  <si>
    <t>COMMON_PORTAL</t>
  </si>
  <si>
    <t>CORDIS</t>
  </si>
  <si>
    <t>EGREFFE</t>
  </si>
  <si>
    <t>ETENDERING</t>
  </si>
  <si>
    <t xml:space="preserve">business </t>
  </si>
  <si>
    <t>long time prezervation system, everything created is stored in EURDOR for the future, saving files for a long time, archiving system</t>
  </si>
  <si>
    <t>a software artfact, tools</t>
  </si>
  <si>
    <t>schema, file type, standard</t>
  </si>
  <si>
    <t>TODO: check for unique values in the same parent, and sort them alphabetically</t>
  </si>
  <si>
    <t>needs implementation of MDR-3687</t>
  </si>
  <si>
    <t>needs implementation of MDR-3423</t>
  </si>
  <si>
    <t>integrated MDR-3268 and needs synchronization with MDR-3209</t>
  </si>
  <si>
    <t>Label</t>
  </si>
  <si>
    <t>Description</t>
  </si>
  <si>
    <t>Level1</t>
  </si>
  <si>
    <t>Level2</t>
  </si>
  <si>
    <t>Level3</t>
  </si>
  <si>
    <t>Level4</t>
  </si>
  <si>
    <t>Type</t>
  </si>
  <si>
    <t>COMREF_S</t>
  </si>
  <si>
    <t>Comment</t>
  </si>
  <si>
    <t>European Legislation</t>
  </si>
  <si>
    <t>Digital archiving system</t>
  </si>
  <si>
    <t>EU Digital archiving system</t>
  </si>
  <si>
    <t>Official Journal</t>
  </si>
  <si>
    <t>"journal officiel"@fr</t>
  </si>
  <si>
    <t>maybe the same as VOLET_MNE</t>
  </si>
  <si>
    <t>Open Data Portal</t>
  </si>
  <si>
    <t xml:space="preserve">general publications </t>
  </si>
  <si>
    <t>maybe same as catalogue_data</t>
  </si>
  <si>
    <t>maybe the same as TED</t>
  </si>
  <si>
    <t>CDM</t>
  </si>
  <si>
    <t>DCAT_AP_OP</t>
  </si>
  <si>
    <t>IMMC_COM</t>
  </si>
  <si>
    <t>IMMC_ECA</t>
  </si>
  <si>
    <t>IMMC_COR</t>
  </si>
  <si>
    <t>IMMC_EESC</t>
  </si>
  <si>
    <t>IMMC_EP</t>
  </si>
  <si>
    <t>IMMC_CONSIL</t>
  </si>
  <si>
    <t>IMMC_CURIA</t>
  </si>
  <si>
    <t>FD_555</t>
  </si>
  <si>
    <t>FD_700</t>
  </si>
  <si>
    <t>PLANJO_CODE</t>
  </si>
  <si>
    <t>VOLET_MNE</t>
  </si>
  <si>
    <t>ELI</t>
  </si>
  <si>
    <t>BITS</t>
  </si>
  <si>
    <t>Public Procurement</t>
  </si>
  <si>
    <t>Metadata Registry</t>
  </si>
  <si>
    <t>EU_RECOGNISED country code</t>
  </si>
  <si>
    <t>EU_OMR_OCT-outermost EU territory code</t>
  </si>
  <si>
    <t>IANA</t>
  </si>
  <si>
    <t>ISO</t>
  </si>
  <si>
    <t>EU Budget</t>
  </si>
  <si>
    <t>CIBA</t>
  </si>
  <si>
    <t>IBIS</t>
  </si>
  <si>
    <t>Court of Justice</t>
  </si>
  <si>
    <t>Secretariat General</t>
  </si>
  <si>
    <t>European parliament</t>
  </si>
  <si>
    <t>European Council</t>
  </si>
  <si>
    <t>COMREF_CODE</t>
  </si>
  <si>
    <t>ODP_DOM</t>
  </si>
  <si>
    <t>IFC_DOM</t>
  </si>
  <si>
    <t>IFC_COMMON_VOCABULARY_SCH</t>
  </si>
  <si>
    <t>IMMC_DOM</t>
  </si>
  <si>
    <t>IMMC_CORE_METADATA_SCH</t>
  </si>
  <si>
    <t>EURLEX_DOM</t>
  </si>
  <si>
    <t>OJ_SECTION_CODE</t>
  </si>
  <si>
    <t>SG</t>
  </si>
  <si>
    <t>EUROVOC_SCHEMA</t>
  </si>
  <si>
    <t>EUROVOC_CODE</t>
  </si>
  <si>
    <t>EUROVOC_BROADMATCH_CODE</t>
  </si>
  <si>
    <t>EUROVOC_CLOSEMATCH_COE</t>
  </si>
  <si>
    <t>EUROVOC_EXACTMATCH_CODE</t>
  </si>
  <si>
    <t>EUROVOC_NARROWMATCH_CODE</t>
  </si>
  <si>
    <t>EUROVOC_RELATEDMATCH_CODE</t>
  </si>
  <si>
    <t>OP_CORE_METADATA_ELEMENT_SET</t>
  </si>
  <si>
    <t>CELEX_CODE</t>
  </si>
  <si>
    <t>CELEX_RT_CODE</t>
  </si>
  <si>
    <t>CELEX_SECT_CODE</t>
  </si>
  <si>
    <t>EUDOR_CODE</t>
  </si>
  <si>
    <t>EU_BOOKSHOP_DOM</t>
  </si>
  <si>
    <t>EU_BOOKSHOP_SYS</t>
  </si>
  <si>
    <t>EU_BOOKSHOP_CODE</t>
  </si>
  <si>
    <t>WHOISWHO_DOM</t>
  </si>
  <si>
    <t>WHOISWHO_SYS</t>
  </si>
  <si>
    <t>WHOISWHO_MNEMONIC</t>
  </si>
  <si>
    <t>WHOISWHO_ENTITY_ID</t>
  </si>
  <si>
    <t>WHOISWHO_INSTITUTION_ID</t>
  </si>
  <si>
    <t>OIB_CODE</t>
  </si>
  <si>
    <t>PUB_PROC_DOM</t>
  </si>
  <si>
    <t>ESPD_CODE</t>
  </si>
  <si>
    <t>EINVOICING_ADDITIONAL_DOCUMENT_TYPE_CODE</t>
  </si>
  <si>
    <t>EINVOICING_ADDITIONAL_PARENT_DOC_TYPE_CODE</t>
  </si>
  <si>
    <t>MDR_DOM</t>
  </si>
  <si>
    <t>CAT_XML_WORKFLOW</t>
  </si>
  <si>
    <t>RETIRED_CODE</t>
  </si>
  <si>
    <t>CORDIS_CODE</t>
  </si>
  <si>
    <t>EU_RECOGNISED_COU_CODE</t>
  </si>
  <si>
    <t>EU_OMR_OCT</t>
  </si>
  <si>
    <t>EU_BUDGET_DOM</t>
  </si>
  <si>
    <t>CIBA_CODE</t>
  </si>
  <si>
    <t>Parent domain</t>
  </si>
  <si>
    <t>Parent system/schema</t>
  </si>
  <si>
    <t>IBIS_CODE</t>
  </si>
  <si>
    <t>Code</t>
  </si>
  <si>
    <t>EUROVOC_BROADMATCH</t>
  </si>
  <si>
    <t>EUROVOC_CLOSEMATCH</t>
  </si>
  <si>
    <t>EUROVOC_EXACTMATCH</t>
  </si>
  <si>
    <t>EUROVOC_NARROWMATCH</t>
  </si>
  <si>
    <t>EUROVOC_RELATEDMATCH</t>
  </si>
  <si>
    <t>is it the same as pub_ordin?</t>
  </si>
  <si>
    <t>is it the same as pub_ord?</t>
  </si>
  <si>
    <t>pub_pr</t>
  </si>
  <si>
    <t>WHOISWHO_CODE</t>
  </si>
  <si>
    <t>somewhere seems to be some redundancy</t>
  </si>
  <si>
    <t>should not be a use context</t>
  </si>
  <si>
    <t>Current Notation code</t>
  </si>
  <si>
    <t>Current Use Context code</t>
  </si>
  <si>
    <t>Current op-mapped-affected-table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</si>
</sst>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color theme="1"/>
      <name val="Arial Unicode MS"/>
      <family val="2"/>
    </font>
    <font>
      <sz val="11"/>
      <color theme="1"/>
      <name val="Arial Unicode MS"/>
      <family val="2"/>
    </font>
    <font>
      <sz val="8"/>
      <color rgb="FF444444"/>
      <name val="Segoe UI"/>
      <family val="2"/>
    </font>
    <font>
      <i/>
      <sz val="11"/>
      <color theme="1"/>
      <name val="Calibri"/>
      <family val="2"/>
      <scheme val="minor"/>
    </font>
    <font>
      <u/>
      <sz val="11"/>
      <color theme="10"/>
      <name val="Calibri"/>
      <family val="2"/>
      <scheme val="minor"/>
    </font>
    <font>
      <b/>
      <u/>
      <sz val="11"/>
      <color theme="10"/>
      <name val="Calibri"/>
      <family val="2"/>
      <scheme val="minor"/>
    </font>
    <font>
      <sz val="8"/>
      <color rgb="FF242729"/>
      <name val="Consolas"/>
      <family val="3"/>
    </font>
  </fonts>
  <fills count="5">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2" fillId="2" borderId="1" xfId="0" applyFont="1" applyFill="1" applyBorder="1" applyProtection="1">
      <protection locked="0"/>
    </xf>
    <xf numFmtId="0" fontId="3" fillId="3" borderId="1" xfId="0" applyFont="1" applyFill="1" applyBorder="1" applyAlignment="1" applyProtection="1">
      <alignment vertical="top"/>
      <protection locked="0"/>
    </xf>
    <xf numFmtId="0" fontId="3" fillId="4" borderId="1" xfId="0" applyFont="1" applyFill="1" applyBorder="1" applyAlignment="1" applyProtection="1">
      <alignment vertical="top"/>
      <protection locked="0"/>
    </xf>
    <xf numFmtId="0" fontId="3" fillId="3" borderId="3" xfId="0" applyFont="1" applyFill="1" applyBorder="1" applyAlignment="1" applyProtection="1">
      <alignment vertical="top"/>
      <protection locked="0"/>
    </xf>
    <xf numFmtId="0" fontId="3" fillId="4" borderId="3" xfId="0" applyFont="1" applyFill="1" applyBorder="1" applyAlignment="1" applyProtection="1">
      <alignment vertical="top"/>
      <protection locked="0"/>
    </xf>
    <xf numFmtId="0" fontId="1" fillId="0" borderId="0" xfId="0" applyFont="1"/>
    <xf numFmtId="0" fontId="0" fillId="0" borderId="0" xfId="0" applyAlignment="1">
      <alignment wrapText="1"/>
    </xf>
    <xf numFmtId="0" fontId="3" fillId="4" borderId="2" xfId="0" applyFont="1" applyFill="1" applyBorder="1" applyAlignment="1" applyProtection="1">
      <alignment vertical="top" wrapText="1"/>
      <protection locked="0"/>
    </xf>
    <xf numFmtId="0" fontId="3" fillId="3" borderId="2" xfId="0" applyFont="1" applyFill="1" applyBorder="1" applyAlignment="1" applyProtection="1">
      <alignment vertical="top" wrapText="1"/>
      <protection locked="0"/>
    </xf>
    <xf numFmtId="0" fontId="3" fillId="3" borderId="3" xfId="0" applyFont="1" applyFill="1" applyBorder="1" applyAlignment="1" applyProtection="1">
      <alignment vertical="top" wrapText="1"/>
      <protection locked="0"/>
    </xf>
    <xf numFmtId="0" fontId="3" fillId="3" borderId="0" xfId="0" applyFont="1" applyFill="1" applyBorder="1" applyAlignment="1" applyProtection="1">
      <alignment vertical="top" wrapText="1"/>
      <protection locked="0"/>
    </xf>
    <xf numFmtId="0" fontId="4"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7" fillId="0" borderId="0" xfId="1" applyFont="1" applyAlignment="1">
      <alignment horizontal="left" vertical="center" wrapText="1" indent="1"/>
    </xf>
    <xf numFmtId="0" fontId="0" fillId="0" borderId="0" xfId="0" applyFont="1" applyAlignment="1">
      <alignment wrapText="1"/>
    </xf>
    <xf numFmtId="0" fontId="8" fillId="0" borderId="0" xfId="0" applyFont="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ebgate.ec.europa.eu/publications/jira/browse/MDR-36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78"/>
  <sheetViews>
    <sheetView tabSelected="1" zoomScale="85" zoomScaleNormal="85" workbookViewId="0">
      <pane ySplit="600" activePane="bottomLeft"/>
      <selection sqref="A1:D1048576"/>
      <selection pane="bottomLeft" activeCell="C8" sqref="C8"/>
    </sheetView>
  </sheetViews>
  <sheetFormatPr defaultRowHeight="20.399999999999999" customHeight="1" x14ac:dyDescent="0.3"/>
  <cols>
    <col min="1" max="5" width="34.5546875" style="16" customWidth="1"/>
    <col min="6" max="6" width="26.33203125" style="16" customWidth="1"/>
    <col min="7" max="7" width="25.21875" customWidth="1"/>
    <col min="8" max="8" width="17.5546875" customWidth="1"/>
    <col min="9" max="11" width="17.21875" customWidth="1"/>
    <col min="12" max="12" width="28.21875" customWidth="1"/>
    <col min="13" max="13" width="26.33203125" customWidth="1"/>
    <col min="14" max="14" width="36.77734375" customWidth="1"/>
  </cols>
  <sheetData>
    <row r="1" spans="1:14" ht="20.399999999999999" customHeight="1" x14ac:dyDescent="0.3">
      <c r="A1" s="13" t="s">
        <v>454</v>
      </c>
      <c r="B1" s="13" t="s">
        <v>455</v>
      </c>
      <c r="C1" s="13" t="s">
        <v>456</v>
      </c>
      <c r="D1" s="13" t="s">
        <v>457</v>
      </c>
      <c r="E1" s="13" t="s">
        <v>544</v>
      </c>
      <c r="F1" s="13" t="s">
        <v>542</v>
      </c>
      <c r="G1" s="6" t="s">
        <v>541</v>
      </c>
      <c r="H1" s="6" t="s">
        <v>458</v>
      </c>
      <c r="I1" s="6" t="s">
        <v>452</v>
      </c>
      <c r="J1" s="6" t="s">
        <v>453</v>
      </c>
      <c r="K1" s="6" t="s">
        <v>460</v>
      </c>
      <c r="L1" s="6" t="s">
        <v>556</v>
      </c>
      <c r="M1" s="6" t="s">
        <v>557</v>
      </c>
      <c r="N1" s="6" t="s">
        <v>558</v>
      </c>
    </row>
    <row r="2" spans="1:14" ht="20.399999999999999" customHeight="1" x14ac:dyDescent="0.3">
      <c r="A2" s="16" t="s">
        <v>459</v>
      </c>
      <c r="E2" s="17" t="str">
        <f t="array" ref="E2">INDEX(A2:D2, MATCH(FALSE, ISBLANK(A2:D2), 0))</f>
        <v>COMREF_S</v>
      </c>
      <c r="H2" t="s">
        <v>322</v>
      </c>
    </row>
    <row r="3" spans="1:14" ht="20.399999999999999" hidden="1" customHeight="1" x14ac:dyDescent="0.3">
      <c r="B3" s="16" t="s">
        <v>499</v>
      </c>
      <c r="E3" s="17" t="str">
        <f t="array" ref="E3">INDEX(A3:D3, MATCH(FALSE, ISBLANK(A3:D3), 0))</f>
        <v>COMREF_CODE</v>
      </c>
      <c r="G3" s="16" t="s">
        <v>459</v>
      </c>
      <c r="H3" t="s">
        <v>324</v>
      </c>
      <c r="L3" t="s">
        <v>6</v>
      </c>
    </row>
    <row r="4" spans="1:14" ht="20.399999999999999" customHeight="1" x14ac:dyDescent="0.3">
      <c r="A4" s="16" t="s">
        <v>4</v>
      </c>
      <c r="E4" s="17" t="str">
        <f t="array" ref="E4">INDEX(A4:D4, MATCH(FALSE, ISBLANK(A4:D4), 0))</f>
        <v>CELLAR</v>
      </c>
      <c r="H4" t="s">
        <v>322</v>
      </c>
    </row>
    <row r="5" spans="1:14" ht="20.399999999999999" customHeight="1" x14ac:dyDescent="0.3">
      <c r="B5" s="16" t="s">
        <v>471</v>
      </c>
      <c r="E5" s="17" t="str">
        <f t="array" ref="E5">INDEX(A5:D5, MATCH(FALSE, ISBLANK(A5:D5), 0))</f>
        <v>CDM</v>
      </c>
      <c r="G5" s="16" t="s">
        <v>4</v>
      </c>
      <c r="H5" t="s">
        <v>433</v>
      </c>
    </row>
    <row r="6" spans="1:14" ht="20.399999999999999" hidden="1" customHeight="1" x14ac:dyDescent="0.3">
      <c r="B6" s="16" t="s">
        <v>243</v>
      </c>
      <c r="E6" s="17" t="str">
        <f t="array" ref="E6">INDEX(A6:D6, MATCH(FALSE, ISBLANK(A6:D6), 0))</f>
        <v>CELLAR_MT</v>
      </c>
      <c r="G6" s="16" t="s">
        <v>4</v>
      </c>
      <c r="H6" t="s">
        <v>324</v>
      </c>
      <c r="L6" t="str">
        <f t="shared" ref="L6:L7" si="0">E6</f>
        <v>CELLAR_MT</v>
      </c>
    </row>
    <row r="7" spans="1:14" ht="20.399999999999999" hidden="1" customHeight="1" x14ac:dyDescent="0.3">
      <c r="B7" s="16" t="s">
        <v>246</v>
      </c>
      <c r="E7" s="17" t="str">
        <f t="array" ref="E7">INDEX(A7:D7, MATCH(FALSE, ISBLANK(A7:D7), 0))</f>
        <v>CELLAR_MANIFT</v>
      </c>
      <c r="G7" s="16" t="s">
        <v>4</v>
      </c>
      <c r="H7" t="s">
        <v>324</v>
      </c>
      <c r="L7" t="str">
        <f t="shared" si="0"/>
        <v>CELLAR_MANIFT</v>
      </c>
    </row>
    <row r="8" spans="1:14" ht="20.399999999999999" customHeight="1" x14ac:dyDescent="0.3">
      <c r="A8" s="16" t="s">
        <v>500</v>
      </c>
      <c r="E8" s="17" t="str">
        <f t="array" ref="E8">INDEX(A8:D8, MATCH(FALSE, ISBLANK(A8:D8), 0))</f>
        <v>ODP_DOM</v>
      </c>
      <c r="H8" t="s">
        <v>322</v>
      </c>
      <c r="K8" t="s">
        <v>467</v>
      </c>
    </row>
    <row r="9" spans="1:14" ht="14.4" x14ac:dyDescent="0.3">
      <c r="B9" s="16" t="s">
        <v>472</v>
      </c>
      <c r="E9" s="17" t="str">
        <f t="array" ref="E9">INDEX(A9:D9, MATCH(FALSE, ISBLANK(A9:D9), 0))</f>
        <v>DCAT_AP_OP</v>
      </c>
      <c r="G9" s="16" t="s">
        <v>500</v>
      </c>
      <c r="H9" t="s">
        <v>433</v>
      </c>
    </row>
    <row r="10" spans="1:14" ht="20.399999999999999" customHeight="1" x14ac:dyDescent="0.3">
      <c r="A10" s="16" t="s">
        <v>501</v>
      </c>
      <c r="E10" s="17" t="str">
        <f t="array" ref="E10">INDEX(A10:D10, MATCH(FALSE, ISBLANK(A10:D10), 0))</f>
        <v>IFC_DOM</v>
      </c>
      <c r="H10" t="s">
        <v>321</v>
      </c>
    </row>
    <row r="11" spans="1:14" ht="20.399999999999999" customHeight="1" x14ac:dyDescent="0.3">
      <c r="B11" s="16" t="s">
        <v>502</v>
      </c>
      <c r="E11" s="17" t="str">
        <f t="array" ref="E11">INDEX(A11:D11, MATCH(FALSE, ISBLANK(A11:D11), 0))</f>
        <v>IFC_COMMON_VOCABULARY_SCH</v>
      </c>
      <c r="G11" s="16" t="s">
        <v>501</v>
      </c>
      <c r="H11" t="s">
        <v>433</v>
      </c>
    </row>
    <row r="12" spans="1:14" ht="20.399999999999999" customHeight="1" x14ac:dyDescent="0.3">
      <c r="A12" s="16" t="s">
        <v>503</v>
      </c>
      <c r="E12" s="17" t="str">
        <f t="array" ref="E12">INDEX(A12:D12, MATCH(FALSE, ISBLANK(A12:D12), 0))</f>
        <v>IMMC_DOM</v>
      </c>
      <c r="H12" t="s">
        <v>321</v>
      </c>
    </row>
    <row r="13" spans="1:14" ht="20.399999999999999" customHeight="1" x14ac:dyDescent="0.3">
      <c r="B13" s="16" t="s">
        <v>504</v>
      </c>
      <c r="E13" s="17" t="str">
        <f t="array" ref="E13">INDEX(A13:D13, MATCH(FALSE, ISBLANK(A13:D13), 0))</f>
        <v>IMMC_CORE_METADATA_SCH</v>
      </c>
      <c r="G13" s="16" t="s">
        <v>503</v>
      </c>
      <c r="H13" t="s">
        <v>433</v>
      </c>
    </row>
    <row r="14" spans="1:14" ht="20.399999999999999" customHeight="1" x14ac:dyDescent="0.3">
      <c r="B14" s="16" t="s">
        <v>473</v>
      </c>
      <c r="E14" s="17" t="str">
        <f t="array" ref="E14">INDEX(A14:D14, MATCH(FALSE, ISBLANK(A14:D14), 0))</f>
        <v>IMMC_COM</v>
      </c>
      <c r="G14" s="16" t="s">
        <v>503</v>
      </c>
      <c r="H14" t="s">
        <v>321</v>
      </c>
    </row>
    <row r="15" spans="1:14" ht="20.399999999999999" customHeight="1" x14ac:dyDescent="0.3">
      <c r="B15" s="16" t="s">
        <v>474</v>
      </c>
      <c r="E15" s="17" t="str">
        <f t="array" ref="E15">INDEX(A15:D15, MATCH(FALSE, ISBLANK(A15:D15), 0))</f>
        <v>IMMC_ECA</v>
      </c>
      <c r="G15" s="16" t="s">
        <v>503</v>
      </c>
      <c r="H15" t="s">
        <v>321</v>
      </c>
    </row>
    <row r="16" spans="1:14" ht="20.399999999999999" customHeight="1" x14ac:dyDescent="0.3">
      <c r="B16" s="16" t="s">
        <v>475</v>
      </c>
      <c r="E16" s="17" t="str">
        <f t="array" ref="E16">INDEX(A16:D16, MATCH(FALSE, ISBLANK(A16:D16), 0))</f>
        <v>IMMC_COR</v>
      </c>
      <c r="G16" s="16" t="s">
        <v>503</v>
      </c>
      <c r="H16" t="s">
        <v>321</v>
      </c>
    </row>
    <row r="17" spans="1:12" ht="20.399999999999999" customHeight="1" x14ac:dyDescent="0.3">
      <c r="B17" s="16" t="s">
        <v>476</v>
      </c>
      <c r="E17" s="17" t="str">
        <f t="array" ref="E17">INDEX(A17:D17, MATCH(FALSE, ISBLANK(A17:D17), 0))</f>
        <v>IMMC_EESC</v>
      </c>
      <c r="G17" s="16" t="s">
        <v>503</v>
      </c>
      <c r="H17" t="s">
        <v>321</v>
      </c>
    </row>
    <row r="18" spans="1:12" ht="20.399999999999999" customHeight="1" x14ac:dyDescent="0.3">
      <c r="B18" s="16" t="s">
        <v>477</v>
      </c>
      <c r="E18" s="17" t="str">
        <f t="array" ref="E18">INDEX(A18:D18, MATCH(FALSE, ISBLANK(A18:D18), 0))</f>
        <v>IMMC_EP</v>
      </c>
      <c r="G18" s="16" t="s">
        <v>503</v>
      </c>
      <c r="H18" t="s">
        <v>321</v>
      </c>
    </row>
    <row r="19" spans="1:12" ht="20.399999999999999" customHeight="1" x14ac:dyDescent="0.3">
      <c r="B19" s="16" t="s">
        <v>478</v>
      </c>
      <c r="E19" s="17" t="str">
        <f t="array" ref="E19">INDEX(A19:D19, MATCH(FALSE, ISBLANK(A19:D19), 0))</f>
        <v>IMMC_CONSIL</v>
      </c>
      <c r="G19" s="16" t="s">
        <v>503</v>
      </c>
      <c r="H19" t="s">
        <v>321</v>
      </c>
    </row>
    <row r="20" spans="1:12" ht="20.399999999999999" customHeight="1" x14ac:dyDescent="0.3">
      <c r="B20" s="16" t="s">
        <v>479</v>
      </c>
      <c r="E20" s="17" t="str">
        <f t="array" ref="E20">INDEX(A20:D20, MATCH(FALSE, ISBLANK(A20:D20), 0))</f>
        <v>IMMC_CURIA</v>
      </c>
      <c r="G20" s="16" t="s">
        <v>503</v>
      </c>
      <c r="H20" t="s">
        <v>321</v>
      </c>
    </row>
    <row r="21" spans="1:12" ht="20.399999999999999" customHeight="1" x14ac:dyDescent="0.3">
      <c r="A21" s="16" t="s">
        <v>505</v>
      </c>
      <c r="E21" s="17" t="str">
        <f t="array" ref="E21">INDEX(A21:D21, MATCH(FALSE, ISBLANK(A21:D21), 0))</f>
        <v>EURLEX_DOM</v>
      </c>
      <c r="H21" t="s">
        <v>321</v>
      </c>
      <c r="K21" t="s">
        <v>461</v>
      </c>
    </row>
    <row r="22" spans="1:12" ht="20.399999999999999" customHeight="1" x14ac:dyDescent="0.3">
      <c r="B22" s="16" t="s">
        <v>431</v>
      </c>
      <c r="E22" s="17" t="str">
        <f t="array" ref="E22">INDEX(A22:D22, MATCH(FALSE, ISBLANK(A22:D22), 0))</f>
        <v>ATTO</v>
      </c>
      <c r="G22" s="16" t="s">
        <v>505</v>
      </c>
      <c r="H22" t="s">
        <v>322</v>
      </c>
    </row>
    <row r="23" spans="1:12" ht="20.399999999999999" hidden="1" customHeight="1" x14ac:dyDescent="0.3">
      <c r="C23" s="16" t="s">
        <v>137</v>
      </c>
      <c r="E23" s="17" t="str">
        <f t="array" ref="E23">INDEX(A23:D23, MATCH(FALSE, ISBLANK(A23:D23), 0))</f>
        <v>FD_030</v>
      </c>
      <c r="F23" s="16" t="s">
        <v>431</v>
      </c>
      <c r="G23" s="16" t="s">
        <v>505</v>
      </c>
      <c r="H23" t="s">
        <v>324</v>
      </c>
      <c r="L23" t="str">
        <f t="shared" ref="L23:L50" si="1">E23</f>
        <v>FD_030</v>
      </c>
    </row>
    <row r="24" spans="1:12" ht="20.399999999999999" hidden="1" customHeight="1" x14ac:dyDescent="0.3">
      <c r="C24" s="16" t="s">
        <v>173</v>
      </c>
      <c r="E24" s="17" t="str">
        <f t="array" ref="E24">INDEX(A24:D24, MATCH(FALSE, ISBLANK(A24:D24), 0))</f>
        <v>FD_375</v>
      </c>
      <c r="F24" s="16" t="s">
        <v>431</v>
      </c>
      <c r="G24" s="16" t="s">
        <v>505</v>
      </c>
      <c r="H24" t="s">
        <v>324</v>
      </c>
      <c r="L24" t="str">
        <f t="shared" si="1"/>
        <v>FD_375</v>
      </c>
    </row>
    <row r="25" spans="1:12" ht="20.399999999999999" hidden="1" customHeight="1" x14ac:dyDescent="0.3">
      <c r="C25" s="16" t="s">
        <v>182</v>
      </c>
      <c r="E25" s="17" t="str">
        <f t="array" ref="E25">INDEX(A25:D25, MATCH(FALSE, ISBLANK(A25:D25), 0))</f>
        <v>FD_499</v>
      </c>
      <c r="F25" s="16" t="s">
        <v>431</v>
      </c>
      <c r="G25" s="16" t="s">
        <v>505</v>
      </c>
      <c r="H25" t="s">
        <v>324</v>
      </c>
      <c r="L25" t="str">
        <f t="shared" si="1"/>
        <v>FD_499</v>
      </c>
    </row>
    <row r="26" spans="1:12" ht="20.399999999999999" hidden="1" customHeight="1" x14ac:dyDescent="0.3">
      <c r="C26" s="16" t="s">
        <v>185</v>
      </c>
      <c r="E26" s="17" t="str">
        <f t="array" ref="E26">INDEX(A26:D26, MATCH(FALSE, ISBLANK(A26:D26), 0))</f>
        <v>FD_557</v>
      </c>
      <c r="F26" s="16" t="s">
        <v>431</v>
      </c>
      <c r="G26" s="16" t="s">
        <v>505</v>
      </c>
      <c r="H26" t="s">
        <v>324</v>
      </c>
      <c r="L26" t="str">
        <f t="shared" si="1"/>
        <v>FD_557</v>
      </c>
    </row>
    <row r="27" spans="1:12" ht="20.399999999999999" hidden="1" customHeight="1" x14ac:dyDescent="0.3">
      <c r="C27" s="16" t="s">
        <v>203</v>
      </c>
      <c r="E27" s="17" t="str">
        <f t="array" ref="E27">INDEX(A27:D27, MATCH(FALSE, ISBLANK(A27:D27), 0))</f>
        <v>FD_612</v>
      </c>
      <c r="F27" s="16" t="s">
        <v>431</v>
      </c>
      <c r="G27" s="16" t="s">
        <v>505</v>
      </c>
      <c r="H27" t="s">
        <v>324</v>
      </c>
      <c r="L27" t="str">
        <f t="shared" si="1"/>
        <v>FD_612</v>
      </c>
    </row>
    <row r="28" spans="1:12" ht="20.399999999999999" hidden="1" customHeight="1" x14ac:dyDescent="0.3">
      <c r="C28" s="16" t="s">
        <v>206</v>
      </c>
      <c r="E28" s="17" t="str">
        <f t="array" ref="E28">INDEX(A28:D28, MATCH(FALSE, ISBLANK(A28:D28), 0))</f>
        <v>FD_613</v>
      </c>
      <c r="F28" s="16" t="s">
        <v>431</v>
      </c>
      <c r="G28" s="16" t="s">
        <v>505</v>
      </c>
      <c r="H28" t="s">
        <v>324</v>
      </c>
      <c r="L28" t="str">
        <f t="shared" si="1"/>
        <v>FD_613</v>
      </c>
    </row>
    <row r="29" spans="1:12" ht="20.399999999999999" hidden="1" customHeight="1" x14ac:dyDescent="0.3">
      <c r="C29" s="16" t="s">
        <v>191</v>
      </c>
      <c r="E29" s="17" t="str">
        <f t="array" ref="E29">INDEX(A29:D29, MATCH(FALSE, ISBLANK(A29:D29), 0))</f>
        <v>FD_607</v>
      </c>
      <c r="F29" s="16" t="s">
        <v>431</v>
      </c>
      <c r="G29" s="16" t="s">
        <v>505</v>
      </c>
      <c r="H29" t="s">
        <v>324</v>
      </c>
      <c r="L29" t="str">
        <f t="shared" si="1"/>
        <v>FD_607</v>
      </c>
    </row>
    <row r="30" spans="1:12" ht="20.399999999999999" hidden="1" customHeight="1" x14ac:dyDescent="0.3">
      <c r="C30" s="16" t="s">
        <v>194</v>
      </c>
      <c r="E30" s="17" t="str">
        <f t="array" ref="E30">INDEX(A30:D30, MATCH(FALSE, ISBLANK(A30:D30), 0))</f>
        <v>FD_608</v>
      </c>
      <c r="F30" s="16" t="s">
        <v>431</v>
      </c>
      <c r="G30" s="16" t="s">
        <v>505</v>
      </c>
      <c r="H30" t="s">
        <v>324</v>
      </c>
      <c r="L30" t="str">
        <f t="shared" si="1"/>
        <v>FD_608</v>
      </c>
    </row>
    <row r="31" spans="1:12" ht="20.399999999999999" hidden="1" customHeight="1" x14ac:dyDescent="0.3">
      <c r="C31" s="16" t="s">
        <v>131</v>
      </c>
      <c r="E31" s="17" t="str">
        <f t="array" ref="E31">INDEX(A31:D31, MATCH(FALSE, ISBLANK(A31:D31), 0))</f>
        <v>FD_010</v>
      </c>
      <c r="F31" s="16" t="s">
        <v>431</v>
      </c>
      <c r="G31" s="16" t="s">
        <v>505</v>
      </c>
      <c r="H31" t="s">
        <v>324</v>
      </c>
      <c r="L31" t="str">
        <f t="shared" si="1"/>
        <v>FD_010</v>
      </c>
    </row>
    <row r="32" spans="1:12" ht="20.399999999999999" hidden="1" customHeight="1" x14ac:dyDescent="0.3">
      <c r="C32" s="16" t="s">
        <v>134</v>
      </c>
      <c r="E32" s="17" t="str">
        <f t="array" ref="E32">INDEX(A32:D32, MATCH(FALSE, ISBLANK(A32:D32), 0))</f>
        <v>FD_020</v>
      </c>
      <c r="F32" s="16" t="s">
        <v>431</v>
      </c>
      <c r="G32" s="16" t="s">
        <v>505</v>
      </c>
      <c r="H32" t="s">
        <v>324</v>
      </c>
      <c r="L32" t="str">
        <f t="shared" si="1"/>
        <v>FD_020</v>
      </c>
    </row>
    <row r="33" spans="3:12" ht="20.399999999999999" hidden="1" customHeight="1" x14ac:dyDescent="0.3">
      <c r="C33" s="16" t="s">
        <v>140</v>
      </c>
      <c r="E33" s="17" t="str">
        <f t="array" ref="E33">INDEX(A33:D33, MATCH(FALSE, ISBLANK(A33:D33), 0))</f>
        <v>FD_040</v>
      </c>
      <c r="F33" s="16" t="s">
        <v>431</v>
      </c>
      <c r="G33" s="16" t="s">
        <v>505</v>
      </c>
      <c r="H33" t="s">
        <v>324</v>
      </c>
      <c r="L33" t="str">
        <f t="shared" si="1"/>
        <v>FD_040</v>
      </c>
    </row>
    <row r="34" spans="3:12" ht="20.399999999999999" hidden="1" customHeight="1" x14ac:dyDescent="0.3">
      <c r="C34" s="16" t="s">
        <v>143</v>
      </c>
      <c r="E34" s="17" t="str">
        <f t="array" ref="E34">INDEX(A34:D34, MATCH(FALSE, ISBLANK(A34:D34), 0))</f>
        <v>FD_050</v>
      </c>
      <c r="F34" s="16" t="s">
        <v>431</v>
      </c>
      <c r="G34" s="16" t="s">
        <v>505</v>
      </c>
      <c r="H34" t="s">
        <v>324</v>
      </c>
      <c r="L34" t="str">
        <f t="shared" si="1"/>
        <v>FD_050</v>
      </c>
    </row>
    <row r="35" spans="3:12" ht="20.399999999999999" hidden="1" customHeight="1" x14ac:dyDescent="0.3">
      <c r="C35" s="16" t="s">
        <v>146</v>
      </c>
      <c r="E35" s="17" t="str">
        <f t="array" ref="E35">INDEX(A35:D35, MATCH(FALSE, ISBLANK(A35:D35), 0))</f>
        <v>FD_060</v>
      </c>
      <c r="F35" s="16" t="s">
        <v>431</v>
      </c>
      <c r="G35" s="16" t="s">
        <v>505</v>
      </c>
      <c r="H35" t="s">
        <v>324</v>
      </c>
      <c r="L35" t="str">
        <f t="shared" si="1"/>
        <v>FD_060</v>
      </c>
    </row>
    <row r="36" spans="3:12" ht="20.399999999999999" hidden="1" customHeight="1" x14ac:dyDescent="0.3">
      <c r="C36" s="16" t="s">
        <v>149</v>
      </c>
      <c r="E36" s="17" t="str">
        <f t="array" ref="E36">INDEX(A36:D36, MATCH(FALSE, ISBLANK(A36:D36), 0))</f>
        <v>FD_070</v>
      </c>
      <c r="F36" s="16" t="s">
        <v>431</v>
      </c>
      <c r="G36" s="16" t="s">
        <v>505</v>
      </c>
      <c r="H36" t="s">
        <v>324</v>
      </c>
      <c r="L36" t="str">
        <f t="shared" si="1"/>
        <v>FD_070</v>
      </c>
    </row>
    <row r="37" spans="3:12" ht="20.399999999999999" hidden="1" customHeight="1" x14ac:dyDescent="0.3">
      <c r="C37" s="16" t="s">
        <v>152</v>
      </c>
      <c r="E37" s="17" t="str">
        <f t="array" ref="E37">INDEX(A37:D37, MATCH(FALSE, ISBLANK(A37:D37), 0))</f>
        <v>FD_100</v>
      </c>
      <c r="F37" s="16" t="s">
        <v>431</v>
      </c>
      <c r="G37" s="16" t="s">
        <v>505</v>
      </c>
      <c r="H37" t="s">
        <v>324</v>
      </c>
      <c r="L37" t="str">
        <f t="shared" si="1"/>
        <v>FD_100</v>
      </c>
    </row>
    <row r="38" spans="3:12" ht="20.399999999999999" hidden="1" customHeight="1" x14ac:dyDescent="0.3">
      <c r="C38" s="16" t="s">
        <v>155</v>
      </c>
      <c r="E38" s="17" t="str">
        <f t="array" ref="E38">INDEX(A38:D38, MATCH(FALSE, ISBLANK(A38:D38), 0))</f>
        <v>FD_110</v>
      </c>
      <c r="F38" s="16" t="s">
        <v>431</v>
      </c>
      <c r="G38" s="16" t="s">
        <v>505</v>
      </c>
      <c r="H38" t="s">
        <v>324</v>
      </c>
      <c r="L38" t="str">
        <f t="shared" si="1"/>
        <v>FD_110</v>
      </c>
    </row>
    <row r="39" spans="3:12" ht="20.399999999999999" hidden="1" customHeight="1" x14ac:dyDescent="0.3">
      <c r="C39" s="16" t="s">
        <v>158</v>
      </c>
      <c r="E39" s="17" t="str">
        <f t="array" ref="E39">INDEX(A39:D39, MATCH(FALSE, ISBLANK(A39:D39), 0))</f>
        <v>FD_140</v>
      </c>
      <c r="F39" s="16" t="s">
        <v>431</v>
      </c>
      <c r="G39" s="16" t="s">
        <v>505</v>
      </c>
      <c r="H39" t="s">
        <v>324</v>
      </c>
      <c r="L39" t="str">
        <f t="shared" si="1"/>
        <v>FD_140</v>
      </c>
    </row>
    <row r="40" spans="3:12" ht="20.399999999999999" hidden="1" customHeight="1" x14ac:dyDescent="0.3">
      <c r="C40" s="16" t="s">
        <v>161</v>
      </c>
      <c r="E40" s="17" t="str">
        <f t="array" ref="E40">INDEX(A40:D40, MATCH(FALSE, ISBLANK(A40:D40), 0))</f>
        <v>FD_160</v>
      </c>
      <c r="F40" s="16" t="s">
        <v>431</v>
      </c>
      <c r="G40" s="16" t="s">
        <v>505</v>
      </c>
      <c r="H40" t="s">
        <v>324</v>
      </c>
      <c r="L40" t="str">
        <f t="shared" si="1"/>
        <v>FD_160</v>
      </c>
    </row>
    <row r="41" spans="3:12" ht="20.399999999999999" hidden="1" customHeight="1" x14ac:dyDescent="0.3">
      <c r="C41" s="16" t="s">
        <v>164</v>
      </c>
      <c r="E41" s="17" t="str">
        <f t="array" ref="E41">INDEX(A41:D41, MATCH(FALSE, ISBLANK(A41:D41), 0))</f>
        <v>FD_290</v>
      </c>
      <c r="F41" s="16" t="s">
        <v>431</v>
      </c>
      <c r="G41" s="16" t="s">
        <v>505</v>
      </c>
      <c r="H41" t="s">
        <v>324</v>
      </c>
      <c r="L41" t="str">
        <f t="shared" si="1"/>
        <v>FD_290</v>
      </c>
    </row>
    <row r="42" spans="3:12" ht="20.399999999999999" hidden="1" customHeight="1" x14ac:dyDescent="0.3">
      <c r="C42" s="16" t="s">
        <v>167</v>
      </c>
      <c r="E42" s="17" t="str">
        <f t="array" ref="E42">INDEX(A42:D42, MATCH(FALSE, ISBLANK(A42:D42), 0))</f>
        <v>FD_325</v>
      </c>
      <c r="F42" s="16" t="s">
        <v>431</v>
      </c>
      <c r="G42" s="16" t="s">
        <v>505</v>
      </c>
      <c r="H42" t="s">
        <v>324</v>
      </c>
      <c r="L42" t="str">
        <f t="shared" si="1"/>
        <v>FD_325</v>
      </c>
    </row>
    <row r="43" spans="3:12" ht="20.399999999999999" hidden="1" customHeight="1" x14ac:dyDescent="0.3">
      <c r="C43" s="16" t="s">
        <v>170</v>
      </c>
      <c r="E43" s="17" t="str">
        <f t="array" ref="E43">INDEX(A43:D43, MATCH(FALSE, ISBLANK(A43:D43), 0))</f>
        <v>FD_361</v>
      </c>
      <c r="F43" s="16" t="s">
        <v>431</v>
      </c>
      <c r="G43" s="16" t="s">
        <v>505</v>
      </c>
      <c r="H43" t="s">
        <v>324</v>
      </c>
      <c r="L43" t="str">
        <f t="shared" si="1"/>
        <v>FD_361</v>
      </c>
    </row>
    <row r="44" spans="3:12" ht="20.399999999999999" hidden="1" customHeight="1" x14ac:dyDescent="0.3">
      <c r="C44" s="16" t="s">
        <v>176</v>
      </c>
      <c r="E44" s="17" t="str">
        <f t="array" ref="E44">INDEX(A44:D44, MATCH(FALSE, ISBLANK(A44:D44), 0))</f>
        <v>FD_380</v>
      </c>
      <c r="F44" s="16" t="s">
        <v>431</v>
      </c>
      <c r="G44" s="16" t="s">
        <v>505</v>
      </c>
      <c r="H44" t="s">
        <v>324</v>
      </c>
      <c r="L44" t="str">
        <f t="shared" si="1"/>
        <v>FD_380</v>
      </c>
    </row>
    <row r="45" spans="3:12" ht="20.399999999999999" hidden="1" customHeight="1" x14ac:dyDescent="0.3">
      <c r="C45" s="16" t="s">
        <v>179</v>
      </c>
      <c r="E45" s="17" t="str">
        <f t="array" ref="E45">INDEX(A45:D45, MATCH(FALSE, ISBLANK(A45:D45), 0))</f>
        <v>FD_400</v>
      </c>
      <c r="F45" s="16" t="s">
        <v>431</v>
      </c>
      <c r="G45" s="16" t="s">
        <v>505</v>
      </c>
      <c r="H45" t="s">
        <v>324</v>
      </c>
      <c r="L45" t="str">
        <f t="shared" si="1"/>
        <v>FD_400</v>
      </c>
    </row>
    <row r="46" spans="3:12" ht="20.399999999999999" hidden="1" customHeight="1" x14ac:dyDescent="0.3">
      <c r="C46" s="16" t="s">
        <v>480</v>
      </c>
      <c r="E46" s="17" t="str">
        <f t="array" ref="E46">INDEX(A46:D46, MATCH(FALSE, ISBLANK(A46:D46), 0))</f>
        <v>FD_555</v>
      </c>
      <c r="F46" s="16" t="s">
        <v>431</v>
      </c>
      <c r="G46" s="16" t="s">
        <v>505</v>
      </c>
      <c r="H46" t="s">
        <v>324</v>
      </c>
    </row>
    <row r="47" spans="3:12" ht="20.399999999999999" hidden="1" customHeight="1" x14ac:dyDescent="0.3">
      <c r="C47" s="16" t="s">
        <v>481</v>
      </c>
      <c r="E47" s="17" t="str">
        <f t="array" ref="E47">INDEX(A47:D47, MATCH(FALSE, ISBLANK(A47:D47), 0))</f>
        <v>FD_700</v>
      </c>
      <c r="F47" s="16" t="s">
        <v>431</v>
      </c>
      <c r="G47" s="16" t="s">
        <v>505</v>
      </c>
      <c r="H47" t="s">
        <v>324</v>
      </c>
    </row>
    <row r="48" spans="3:12" ht="20.399999999999999" hidden="1" customHeight="1" x14ac:dyDescent="0.3">
      <c r="C48" s="16" t="s">
        <v>188</v>
      </c>
      <c r="E48" s="17" t="str">
        <f t="array" ref="E48">INDEX(A48:D48, MATCH(FALSE, ISBLANK(A48:D48), 0))</f>
        <v>FD_601</v>
      </c>
      <c r="F48" s="16" t="s">
        <v>431</v>
      </c>
      <c r="G48" s="16" t="s">
        <v>505</v>
      </c>
      <c r="H48" t="s">
        <v>324</v>
      </c>
      <c r="L48" t="str">
        <f t="shared" si="1"/>
        <v>FD_601</v>
      </c>
    </row>
    <row r="49" spans="2:12" ht="20.399999999999999" hidden="1" customHeight="1" x14ac:dyDescent="0.3">
      <c r="C49" s="16" t="s">
        <v>197</v>
      </c>
      <c r="E49" s="17" t="str">
        <f t="array" ref="E49">INDEX(A49:D49, MATCH(FALSE, ISBLANK(A49:D49), 0))</f>
        <v>FD_609</v>
      </c>
      <c r="F49" s="16" t="s">
        <v>431</v>
      </c>
      <c r="G49" s="16" t="s">
        <v>505</v>
      </c>
      <c r="H49" t="s">
        <v>324</v>
      </c>
      <c r="L49" t="str">
        <f t="shared" si="1"/>
        <v>FD_609</v>
      </c>
    </row>
    <row r="50" spans="2:12" ht="20.399999999999999" hidden="1" customHeight="1" x14ac:dyDescent="0.3">
      <c r="C50" s="16" t="s">
        <v>200</v>
      </c>
      <c r="E50" s="17" t="str">
        <f t="array" ref="E50">INDEX(A50:D50, MATCH(FALSE, ISBLANK(A50:D50), 0))</f>
        <v>FD_610</v>
      </c>
      <c r="F50" s="16" t="s">
        <v>431</v>
      </c>
      <c r="G50" s="16" t="s">
        <v>505</v>
      </c>
      <c r="H50" t="s">
        <v>324</v>
      </c>
      <c r="L50" t="str">
        <f t="shared" si="1"/>
        <v>FD_610</v>
      </c>
    </row>
    <row r="51" spans="2:12" ht="20.399999999999999" customHeight="1" x14ac:dyDescent="0.3">
      <c r="B51" s="16" t="s">
        <v>15</v>
      </c>
      <c r="E51" s="17" t="str">
        <f t="array" ref="E51">INDEX(A51:D51, MATCH(FALSE, ISBLANK(A51:D51), 0))</f>
        <v>EUDOR</v>
      </c>
      <c r="G51" s="16" t="s">
        <v>505</v>
      </c>
      <c r="H51" t="s">
        <v>322</v>
      </c>
      <c r="K51" t="s">
        <v>463</v>
      </c>
    </row>
    <row r="52" spans="2:12" ht="20.399999999999999" customHeight="1" x14ac:dyDescent="0.3">
      <c r="B52" s="16" t="s">
        <v>24</v>
      </c>
      <c r="E52" s="17" t="str">
        <f t="array" ref="E52">INDEX(A52:D52, MATCH(FALSE, ISBLANK(A52:D52), 0))</f>
        <v>OJ</v>
      </c>
      <c r="G52" s="16" t="s">
        <v>505</v>
      </c>
      <c r="H52" t="s">
        <v>321</v>
      </c>
      <c r="K52" t="s">
        <v>464</v>
      </c>
    </row>
    <row r="53" spans="2:12" ht="20.399999999999999" customHeight="1" x14ac:dyDescent="0.3">
      <c r="C53" s="16" t="s">
        <v>255</v>
      </c>
      <c r="E53" s="17" t="str">
        <f t="array" ref="E53">INDEX(A53:D53, MATCH(FALSE, ISBLANK(A53:D53), 0))</f>
        <v>PLANJO</v>
      </c>
      <c r="G53" s="16" t="s">
        <v>24</v>
      </c>
      <c r="H53" t="s">
        <v>322</v>
      </c>
      <c r="K53" t="s">
        <v>465</v>
      </c>
    </row>
    <row r="54" spans="2:12" ht="20.399999999999999" hidden="1" customHeight="1" x14ac:dyDescent="0.3">
      <c r="D54" s="16" t="s">
        <v>482</v>
      </c>
      <c r="E54" s="17" t="str">
        <f t="array" ref="E54">INDEX(A54:D54, MATCH(FALSE, ISBLANK(A54:D54), 0))</f>
        <v>PLANJO_CODE</v>
      </c>
      <c r="F54" s="16" t="s">
        <v>255</v>
      </c>
      <c r="G54" s="16" t="s">
        <v>24</v>
      </c>
      <c r="H54" t="s">
        <v>324</v>
      </c>
      <c r="L54" s="17" t="s">
        <v>255</v>
      </c>
    </row>
    <row r="55" spans="2:12" ht="20.399999999999999" customHeight="1" x14ac:dyDescent="0.3">
      <c r="C55" s="16" t="s">
        <v>302</v>
      </c>
      <c r="E55" s="17" t="str">
        <f t="array" ref="E55">INDEX(A55:D55, MATCH(FALSE, ISBLANK(A55:D55), 0))</f>
        <v>FORMEX</v>
      </c>
      <c r="G55" s="16" t="s">
        <v>24</v>
      </c>
      <c r="H55" t="s">
        <v>433</v>
      </c>
      <c r="L55" s="17"/>
    </row>
    <row r="56" spans="2:12" ht="20.399999999999999" customHeight="1" x14ac:dyDescent="0.3">
      <c r="C56" s="16" t="s">
        <v>46</v>
      </c>
      <c r="E56" s="17" t="str">
        <f t="array" ref="E56">INDEX(A56:D56, MATCH(FALSE, ISBLANK(A56:D56), 0))</f>
        <v>OJEEP</v>
      </c>
      <c r="G56" s="16" t="s">
        <v>24</v>
      </c>
      <c r="H56" t="s">
        <v>433</v>
      </c>
    </row>
    <row r="57" spans="2:12" ht="20.399999999999999" hidden="1" customHeight="1" x14ac:dyDescent="0.3">
      <c r="C57" s="16" t="s">
        <v>506</v>
      </c>
      <c r="E57" s="17" t="str">
        <f t="array" ref="E57">INDEX(A57:D57, MATCH(FALSE, ISBLANK(A57:D57), 0))</f>
        <v>OJ_SECTION_CODE</v>
      </c>
      <c r="G57" s="16" t="s">
        <v>24</v>
      </c>
      <c r="H57" t="s">
        <v>324</v>
      </c>
      <c r="L57" t="s">
        <v>119</v>
      </c>
    </row>
    <row r="58" spans="2:12" ht="20.399999999999999" hidden="1" customHeight="1" x14ac:dyDescent="0.3">
      <c r="B58" s="16" t="s">
        <v>222</v>
      </c>
      <c r="E58" s="17" t="str">
        <f t="array" ref="E58">INDEX(A58:D58, MATCH(FALSE, ISBLANK(A58:D58), 0))</f>
        <v>CJ</v>
      </c>
      <c r="G58" s="16" t="s">
        <v>505</v>
      </c>
      <c r="H58" t="s">
        <v>324</v>
      </c>
      <c r="K58" t="s">
        <v>495</v>
      </c>
      <c r="L58" t="str">
        <f t="shared" ref="L58:L61" si="2">E58</f>
        <v>CJ</v>
      </c>
    </row>
    <row r="59" spans="2:12" ht="20.399999999999999" hidden="1" customHeight="1" x14ac:dyDescent="0.3">
      <c r="B59" s="16" t="s">
        <v>507</v>
      </c>
      <c r="E59" s="17" t="str">
        <f t="array" ref="E59">INDEX(A59:D59, MATCH(FALSE, ISBLANK(A59:D59), 0))</f>
        <v>SG</v>
      </c>
      <c r="G59" s="16" t="s">
        <v>505</v>
      </c>
      <c r="H59" t="s">
        <v>324</v>
      </c>
      <c r="K59" t="s">
        <v>496</v>
      </c>
    </row>
    <row r="60" spans="2:12" ht="20.399999999999999" hidden="1" customHeight="1" x14ac:dyDescent="0.3">
      <c r="B60" s="16" t="s">
        <v>507</v>
      </c>
      <c r="E60" s="17" t="str">
        <f t="array" ref="E60">INDEX(A60:D60, MATCH(FALSE, ISBLANK(A60:D60), 0))</f>
        <v>SG</v>
      </c>
      <c r="G60" s="16" t="s">
        <v>505</v>
      </c>
      <c r="H60" t="s">
        <v>324</v>
      </c>
      <c r="K60" t="s">
        <v>497</v>
      </c>
      <c r="L60" t="str">
        <f t="shared" si="2"/>
        <v>SG</v>
      </c>
    </row>
    <row r="61" spans="2:12" ht="20.399999999999999" hidden="1" customHeight="1" x14ac:dyDescent="0.3">
      <c r="B61" s="16" t="s">
        <v>228</v>
      </c>
      <c r="E61" s="17" t="str">
        <f t="array" ref="E61">INDEX(A61:D61, MATCH(FALSE, ISBLANK(A61:D61), 0))</f>
        <v>CONSIL</v>
      </c>
      <c r="G61" s="16" t="s">
        <v>505</v>
      </c>
      <c r="H61" t="s">
        <v>324</v>
      </c>
      <c r="K61" t="s">
        <v>498</v>
      </c>
      <c r="L61" t="str">
        <f t="shared" si="2"/>
        <v>CONSIL</v>
      </c>
    </row>
    <row r="62" spans="2:12" ht="20.399999999999999" customHeight="1" x14ac:dyDescent="0.3">
      <c r="B62" s="16" t="s">
        <v>214</v>
      </c>
      <c r="E62" s="17" t="str">
        <f t="array" ref="E62">INDEX(A62:D62, MATCH(FALSE, ISBLANK(A62:D62), 0))</f>
        <v>PEGASE</v>
      </c>
      <c r="G62" s="16" t="s">
        <v>505</v>
      </c>
      <c r="H62" t="s">
        <v>322</v>
      </c>
    </row>
    <row r="63" spans="2:12" ht="20.399999999999999" customHeight="1" x14ac:dyDescent="0.3">
      <c r="B63" s="16" t="s">
        <v>10</v>
      </c>
      <c r="E63" s="17" t="str">
        <f t="array" ref="E63">INDEX(A63:D63, MATCH(FALSE, ISBLANK(A63:D63), 0))</f>
        <v>DEMED</v>
      </c>
      <c r="G63" s="16" t="s">
        <v>505</v>
      </c>
      <c r="H63" t="s">
        <v>322</v>
      </c>
      <c r="L63" t="str">
        <f t="shared" ref="L63:L66" si="3">E63</f>
        <v>DEMED</v>
      </c>
    </row>
    <row r="64" spans="2:12" ht="20.399999999999999" hidden="1" customHeight="1" x14ac:dyDescent="0.3">
      <c r="B64" s="16" t="s">
        <v>234</v>
      </c>
      <c r="E64" s="17" t="str">
        <f t="array" ref="E64">INDEX(A64:D64, MATCH(FALSE, ISBLANK(A64:D64), 0))</f>
        <v>MINIDOC</v>
      </c>
      <c r="G64" s="16" t="s">
        <v>505</v>
      </c>
      <c r="H64" t="s">
        <v>324</v>
      </c>
      <c r="L64" t="str">
        <f t="shared" si="3"/>
        <v>MINIDOC</v>
      </c>
    </row>
    <row r="65" spans="2:12" ht="20.399999999999999" hidden="1" customHeight="1" x14ac:dyDescent="0.3">
      <c r="B65" s="16" t="s">
        <v>483</v>
      </c>
      <c r="E65" s="17" t="str">
        <f t="array" ref="E65">INDEX(A65:D65, MATCH(FALSE, ISBLANK(A65:D65), 0))</f>
        <v>VOLET_MNE</v>
      </c>
      <c r="G65" s="16" t="s">
        <v>505</v>
      </c>
      <c r="H65" t="s">
        <v>324</v>
      </c>
    </row>
    <row r="66" spans="2:12" ht="20.399999999999999" hidden="1" customHeight="1" x14ac:dyDescent="0.3">
      <c r="B66" s="16" t="s">
        <v>219</v>
      </c>
      <c r="E66" s="17" t="str">
        <f t="array" ref="E66">INDEX(A66:D66, MATCH(FALSE, ISBLANK(A66:D66), 0))</f>
        <v>MNE</v>
      </c>
      <c r="G66" s="16" t="s">
        <v>505</v>
      </c>
      <c r="H66" t="s">
        <v>324</v>
      </c>
      <c r="K66" t="s">
        <v>466</v>
      </c>
      <c r="L66" t="str">
        <f t="shared" si="3"/>
        <v>MNE</v>
      </c>
    </row>
    <row r="67" spans="2:12" ht="20.399999999999999" hidden="1" customHeight="1" x14ac:dyDescent="0.3">
      <c r="B67" s="16" t="s">
        <v>442</v>
      </c>
      <c r="E67" s="17" t="str">
        <f t="array" ref="E67">INDEX(A67:D67, MATCH(FALSE, ISBLANK(A67:D67), 0))</f>
        <v>EGREFFE</v>
      </c>
      <c r="G67" s="16" t="s">
        <v>505</v>
      </c>
      <c r="H67" t="s">
        <v>324</v>
      </c>
    </row>
    <row r="68" spans="2:12" ht="20.399999999999999" customHeight="1" x14ac:dyDescent="0.3">
      <c r="B68" s="16" t="s">
        <v>484</v>
      </c>
      <c r="E68" s="17" t="str">
        <f t="array" ref="E68">INDEX(A68:D68, MATCH(FALSE, ISBLANK(A68:D68), 0))</f>
        <v>ELI</v>
      </c>
      <c r="G68" s="16" t="s">
        <v>505</v>
      </c>
      <c r="H68" t="s">
        <v>433</v>
      </c>
    </row>
    <row r="69" spans="2:12" ht="20.399999999999999" customHeight="1" x14ac:dyDescent="0.3">
      <c r="B69" s="16" t="s">
        <v>209</v>
      </c>
      <c r="E69" s="17" t="str">
        <f t="array" ref="E69">INDEX(A69:D69, MATCH(FALSE, ISBLANK(A69:D69), 0))</f>
        <v>ECLI</v>
      </c>
      <c r="G69" s="16" t="s">
        <v>505</v>
      </c>
      <c r="H69" t="s">
        <v>433</v>
      </c>
    </row>
    <row r="70" spans="2:12" ht="20.399999999999999" hidden="1" customHeight="1" x14ac:dyDescent="0.3">
      <c r="B70" s="16" t="s">
        <v>231</v>
      </c>
      <c r="E70" s="17" t="str">
        <f t="array" ref="E70">INDEX(A70:D70, MATCH(FALSE, ISBLANK(A70:D70), 0))</f>
        <v>LITIGE</v>
      </c>
      <c r="G70" s="16" t="s">
        <v>505</v>
      </c>
      <c r="H70" t="s">
        <v>324</v>
      </c>
      <c r="L70" t="str">
        <f>E70</f>
        <v>LITIGE</v>
      </c>
    </row>
    <row r="71" spans="2:12" ht="20.399999999999999" customHeight="1" x14ac:dyDescent="0.3">
      <c r="B71" s="16" t="s">
        <v>508</v>
      </c>
      <c r="E71" s="17" t="str">
        <f t="array" ref="E71">INDEX(A71:D71, MATCH(FALSE, ISBLANK(A71:D71), 0))</f>
        <v>EUROVOC_SCHEMA</v>
      </c>
      <c r="G71" s="16" t="s">
        <v>505</v>
      </c>
      <c r="H71" t="s">
        <v>433</v>
      </c>
    </row>
    <row r="72" spans="2:12" ht="20.399999999999999" hidden="1" customHeight="1" x14ac:dyDescent="0.3">
      <c r="C72" s="16" t="s">
        <v>509</v>
      </c>
      <c r="E72" s="17" t="str">
        <f t="array" ref="E72">INDEX(A72:D72, MATCH(FALSE, ISBLANK(A72:D72), 0))</f>
        <v>EUROVOC_CODE</v>
      </c>
      <c r="F72" s="16" t="s">
        <v>508</v>
      </c>
      <c r="G72" s="16" t="s">
        <v>505</v>
      </c>
      <c r="H72" t="s">
        <v>324</v>
      </c>
      <c r="L72" t="s">
        <v>114</v>
      </c>
    </row>
    <row r="73" spans="2:12" ht="20.399999999999999" hidden="1" customHeight="1" x14ac:dyDescent="0.3">
      <c r="D73" s="16" t="s">
        <v>510</v>
      </c>
      <c r="E73" s="17" t="str">
        <f t="array" ref="E73">INDEX(A73:D73, MATCH(FALSE, ISBLANK(A73:D73), 0))</f>
        <v>EUROVOC_BROADMATCH_CODE</v>
      </c>
      <c r="F73" s="16" t="s">
        <v>508</v>
      </c>
      <c r="G73" s="16" t="s">
        <v>505</v>
      </c>
      <c r="H73" t="s">
        <v>324</v>
      </c>
      <c r="L73" t="s">
        <v>545</v>
      </c>
    </row>
    <row r="74" spans="2:12" ht="20.399999999999999" hidden="1" customHeight="1" x14ac:dyDescent="0.3">
      <c r="D74" s="16" t="s">
        <v>511</v>
      </c>
      <c r="E74" s="17" t="str">
        <f t="array" ref="E74">INDEX(A74:D74, MATCH(FALSE, ISBLANK(A74:D74), 0))</f>
        <v>EUROVOC_CLOSEMATCH_COE</v>
      </c>
      <c r="F74" s="16" t="s">
        <v>508</v>
      </c>
      <c r="G74" s="16" t="s">
        <v>505</v>
      </c>
      <c r="H74" t="s">
        <v>324</v>
      </c>
      <c r="L74" t="s">
        <v>546</v>
      </c>
    </row>
    <row r="75" spans="2:12" ht="20.399999999999999" hidden="1" customHeight="1" x14ac:dyDescent="0.3">
      <c r="D75" s="16" t="s">
        <v>512</v>
      </c>
      <c r="E75" s="17" t="str">
        <f t="array" ref="E75">INDEX(A75:D75, MATCH(FALSE, ISBLANK(A75:D75), 0))</f>
        <v>EUROVOC_EXACTMATCH_CODE</v>
      </c>
      <c r="F75" s="16" t="s">
        <v>508</v>
      </c>
      <c r="G75" s="16" t="s">
        <v>505</v>
      </c>
      <c r="H75" t="s">
        <v>324</v>
      </c>
      <c r="L75" t="s">
        <v>547</v>
      </c>
    </row>
    <row r="76" spans="2:12" ht="20.399999999999999" hidden="1" customHeight="1" x14ac:dyDescent="0.3">
      <c r="D76" s="16" t="s">
        <v>513</v>
      </c>
      <c r="E76" s="17" t="str">
        <f t="array" ref="E76">INDEX(A76:D76, MATCH(FALSE, ISBLANK(A76:D76), 0))</f>
        <v>EUROVOC_NARROWMATCH_CODE</v>
      </c>
      <c r="F76" s="16" t="s">
        <v>508</v>
      </c>
      <c r="G76" s="16" t="s">
        <v>505</v>
      </c>
      <c r="H76" t="s">
        <v>324</v>
      </c>
      <c r="L76" t="s">
        <v>548</v>
      </c>
    </row>
    <row r="77" spans="2:12" ht="20.399999999999999" hidden="1" customHeight="1" x14ac:dyDescent="0.3">
      <c r="D77" s="16" t="s">
        <v>514</v>
      </c>
      <c r="E77" s="17" t="str">
        <f t="array" ref="E77">INDEX(A77:D77, MATCH(FALSE, ISBLANK(A77:D77), 0))</f>
        <v>EUROVOC_RELATEDMATCH_CODE</v>
      </c>
      <c r="F77" s="16" t="s">
        <v>508</v>
      </c>
      <c r="G77" s="16" t="s">
        <v>505</v>
      </c>
      <c r="H77" t="s">
        <v>324</v>
      </c>
      <c r="L77" t="s">
        <v>549</v>
      </c>
    </row>
    <row r="78" spans="2:12" ht="20.399999999999999" customHeight="1" x14ac:dyDescent="0.3">
      <c r="B78" s="16" t="s">
        <v>122</v>
      </c>
      <c r="E78" s="17" t="str">
        <f t="array" ref="E78">INDEX(A78:D78, MATCH(FALSE, ISBLANK(A78:D78), 0))</f>
        <v>CELEX</v>
      </c>
      <c r="G78" s="16" t="s">
        <v>505</v>
      </c>
      <c r="H78" t="s">
        <v>433</v>
      </c>
    </row>
    <row r="79" spans="2:12" ht="20.399999999999999" hidden="1" customHeight="1" x14ac:dyDescent="0.3">
      <c r="C79" s="16" t="s">
        <v>516</v>
      </c>
      <c r="E79" s="17" t="str">
        <f t="array" ref="E79">INDEX(A79:D79, MATCH(FALSE, ISBLANK(A79:D79), 0))</f>
        <v>CELEX_CODE</v>
      </c>
      <c r="F79" s="16" t="s">
        <v>122</v>
      </c>
      <c r="G79" s="16" t="s">
        <v>505</v>
      </c>
      <c r="H79" t="s">
        <v>324</v>
      </c>
      <c r="L79" t="s">
        <v>122</v>
      </c>
    </row>
    <row r="80" spans="2:12" ht="20.399999999999999" hidden="1" customHeight="1" x14ac:dyDescent="0.3">
      <c r="C80" s="16" t="s">
        <v>517</v>
      </c>
      <c r="E80" s="17" t="str">
        <f t="array" ref="E80">INDEX(A80:D80, MATCH(FALSE, ISBLANK(A80:D80), 0))</f>
        <v>CELEX_RT_CODE</v>
      </c>
      <c r="F80" s="16" t="s">
        <v>122</v>
      </c>
      <c r="G80" s="16" t="s">
        <v>505</v>
      </c>
      <c r="H80" t="s">
        <v>324</v>
      </c>
      <c r="L80" t="s">
        <v>125</v>
      </c>
    </row>
    <row r="81" spans="1:12" ht="20.399999999999999" hidden="1" customHeight="1" x14ac:dyDescent="0.3">
      <c r="C81" s="16" t="s">
        <v>518</v>
      </c>
      <c r="E81" s="17" t="str">
        <f t="array" ref="E81">INDEX(A81:D81, MATCH(FALSE, ISBLANK(A81:D81), 0))</f>
        <v>CELEX_SECT_CODE</v>
      </c>
      <c r="F81" s="16" t="s">
        <v>122</v>
      </c>
      <c r="G81" s="16" t="s">
        <v>505</v>
      </c>
      <c r="H81" t="s">
        <v>324</v>
      </c>
      <c r="L81" t="s">
        <v>128</v>
      </c>
    </row>
    <row r="82" spans="1:12" ht="20.399999999999999" customHeight="1" x14ac:dyDescent="0.3">
      <c r="A82" s="16" t="s">
        <v>29</v>
      </c>
      <c r="E82" s="17" t="str">
        <f t="array" ref="E82">INDEX(A82:D82, MATCH(FALSE, ISBLANK(A82:D82), 0))</f>
        <v>PUB</v>
      </c>
      <c r="H82" t="s">
        <v>321</v>
      </c>
      <c r="K82" t="s">
        <v>468</v>
      </c>
    </row>
    <row r="83" spans="1:12" ht="20.399999999999999" customHeight="1" x14ac:dyDescent="0.3">
      <c r="B83" s="16" t="s">
        <v>431</v>
      </c>
      <c r="E83" s="17" t="str">
        <f t="array" ref="E83">INDEX(A83:D83, MATCH(FALSE, ISBLANK(A83:D83), 0))</f>
        <v>ATTO</v>
      </c>
      <c r="G83" s="16" t="s">
        <v>29</v>
      </c>
      <c r="H83" t="s">
        <v>322</v>
      </c>
    </row>
    <row r="84" spans="1:12" ht="20.399999999999999" hidden="1" customHeight="1" x14ac:dyDescent="0.3">
      <c r="C84" s="16" t="s">
        <v>282</v>
      </c>
      <c r="E84" s="17" t="str">
        <f t="array" ref="E84">INDEX(A84:D84, MATCH(FALSE, ISBLANK(A84:D84), 0))</f>
        <v>PUB_QUAL</v>
      </c>
      <c r="F84" s="16" t="s">
        <v>431</v>
      </c>
      <c r="G84" s="16" t="s">
        <v>29</v>
      </c>
      <c r="H84" t="s">
        <v>324</v>
      </c>
      <c r="L84" t="str">
        <f t="shared" ref="L84:L96" si="4">E84</f>
        <v>PUB_QUAL</v>
      </c>
    </row>
    <row r="85" spans="1:12" ht="20.399999999999999" hidden="1" customHeight="1" x14ac:dyDescent="0.3">
      <c r="C85" s="16" t="s">
        <v>258</v>
      </c>
      <c r="E85" s="17" t="str">
        <f t="array" ref="E85">INDEX(A85:D85, MATCH(FALSE, ISBLANK(A85:D85), 0))</f>
        <v>PUB_CORP</v>
      </c>
      <c r="F85" s="16" t="s">
        <v>431</v>
      </c>
      <c r="G85" s="16" t="s">
        <v>29</v>
      </c>
      <c r="H85" t="s">
        <v>324</v>
      </c>
      <c r="L85" t="str">
        <f t="shared" si="4"/>
        <v>PUB_CORP</v>
      </c>
    </row>
    <row r="86" spans="1:12" ht="20.399999999999999" hidden="1" customHeight="1" x14ac:dyDescent="0.3">
      <c r="C86" s="16" t="s">
        <v>261</v>
      </c>
      <c r="E86" s="17" t="str">
        <f t="array" ref="E86">INDEX(A86:D86, MATCH(FALSE, ISBLANK(A86:D86), 0))</f>
        <v>PUB_DIV</v>
      </c>
      <c r="F86" s="16" t="s">
        <v>431</v>
      </c>
      <c r="G86" s="16" t="s">
        <v>29</v>
      </c>
      <c r="H86" t="s">
        <v>324</v>
      </c>
      <c r="L86" t="str">
        <f t="shared" si="4"/>
        <v>PUB_DIV</v>
      </c>
    </row>
    <row r="87" spans="1:12" ht="20.399999999999999" hidden="1" customHeight="1" x14ac:dyDescent="0.3">
      <c r="C87" s="16" t="s">
        <v>264</v>
      </c>
      <c r="E87" s="17" t="str">
        <f t="array" ref="E87">INDEX(A87:D87, MATCH(FALSE, ISBLANK(A87:D87), 0))</f>
        <v>PUB_FREQ</v>
      </c>
      <c r="F87" s="16" t="s">
        <v>431</v>
      </c>
      <c r="G87" s="16" t="s">
        <v>29</v>
      </c>
      <c r="H87" t="s">
        <v>324</v>
      </c>
      <c r="L87" t="str">
        <f t="shared" si="4"/>
        <v>PUB_FREQ</v>
      </c>
    </row>
    <row r="88" spans="1:12" ht="20.399999999999999" hidden="1" customHeight="1" x14ac:dyDescent="0.3">
      <c r="C88" s="16" t="s">
        <v>267</v>
      </c>
      <c r="E88" s="17" t="str">
        <f t="array" ref="E88">INDEX(A88:D88, MATCH(FALSE, ISBLANK(A88:D88), 0))</f>
        <v>PUB_LANG</v>
      </c>
      <c r="F88" s="16" t="s">
        <v>431</v>
      </c>
      <c r="G88" s="16" t="s">
        <v>29</v>
      </c>
      <c r="H88" t="s">
        <v>324</v>
      </c>
      <c r="L88" t="str">
        <f t="shared" si="4"/>
        <v>PUB_LANG</v>
      </c>
    </row>
    <row r="89" spans="1:12" ht="20.399999999999999" hidden="1" customHeight="1" x14ac:dyDescent="0.3">
      <c r="C89" s="16" t="s">
        <v>270</v>
      </c>
      <c r="E89" s="17" t="str">
        <f t="array" ref="E89">INDEX(A89:D89, MATCH(FALSE, ISBLANK(A89:D89), 0))</f>
        <v>PUB_LNGISO</v>
      </c>
      <c r="F89" s="16" t="s">
        <v>431</v>
      </c>
      <c r="G89" s="16" t="s">
        <v>29</v>
      </c>
      <c r="H89" t="s">
        <v>324</v>
      </c>
      <c r="L89" t="str">
        <f t="shared" si="4"/>
        <v>PUB_LNGISO</v>
      </c>
    </row>
    <row r="90" spans="1:12" ht="20.399999999999999" hidden="1" customHeight="1" x14ac:dyDescent="0.3">
      <c r="C90" s="16" t="s">
        <v>273</v>
      </c>
      <c r="E90" s="17" t="str">
        <f t="array" ref="E90">INDEX(A90:D90, MATCH(FALSE, ISBLANK(A90:D90), 0))</f>
        <v>PUB_LOC</v>
      </c>
      <c r="F90" s="16" t="s">
        <v>431</v>
      </c>
      <c r="G90" s="16" t="s">
        <v>29</v>
      </c>
      <c r="H90" t="s">
        <v>324</v>
      </c>
      <c r="L90" t="str">
        <f t="shared" si="4"/>
        <v>PUB_LOC</v>
      </c>
    </row>
    <row r="91" spans="1:12" ht="20.399999999999999" hidden="1" customHeight="1" x14ac:dyDescent="0.3">
      <c r="C91" s="16" t="s">
        <v>276</v>
      </c>
      <c r="E91" s="17" t="str">
        <f t="array" ref="E91">INDEX(A91:D91, MATCH(FALSE, ISBLANK(A91:D91), 0))</f>
        <v>PUB_NOT</v>
      </c>
      <c r="F91" s="16" t="s">
        <v>431</v>
      </c>
      <c r="G91" s="16" t="s">
        <v>29</v>
      </c>
      <c r="H91" t="s">
        <v>324</v>
      </c>
      <c r="L91" t="str">
        <f t="shared" si="4"/>
        <v>PUB_NOT</v>
      </c>
    </row>
    <row r="92" spans="1:12" ht="20.399999999999999" hidden="1" customHeight="1" x14ac:dyDescent="0.3">
      <c r="C92" s="16" t="s">
        <v>436</v>
      </c>
      <c r="E92" s="17" t="str">
        <f t="array" ref="E92">INDEX(A92:D92, MATCH(FALSE, ISBLANK(A92:D92), 0))</f>
        <v>PUB_ORD</v>
      </c>
      <c r="F92" s="16" t="s">
        <v>431</v>
      </c>
      <c r="G92" s="16" t="s">
        <v>29</v>
      </c>
      <c r="H92" t="s">
        <v>324</v>
      </c>
      <c r="K92" t="s">
        <v>550</v>
      </c>
    </row>
    <row r="93" spans="1:12" ht="20.399999999999999" hidden="1" customHeight="1" x14ac:dyDescent="0.3">
      <c r="C93" s="16" t="s">
        <v>299</v>
      </c>
      <c r="E93" s="17" t="str">
        <f t="array" ref="E93">INDEX(A93:D93, MATCH(FALSE, ISBLANK(A93:D93), 0))</f>
        <v>PUB_TARGET</v>
      </c>
      <c r="F93" s="16" t="s">
        <v>431</v>
      </c>
      <c r="G93" s="16" t="s">
        <v>29</v>
      </c>
      <c r="H93" t="s">
        <v>324</v>
      </c>
      <c r="L93" t="str">
        <f t="shared" si="4"/>
        <v>PUB_TARGET</v>
      </c>
    </row>
    <row r="94" spans="1:12" ht="20.399999999999999" hidden="1" customHeight="1" x14ac:dyDescent="0.3">
      <c r="C94" s="16" t="s">
        <v>285</v>
      </c>
      <c r="E94" s="17" t="str">
        <f t="array" ref="E94">INDEX(A94:D94, MATCH(FALSE, ISBLANK(A94:D94), 0))</f>
        <v>PUB_THEM14</v>
      </c>
      <c r="F94" s="16" t="s">
        <v>431</v>
      </c>
      <c r="G94" s="16" t="s">
        <v>29</v>
      </c>
      <c r="H94" t="s">
        <v>324</v>
      </c>
      <c r="L94" t="str">
        <f t="shared" si="4"/>
        <v>PUB_THEM14</v>
      </c>
    </row>
    <row r="95" spans="1:12" ht="20.399999999999999" hidden="1" customHeight="1" x14ac:dyDescent="0.3">
      <c r="C95" s="16" t="s">
        <v>437</v>
      </c>
      <c r="E95" s="17" t="str">
        <f t="array" ref="E95">INDEX(A95:D95, MATCH(FALSE, ISBLANK(A95:D95), 0))</f>
        <v>PUB_PROGR</v>
      </c>
      <c r="F95" s="16" t="s">
        <v>431</v>
      </c>
      <c r="G95" s="16" t="s">
        <v>29</v>
      </c>
      <c r="H95" t="s">
        <v>324</v>
      </c>
    </row>
    <row r="96" spans="1:12" ht="20.399999999999999" hidden="1" customHeight="1" x14ac:dyDescent="0.3">
      <c r="C96" s="16" t="s">
        <v>279</v>
      </c>
      <c r="E96" s="17" t="str">
        <f t="array" ref="E96">INDEX(A96:D96, MATCH(FALSE, ISBLANK(A96:D96), 0))</f>
        <v>PUB_ORDIN</v>
      </c>
      <c r="F96" s="16" t="s">
        <v>431</v>
      </c>
      <c r="G96" s="16" t="s">
        <v>29</v>
      </c>
      <c r="H96" t="s">
        <v>324</v>
      </c>
      <c r="K96" t="s">
        <v>551</v>
      </c>
      <c r="L96" t="str">
        <f t="shared" si="4"/>
        <v>PUB_ORDIN</v>
      </c>
    </row>
    <row r="97" spans="2:12" ht="20.399999999999999" customHeight="1" x14ac:dyDescent="0.3">
      <c r="B97" s="16" t="s">
        <v>15</v>
      </c>
      <c r="E97" s="17" t="str">
        <f t="array" ref="E97">INDEX(A97:D97, MATCH(FALSE, ISBLANK(A97:D97), 0))</f>
        <v>EUDOR</v>
      </c>
      <c r="G97" s="16" t="s">
        <v>29</v>
      </c>
      <c r="H97" t="s">
        <v>322</v>
      </c>
      <c r="K97" t="s">
        <v>462</v>
      </c>
    </row>
    <row r="98" spans="2:12" ht="20.399999999999999" hidden="1" customHeight="1" x14ac:dyDescent="0.3">
      <c r="C98" s="16" t="s">
        <v>519</v>
      </c>
      <c r="E98" s="17" t="str">
        <f t="array" ref="E98">INDEX(A98:D98, MATCH(FALSE, ISBLANK(A98:D98), 0))</f>
        <v>EUDOR_CODE</v>
      </c>
      <c r="F98" s="16" t="s">
        <v>15</v>
      </c>
      <c r="G98" s="16" t="s">
        <v>29</v>
      </c>
      <c r="H98" t="s">
        <v>324</v>
      </c>
    </row>
    <row r="99" spans="2:12" ht="20.399999999999999" hidden="1" customHeight="1" x14ac:dyDescent="0.3">
      <c r="C99" s="16" t="s">
        <v>237</v>
      </c>
      <c r="E99" s="17" t="str">
        <f t="array" ref="E99">INDEX(A99:D99, MATCH(FALSE, ISBLANK(A99:D99), 0))</f>
        <v>EUDOR_LNG</v>
      </c>
      <c r="F99" s="16" t="s">
        <v>15</v>
      </c>
      <c r="G99" s="16" t="s">
        <v>29</v>
      </c>
      <c r="H99" t="s">
        <v>324</v>
      </c>
      <c r="L99" t="str">
        <f t="shared" ref="L99:L100" si="5">E99</f>
        <v>EUDOR_LNG</v>
      </c>
    </row>
    <row r="100" spans="2:12" ht="20.399999999999999" hidden="1" customHeight="1" x14ac:dyDescent="0.3">
      <c r="C100" s="16" t="s">
        <v>240</v>
      </c>
      <c r="E100" s="17" t="str">
        <f t="array" ref="E100">INDEX(A100:D100, MATCH(FALSE, ISBLANK(A100:D100), 0))</f>
        <v>EUDOR_MIME</v>
      </c>
      <c r="F100" s="16" t="s">
        <v>15</v>
      </c>
      <c r="G100" s="16" t="s">
        <v>29</v>
      </c>
      <c r="H100" t="s">
        <v>324</v>
      </c>
      <c r="L100" t="str">
        <f t="shared" si="5"/>
        <v>EUDOR_MIME</v>
      </c>
    </row>
    <row r="101" spans="2:12" ht="20.399999999999999" customHeight="1" x14ac:dyDescent="0.3">
      <c r="B101" s="16" t="s">
        <v>485</v>
      </c>
      <c r="E101" s="17" t="str">
        <f t="array" ref="E101">INDEX(A101:D101, MATCH(FALSE, ISBLANK(A101:D101), 0))</f>
        <v>BITS</v>
      </c>
      <c r="G101" s="16" t="s">
        <v>29</v>
      </c>
      <c r="H101" t="s">
        <v>433</v>
      </c>
    </row>
    <row r="102" spans="2:12" ht="20.399999999999999" customHeight="1" x14ac:dyDescent="0.3">
      <c r="B102" s="16" t="s">
        <v>288</v>
      </c>
      <c r="E102" s="17" t="str">
        <f t="array" ref="E102">INDEX(A102:D102, MATCH(FALSE, ISBLANK(A102:D102), 0))</f>
        <v>ONIX</v>
      </c>
      <c r="G102" s="16" t="s">
        <v>29</v>
      </c>
      <c r="H102" t="s">
        <v>322</v>
      </c>
    </row>
    <row r="103" spans="2:12" ht="20.399999999999999" customHeight="1" x14ac:dyDescent="0.3">
      <c r="B103" s="16" t="s">
        <v>520</v>
      </c>
      <c r="E103" s="17" t="str">
        <f t="array" ref="E103">INDEX(A103:D103, MATCH(FALSE, ISBLANK(A103:D103), 0))</f>
        <v>EU_BOOKSHOP_DOM</v>
      </c>
      <c r="G103" s="16" t="s">
        <v>29</v>
      </c>
      <c r="H103" t="s">
        <v>321</v>
      </c>
    </row>
    <row r="104" spans="2:12" ht="20.399999999999999" customHeight="1" x14ac:dyDescent="0.3">
      <c r="C104" s="16" t="s">
        <v>521</v>
      </c>
      <c r="E104" s="17" t="str">
        <f t="array" ref="E104">INDEX(A104:D104, MATCH(FALSE, ISBLANK(A104:D104), 0))</f>
        <v>EU_BOOKSHOP_SYS</v>
      </c>
      <c r="G104" s="16" t="s">
        <v>520</v>
      </c>
      <c r="H104" t="s">
        <v>322</v>
      </c>
    </row>
    <row r="105" spans="2:12" ht="20.399999999999999" hidden="1" customHeight="1" x14ac:dyDescent="0.3">
      <c r="D105" s="16" t="s">
        <v>522</v>
      </c>
      <c r="E105" s="17" t="str">
        <f t="array" ref="E105">INDEX(A105:D105, MATCH(FALSE, ISBLANK(A105:D105), 0))</f>
        <v>EU_BOOKSHOP_CODE</v>
      </c>
      <c r="F105" s="16" t="s">
        <v>521</v>
      </c>
      <c r="G105" s="16" t="s">
        <v>520</v>
      </c>
      <c r="H105" t="s">
        <v>324</v>
      </c>
    </row>
    <row r="106" spans="2:12" ht="20.399999999999999" customHeight="1" x14ac:dyDescent="0.3">
      <c r="B106" s="16" t="s">
        <v>26</v>
      </c>
      <c r="E106" s="17" t="str">
        <f t="array" ref="E106">INDEX(A106:D106, MATCH(FALSE, ISBLANK(A106:D106), 0))</f>
        <v>PLANPUBLI</v>
      </c>
      <c r="G106" s="16" t="s">
        <v>29</v>
      </c>
      <c r="H106" t="s">
        <v>322</v>
      </c>
    </row>
    <row r="107" spans="2:12" ht="20.399999999999999" hidden="1" customHeight="1" x14ac:dyDescent="0.3">
      <c r="B107" s="16" t="s">
        <v>438</v>
      </c>
      <c r="E107" s="17" t="str">
        <f t="array" ref="E107">INDEX(A107:D107, MATCH(FALSE, ISBLANK(A107:D107), 0))</f>
        <v>CATALOGUE_DATA</v>
      </c>
      <c r="G107" s="16" t="s">
        <v>29</v>
      </c>
      <c r="H107" t="s">
        <v>324</v>
      </c>
    </row>
    <row r="108" spans="2:12" ht="20.399999999999999" hidden="1" customHeight="1" x14ac:dyDescent="0.3">
      <c r="B108" s="16" t="s">
        <v>105</v>
      </c>
      <c r="E108" s="17" t="str">
        <f t="array" ref="E108">INDEX(A108:D108, MATCH(FALSE, ISBLANK(A108:D108), 0))</f>
        <v>OP_CAT</v>
      </c>
      <c r="G108" s="16" t="s">
        <v>29</v>
      </c>
      <c r="H108" t="s">
        <v>324</v>
      </c>
      <c r="K108" t="s">
        <v>469</v>
      </c>
      <c r="L108" t="str">
        <f t="shared" ref="L108:L113" si="6">E108</f>
        <v>OP_CAT</v>
      </c>
    </row>
    <row r="109" spans="2:12" ht="20.399999999999999" hidden="1" customHeight="1" x14ac:dyDescent="0.3">
      <c r="B109" s="16" t="s">
        <v>48</v>
      </c>
      <c r="E109" s="17" t="str">
        <f t="array" ref="E109">INDEX(A109:D109, MATCH(FALSE, ISBLANK(A109:D109), 0))</f>
        <v>DOI</v>
      </c>
      <c r="G109" s="16" t="s">
        <v>29</v>
      </c>
      <c r="H109" t="s">
        <v>324</v>
      </c>
      <c r="L109" t="str">
        <f t="shared" si="6"/>
        <v>DOI</v>
      </c>
    </row>
    <row r="110" spans="2:12" ht="20.399999999999999" hidden="1" customHeight="1" x14ac:dyDescent="0.3">
      <c r="B110" s="16" t="s">
        <v>51</v>
      </c>
      <c r="E110" s="17" t="str">
        <f t="array" ref="E110">INDEX(A110:D110, MATCH(FALSE, ISBLANK(A110:D110), 0))</f>
        <v>ISBN</v>
      </c>
      <c r="G110" s="16" t="s">
        <v>29</v>
      </c>
      <c r="H110" t="s">
        <v>324</v>
      </c>
      <c r="L110" t="str">
        <f t="shared" si="6"/>
        <v>ISBN</v>
      </c>
    </row>
    <row r="111" spans="2:12" ht="20.399999999999999" hidden="1" customHeight="1" x14ac:dyDescent="0.3">
      <c r="B111" s="16" t="s">
        <v>54</v>
      </c>
      <c r="E111" s="17" t="str">
        <f t="array" ref="E111">INDEX(A111:D111, MATCH(FALSE, ISBLANK(A111:D111), 0))</f>
        <v>ISSN</v>
      </c>
      <c r="G111" s="16" t="s">
        <v>29</v>
      </c>
      <c r="H111" t="s">
        <v>324</v>
      </c>
      <c r="L111" t="str">
        <f t="shared" si="6"/>
        <v>ISSN</v>
      </c>
    </row>
    <row r="112" spans="2:12" ht="20.399999999999999" hidden="1" customHeight="1" x14ac:dyDescent="0.3">
      <c r="B112" s="16" t="s">
        <v>57</v>
      </c>
      <c r="E112" s="17" t="str">
        <f t="array" ref="E112">INDEX(A112:D112, MATCH(FALSE, ISBLANK(A112:D112), 0))</f>
        <v>ISNI</v>
      </c>
      <c r="G112" s="16" t="s">
        <v>29</v>
      </c>
      <c r="H112" t="s">
        <v>324</v>
      </c>
      <c r="L112" t="str">
        <f t="shared" si="6"/>
        <v>ISNI</v>
      </c>
    </row>
    <row r="113" spans="1:13" ht="20.399999999999999" hidden="1" customHeight="1" x14ac:dyDescent="0.3">
      <c r="B113" s="16" t="s">
        <v>60</v>
      </c>
      <c r="E113" s="17" t="str">
        <f t="array" ref="E113">INDEX(A113:D113, MATCH(FALSE, ISBLANK(A113:D113), 0))</f>
        <v>ISTC</v>
      </c>
      <c r="G113" s="16" t="s">
        <v>29</v>
      </c>
      <c r="H113" t="s">
        <v>324</v>
      </c>
      <c r="L113" t="str">
        <f t="shared" si="6"/>
        <v>ISTC</v>
      </c>
    </row>
    <row r="114" spans="1:13" ht="20.399999999999999" hidden="1" customHeight="1" x14ac:dyDescent="0.3">
      <c r="B114" s="16" t="s">
        <v>440</v>
      </c>
      <c r="E114" s="17" t="str">
        <f t="array" ref="E114">INDEX(A114:D114, MATCH(FALSE, ISBLANK(A114:D114), 0))</f>
        <v>COMMON_PORTAL</v>
      </c>
      <c r="G114" s="16" t="s">
        <v>29</v>
      </c>
      <c r="H114" t="s">
        <v>324</v>
      </c>
    </row>
    <row r="115" spans="1:13" ht="20.399999999999999" customHeight="1" x14ac:dyDescent="0.3">
      <c r="A115" s="16" t="s">
        <v>523</v>
      </c>
      <c r="E115" s="17" t="str">
        <f t="array" ref="E115">INDEX(A115:D115, MATCH(FALSE, ISBLANK(A115:D115), 0))</f>
        <v>WHOISWHO_DOM</v>
      </c>
      <c r="H115" t="s">
        <v>321</v>
      </c>
      <c r="L115" t="s">
        <v>66</v>
      </c>
    </row>
    <row r="116" spans="1:13" ht="20.399999999999999" customHeight="1" x14ac:dyDescent="0.3">
      <c r="B116" s="16" t="s">
        <v>524</v>
      </c>
      <c r="E116" s="17" t="str">
        <f t="array" ref="E116">INDEX(A116:D116, MATCH(FALSE, ISBLANK(A116:D116), 0))</f>
        <v>WHOISWHO_SYS</v>
      </c>
      <c r="G116" s="16" t="s">
        <v>523</v>
      </c>
      <c r="H116" t="s">
        <v>322</v>
      </c>
      <c r="L116" t="s">
        <v>69</v>
      </c>
    </row>
    <row r="117" spans="1:13" ht="20.399999999999999" hidden="1" customHeight="1" x14ac:dyDescent="0.3">
      <c r="C117" s="16" t="s">
        <v>553</v>
      </c>
      <c r="E117" s="17" t="str">
        <f t="array" ref="E117">INDEX(A117:D117, MATCH(FALSE, ISBLANK(A117:D117), 0))</f>
        <v>WHOISWHO_CODE</v>
      </c>
      <c r="F117" s="16" t="s">
        <v>524</v>
      </c>
      <c r="G117" s="16" t="s">
        <v>523</v>
      </c>
      <c r="H117" s="16" t="s">
        <v>324</v>
      </c>
      <c r="K117" s="16" t="s">
        <v>554</v>
      </c>
      <c r="L117" s="16" t="s">
        <v>33</v>
      </c>
    </row>
    <row r="118" spans="1:13" ht="20.399999999999999" hidden="1" customHeight="1" x14ac:dyDescent="0.3">
      <c r="C118" s="16" t="s">
        <v>525</v>
      </c>
      <c r="E118" s="17" t="str">
        <f t="array" ref="E118">INDEX(A118:D118, MATCH(FALSE, ISBLANK(A118:D118), 0))</f>
        <v>WHOISWHO_MNEMONIC</v>
      </c>
      <c r="F118" s="16" t="s">
        <v>524</v>
      </c>
      <c r="G118" s="16" t="s">
        <v>523</v>
      </c>
      <c r="H118" t="s">
        <v>324</v>
      </c>
      <c r="K118" t="s">
        <v>555</v>
      </c>
      <c r="M118" t="s">
        <v>525</v>
      </c>
    </row>
    <row r="119" spans="1:13" ht="20.399999999999999" hidden="1" customHeight="1" x14ac:dyDescent="0.3">
      <c r="C119" s="16" t="s">
        <v>526</v>
      </c>
      <c r="E119" s="17" t="str">
        <f t="array" ref="E119">INDEX(A119:D119, MATCH(FALSE, ISBLANK(A119:D119), 0))</f>
        <v>WHOISWHO_ENTITY_ID</v>
      </c>
      <c r="F119" s="16" t="s">
        <v>524</v>
      </c>
      <c r="G119" s="16" t="s">
        <v>523</v>
      </c>
      <c r="H119" t="s">
        <v>324</v>
      </c>
      <c r="K119" t="s">
        <v>555</v>
      </c>
      <c r="M119" t="s">
        <v>526</v>
      </c>
    </row>
    <row r="120" spans="1:13" ht="20.399999999999999" hidden="1" customHeight="1" x14ac:dyDescent="0.3">
      <c r="C120" s="16" t="s">
        <v>527</v>
      </c>
      <c r="E120" s="17" t="str">
        <f t="array" ref="E120">INDEX(A120:D120, MATCH(FALSE, ISBLANK(A120:D120), 0))</f>
        <v>WHOISWHO_INSTITUTION_ID</v>
      </c>
      <c r="F120" s="16" t="s">
        <v>524</v>
      </c>
      <c r="G120" s="16" t="s">
        <v>523</v>
      </c>
      <c r="H120" t="s">
        <v>324</v>
      </c>
      <c r="K120" t="s">
        <v>555</v>
      </c>
      <c r="M120" t="s">
        <v>527</v>
      </c>
    </row>
    <row r="121" spans="1:13" ht="20.399999999999999" hidden="1" customHeight="1" x14ac:dyDescent="0.3">
      <c r="B121" s="16" t="s">
        <v>528</v>
      </c>
      <c r="E121" s="17" t="str">
        <f t="array" ref="E121">INDEX(A121:D121, MATCH(FALSE, ISBLANK(A121:D121), 0))</f>
        <v>OIB_CODE</v>
      </c>
      <c r="G121" s="16" t="s">
        <v>523</v>
      </c>
      <c r="H121" t="s">
        <v>324</v>
      </c>
    </row>
    <row r="122" spans="1:13" ht="20.399999999999999" hidden="1" customHeight="1" x14ac:dyDescent="0.3">
      <c r="B122" s="16" t="s">
        <v>439</v>
      </c>
      <c r="E122" s="17" t="str">
        <f t="array" ref="E122">INDEX(A122:D122, MATCH(FALSE, ISBLANK(A122:D122), 0))</f>
        <v>CODICT_CODE</v>
      </c>
      <c r="G122" s="16" t="s">
        <v>523</v>
      </c>
      <c r="H122" t="s">
        <v>324</v>
      </c>
    </row>
    <row r="123" spans="1:13" ht="20.399999999999999" customHeight="1" x14ac:dyDescent="0.3">
      <c r="A123" s="16" t="s">
        <v>325</v>
      </c>
      <c r="E123" s="17" t="str">
        <f t="array" ref="E123">INDEX(A123:D123, MATCH(FALSE, ISBLANK(A123:D123), 0))</f>
        <v>UNECE</v>
      </c>
      <c r="H123" t="s">
        <v>321</v>
      </c>
    </row>
    <row r="124" spans="1:13" ht="20.399999999999999" customHeight="1" x14ac:dyDescent="0.3">
      <c r="A124" s="16" t="s">
        <v>529</v>
      </c>
      <c r="E124" s="17" t="str">
        <f t="array" ref="E124">INDEX(A124:D124, MATCH(FALSE, ISBLANK(A124:D124), 0))</f>
        <v>PUB_PROC_DOM</v>
      </c>
      <c r="H124" t="s">
        <v>321</v>
      </c>
      <c r="K124" s="16" t="s">
        <v>486</v>
      </c>
    </row>
    <row r="125" spans="1:13" ht="20.399999999999999" customHeight="1" x14ac:dyDescent="0.3">
      <c r="B125" s="16" t="s">
        <v>341</v>
      </c>
      <c r="E125" s="17" t="str">
        <f t="array" ref="E125">INDEX(A125:D125, MATCH(FALSE, ISBLANK(A125:D125), 0))</f>
        <v>ESPD</v>
      </c>
      <c r="G125" s="16" t="s">
        <v>529</v>
      </c>
      <c r="H125" t="s">
        <v>321</v>
      </c>
    </row>
    <row r="126" spans="1:13" ht="20.399999999999999" hidden="1" customHeight="1" x14ac:dyDescent="0.3">
      <c r="C126" s="16" t="s">
        <v>530</v>
      </c>
      <c r="E126" s="17" t="str">
        <f t="array" ref="E126">INDEX(A126:D126, MATCH(FALSE, ISBLANK(A126:D126), 0))</f>
        <v>ESPD_CODE</v>
      </c>
      <c r="G126" s="16" t="s">
        <v>341</v>
      </c>
      <c r="H126" t="s">
        <v>324</v>
      </c>
    </row>
    <row r="127" spans="1:13" ht="20.399999999999999" customHeight="1" x14ac:dyDescent="0.3">
      <c r="B127" s="16" t="s">
        <v>443</v>
      </c>
      <c r="E127" s="17" t="str">
        <f t="array" ref="E127">INDEX(A127:D127, MATCH(FALSE, ISBLANK(A127:D127), 0))</f>
        <v>ETENDERING</v>
      </c>
      <c r="G127" s="16" t="s">
        <v>529</v>
      </c>
      <c r="H127" t="s">
        <v>321</v>
      </c>
      <c r="K127" t="s">
        <v>470</v>
      </c>
    </row>
    <row r="128" spans="1:13" ht="20.399999999999999" customHeight="1" x14ac:dyDescent="0.3">
      <c r="C128" s="16" t="s">
        <v>31</v>
      </c>
      <c r="E128" s="17" t="str">
        <f t="array" ref="E128">INDEX(A128:D128, MATCH(FALSE, ISBLANK(A128:D128), 0))</f>
        <v>TED</v>
      </c>
      <c r="G128" s="16" t="s">
        <v>443</v>
      </c>
      <c r="H128" t="s">
        <v>321</v>
      </c>
    </row>
    <row r="129" spans="2:8" ht="20.399999999999999" hidden="1" customHeight="1" x14ac:dyDescent="0.3">
      <c r="D129" s="16" t="s">
        <v>326</v>
      </c>
      <c r="E129" s="17" t="str">
        <f t="array" ref="E129">INDEX(A129:D129, MATCH(FALSE, ISBLANK(A129:D129), 0))</f>
        <v>TED_SCHEMA</v>
      </c>
      <c r="G129" s="16" t="s">
        <v>31</v>
      </c>
      <c r="H129" t="s">
        <v>324</v>
      </c>
    </row>
    <row r="130" spans="2:8" ht="20.399999999999999" hidden="1" customHeight="1" x14ac:dyDescent="0.3">
      <c r="D130" s="16" t="s">
        <v>327</v>
      </c>
      <c r="E130" s="17" t="str">
        <f t="array" ref="E130">INDEX(A130:D130, MATCH(FALSE, ISBLANK(A130:D130), 0))</f>
        <v>TED_SCHEMA_CA</v>
      </c>
      <c r="G130" s="16" t="s">
        <v>31</v>
      </c>
      <c r="H130" t="s">
        <v>324</v>
      </c>
    </row>
    <row r="131" spans="2:8" ht="20.399999999999999" hidden="1" customHeight="1" x14ac:dyDescent="0.3">
      <c r="D131" s="16" t="s">
        <v>328</v>
      </c>
      <c r="E131" s="17" t="str">
        <f t="array" ref="E131">INDEX(A131:D131, MATCH(FALSE, ISBLANK(A131:D131), 0))</f>
        <v>TED_SCHEMA_CE</v>
      </c>
      <c r="G131" s="16" t="s">
        <v>31</v>
      </c>
      <c r="H131" t="s">
        <v>324</v>
      </c>
    </row>
    <row r="132" spans="2:8" ht="20.399999999999999" hidden="1" customHeight="1" x14ac:dyDescent="0.3">
      <c r="D132" s="16" t="s">
        <v>329</v>
      </c>
      <c r="E132" s="17" t="str">
        <f t="array" ref="E132">INDEX(A132:D132, MATCH(FALSE, ISBLANK(A132:D132), 0))</f>
        <v>TED_SCHEMA_CONTRACT</v>
      </c>
      <c r="G132" s="16" t="s">
        <v>31</v>
      </c>
      <c r="H132" t="s">
        <v>324</v>
      </c>
    </row>
    <row r="133" spans="2:8" ht="20.399999999999999" hidden="1" customHeight="1" x14ac:dyDescent="0.3">
      <c r="D133" s="16" t="s">
        <v>330</v>
      </c>
      <c r="E133" s="17" t="str">
        <f t="array" ref="E133">INDEX(A133:D133, MATCH(FALSE, ISBLANK(A133:D133), 0))</f>
        <v>TED_SCHEMA_DEVCO</v>
      </c>
      <c r="G133" s="16" t="s">
        <v>31</v>
      </c>
      <c r="H133" t="s">
        <v>324</v>
      </c>
    </row>
    <row r="134" spans="2:8" ht="20.399999999999999" hidden="1" customHeight="1" x14ac:dyDescent="0.3">
      <c r="D134" s="16" t="s">
        <v>331</v>
      </c>
      <c r="E134" s="17" t="str">
        <f t="array" ref="E134">INDEX(A134:D134, MATCH(FALSE, ISBLANK(A134:D134), 0))</f>
        <v>TED_SCHEMA_NO_SERVICES</v>
      </c>
      <c r="G134" s="16" t="s">
        <v>31</v>
      </c>
      <c r="H134" t="s">
        <v>324</v>
      </c>
    </row>
    <row r="135" spans="2:8" ht="20.399999999999999" hidden="1" customHeight="1" x14ac:dyDescent="0.3">
      <c r="D135" s="16" t="s">
        <v>332</v>
      </c>
      <c r="E135" s="17" t="str">
        <f t="array" ref="E135">INDEX(A135:D135, MATCH(FALSE, ISBLANK(A135:D135), 0))</f>
        <v>TED_SCHEMA_NO_SUPPLIES</v>
      </c>
      <c r="G135" s="16" t="s">
        <v>31</v>
      </c>
      <c r="H135" t="s">
        <v>324</v>
      </c>
    </row>
    <row r="136" spans="2:8" ht="20.399999999999999" hidden="1" customHeight="1" x14ac:dyDescent="0.3">
      <c r="D136" s="16" t="s">
        <v>333</v>
      </c>
      <c r="E136" s="17" t="str">
        <f t="array" ref="E136">INDEX(A136:D136, MATCH(FALSE, ISBLANK(A136:D136), 0))</f>
        <v>TED_SCHEMA_NO_WORKS</v>
      </c>
      <c r="G136" s="16" t="s">
        <v>31</v>
      </c>
      <c r="H136" t="s">
        <v>324</v>
      </c>
    </row>
    <row r="137" spans="2:8" ht="20.399999999999999" hidden="1" customHeight="1" x14ac:dyDescent="0.3">
      <c r="D137" s="16" t="s">
        <v>334</v>
      </c>
      <c r="E137" s="17" t="str">
        <f t="array" ref="E137">INDEX(A137:D137, MATCH(FALSE, ISBLANK(A137:D137), 0))</f>
        <v>TED_SCHEMA_SERVICES</v>
      </c>
      <c r="G137" s="16" t="s">
        <v>31</v>
      </c>
      <c r="H137" t="s">
        <v>324</v>
      </c>
    </row>
    <row r="138" spans="2:8" ht="20.399999999999999" hidden="1" customHeight="1" x14ac:dyDescent="0.3">
      <c r="D138" s="16" t="s">
        <v>335</v>
      </c>
      <c r="E138" s="17" t="str">
        <f t="array" ref="E138">INDEX(A138:D138, MATCH(FALSE, ISBLANK(A138:D138), 0))</f>
        <v>TED_SCHEMA_SUPPLIES</v>
      </c>
      <c r="G138" s="16" t="s">
        <v>31</v>
      </c>
      <c r="H138" t="s">
        <v>324</v>
      </c>
    </row>
    <row r="139" spans="2:8" ht="20.399999999999999" hidden="1" customHeight="1" x14ac:dyDescent="0.3">
      <c r="D139" s="16" t="s">
        <v>336</v>
      </c>
      <c r="E139" s="17" t="str">
        <f t="array" ref="E139">INDEX(A139:D139, MATCH(FALSE, ISBLANK(A139:D139), 0))</f>
        <v>TED_SCHEMA_TED</v>
      </c>
      <c r="G139" s="16" t="s">
        <v>31</v>
      </c>
      <c r="H139" t="s">
        <v>324</v>
      </c>
    </row>
    <row r="140" spans="2:8" ht="20.399999999999999" hidden="1" customHeight="1" x14ac:dyDescent="0.3">
      <c r="D140" s="16" t="s">
        <v>337</v>
      </c>
      <c r="E140" s="17" t="str">
        <f t="array" ref="E140">INDEX(A140:D140, MATCH(FALSE, ISBLANK(A140:D140), 0))</f>
        <v>TED_SCHEMA_WORKS</v>
      </c>
      <c r="G140" s="16" t="s">
        <v>31</v>
      </c>
      <c r="H140" t="s">
        <v>324</v>
      </c>
    </row>
    <row r="141" spans="2:8" ht="20.399999999999999" customHeight="1" x14ac:dyDescent="0.3">
      <c r="B141" s="16" t="s">
        <v>338</v>
      </c>
      <c r="E141" s="17" t="str">
        <f t="array" ref="E141">INDEX(A141:D141, MATCH(FALSE, ISBLANK(A141:D141), 0))</f>
        <v>ECATALOGUE</v>
      </c>
      <c r="G141" s="16" t="s">
        <v>529</v>
      </c>
      <c r="H141" t="s">
        <v>321</v>
      </c>
    </row>
    <row r="142" spans="2:8" ht="20.399999999999999" customHeight="1" x14ac:dyDescent="0.3">
      <c r="B142" s="16" t="s">
        <v>339</v>
      </c>
      <c r="E142" s="17" t="str">
        <f t="array" ref="E142">INDEX(A142:D142, MATCH(FALSE, ISBLANK(A142:D142), 0))</f>
        <v>EINVOICING</v>
      </c>
      <c r="G142" s="16" t="s">
        <v>529</v>
      </c>
      <c r="H142" t="s">
        <v>321</v>
      </c>
    </row>
    <row r="143" spans="2:8" ht="20.399999999999999" hidden="1" customHeight="1" x14ac:dyDescent="0.3">
      <c r="C143" s="16" t="s">
        <v>531</v>
      </c>
      <c r="E143" s="17" t="str">
        <f t="array" ref="E143">INDEX(A143:D143, MATCH(FALSE, ISBLANK(A143:D143), 0))</f>
        <v>EINVOICING_ADDITIONAL_DOCUMENT_TYPE_CODE</v>
      </c>
      <c r="G143" s="16" t="s">
        <v>339</v>
      </c>
      <c r="H143" t="s">
        <v>324</v>
      </c>
    </row>
    <row r="144" spans="2:8" ht="20.399999999999999" hidden="1" customHeight="1" x14ac:dyDescent="0.3">
      <c r="C144" s="16" t="s">
        <v>532</v>
      </c>
      <c r="E144" s="17" t="str">
        <f t="array" ref="E144">INDEX(A144:D144, MATCH(FALSE, ISBLANK(A144:D144), 0))</f>
        <v>EINVOICING_ADDITIONAL_PARENT_DOC_TYPE_CODE</v>
      </c>
      <c r="G144" s="16" t="s">
        <v>339</v>
      </c>
      <c r="H144" t="s">
        <v>324</v>
      </c>
    </row>
    <row r="145" spans="1:12" ht="20.399999999999999" customHeight="1" x14ac:dyDescent="0.3">
      <c r="B145" s="16" t="s">
        <v>340</v>
      </c>
      <c r="E145" s="17" t="str">
        <f t="array" ref="E145">INDEX(A145:D145, MATCH(FALSE, ISBLANK(A145:D145), 0))</f>
        <v>EORDERING</v>
      </c>
      <c r="G145" s="16" t="s">
        <v>529</v>
      </c>
      <c r="H145" t="s">
        <v>321</v>
      </c>
    </row>
    <row r="146" spans="1:12" ht="20.399999999999999" customHeight="1" x14ac:dyDescent="0.3">
      <c r="A146" s="16" t="s">
        <v>533</v>
      </c>
      <c r="E146" s="17" t="str">
        <f t="array" ref="E146">INDEX(A146:D146, MATCH(FALSE, ISBLANK(A146:D146), 0))</f>
        <v>MDR_DOM</v>
      </c>
      <c r="H146" t="s">
        <v>321</v>
      </c>
      <c r="K146" t="s">
        <v>487</v>
      </c>
    </row>
    <row r="147" spans="1:12" ht="20.399999999999999" customHeight="1" x14ac:dyDescent="0.3">
      <c r="B147" s="16" t="s">
        <v>534</v>
      </c>
      <c r="E147" s="17" t="str">
        <f t="array" ref="E147">INDEX(A147:D147, MATCH(FALSE, ISBLANK(A147:D147), 0))</f>
        <v>CAT_XML_WORKFLOW</v>
      </c>
      <c r="G147" s="16" t="s">
        <v>533</v>
      </c>
      <c r="H147" t="s">
        <v>322</v>
      </c>
    </row>
    <row r="148" spans="1:12" ht="20.399999999999999" hidden="1" customHeight="1" x14ac:dyDescent="0.3">
      <c r="C148" s="16" t="s">
        <v>535</v>
      </c>
      <c r="D148" s="16" t="s">
        <v>534</v>
      </c>
      <c r="E148" s="17" t="str">
        <f t="array" ref="E148">INDEX(A148:D148, MATCH(FALSE, ISBLANK(A148:D148), 0))</f>
        <v>RETIRED_CODE</v>
      </c>
      <c r="F148" s="16" t="s">
        <v>534</v>
      </c>
      <c r="G148" s="16" t="s">
        <v>533</v>
      </c>
      <c r="H148" t="s">
        <v>324</v>
      </c>
    </row>
    <row r="149" spans="1:12" ht="20.399999999999999" customHeight="1" x14ac:dyDescent="0.3">
      <c r="B149" s="16" t="s">
        <v>441</v>
      </c>
      <c r="E149" s="17" t="str">
        <f t="array" ref="E149">INDEX(A149:D149, MATCH(FALSE, ISBLANK(A149:D149), 0))</f>
        <v>CORDIS</v>
      </c>
      <c r="H149" t="s">
        <v>322</v>
      </c>
    </row>
    <row r="150" spans="1:12" ht="20.399999999999999" hidden="1" customHeight="1" x14ac:dyDescent="0.3">
      <c r="C150" s="16" t="s">
        <v>536</v>
      </c>
      <c r="E150" s="17" t="str">
        <f t="array" ref="E150">INDEX(A150:D150, MATCH(FALSE, ISBLANK(A150:D150), 0))</f>
        <v>CORDIS_CODE</v>
      </c>
      <c r="H150" t="s">
        <v>324</v>
      </c>
    </row>
    <row r="151" spans="1:12" ht="20.399999999999999" hidden="1" customHeight="1" x14ac:dyDescent="0.3">
      <c r="B151" s="16" t="s">
        <v>537</v>
      </c>
      <c r="E151" s="17" t="str">
        <f t="array" ref="E151">INDEX(A151:D151, MATCH(FALSE, ISBLANK(A151:D151), 0))</f>
        <v>EU_RECOGNISED_COU_CODE</v>
      </c>
      <c r="G151" s="16" t="s">
        <v>533</v>
      </c>
      <c r="H151" t="s">
        <v>324</v>
      </c>
      <c r="K151" t="s">
        <v>488</v>
      </c>
    </row>
    <row r="152" spans="1:12" ht="20.399999999999999" hidden="1" customHeight="1" x14ac:dyDescent="0.3">
      <c r="B152" s="16" t="s">
        <v>538</v>
      </c>
      <c r="E152" s="17" t="str">
        <f t="array" ref="E152">INDEX(A152:D152, MATCH(FALSE, ISBLANK(A152:D152), 0))</f>
        <v>EU_OMR_OCT</v>
      </c>
      <c r="H152" t="s">
        <v>324</v>
      </c>
      <c r="K152" t="s">
        <v>489</v>
      </c>
    </row>
    <row r="153" spans="1:12" ht="20.399999999999999" customHeight="1" x14ac:dyDescent="0.3">
      <c r="B153" s="16" t="s">
        <v>490</v>
      </c>
      <c r="E153" s="17" t="str">
        <f t="array" ref="E153">INDEX(A153:D153, MATCH(FALSE, ISBLANK(A153:D153), 0))</f>
        <v>IANA</v>
      </c>
      <c r="H153" t="s">
        <v>321</v>
      </c>
    </row>
    <row r="154" spans="1:12" ht="20.399999999999999" hidden="1" customHeight="1" x14ac:dyDescent="0.3">
      <c r="C154" s="16" t="s">
        <v>63</v>
      </c>
      <c r="E154" s="17" t="str">
        <f t="array" ref="E154">INDEX(A154:D154, MATCH(FALSE, ISBLANK(A154:D154), 0))</f>
        <v>IANA_DOMAIN</v>
      </c>
      <c r="G154" s="16" t="s">
        <v>490</v>
      </c>
      <c r="H154" t="s">
        <v>324</v>
      </c>
      <c r="L154" t="str">
        <f t="shared" ref="L154:L158" si="7">E154</f>
        <v>IANA_DOMAIN</v>
      </c>
    </row>
    <row r="155" spans="1:12" ht="20.399999999999999" hidden="1" customHeight="1" x14ac:dyDescent="0.3">
      <c r="C155" s="16" t="s">
        <v>249</v>
      </c>
      <c r="E155" s="17" t="str">
        <f t="array" ref="E155">INDEX(A155:D155, MATCH(FALSE, ISBLANK(A155:D155), 0))</f>
        <v>IANA_MT</v>
      </c>
      <c r="G155" s="16" t="s">
        <v>490</v>
      </c>
      <c r="H155" t="s">
        <v>324</v>
      </c>
      <c r="L155" t="str">
        <f t="shared" si="7"/>
        <v>IANA_MT</v>
      </c>
    </row>
    <row r="156" spans="1:12" ht="20.399999999999999" hidden="1" customHeight="1" x14ac:dyDescent="0.3">
      <c r="B156" s="16" t="s">
        <v>252</v>
      </c>
      <c r="E156" s="17" t="str">
        <f t="array" ref="E156">INDEX(A156:D156, MATCH(FALSE, ISBLANK(A156:D156), 0))</f>
        <v>FILE_EXT</v>
      </c>
      <c r="G156" s="16" t="s">
        <v>533</v>
      </c>
      <c r="H156" t="s">
        <v>324</v>
      </c>
      <c r="L156" t="str">
        <f t="shared" si="7"/>
        <v>FILE_EXT</v>
      </c>
    </row>
    <row r="157" spans="1:12" ht="20.399999999999999" hidden="1" customHeight="1" x14ac:dyDescent="0.3">
      <c r="B157" s="16" t="s">
        <v>66</v>
      </c>
      <c r="E157" s="17" t="str">
        <f t="array" ref="E157">INDEX(A157:D157, MATCH(FALSE, ISBLANK(A157:D157), 0))</f>
        <v>TIR</v>
      </c>
      <c r="G157" s="16" t="s">
        <v>533</v>
      </c>
      <c r="H157" t="s">
        <v>324</v>
      </c>
      <c r="L157" t="str">
        <f t="shared" si="7"/>
        <v>TIR</v>
      </c>
    </row>
    <row r="158" spans="1:12" ht="20.399999999999999" hidden="1" customHeight="1" x14ac:dyDescent="0.3">
      <c r="B158" s="16" t="s">
        <v>69</v>
      </c>
      <c r="E158" s="17" t="str">
        <f t="array" ref="E158">INDEX(A158:D158, MATCH(FALSE, ISBLANK(A158:D158), 0))</f>
        <v>UN_LOCODE</v>
      </c>
      <c r="G158" s="16" t="s">
        <v>533</v>
      </c>
      <c r="H158" t="s">
        <v>324</v>
      </c>
      <c r="L158" t="str">
        <f t="shared" si="7"/>
        <v>UN_LOCODE</v>
      </c>
    </row>
    <row r="159" spans="1:12" ht="20.399999999999999" customHeight="1" x14ac:dyDescent="0.3">
      <c r="B159" s="16" t="s">
        <v>491</v>
      </c>
      <c r="E159" s="17" t="str">
        <f t="array" ref="E159">INDEX(A159:D159, MATCH(FALSE, ISBLANK(A159:D159), 0))</f>
        <v>ISO</v>
      </c>
      <c r="G159" s="16" t="s">
        <v>533</v>
      </c>
      <c r="H159" t="s">
        <v>321</v>
      </c>
    </row>
    <row r="160" spans="1:12" ht="20.399999999999999" hidden="1" customHeight="1" x14ac:dyDescent="0.3">
      <c r="C160" s="16" t="s">
        <v>72</v>
      </c>
      <c r="E160" s="17" t="str">
        <f t="array" ref="E160">INDEX(A160:D160, MATCH(FALSE, ISBLANK(A160:D160), 0))</f>
        <v>ISO_3166_1_ALPHA_2</v>
      </c>
      <c r="G160" s="16" t="s">
        <v>491</v>
      </c>
      <c r="H160" t="s">
        <v>324</v>
      </c>
      <c r="L160" t="str">
        <f t="shared" ref="L160:L172" si="8">E160</f>
        <v>ISO_3166_1_ALPHA_2</v>
      </c>
    </row>
    <row r="161" spans="1:12" ht="20.399999999999999" hidden="1" customHeight="1" x14ac:dyDescent="0.3">
      <c r="C161" s="16" t="s">
        <v>75</v>
      </c>
      <c r="E161" s="17" t="str">
        <f t="array" ref="E161">INDEX(A161:D161, MATCH(FALSE, ISBLANK(A161:D161), 0))</f>
        <v>ISO_3166_1_ALPHA_3</v>
      </c>
      <c r="G161" s="16" t="s">
        <v>491</v>
      </c>
      <c r="H161" t="s">
        <v>324</v>
      </c>
      <c r="L161" t="str">
        <f t="shared" si="8"/>
        <v>ISO_3166_1_ALPHA_3</v>
      </c>
    </row>
    <row r="162" spans="1:12" ht="20.399999999999999" hidden="1" customHeight="1" x14ac:dyDescent="0.3">
      <c r="C162" s="16" t="s">
        <v>78</v>
      </c>
      <c r="E162" s="17" t="str">
        <f t="array" ref="E162">INDEX(A162:D162, MATCH(FALSE, ISBLANK(A162:D162), 0))</f>
        <v>ISO_3166_1_NUM</v>
      </c>
      <c r="G162" s="16" t="s">
        <v>491</v>
      </c>
      <c r="H162" t="s">
        <v>324</v>
      </c>
      <c r="L162" t="str">
        <f t="shared" si="8"/>
        <v>ISO_3166_1_NUM</v>
      </c>
    </row>
    <row r="163" spans="1:12" ht="20.399999999999999" hidden="1" customHeight="1" x14ac:dyDescent="0.3">
      <c r="C163" s="16" t="s">
        <v>81</v>
      </c>
      <c r="E163" s="17" t="str">
        <f t="array" ref="E163">INDEX(A163:D163, MATCH(FALSE, ISBLANK(A163:D163), 0))</f>
        <v>ISO_3166_3</v>
      </c>
      <c r="G163" s="16" t="s">
        <v>491</v>
      </c>
      <c r="H163" t="s">
        <v>324</v>
      </c>
      <c r="L163" t="str">
        <f t="shared" si="8"/>
        <v>ISO_3166_3</v>
      </c>
    </row>
    <row r="164" spans="1:12" ht="20.399999999999999" hidden="1" customHeight="1" x14ac:dyDescent="0.3">
      <c r="C164" s="16" t="s">
        <v>84</v>
      </c>
      <c r="E164" s="17" t="str">
        <f t="array" ref="E164">INDEX(A164:D164, MATCH(FALSE, ISBLANK(A164:D164), 0))</f>
        <v>ISO_639_1</v>
      </c>
      <c r="G164" s="16" t="s">
        <v>491</v>
      </c>
      <c r="H164" t="s">
        <v>324</v>
      </c>
      <c r="L164" t="str">
        <f t="shared" si="8"/>
        <v>ISO_639_1</v>
      </c>
    </row>
    <row r="165" spans="1:12" ht="20.399999999999999" hidden="1" customHeight="1" x14ac:dyDescent="0.3">
      <c r="C165" s="16" t="s">
        <v>87</v>
      </c>
      <c r="E165" s="17" t="str">
        <f t="array" ref="E165">INDEX(A165:D165, MATCH(FALSE, ISBLANK(A165:D165), 0))</f>
        <v>ISO_639_2B</v>
      </c>
      <c r="G165" s="16" t="s">
        <v>491</v>
      </c>
      <c r="H165" t="s">
        <v>324</v>
      </c>
      <c r="L165" t="str">
        <f t="shared" si="8"/>
        <v>ISO_639_2B</v>
      </c>
    </row>
    <row r="166" spans="1:12" ht="20.399999999999999" hidden="1" customHeight="1" x14ac:dyDescent="0.3">
      <c r="C166" s="16" t="s">
        <v>90</v>
      </c>
      <c r="E166" s="17" t="str">
        <f t="array" ref="E166">INDEX(A166:D166, MATCH(FALSE, ISBLANK(A166:D166), 0))</f>
        <v>ISO_639_2T</v>
      </c>
      <c r="G166" s="16" t="s">
        <v>491</v>
      </c>
      <c r="H166" t="s">
        <v>324</v>
      </c>
      <c r="L166" t="str">
        <f t="shared" si="8"/>
        <v>ISO_639_2T</v>
      </c>
    </row>
    <row r="167" spans="1:12" ht="20.399999999999999" hidden="1" customHeight="1" x14ac:dyDescent="0.3">
      <c r="C167" s="16" t="s">
        <v>93</v>
      </c>
      <c r="E167" s="17" t="str">
        <f t="array" ref="E167">INDEX(A167:D167, MATCH(FALSE, ISBLANK(A167:D167), 0))</f>
        <v>ISO_639_3</v>
      </c>
      <c r="G167" s="16" t="s">
        <v>491</v>
      </c>
      <c r="H167" t="s">
        <v>324</v>
      </c>
      <c r="L167" t="str">
        <f t="shared" si="8"/>
        <v>ISO_639_3</v>
      </c>
    </row>
    <row r="168" spans="1:12" ht="20.399999999999999" hidden="1" customHeight="1" x14ac:dyDescent="0.3">
      <c r="C168" s="16" t="s">
        <v>96</v>
      </c>
      <c r="E168" s="17" t="str">
        <f t="array" ref="E168">INDEX(A168:D168, MATCH(FALSE, ISBLANK(A168:D168), 0))</f>
        <v>ISO_3166_2</v>
      </c>
      <c r="G168" s="16" t="s">
        <v>491</v>
      </c>
      <c r="H168" t="s">
        <v>324</v>
      </c>
      <c r="L168" t="str">
        <f t="shared" si="8"/>
        <v>ISO_3166_2</v>
      </c>
    </row>
    <row r="169" spans="1:12" ht="20.399999999999999" hidden="1" customHeight="1" x14ac:dyDescent="0.3">
      <c r="C169" s="16" t="s">
        <v>99</v>
      </c>
      <c r="E169" s="17" t="str">
        <f t="array" ref="E169">INDEX(A169:D169, MATCH(FALSE, ISBLANK(A169:D169), 0))</f>
        <v>ISO_5218_2</v>
      </c>
      <c r="G169" s="16" t="s">
        <v>491</v>
      </c>
      <c r="H169" t="s">
        <v>324</v>
      </c>
      <c r="L169" t="str">
        <f t="shared" si="8"/>
        <v>ISO_5218_2</v>
      </c>
    </row>
    <row r="170" spans="1:12" ht="20.399999999999999" hidden="1" customHeight="1" x14ac:dyDescent="0.3">
      <c r="C170" s="16" t="s">
        <v>102</v>
      </c>
      <c r="E170" s="17" t="str">
        <f t="array" ref="E170">INDEX(A170:D170, MATCH(FALSE, ISBLANK(A170:D170), 0))</f>
        <v>ISO_4217</v>
      </c>
      <c r="G170" s="16" t="s">
        <v>491</v>
      </c>
      <c r="H170" t="s">
        <v>324</v>
      </c>
      <c r="L170" t="str">
        <f t="shared" si="8"/>
        <v>ISO_4217</v>
      </c>
    </row>
    <row r="171" spans="1:12" ht="20.399999999999999" hidden="1" customHeight="1" x14ac:dyDescent="0.3">
      <c r="B171" s="16" t="s">
        <v>108</v>
      </c>
      <c r="E171" s="17" t="str">
        <f t="array" ref="E171">INDEX(A171:D171, MATCH(FALSE, ISBLANK(A171:D171), 0))</f>
        <v>IATE</v>
      </c>
      <c r="G171" s="16" t="s">
        <v>533</v>
      </c>
      <c r="H171" t="s">
        <v>324</v>
      </c>
      <c r="L171" t="str">
        <f t="shared" si="8"/>
        <v>IATE</v>
      </c>
    </row>
    <row r="172" spans="1:12" ht="20.399999999999999" hidden="1" customHeight="1" x14ac:dyDescent="0.3">
      <c r="B172" s="16" t="s">
        <v>111</v>
      </c>
      <c r="E172" s="17" t="str">
        <f t="array" ref="E172">INDEX(A172:D172, MATCH(FALSE, ISBLANK(A172:D172), 0))</f>
        <v>ISG_COU</v>
      </c>
      <c r="G172" s="16" t="s">
        <v>533</v>
      </c>
      <c r="H172" t="s">
        <v>324</v>
      </c>
      <c r="L172" t="str">
        <f t="shared" si="8"/>
        <v>ISG_COU</v>
      </c>
    </row>
    <row r="173" spans="1:12" ht="20.399999999999999" customHeight="1" x14ac:dyDescent="0.3">
      <c r="B173" s="16" t="s">
        <v>515</v>
      </c>
      <c r="E173" s="17" t="str">
        <f t="array" ref="E173">INDEX(A173:D173, MATCH(FALSE, ISBLANK(A173:D173), 0))</f>
        <v>OP_CORE_METADATA_ELEMENT_SET</v>
      </c>
      <c r="G173" s="16" t="s">
        <v>533</v>
      </c>
      <c r="H173" t="s">
        <v>433</v>
      </c>
    </row>
    <row r="174" spans="1:12" ht="20.399999999999999" customHeight="1" x14ac:dyDescent="0.3">
      <c r="A174" s="16" t="s">
        <v>539</v>
      </c>
      <c r="E174" s="17" t="str">
        <f t="array" ref="E174">INDEX(A174:D174, MATCH(FALSE, ISBLANK(A174:D174), 0))</f>
        <v>EU_BUDGET_DOM</v>
      </c>
      <c r="H174" t="s">
        <v>321</v>
      </c>
      <c r="K174" s="16" t="s">
        <v>492</v>
      </c>
    </row>
    <row r="175" spans="1:12" ht="20.399999999999999" customHeight="1" x14ac:dyDescent="0.3">
      <c r="B175" s="16" t="s">
        <v>493</v>
      </c>
      <c r="E175" s="17" t="str">
        <f t="array" ref="E175">INDEX(A175:D175, MATCH(FALSE, ISBLANK(A175:D175), 0))</f>
        <v>CIBA</v>
      </c>
      <c r="G175" s="16" t="s">
        <v>539</v>
      </c>
      <c r="H175" t="s">
        <v>322</v>
      </c>
    </row>
    <row r="176" spans="1:12" ht="20.399999999999999" hidden="1" customHeight="1" x14ac:dyDescent="0.3">
      <c r="C176" s="16" t="s">
        <v>540</v>
      </c>
      <c r="E176" s="17" t="str">
        <f t="array" ref="E176">INDEX(A176:D176, MATCH(FALSE, ISBLANK(A176:D176), 0))</f>
        <v>CIBA_CODE</v>
      </c>
      <c r="F176" s="16" t="s">
        <v>493</v>
      </c>
      <c r="G176" s="16" t="s">
        <v>539</v>
      </c>
      <c r="H176" t="s">
        <v>324</v>
      </c>
    </row>
    <row r="177" spans="2:8" ht="20.399999999999999" customHeight="1" x14ac:dyDescent="0.3">
      <c r="B177" s="16" t="s">
        <v>494</v>
      </c>
      <c r="E177" s="17" t="str">
        <f t="array" ref="E177">INDEX(A177:D177, MATCH(FALSE, ISBLANK(A177:D177), 0))</f>
        <v>IBIS</v>
      </c>
      <c r="G177" s="16" t="s">
        <v>539</v>
      </c>
      <c r="H177" t="s">
        <v>322</v>
      </c>
    </row>
    <row r="178" spans="2:8" ht="20.399999999999999" hidden="1" customHeight="1" x14ac:dyDescent="0.3">
      <c r="C178" s="16" t="s">
        <v>543</v>
      </c>
      <c r="E178" s="17" t="str">
        <f t="array" ref="E178">INDEX(A178:D178, MATCH(FALSE, ISBLANK(A178:D178), 0))</f>
        <v>IBIS_CODE</v>
      </c>
      <c r="F178" s="16" t="s">
        <v>494</v>
      </c>
      <c r="G178" s="16" t="s">
        <v>539</v>
      </c>
      <c r="H178" s="16" t="s">
        <v>324</v>
      </c>
    </row>
  </sheetData>
  <autoFilter ref="D1:M178">
    <filterColumn colId="4">
      <filters>
        <filter val="domain"/>
        <filter val="schema"/>
        <filter val="system"/>
      </filters>
    </filterColumn>
  </autoFilter>
  <conditionalFormatting sqref="E1:E1048576">
    <cfRule type="duplicateValues" dxfId="1" priority="2"/>
  </conditionalFormatting>
  <conditionalFormatting sqref="L54:L55">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13" workbookViewId="0">
      <selection activeCell="B25" sqref="B25"/>
    </sheetView>
  </sheetViews>
  <sheetFormatPr defaultRowHeight="14.4" x14ac:dyDescent="0.3"/>
  <cols>
    <col min="1" max="1" width="14" customWidth="1"/>
    <col min="2" max="2" width="18.88671875" customWidth="1"/>
    <col min="3" max="3" width="33.5546875" customWidth="1"/>
    <col min="4" max="4" width="19.44140625" customWidth="1"/>
    <col min="5" max="5" width="71.88671875" style="7" customWidth="1"/>
  </cols>
  <sheetData>
    <row r="1" spans="1:5" ht="15.6" x14ac:dyDescent="0.35">
      <c r="A1" s="1" t="s">
        <v>0</v>
      </c>
      <c r="B1" s="1" t="s">
        <v>1</v>
      </c>
      <c r="C1" s="1" t="s">
        <v>2</v>
      </c>
      <c r="D1" s="1" t="s">
        <v>304</v>
      </c>
    </row>
    <row r="2" spans="1:5" ht="15.6" x14ac:dyDescent="0.3">
      <c r="A2" s="2" t="s">
        <v>3</v>
      </c>
      <c r="B2" s="2" t="s">
        <v>4</v>
      </c>
      <c r="C2" s="2" t="s">
        <v>4</v>
      </c>
      <c r="D2" t="s">
        <v>322</v>
      </c>
    </row>
    <row r="3" spans="1:5" ht="15.6" x14ac:dyDescent="0.3">
      <c r="A3" s="3" t="s">
        <v>5</v>
      </c>
      <c r="B3" s="3" t="s">
        <v>6</v>
      </c>
      <c r="C3" s="3" t="s">
        <v>6</v>
      </c>
      <c r="E3" s="8" t="s">
        <v>314</v>
      </c>
    </row>
    <row r="4" spans="1:5" ht="15.6" x14ac:dyDescent="0.3">
      <c r="A4" s="2" t="s">
        <v>7</v>
      </c>
      <c r="B4" s="2" t="s">
        <v>8</v>
      </c>
      <c r="C4" s="2" t="s">
        <v>8</v>
      </c>
      <c r="D4" s="4" t="s">
        <v>434</v>
      </c>
      <c r="E4" s="9"/>
    </row>
    <row r="5" spans="1:5" ht="31.2" x14ac:dyDescent="0.3">
      <c r="A5" s="3" t="s">
        <v>9</v>
      </c>
      <c r="B5" s="3" t="s">
        <v>10</v>
      </c>
      <c r="C5" s="3" t="s">
        <v>10</v>
      </c>
      <c r="E5" s="8" t="s">
        <v>305</v>
      </c>
    </row>
    <row r="6" spans="1:5" ht="15.6" x14ac:dyDescent="0.3">
      <c r="A6" s="2" t="s">
        <v>11</v>
      </c>
      <c r="B6" s="2" t="s">
        <v>12</v>
      </c>
      <c r="C6" s="2" t="s">
        <v>13</v>
      </c>
      <c r="D6" s="4" t="s">
        <v>322</v>
      </c>
      <c r="E6" s="10" t="s">
        <v>318</v>
      </c>
    </row>
    <row r="7" spans="1:5" ht="31.2" x14ac:dyDescent="0.3">
      <c r="A7" s="3" t="s">
        <v>14</v>
      </c>
      <c r="B7" s="3" t="s">
        <v>15</v>
      </c>
      <c r="C7" s="3" t="s">
        <v>15</v>
      </c>
      <c r="D7" s="5" t="s">
        <v>322</v>
      </c>
      <c r="E7" s="10" t="s">
        <v>445</v>
      </c>
    </row>
    <row r="8" spans="1:5" ht="15.6" x14ac:dyDescent="0.3">
      <c r="A8" s="2" t="s">
        <v>16</v>
      </c>
      <c r="B8" s="2" t="s">
        <v>17</v>
      </c>
      <c r="C8" s="2" t="s">
        <v>18</v>
      </c>
      <c r="D8" s="4"/>
      <c r="E8" s="10" t="s">
        <v>306</v>
      </c>
    </row>
    <row r="9" spans="1:5" ht="15.6" x14ac:dyDescent="0.3">
      <c r="A9" s="3" t="s">
        <v>19</v>
      </c>
      <c r="B9" s="3" t="s">
        <v>20</v>
      </c>
      <c r="C9" s="3" t="s">
        <v>20</v>
      </c>
      <c r="D9" s="5" t="s">
        <v>435</v>
      </c>
      <c r="E9" s="7" t="s">
        <v>307</v>
      </c>
    </row>
    <row r="10" spans="1:5" ht="15.6" x14ac:dyDescent="0.3">
      <c r="A10" s="2" t="s">
        <v>21</v>
      </c>
      <c r="B10" s="2" t="s">
        <v>22</v>
      </c>
      <c r="C10" s="2" t="s">
        <v>22</v>
      </c>
      <c r="E10" s="9" t="s">
        <v>308</v>
      </c>
    </row>
    <row r="11" spans="1:5" ht="78" x14ac:dyDescent="0.3">
      <c r="A11" s="3" t="s">
        <v>23</v>
      </c>
      <c r="B11" s="3" t="s">
        <v>24</v>
      </c>
      <c r="C11" s="3" t="s">
        <v>24</v>
      </c>
      <c r="D11" s="5" t="s">
        <v>322</v>
      </c>
      <c r="E11" s="8" t="s">
        <v>316</v>
      </c>
    </row>
    <row r="12" spans="1:5" ht="31.2" x14ac:dyDescent="0.3">
      <c r="A12" s="2" t="s">
        <v>25</v>
      </c>
      <c r="B12" s="2" t="s">
        <v>26</v>
      </c>
      <c r="C12" s="2" t="s">
        <v>27</v>
      </c>
      <c r="D12" s="4" t="s">
        <v>322</v>
      </c>
      <c r="E12" s="10" t="s">
        <v>317</v>
      </c>
    </row>
    <row r="13" spans="1:5" ht="46.8" x14ac:dyDescent="0.3">
      <c r="A13" s="3" t="s">
        <v>28</v>
      </c>
      <c r="B13" s="3" t="s">
        <v>29</v>
      </c>
      <c r="C13" s="3" t="s">
        <v>29</v>
      </c>
      <c r="D13" s="5" t="s">
        <v>321</v>
      </c>
      <c r="E13" s="11" t="s">
        <v>323</v>
      </c>
    </row>
    <row r="14" spans="1:5" ht="15.6" x14ac:dyDescent="0.3">
      <c r="A14" s="2" t="s">
        <v>30</v>
      </c>
      <c r="B14" s="2" t="s">
        <v>31</v>
      </c>
      <c r="C14" s="2" t="s">
        <v>31</v>
      </c>
      <c r="D14" s="4" t="s">
        <v>321</v>
      </c>
      <c r="E14" s="4" t="s">
        <v>310</v>
      </c>
    </row>
    <row r="15" spans="1:5" ht="15.6" x14ac:dyDescent="0.3">
      <c r="A15" s="3" t="s">
        <v>32</v>
      </c>
      <c r="B15" s="3" t="s">
        <v>33</v>
      </c>
      <c r="C15" s="3" t="s">
        <v>33</v>
      </c>
      <c r="D15" s="5" t="s">
        <v>322</v>
      </c>
    </row>
    <row r="16" spans="1:5" ht="15.6" x14ac:dyDescent="0.3">
      <c r="A16" s="2" t="s">
        <v>34</v>
      </c>
      <c r="B16" s="2" t="s">
        <v>35</v>
      </c>
      <c r="C16" s="2" t="s">
        <v>36</v>
      </c>
      <c r="D16" s="4" t="s">
        <v>324</v>
      </c>
    </row>
    <row r="17" spans="1:5" ht="15.6" x14ac:dyDescent="0.3">
      <c r="A17" s="3" t="s">
        <v>37</v>
      </c>
      <c r="B17" s="3" t="s">
        <v>38</v>
      </c>
      <c r="C17" s="3" t="s">
        <v>39</v>
      </c>
      <c r="D17" s="5" t="s">
        <v>324</v>
      </c>
    </row>
    <row r="18" spans="1:5" ht="15.6" x14ac:dyDescent="0.3">
      <c r="A18" s="2" t="s">
        <v>40</v>
      </c>
      <c r="B18" s="2" t="s">
        <v>41</v>
      </c>
      <c r="C18" s="2" t="s">
        <v>42</v>
      </c>
      <c r="D18" s="4" t="s">
        <v>324</v>
      </c>
    </row>
    <row r="19" spans="1:5" ht="15.6" x14ac:dyDescent="0.3">
      <c r="A19" s="3" t="s">
        <v>43</v>
      </c>
      <c r="B19" s="3" t="s">
        <v>44</v>
      </c>
      <c r="C19" s="3" t="s">
        <v>44</v>
      </c>
      <c r="D19" s="5" t="s">
        <v>312</v>
      </c>
      <c r="E19" s="8" t="s">
        <v>311</v>
      </c>
    </row>
    <row r="20" spans="1:5" ht="15.6" x14ac:dyDescent="0.3">
      <c r="A20" s="2" t="s">
        <v>45</v>
      </c>
      <c r="B20" s="2" t="s">
        <v>46</v>
      </c>
      <c r="C20" s="2" t="s">
        <v>46</v>
      </c>
      <c r="D20" s="4" t="s">
        <v>435</v>
      </c>
      <c r="E20" s="12" t="s">
        <v>313</v>
      </c>
    </row>
    <row r="21" spans="1:5" ht="15.6" x14ac:dyDescent="0.3">
      <c r="C21" s="5" t="s">
        <v>309</v>
      </c>
      <c r="D21" s="5" t="s">
        <v>322</v>
      </c>
      <c r="E21" s="7" t="s">
        <v>315</v>
      </c>
    </row>
    <row r="22" spans="1:5" ht="15.6" x14ac:dyDescent="0.3">
      <c r="C22" s="4" t="s">
        <v>431</v>
      </c>
      <c r="D22" s="4" t="s">
        <v>322</v>
      </c>
      <c r="E22" s="7" t="s">
        <v>432</v>
      </c>
    </row>
    <row r="28" spans="1:5" x14ac:dyDescent="0.3">
      <c r="C28" s="6" t="s">
        <v>319</v>
      </c>
    </row>
    <row r="29" spans="1:5" x14ac:dyDescent="0.3">
      <c r="C29" s="6" t="s">
        <v>320</v>
      </c>
    </row>
    <row r="36" spans="3:4" ht="28.8" x14ac:dyDescent="0.3">
      <c r="C36" s="13" t="s">
        <v>342</v>
      </c>
    </row>
    <row r="37" spans="3:4" x14ac:dyDescent="0.3">
      <c r="C37" s="14" t="s">
        <v>321</v>
      </c>
      <c r="D37" s="14" t="s">
        <v>444</v>
      </c>
    </row>
    <row r="38" spans="3:4" x14ac:dyDescent="0.3">
      <c r="C38" s="14" t="s">
        <v>322</v>
      </c>
      <c r="D38" t="s">
        <v>446</v>
      </c>
    </row>
    <row r="39" spans="3:4" x14ac:dyDescent="0.3">
      <c r="C39" s="14" t="s">
        <v>433</v>
      </c>
      <c r="D39" t="s">
        <v>447</v>
      </c>
    </row>
    <row r="41" spans="3:4" x14ac:dyDescent="0.3">
      <c r="C41" s="7"/>
    </row>
    <row r="42" spans="3:4" x14ac:dyDescent="0.3">
      <c r="C42" s="7"/>
    </row>
    <row r="43" spans="3:4" ht="43.2" x14ac:dyDescent="0.3">
      <c r="C43" s="13" t="s">
        <v>343</v>
      </c>
    </row>
    <row r="46" spans="3:4" ht="43.2" x14ac:dyDescent="0.3">
      <c r="C46" s="13" t="s">
        <v>448</v>
      </c>
    </row>
    <row r="48" spans="3:4" x14ac:dyDescent="0.3">
      <c r="C48" s="6" t="s">
        <v>451</v>
      </c>
    </row>
    <row r="49" spans="3:3" x14ac:dyDescent="0.3">
      <c r="C49" s="15" t="s">
        <v>449</v>
      </c>
    </row>
    <row r="50" spans="3:3" x14ac:dyDescent="0.3">
      <c r="C50" s="6" t="s">
        <v>450</v>
      </c>
    </row>
  </sheetData>
  <hyperlinks>
    <hyperlink ref="C49" r:id="rId1" display="https://webgate.ec.europa.eu/publications/jira/browse/MDR-368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election activeCell="C93" sqref="C93"/>
    </sheetView>
  </sheetViews>
  <sheetFormatPr defaultRowHeight="14.4" x14ac:dyDescent="0.3"/>
  <cols>
    <col min="2" max="2" width="29.44140625" customWidth="1"/>
    <col min="3" max="3" width="55.21875" customWidth="1"/>
  </cols>
  <sheetData>
    <row r="1" spans="1:4" ht="15.6" x14ac:dyDescent="0.35">
      <c r="A1" s="1" t="s">
        <v>0</v>
      </c>
      <c r="B1" s="1" t="s">
        <v>1</v>
      </c>
      <c r="C1" s="1" t="s">
        <v>2</v>
      </c>
    </row>
    <row r="2" spans="1:4" ht="15.6" x14ac:dyDescent="0.3">
      <c r="A2" s="2" t="s">
        <v>47</v>
      </c>
      <c r="B2" s="2" t="s">
        <v>48</v>
      </c>
      <c r="C2" s="2" t="s">
        <v>49</v>
      </c>
    </row>
    <row r="3" spans="1:4" ht="15.6" x14ac:dyDescent="0.3">
      <c r="A3" s="3" t="s">
        <v>50</v>
      </c>
      <c r="B3" s="3" t="s">
        <v>51</v>
      </c>
      <c r="C3" s="3" t="s">
        <v>52</v>
      </c>
    </row>
    <row r="4" spans="1:4" ht="15.6" x14ac:dyDescent="0.3">
      <c r="A4" s="2" t="s">
        <v>53</v>
      </c>
      <c r="B4" s="2" t="s">
        <v>54</v>
      </c>
      <c r="C4" s="2" t="s">
        <v>55</v>
      </c>
    </row>
    <row r="5" spans="1:4" ht="15.6" x14ac:dyDescent="0.3">
      <c r="A5" s="3" t="s">
        <v>56</v>
      </c>
      <c r="B5" s="3" t="s">
        <v>57</v>
      </c>
      <c r="C5" s="3" t="s">
        <v>58</v>
      </c>
    </row>
    <row r="6" spans="1:4" ht="15.6" x14ac:dyDescent="0.3">
      <c r="A6" s="2" t="s">
        <v>59</v>
      </c>
      <c r="B6" s="2" t="s">
        <v>60</v>
      </c>
      <c r="C6" s="2" t="s">
        <v>61</v>
      </c>
      <c r="D6" s="4"/>
    </row>
    <row r="7" spans="1:4" ht="15.6" x14ac:dyDescent="0.3">
      <c r="A7" s="3" t="s">
        <v>62</v>
      </c>
      <c r="B7" s="3" t="s">
        <v>63</v>
      </c>
      <c r="C7" s="3" t="s">
        <v>64</v>
      </c>
    </row>
    <row r="8" spans="1:4" ht="15.6" x14ac:dyDescent="0.3">
      <c r="A8" s="2" t="s">
        <v>65</v>
      </c>
      <c r="B8" s="2" t="s">
        <v>66</v>
      </c>
      <c r="C8" s="2" t="s">
        <v>67</v>
      </c>
    </row>
    <row r="9" spans="1:4" ht="15.6" x14ac:dyDescent="0.3">
      <c r="A9" s="3" t="s">
        <v>68</v>
      </c>
      <c r="B9" s="3" t="s">
        <v>69</v>
      </c>
      <c r="C9" s="3" t="s">
        <v>70</v>
      </c>
    </row>
    <row r="10" spans="1:4" ht="15.6" x14ac:dyDescent="0.3">
      <c r="A10" s="2" t="s">
        <v>71</v>
      </c>
      <c r="B10" s="2" t="s">
        <v>72</v>
      </c>
      <c r="C10" s="2" t="s">
        <v>73</v>
      </c>
    </row>
    <row r="11" spans="1:4" ht="15.6" x14ac:dyDescent="0.3">
      <c r="A11" s="3" t="s">
        <v>74</v>
      </c>
      <c r="B11" s="3" t="s">
        <v>75</v>
      </c>
      <c r="C11" s="3" t="s">
        <v>76</v>
      </c>
    </row>
    <row r="12" spans="1:4" ht="15.6" x14ac:dyDescent="0.3">
      <c r="A12" s="2" t="s">
        <v>77</v>
      </c>
      <c r="B12" s="2" t="s">
        <v>78</v>
      </c>
      <c r="C12" s="2" t="s">
        <v>79</v>
      </c>
    </row>
    <row r="13" spans="1:4" ht="15.6" x14ac:dyDescent="0.3">
      <c r="A13" s="3" t="s">
        <v>80</v>
      </c>
      <c r="B13" s="3" t="s">
        <v>81</v>
      </c>
      <c r="C13" s="3" t="s">
        <v>82</v>
      </c>
    </row>
    <row r="14" spans="1:4" ht="15.6" x14ac:dyDescent="0.3">
      <c r="A14" s="2" t="s">
        <v>83</v>
      </c>
      <c r="B14" s="2" t="s">
        <v>84</v>
      </c>
      <c r="C14" s="2" t="s">
        <v>85</v>
      </c>
    </row>
    <row r="15" spans="1:4" ht="15.6" x14ac:dyDescent="0.3">
      <c r="A15" s="3" t="s">
        <v>86</v>
      </c>
      <c r="B15" s="3" t="s">
        <v>87</v>
      </c>
      <c r="C15" s="3" t="s">
        <v>88</v>
      </c>
    </row>
    <row r="16" spans="1:4" ht="15.6" x14ac:dyDescent="0.3">
      <c r="A16" s="2" t="s">
        <v>89</v>
      </c>
      <c r="B16" s="2" t="s">
        <v>90</v>
      </c>
      <c r="C16" s="2" t="s">
        <v>91</v>
      </c>
    </row>
    <row r="17" spans="1:3" ht="15.6" x14ac:dyDescent="0.3">
      <c r="A17" s="3" t="s">
        <v>92</v>
      </c>
      <c r="B17" s="3" t="s">
        <v>93</v>
      </c>
      <c r="C17" s="3" t="s">
        <v>94</v>
      </c>
    </row>
    <row r="18" spans="1:3" ht="15.6" x14ac:dyDescent="0.3">
      <c r="A18" s="2" t="s">
        <v>95</v>
      </c>
      <c r="B18" s="2" t="s">
        <v>96</v>
      </c>
      <c r="C18" s="2" t="s">
        <v>97</v>
      </c>
    </row>
    <row r="19" spans="1:3" ht="15.6" x14ac:dyDescent="0.3">
      <c r="A19" s="3" t="s">
        <v>98</v>
      </c>
      <c r="B19" s="3" t="s">
        <v>99</v>
      </c>
      <c r="C19" s="3" t="s">
        <v>100</v>
      </c>
    </row>
    <row r="20" spans="1:3" ht="15.6" x14ac:dyDescent="0.3">
      <c r="A20" s="2" t="s">
        <v>101</v>
      </c>
      <c r="B20" s="2" t="s">
        <v>102</v>
      </c>
      <c r="C20" s="2" t="s">
        <v>103</v>
      </c>
    </row>
    <row r="21" spans="1:3" ht="15.6" x14ac:dyDescent="0.3">
      <c r="A21" s="3" t="s">
        <v>104</v>
      </c>
      <c r="B21" s="3" t="s">
        <v>105</v>
      </c>
      <c r="C21" s="3" t="s">
        <v>106</v>
      </c>
    </row>
    <row r="22" spans="1:3" ht="15.6" x14ac:dyDescent="0.3">
      <c r="A22" s="2" t="s">
        <v>107</v>
      </c>
      <c r="B22" s="2" t="s">
        <v>108</v>
      </c>
      <c r="C22" s="2" t="s">
        <v>109</v>
      </c>
    </row>
    <row r="23" spans="1:3" ht="15.6" x14ac:dyDescent="0.3">
      <c r="A23" s="3" t="s">
        <v>110</v>
      </c>
      <c r="B23" s="3" t="s">
        <v>111</v>
      </c>
      <c r="C23" s="3" t="s">
        <v>112</v>
      </c>
    </row>
    <row r="24" spans="1:3" ht="15.6" x14ac:dyDescent="0.3">
      <c r="A24" s="2" t="s">
        <v>113</v>
      </c>
      <c r="B24" s="2" t="s">
        <v>114</v>
      </c>
      <c r="C24" s="2" t="s">
        <v>115</v>
      </c>
    </row>
    <row r="25" spans="1:3" ht="15.6" x14ac:dyDescent="0.3">
      <c r="A25" s="3" t="s">
        <v>116</v>
      </c>
      <c r="B25" s="3" t="s">
        <v>24</v>
      </c>
      <c r="C25" s="3" t="s">
        <v>117</v>
      </c>
    </row>
    <row r="26" spans="1:3" ht="15.6" x14ac:dyDescent="0.3">
      <c r="A26" s="2" t="s">
        <v>118</v>
      </c>
      <c r="B26" s="2" t="s">
        <v>119</v>
      </c>
      <c r="C26" s="2" t="s">
        <v>120</v>
      </c>
    </row>
    <row r="27" spans="1:3" ht="15.6" x14ac:dyDescent="0.3">
      <c r="A27" s="3" t="s">
        <v>121</v>
      </c>
      <c r="B27" s="3" t="s">
        <v>122</v>
      </c>
      <c r="C27" s="3" t="s">
        <v>123</v>
      </c>
    </row>
    <row r="28" spans="1:3" ht="15.6" x14ac:dyDescent="0.3">
      <c r="A28" s="2" t="s">
        <v>124</v>
      </c>
      <c r="B28" s="2" t="s">
        <v>125</v>
      </c>
      <c r="C28" s="2" t="s">
        <v>126</v>
      </c>
    </row>
    <row r="29" spans="1:3" ht="15.6" x14ac:dyDescent="0.3">
      <c r="A29" s="3" t="s">
        <v>127</v>
      </c>
      <c r="B29" s="3" t="s">
        <v>128</v>
      </c>
      <c r="C29" s="3" t="s">
        <v>129</v>
      </c>
    </row>
    <row r="30" spans="1:3" ht="15.6" x14ac:dyDescent="0.3">
      <c r="A30" s="2" t="s">
        <v>130</v>
      </c>
      <c r="B30" s="2" t="s">
        <v>131</v>
      </c>
      <c r="C30" s="2" t="s">
        <v>132</v>
      </c>
    </row>
    <row r="31" spans="1:3" ht="15.6" x14ac:dyDescent="0.3">
      <c r="A31" s="3" t="s">
        <v>133</v>
      </c>
      <c r="B31" s="3" t="s">
        <v>134</v>
      </c>
      <c r="C31" s="3" t="s">
        <v>135</v>
      </c>
    </row>
    <row r="32" spans="1:3" ht="15.6" x14ac:dyDescent="0.3">
      <c r="A32" s="2" t="s">
        <v>136</v>
      </c>
      <c r="B32" s="2" t="s">
        <v>137</v>
      </c>
      <c r="C32" s="2" t="s">
        <v>138</v>
      </c>
    </row>
    <row r="33" spans="1:3" ht="15.6" x14ac:dyDescent="0.3">
      <c r="A33" s="3" t="s">
        <v>139</v>
      </c>
      <c r="B33" s="3" t="s">
        <v>140</v>
      </c>
      <c r="C33" s="3" t="s">
        <v>141</v>
      </c>
    </row>
    <row r="34" spans="1:3" ht="15.6" x14ac:dyDescent="0.3">
      <c r="A34" s="2" t="s">
        <v>142</v>
      </c>
      <c r="B34" s="2" t="s">
        <v>143</v>
      </c>
      <c r="C34" s="2" t="s">
        <v>144</v>
      </c>
    </row>
    <row r="35" spans="1:3" ht="15.6" x14ac:dyDescent="0.3">
      <c r="A35" s="3" t="s">
        <v>145</v>
      </c>
      <c r="B35" s="3" t="s">
        <v>146</v>
      </c>
      <c r="C35" s="3" t="s">
        <v>147</v>
      </c>
    </row>
    <row r="36" spans="1:3" ht="15.6" x14ac:dyDescent="0.3">
      <c r="A36" s="2" t="s">
        <v>148</v>
      </c>
      <c r="B36" s="2" t="s">
        <v>149</v>
      </c>
      <c r="C36" s="2" t="s">
        <v>150</v>
      </c>
    </row>
    <row r="37" spans="1:3" ht="15.6" x14ac:dyDescent="0.3">
      <c r="A37" s="3" t="s">
        <v>151</v>
      </c>
      <c r="B37" s="3" t="s">
        <v>152</v>
      </c>
      <c r="C37" s="3" t="s">
        <v>153</v>
      </c>
    </row>
    <row r="38" spans="1:3" ht="15.6" x14ac:dyDescent="0.3">
      <c r="A38" s="2" t="s">
        <v>154</v>
      </c>
      <c r="B38" s="2" t="s">
        <v>155</v>
      </c>
      <c r="C38" s="2" t="s">
        <v>156</v>
      </c>
    </row>
    <row r="39" spans="1:3" ht="15.6" x14ac:dyDescent="0.3">
      <c r="A39" s="3" t="s">
        <v>157</v>
      </c>
      <c r="B39" s="3" t="s">
        <v>158</v>
      </c>
      <c r="C39" s="3" t="s">
        <v>159</v>
      </c>
    </row>
    <row r="40" spans="1:3" ht="15.6" x14ac:dyDescent="0.3">
      <c r="A40" s="2" t="s">
        <v>160</v>
      </c>
      <c r="B40" s="2" t="s">
        <v>161</v>
      </c>
      <c r="C40" s="2" t="s">
        <v>162</v>
      </c>
    </row>
    <row r="41" spans="1:3" ht="15.6" x14ac:dyDescent="0.3">
      <c r="A41" s="3" t="s">
        <v>163</v>
      </c>
      <c r="B41" s="3" t="s">
        <v>164</v>
      </c>
      <c r="C41" s="3" t="s">
        <v>165</v>
      </c>
    </row>
    <row r="42" spans="1:3" ht="15.6" x14ac:dyDescent="0.3">
      <c r="A42" s="2" t="s">
        <v>166</v>
      </c>
      <c r="B42" s="2" t="s">
        <v>167</v>
      </c>
      <c r="C42" s="2" t="s">
        <v>168</v>
      </c>
    </row>
    <row r="43" spans="1:3" ht="15.6" x14ac:dyDescent="0.3">
      <c r="A43" s="3" t="s">
        <v>169</v>
      </c>
      <c r="B43" s="3" t="s">
        <v>170</v>
      </c>
      <c r="C43" s="3" t="s">
        <v>171</v>
      </c>
    </row>
    <row r="44" spans="1:3" ht="15.6" x14ac:dyDescent="0.3">
      <c r="A44" s="2" t="s">
        <v>172</v>
      </c>
      <c r="B44" s="2" t="s">
        <v>173</v>
      </c>
      <c r="C44" s="2" t="s">
        <v>174</v>
      </c>
    </row>
    <row r="45" spans="1:3" ht="15.6" x14ac:dyDescent="0.3">
      <c r="A45" s="3" t="s">
        <v>175</v>
      </c>
      <c r="B45" s="3" t="s">
        <v>176</v>
      </c>
      <c r="C45" s="3" t="s">
        <v>177</v>
      </c>
    </row>
    <row r="46" spans="1:3" ht="15.6" x14ac:dyDescent="0.3">
      <c r="A46" s="2" t="s">
        <v>178</v>
      </c>
      <c r="B46" s="2" t="s">
        <v>179</v>
      </c>
      <c r="C46" s="2" t="s">
        <v>180</v>
      </c>
    </row>
    <row r="47" spans="1:3" ht="15.6" x14ac:dyDescent="0.3">
      <c r="A47" s="3" t="s">
        <v>181</v>
      </c>
      <c r="B47" s="3" t="s">
        <v>182</v>
      </c>
      <c r="C47" s="3" t="s">
        <v>183</v>
      </c>
    </row>
    <row r="48" spans="1:3" ht="15.6" x14ac:dyDescent="0.3">
      <c r="A48" s="2" t="s">
        <v>184</v>
      </c>
      <c r="B48" s="2" t="s">
        <v>185</v>
      </c>
      <c r="C48" s="2" t="s">
        <v>186</v>
      </c>
    </row>
    <row r="49" spans="1:3" ht="15.6" x14ac:dyDescent="0.3">
      <c r="A49" s="3" t="s">
        <v>187</v>
      </c>
      <c r="B49" s="3" t="s">
        <v>188</v>
      </c>
      <c r="C49" s="3" t="s">
        <v>189</v>
      </c>
    </row>
    <row r="50" spans="1:3" ht="15.6" x14ac:dyDescent="0.3">
      <c r="A50" s="2" t="s">
        <v>190</v>
      </c>
      <c r="B50" s="2" t="s">
        <v>191</v>
      </c>
      <c r="C50" s="2" t="s">
        <v>192</v>
      </c>
    </row>
    <row r="51" spans="1:3" ht="15.6" x14ac:dyDescent="0.3">
      <c r="A51" s="3" t="s">
        <v>193</v>
      </c>
      <c r="B51" s="3" t="s">
        <v>194</v>
      </c>
      <c r="C51" s="3" t="s">
        <v>195</v>
      </c>
    </row>
    <row r="52" spans="1:3" ht="15.6" x14ac:dyDescent="0.3">
      <c r="A52" s="2" t="s">
        <v>196</v>
      </c>
      <c r="B52" s="2" t="s">
        <v>197</v>
      </c>
      <c r="C52" s="2" t="s">
        <v>198</v>
      </c>
    </row>
    <row r="53" spans="1:3" ht="15.6" x14ac:dyDescent="0.3">
      <c r="A53" s="3" t="s">
        <v>199</v>
      </c>
      <c r="B53" s="3" t="s">
        <v>200</v>
      </c>
      <c r="C53" s="3" t="s">
        <v>201</v>
      </c>
    </row>
    <row r="54" spans="1:3" ht="15.6" x14ac:dyDescent="0.3">
      <c r="A54" s="2" t="s">
        <v>202</v>
      </c>
      <c r="B54" s="2" t="s">
        <v>203</v>
      </c>
      <c r="C54" s="2" t="s">
        <v>204</v>
      </c>
    </row>
    <row r="55" spans="1:3" ht="15.6" x14ac:dyDescent="0.3">
      <c r="A55" s="3" t="s">
        <v>205</v>
      </c>
      <c r="B55" s="3" t="s">
        <v>206</v>
      </c>
      <c r="C55" s="3" t="s">
        <v>207</v>
      </c>
    </row>
    <row r="56" spans="1:3" ht="15.6" x14ac:dyDescent="0.3">
      <c r="A56" s="2" t="s">
        <v>208</v>
      </c>
      <c r="B56" s="2" t="s">
        <v>209</v>
      </c>
      <c r="C56" s="2" t="s">
        <v>210</v>
      </c>
    </row>
    <row r="57" spans="1:3" ht="15.6" x14ac:dyDescent="0.3">
      <c r="A57" s="3" t="s">
        <v>211</v>
      </c>
      <c r="B57" s="3" t="s">
        <v>10</v>
      </c>
      <c r="C57" s="3" t="s">
        <v>212</v>
      </c>
    </row>
    <row r="58" spans="1:3" ht="15.6" x14ac:dyDescent="0.3">
      <c r="A58" s="2" t="s">
        <v>213</v>
      </c>
      <c r="B58" s="2" t="s">
        <v>214</v>
      </c>
      <c r="C58" s="2" t="s">
        <v>215</v>
      </c>
    </row>
    <row r="59" spans="1:3" ht="15.6" x14ac:dyDescent="0.3">
      <c r="A59" s="3" t="s">
        <v>216</v>
      </c>
      <c r="B59" s="3" t="s">
        <v>6</v>
      </c>
      <c r="C59" s="3" t="s">
        <v>217</v>
      </c>
    </row>
    <row r="60" spans="1:3" ht="15.6" x14ac:dyDescent="0.3">
      <c r="A60" s="2" t="s">
        <v>218</v>
      </c>
      <c r="B60" s="2" t="s">
        <v>219</v>
      </c>
      <c r="C60" s="2" t="s">
        <v>220</v>
      </c>
    </row>
    <row r="61" spans="1:3" ht="15.6" x14ac:dyDescent="0.3">
      <c r="A61" s="3" t="s">
        <v>221</v>
      </c>
      <c r="B61" s="3" t="s">
        <v>222</v>
      </c>
      <c r="C61" s="3" t="s">
        <v>223</v>
      </c>
    </row>
    <row r="62" spans="1:3" ht="15.6" x14ac:dyDescent="0.3">
      <c r="A62" s="2" t="s">
        <v>224</v>
      </c>
      <c r="B62" s="2" t="s">
        <v>225</v>
      </c>
      <c r="C62" s="2" t="s">
        <v>226</v>
      </c>
    </row>
    <row r="63" spans="1:3" ht="15.6" x14ac:dyDescent="0.3">
      <c r="A63" s="3" t="s">
        <v>227</v>
      </c>
      <c r="B63" s="3" t="s">
        <v>228</v>
      </c>
      <c r="C63" s="3" t="s">
        <v>229</v>
      </c>
    </row>
    <row r="64" spans="1:3" ht="15.6" x14ac:dyDescent="0.3">
      <c r="A64" s="2" t="s">
        <v>230</v>
      </c>
      <c r="B64" s="2" t="s">
        <v>231</v>
      </c>
      <c r="C64" s="2" t="s">
        <v>232</v>
      </c>
    </row>
    <row r="65" spans="1:3" ht="15.6" x14ac:dyDescent="0.3">
      <c r="A65" s="3" t="s">
        <v>233</v>
      </c>
      <c r="B65" s="3" t="s">
        <v>234</v>
      </c>
      <c r="C65" s="3" t="s">
        <v>235</v>
      </c>
    </row>
    <row r="66" spans="1:3" ht="15.6" x14ac:dyDescent="0.3">
      <c r="A66" s="2" t="s">
        <v>236</v>
      </c>
      <c r="B66" s="2" t="s">
        <v>237</v>
      </c>
      <c r="C66" s="2" t="s">
        <v>238</v>
      </c>
    </row>
    <row r="67" spans="1:3" ht="15.6" x14ac:dyDescent="0.3">
      <c r="A67" s="3" t="s">
        <v>239</v>
      </c>
      <c r="B67" s="3" t="s">
        <v>240</v>
      </c>
      <c r="C67" s="3" t="s">
        <v>241</v>
      </c>
    </row>
    <row r="68" spans="1:3" ht="15.6" x14ac:dyDescent="0.3">
      <c r="A68" s="2" t="s">
        <v>242</v>
      </c>
      <c r="B68" s="2" t="s">
        <v>243</v>
      </c>
      <c r="C68" s="2" t="s">
        <v>244</v>
      </c>
    </row>
    <row r="69" spans="1:3" ht="15.6" x14ac:dyDescent="0.3">
      <c r="A69" s="3" t="s">
        <v>245</v>
      </c>
      <c r="B69" s="3" t="s">
        <v>246</v>
      </c>
      <c r="C69" s="3" t="s">
        <v>247</v>
      </c>
    </row>
    <row r="70" spans="1:3" ht="15.6" x14ac:dyDescent="0.3">
      <c r="A70" s="2" t="s">
        <v>248</v>
      </c>
      <c r="B70" s="2" t="s">
        <v>249</v>
      </c>
      <c r="C70" s="2" t="s">
        <v>250</v>
      </c>
    </row>
    <row r="71" spans="1:3" ht="15.6" x14ac:dyDescent="0.3">
      <c r="A71" s="3" t="s">
        <v>251</v>
      </c>
      <c r="B71" s="3" t="s">
        <v>252</v>
      </c>
      <c r="C71" s="3" t="s">
        <v>253</v>
      </c>
    </row>
    <row r="72" spans="1:3" ht="15.6" x14ac:dyDescent="0.3">
      <c r="A72" s="2" t="s">
        <v>254</v>
      </c>
      <c r="B72" s="2" t="s">
        <v>255</v>
      </c>
      <c r="C72" s="2" t="s">
        <v>256</v>
      </c>
    </row>
    <row r="73" spans="1:3" ht="15.6" x14ac:dyDescent="0.3">
      <c r="A73" s="3" t="s">
        <v>257</v>
      </c>
      <c r="B73" s="3" t="s">
        <v>258</v>
      </c>
      <c r="C73" s="3" t="s">
        <v>259</v>
      </c>
    </row>
    <row r="74" spans="1:3" ht="15.6" x14ac:dyDescent="0.3">
      <c r="A74" s="2" t="s">
        <v>260</v>
      </c>
      <c r="B74" s="3" t="s">
        <v>552</v>
      </c>
      <c r="C74" s="2" t="s">
        <v>262</v>
      </c>
    </row>
    <row r="75" spans="1:3" ht="15.6" x14ac:dyDescent="0.3">
      <c r="A75" s="3" t="s">
        <v>263</v>
      </c>
      <c r="B75" s="3" t="s">
        <v>264</v>
      </c>
      <c r="C75" s="3" t="s">
        <v>265</v>
      </c>
    </row>
    <row r="76" spans="1:3" ht="15.6" x14ac:dyDescent="0.3">
      <c r="A76" s="2" t="s">
        <v>266</v>
      </c>
      <c r="B76" s="2" t="s">
        <v>267</v>
      </c>
      <c r="C76" s="2" t="s">
        <v>268</v>
      </c>
    </row>
    <row r="77" spans="1:3" ht="15.6" x14ac:dyDescent="0.3">
      <c r="A77" s="3" t="s">
        <v>269</v>
      </c>
      <c r="B77" s="3" t="s">
        <v>270</v>
      </c>
      <c r="C77" s="3" t="s">
        <v>271</v>
      </c>
    </row>
    <row r="78" spans="1:3" ht="15.6" x14ac:dyDescent="0.3">
      <c r="A78" s="2" t="s">
        <v>272</v>
      </c>
      <c r="B78" s="2" t="s">
        <v>273</v>
      </c>
      <c r="C78" s="2" t="s">
        <v>274</v>
      </c>
    </row>
    <row r="79" spans="1:3" ht="15.6" x14ac:dyDescent="0.3">
      <c r="A79" s="3" t="s">
        <v>275</v>
      </c>
      <c r="B79" s="3" t="s">
        <v>276</v>
      </c>
      <c r="C79" s="3" t="s">
        <v>277</v>
      </c>
    </row>
    <row r="80" spans="1:3" ht="15.6" x14ac:dyDescent="0.3">
      <c r="A80" s="2" t="s">
        <v>278</v>
      </c>
      <c r="B80" s="2" t="s">
        <v>279</v>
      </c>
      <c r="C80" s="2" t="s">
        <v>280</v>
      </c>
    </row>
    <row r="81" spans="1:3" ht="15.6" x14ac:dyDescent="0.3">
      <c r="A81" s="3" t="s">
        <v>281</v>
      </c>
      <c r="B81" s="3" t="s">
        <v>282</v>
      </c>
      <c r="C81" s="3" t="s">
        <v>283</v>
      </c>
    </row>
    <row r="82" spans="1:3" ht="15.6" x14ac:dyDescent="0.3">
      <c r="A82" s="2" t="s">
        <v>284</v>
      </c>
      <c r="B82" s="2" t="s">
        <v>285</v>
      </c>
      <c r="C82" s="2" t="s">
        <v>286</v>
      </c>
    </row>
    <row r="83" spans="1:3" ht="15.6" x14ac:dyDescent="0.3">
      <c r="A83" s="3" t="s">
        <v>287</v>
      </c>
      <c r="B83" s="3" t="s">
        <v>288</v>
      </c>
      <c r="C83" s="3" t="s">
        <v>289</v>
      </c>
    </row>
    <row r="84" spans="1:3" ht="15.6" x14ac:dyDescent="0.3">
      <c r="A84" s="2" t="s">
        <v>290</v>
      </c>
      <c r="B84" s="2" t="s">
        <v>33</v>
      </c>
      <c r="C84" s="2" t="s">
        <v>291</v>
      </c>
    </row>
    <row r="85" spans="1:3" ht="15.6" x14ac:dyDescent="0.3">
      <c r="A85" s="3" t="s">
        <v>292</v>
      </c>
      <c r="B85" s="3" t="s">
        <v>31</v>
      </c>
      <c r="C85" s="3" t="s">
        <v>293</v>
      </c>
    </row>
    <row r="86" spans="1:3" ht="15.6" x14ac:dyDescent="0.3">
      <c r="A86" s="2" t="s">
        <v>294</v>
      </c>
      <c r="B86" s="2" t="s">
        <v>22</v>
      </c>
      <c r="C86" s="2" t="s">
        <v>295</v>
      </c>
    </row>
    <row r="87" spans="1:3" ht="15.6" x14ac:dyDescent="0.3">
      <c r="A87" s="3" t="s">
        <v>296</v>
      </c>
      <c r="B87" s="3" t="s">
        <v>12</v>
      </c>
      <c r="C87" s="3" t="s">
        <v>297</v>
      </c>
    </row>
    <row r="88" spans="1:3" ht="15.6" x14ac:dyDescent="0.3">
      <c r="A88" s="2" t="s">
        <v>298</v>
      </c>
      <c r="B88" s="2" t="s">
        <v>299</v>
      </c>
      <c r="C88" s="2" t="s">
        <v>300</v>
      </c>
    </row>
    <row r="89" spans="1:3" ht="15.6" x14ac:dyDescent="0.3">
      <c r="A89" s="3" t="s">
        <v>301</v>
      </c>
      <c r="B89" s="3" t="s">
        <v>302</v>
      </c>
      <c r="C89" s="3"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workbookViewId="0">
      <selection activeCell="A87" sqref="A87"/>
    </sheetView>
  </sheetViews>
  <sheetFormatPr defaultRowHeight="14.4" x14ac:dyDescent="0.3"/>
  <cols>
    <col min="1" max="1" width="19.6640625" customWidth="1"/>
  </cols>
  <sheetData>
    <row r="1" spans="1:1" x14ac:dyDescent="0.3">
      <c r="A1" t="s">
        <v>344</v>
      </c>
    </row>
    <row r="2" spans="1:1" x14ac:dyDescent="0.3">
      <c r="A2" t="s">
        <v>399</v>
      </c>
    </row>
    <row r="3" spans="1:1" x14ac:dyDescent="0.3">
      <c r="A3" t="s">
        <v>400</v>
      </c>
    </row>
    <row r="4" spans="1:1" x14ac:dyDescent="0.3">
      <c r="A4" t="s">
        <v>401</v>
      </c>
    </row>
    <row r="5" spans="1:1" x14ac:dyDescent="0.3">
      <c r="A5" t="s">
        <v>402</v>
      </c>
    </row>
    <row r="6" spans="1:1" x14ac:dyDescent="0.3">
      <c r="A6" t="s">
        <v>403</v>
      </c>
    </row>
    <row r="7" spans="1:1" x14ac:dyDescent="0.3">
      <c r="A7" t="s">
        <v>379</v>
      </c>
    </row>
    <row r="8" spans="1:1" x14ac:dyDescent="0.3">
      <c r="A8" t="s">
        <v>421</v>
      </c>
    </row>
    <row r="9" spans="1:1" x14ac:dyDescent="0.3">
      <c r="A9" t="s">
        <v>407</v>
      </c>
    </row>
    <row r="10" spans="1:1" x14ac:dyDescent="0.3">
      <c r="A10" t="s">
        <v>408</v>
      </c>
    </row>
    <row r="11" spans="1:1" x14ac:dyDescent="0.3">
      <c r="A11" t="s">
        <v>409</v>
      </c>
    </row>
    <row r="12" spans="1:1" x14ac:dyDescent="0.3">
      <c r="A12" t="s">
        <v>417</v>
      </c>
    </row>
    <row r="13" spans="1:1" x14ac:dyDescent="0.3">
      <c r="A13" t="s">
        <v>422</v>
      </c>
    </row>
    <row r="14" spans="1:1" x14ac:dyDescent="0.3">
      <c r="A14" t="s">
        <v>346</v>
      </c>
    </row>
    <row r="15" spans="1:1" x14ac:dyDescent="0.3">
      <c r="A15" t="s">
        <v>411</v>
      </c>
    </row>
    <row r="16" spans="1:1" x14ac:dyDescent="0.3">
      <c r="A16" t="s">
        <v>397</v>
      </c>
    </row>
    <row r="17" spans="1:1" x14ac:dyDescent="0.3">
      <c r="A17" t="s">
        <v>348</v>
      </c>
    </row>
    <row r="18" spans="1:1" x14ac:dyDescent="0.3">
      <c r="A18" t="s">
        <v>358</v>
      </c>
    </row>
    <row r="19" spans="1:1" x14ac:dyDescent="0.3">
      <c r="A19" t="s">
        <v>418</v>
      </c>
    </row>
    <row r="20" spans="1:1" x14ac:dyDescent="0.3">
      <c r="A20" t="s">
        <v>360</v>
      </c>
    </row>
    <row r="21" spans="1:1" x14ac:dyDescent="0.3">
      <c r="A21" t="s">
        <v>423</v>
      </c>
    </row>
    <row r="22" spans="1:1" x14ac:dyDescent="0.3">
      <c r="A22" t="s">
        <v>406</v>
      </c>
    </row>
    <row r="23" spans="1:1" x14ac:dyDescent="0.3">
      <c r="A23" t="s">
        <v>424</v>
      </c>
    </row>
    <row r="24" spans="1:1" x14ac:dyDescent="0.3">
      <c r="A24" t="s">
        <v>425</v>
      </c>
    </row>
    <row r="25" spans="1:1" x14ac:dyDescent="0.3">
      <c r="A25" t="s">
        <v>392</v>
      </c>
    </row>
    <row r="26" spans="1:1" x14ac:dyDescent="0.3">
      <c r="A26" t="s">
        <v>426</v>
      </c>
    </row>
    <row r="27" spans="1:1" x14ac:dyDescent="0.3">
      <c r="A27" t="s">
        <v>427</v>
      </c>
    </row>
    <row r="28" spans="1:1" x14ac:dyDescent="0.3">
      <c r="A28" t="s">
        <v>396</v>
      </c>
    </row>
    <row r="29" spans="1:1" x14ac:dyDescent="0.3">
      <c r="A29" t="s">
        <v>385</v>
      </c>
    </row>
    <row r="30" spans="1:1" x14ac:dyDescent="0.3">
      <c r="A30" t="s">
        <v>349</v>
      </c>
    </row>
    <row r="31" spans="1:1" x14ac:dyDescent="0.3">
      <c r="A31" t="s">
        <v>415</v>
      </c>
    </row>
    <row r="32" spans="1:1" x14ac:dyDescent="0.3">
      <c r="A32" t="s">
        <v>361</v>
      </c>
    </row>
    <row r="33" spans="1:1" x14ac:dyDescent="0.3">
      <c r="A33" t="s">
        <v>350</v>
      </c>
    </row>
    <row r="34" spans="1:1" x14ac:dyDescent="0.3">
      <c r="A34" t="s">
        <v>382</v>
      </c>
    </row>
    <row r="35" spans="1:1" x14ac:dyDescent="0.3">
      <c r="A35" t="s">
        <v>370</v>
      </c>
    </row>
    <row r="36" spans="1:1" x14ac:dyDescent="0.3">
      <c r="A36" t="s">
        <v>393</v>
      </c>
    </row>
    <row r="37" spans="1:1" x14ac:dyDescent="0.3">
      <c r="A37" t="s">
        <v>351</v>
      </c>
    </row>
    <row r="38" spans="1:1" x14ac:dyDescent="0.3">
      <c r="A38" t="s">
        <v>362</v>
      </c>
    </row>
    <row r="39" spans="1:1" x14ac:dyDescent="0.3">
      <c r="A39" t="s">
        <v>352</v>
      </c>
    </row>
    <row r="40" spans="1:1" x14ac:dyDescent="0.3">
      <c r="A40" t="s">
        <v>353</v>
      </c>
    </row>
    <row r="41" spans="1:1" x14ac:dyDescent="0.3">
      <c r="A41" t="s">
        <v>390</v>
      </c>
    </row>
    <row r="42" spans="1:1" x14ac:dyDescent="0.3">
      <c r="A42" t="s">
        <v>363</v>
      </c>
    </row>
    <row r="43" spans="1:1" x14ac:dyDescent="0.3">
      <c r="A43" t="s">
        <v>364</v>
      </c>
    </row>
    <row r="44" spans="1:1" x14ac:dyDescent="0.3">
      <c r="A44" t="s">
        <v>365</v>
      </c>
    </row>
    <row r="45" spans="1:1" x14ac:dyDescent="0.3">
      <c r="A45" t="s">
        <v>366</v>
      </c>
    </row>
    <row r="46" spans="1:1" x14ac:dyDescent="0.3">
      <c r="A46" t="s">
        <v>371</v>
      </c>
    </row>
    <row r="47" spans="1:1" x14ac:dyDescent="0.3">
      <c r="A47" t="s">
        <v>372</v>
      </c>
    </row>
    <row r="48" spans="1:1" x14ac:dyDescent="0.3">
      <c r="A48" t="s">
        <v>388</v>
      </c>
    </row>
    <row r="49" spans="1:1" x14ac:dyDescent="0.3">
      <c r="A49" t="s">
        <v>367</v>
      </c>
    </row>
    <row r="50" spans="1:1" x14ac:dyDescent="0.3">
      <c r="A50" t="s">
        <v>376</v>
      </c>
    </row>
    <row r="51" spans="1:1" x14ac:dyDescent="0.3">
      <c r="A51" t="s">
        <v>374</v>
      </c>
    </row>
    <row r="52" spans="1:1" x14ac:dyDescent="0.3">
      <c r="A52" t="s">
        <v>375</v>
      </c>
    </row>
    <row r="53" spans="1:1" x14ac:dyDescent="0.3">
      <c r="A53" t="s">
        <v>377</v>
      </c>
    </row>
    <row r="54" spans="1:1" x14ac:dyDescent="0.3">
      <c r="A54" t="s">
        <v>378</v>
      </c>
    </row>
    <row r="55" spans="1:1" x14ac:dyDescent="0.3">
      <c r="A55" t="s">
        <v>419</v>
      </c>
    </row>
    <row r="56" spans="1:1" x14ac:dyDescent="0.3">
      <c r="A56" t="s">
        <v>412</v>
      </c>
    </row>
    <row r="57" spans="1:1" x14ac:dyDescent="0.3">
      <c r="A57" t="s">
        <v>428</v>
      </c>
    </row>
    <row r="58" spans="1:1" x14ac:dyDescent="0.3">
      <c r="A58" t="s">
        <v>347</v>
      </c>
    </row>
    <row r="59" spans="1:1" x14ac:dyDescent="0.3">
      <c r="A59" t="s">
        <v>345</v>
      </c>
    </row>
    <row r="60" spans="1:1" x14ac:dyDescent="0.3">
      <c r="A60" t="s">
        <v>394</v>
      </c>
    </row>
    <row r="61" spans="1:1" x14ac:dyDescent="0.3">
      <c r="A61" t="s">
        <v>387</v>
      </c>
    </row>
    <row r="62" spans="1:1" x14ac:dyDescent="0.3">
      <c r="A62" t="s">
        <v>410</v>
      </c>
    </row>
    <row r="63" spans="1:1" x14ac:dyDescent="0.3">
      <c r="A63" t="s">
        <v>359</v>
      </c>
    </row>
    <row r="64" spans="1:1" x14ac:dyDescent="0.3">
      <c r="A64" t="s">
        <v>395</v>
      </c>
    </row>
    <row r="65" spans="1:1" x14ac:dyDescent="0.3">
      <c r="A65" t="s">
        <v>416</v>
      </c>
    </row>
    <row r="66" spans="1:1" x14ac:dyDescent="0.3">
      <c r="A66" t="s">
        <v>386</v>
      </c>
    </row>
    <row r="67" spans="1:1" x14ac:dyDescent="0.3">
      <c r="A67" t="s">
        <v>354</v>
      </c>
    </row>
    <row r="68" spans="1:1" x14ac:dyDescent="0.3">
      <c r="A68" t="s">
        <v>391</v>
      </c>
    </row>
    <row r="69" spans="1:1" x14ac:dyDescent="0.3">
      <c r="A69" t="s">
        <v>355</v>
      </c>
    </row>
    <row r="70" spans="1:1" x14ac:dyDescent="0.3">
      <c r="A70" t="s">
        <v>369</v>
      </c>
    </row>
    <row r="71" spans="1:1" x14ac:dyDescent="0.3">
      <c r="A71" t="s">
        <v>356</v>
      </c>
    </row>
    <row r="72" spans="1:1" x14ac:dyDescent="0.3">
      <c r="A72" t="s">
        <v>404</v>
      </c>
    </row>
    <row r="73" spans="1:1" x14ac:dyDescent="0.3">
      <c r="A73" t="s">
        <v>381</v>
      </c>
    </row>
    <row r="74" spans="1:1" x14ac:dyDescent="0.3">
      <c r="A74" t="s">
        <v>383</v>
      </c>
    </row>
    <row r="75" spans="1:1" x14ac:dyDescent="0.3">
      <c r="A75" t="s">
        <v>384</v>
      </c>
    </row>
    <row r="76" spans="1:1" x14ac:dyDescent="0.3">
      <c r="A76" t="s">
        <v>368</v>
      </c>
    </row>
    <row r="77" spans="1:1" x14ac:dyDescent="0.3">
      <c r="A77" t="s">
        <v>405</v>
      </c>
    </row>
    <row r="78" spans="1:1" x14ac:dyDescent="0.3">
      <c r="A78" t="s">
        <v>389</v>
      </c>
    </row>
    <row r="79" spans="1:1" x14ac:dyDescent="0.3">
      <c r="A79" t="s">
        <v>414</v>
      </c>
    </row>
    <row r="80" spans="1:1" x14ac:dyDescent="0.3">
      <c r="A80" t="s">
        <v>398</v>
      </c>
    </row>
    <row r="81" spans="1:1" x14ac:dyDescent="0.3">
      <c r="A81" t="s">
        <v>373</v>
      </c>
    </row>
    <row r="82" spans="1:1" x14ac:dyDescent="0.3">
      <c r="A82" t="s">
        <v>420</v>
      </c>
    </row>
    <row r="83" spans="1:1" x14ac:dyDescent="0.3">
      <c r="A83" t="s">
        <v>413</v>
      </c>
    </row>
    <row r="84" spans="1:1" x14ac:dyDescent="0.3">
      <c r="A84" t="s">
        <v>380</v>
      </c>
    </row>
    <row r="85" spans="1:1" x14ac:dyDescent="0.3">
      <c r="A85" t="s">
        <v>429</v>
      </c>
    </row>
    <row r="86" spans="1:1" x14ac:dyDescent="0.3">
      <c r="A86" t="s">
        <v>430</v>
      </c>
    </row>
    <row r="87" spans="1:1" x14ac:dyDescent="0.3">
      <c r="A87"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usecontext  attempt (holistic)</vt:lpstr>
      <vt:lpstr>use contex</vt:lpstr>
      <vt:lpstr>notation type </vt:lpstr>
      <vt:lpstr>op-mapped-affected-table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Eugeniu Costetchi</dc:creator>
  <cp:lastModifiedBy>Eugeniu Costetchi</cp:lastModifiedBy>
  <dcterms:created xsi:type="dcterms:W3CDTF">2018-02-21T09:28:52Z</dcterms:created>
  <dcterms:modified xsi:type="dcterms:W3CDTF">2018-04-24T13:13:26Z</dcterms:modified>
</cp:coreProperties>
</file>