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sti\Documents\SRF_Climate\data\Transportation\"/>
    </mc:Choice>
  </mc:AlternateContent>
  <bookViews>
    <workbookView xWindow="0" yWindow="0" windowWidth="19200" windowHeight="7050"/>
  </bookViews>
  <sheets>
    <sheet name="Mean of Transportation to Work" sheetId="5" r:id="rId1"/>
    <sheet name="Condensed" sheetId="1" state="hidden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5" l="1"/>
  <c r="E6" i="5"/>
  <c r="D6" i="5"/>
  <c r="G6" i="5"/>
  <c r="C6" i="5"/>
</calcChain>
</file>

<file path=xl/sharedStrings.xml><?xml version="1.0" encoding="utf-8"?>
<sst xmlns="http://schemas.openxmlformats.org/spreadsheetml/2006/main" count="35" uniqueCount="23">
  <si>
    <t>Public transportation</t>
  </si>
  <si>
    <t xml:space="preserve">     Subway or elevated</t>
  </si>
  <si>
    <t xml:space="preserve">     Railroad</t>
  </si>
  <si>
    <t xml:space="preserve">     Ferryboat</t>
  </si>
  <si>
    <t>Motorcycle</t>
  </si>
  <si>
    <t>Bicycle</t>
  </si>
  <si>
    <t>Other means</t>
  </si>
  <si>
    <t>Total workers</t>
  </si>
  <si>
    <t>Average travel time (minutes)</t>
  </si>
  <si>
    <t>Data Source</t>
  </si>
  <si>
    <t>Means of Transportation to Work (thousand workers)</t>
  </si>
  <si>
    <t xml:space="preserve">     Bus or trolley bus</t>
  </si>
  <si>
    <t xml:space="preserve">     Streetcar or trolley car</t>
  </si>
  <si>
    <t>Means of transportation</t>
  </si>
  <si>
    <t>na</t>
  </si>
  <si>
    <t>Drive alone</t>
  </si>
  <si>
    <t>Car pool</t>
  </si>
  <si>
    <t>Walk only</t>
  </si>
  <si>
    <t>Work at home</t>
  </si>
  <si>
    <t>Worksheet available at www.afdc.energy.gov/data/</t>
  </si>
  <si>
    <t>Oak Ridge National Laboratory. Transportation Energy Data Book #33, Table 8.16. http://cta.ornl.gov/data/index.shtml</t>
  </si>
  <si>
    <t>Taxicab</t>
  </si>
  <si>
    <t>Updated on 08/04/2014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</si>
</sst>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3" fontId="4" fillId="0" borderId="0" xfId="0" applyNumberFormat="1" applyFont="1"/>
    <xf numFmtId="3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1" applyFont="1"/>
    <xf numFmtId="0" fontId="5" fillId="0" borderId="0" xfId="0" applyFont="1"/>
    <xf numFmtId="3" fontId="5" fillId="0" borderId="1" xfId="0" applyNumberFormat="1" applyFont="1" applyBorder="1" applyAlignment="1">
      <alignment horizontal="right" vertical="center" wrapText="1"/>
    </xf>
    <xf numFmtId="0" fontId="5" fillId="0" borderId="0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64" fontId="5" fillId="0" borderId="6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3" fontId="5" fillId="0" borderId="3" xfId="0" applyNumberFormat="1" applyFont="1" applyBorder="1"/>
    <xf numFmtId="0" fontId="8" fillId="0" borderId="3" xfId="0" applyFont="1" applyBorder="1" applyAlignment="1">
      <alignment horizont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 wrapText="1"/>
    </xf>
    <xf numFmtId="3" fontId="5" fillId="0" borderId="0" xfId="0" applyNumberFormat="1" applyFont="1"/>
    <xf numFmtId="0" fontId="5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 wrapText="1"/>
    </xf>
    <xf numFmtId="3" fontId="5" fillId="0" borderId="5" xfId="0" applyNumberFormat="1" applyFont="1" applyBorder="1"/>
    <xf numFmtId="3" fontId="5" fillId="0" borderId="6" xfId="0" applyNumberFormat="1" applyFont="1" applyBorder="1"/>
    <xf numFmtId="0" fontId="5" fillId="0" borderId="0" xfId="0" applyFont="1" applyAlignment="1">
      <alignment horizontal="justify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Means of Transportation to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'Mean of Transportation to Work'!$B$4</c:f>
              <c:strCache>
                <c:ptCount val="1"/>
                <c:pt idx="0">
                  <c:v>Drive alone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Work'!$C$4:$G$4</c:f>
              <c:numCache>
                <c:formatCode>#,##0</c:formatCode>
                <c:ptCount val="5"/>
                <c:pt idx="0">
                  <c:v>62193</c:v>
                </c:pt>
                <c:pt idx="1">
                  <c:v>84215</c:v>
                </c:pt>
                <c:pt idx="2">
                  <c:v>97102</c:v>
                </c:pt>
                <c:pt idx="3">
                  <c:v>105841</c:v>
                </c:pt>
                <c:pt idx="4">
                  <c:v>106520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459-86E4-27E71BB5D352}"/>
            </c:ext>
          </c:extLst>
        </c:ser>
        <c:ser>
          <c:idx val="1"/>
          <c:order val="1"/>
          <c:tx>
            <c:strRef>
              <c:f>'Mean of Transportation to Work'!$B$5</c:f>
              <c:strCache>
                <c:ptCount val="1"/>
                <c:pt idx="0">
                  <c:v>Car pool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Work'!$C$5:$G$5</c:f>
              <c:numCache>
                <c:formatCode>#,##0</c:formatCode>
                <c:ptCount val="5"/>
                <c:pt idx="0">
                  <c:v>19065</c:v>
                </c:pt>
                <c:pt idx="1">
                  <c:v>15378</c:v>
                </c:pt>
                <c:pt idx="2">
                  <c:v>15635</c:v>
                </c:pt>
                <c:pt idx="3">
                  <c:v>14418</c:v>
                </c:pt>
                <c:pt idx="4">
                  <c:v>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E-4459-86E4-27E71BB5D352}"/>
            </c:ext>
          </c:extLst>
        </c:ser>
        <c:ser>
          <c:idx val="2"/>
          <c:order val="2"/>
          <c:tx>
            <c:strRef>
              <c:f>'Mean of Transportation to Work'!$B$6</c:f>
              <c:strCache>
                <c:ptCount val="1"/>
                <c:pt idx="0">
                  <c:v>Public transportation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Work'!$C$6:$G$6</c:f>
              <c:numCache>
                <c:formatCode>#,##0</c:formatCode>
                <c:ptCount val="5"/>
                <c:pt idx="0">
                  <c:v>6008</c:v>
                </c:pt>
                <c:pt idx="1">
                  <c:v>5891</c:v>
                </c:pt>
                <c:pt idx="2">
                  <c:v>5868</c:v>
                </c:pt>
                <c:pt idx="3">
                  <c:v>6873</c:v>
                </c:pt>
                <c:pt idx="4">
                  <c:v>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E-4459-86E4-27E71BB5D352}"/>
            </c:ext>
          </c:extLst>
        </c:ser>
        <c:ser>
          <c:idx val="5"/>
          <c:order val="3"/>
          <c:tx>
            <c:strRef>
              <c:f>'Mean of Transportation to Work'!$B$13</c:f>
              <c:strCache>
                <c:ptCount val="1"/>
                <c:pt idx="0">
                  <c:v>Walk only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Work'!$C$13:$G$13</c:f>
              <c:numCache>
                <c:formatCode>#,##0</c:formatCode>
                <c:ptCount val="5"/>
                <c:pt idx="0">
                  <c:v>5413</c:v>
                </c:pt>
                <c:pt idx="1">
                  <c:v>4489</c:v>
                </c:pt>
                <c:pt idx="2">
                  <c:v>3759</c:v>
                </c:pt>
                <c:pt idx="3">
                  <c:v>3962</c:v>
                </c:pt>
                <c:pt idx="4">
                  <c:v>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E-4459-86E4-27E71BB5D352}"/>
            </c:ext>
          </c:extLst>
        </c:ser>
        <c:ser>
          <c:idx val="7"/>
          <c:order val="4"/>
          <c:tx>
            <c:strRef>
              <c:f>'Mean of Transportation to Work'!$B$14</c:f>
              <c:strCache>
                <c:ptCount val="1"/>
                <c:pt idx="0">
                  <c:v>Work at home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Work'!$C$14:$G$14</c:f>
              <c:numCache>
                <c:formatCode>#,##0</c:formatCode>
                <c:ptCount val="5"/>
                <c:pt idx="0">
                  <c:v>2180</c:v>
                </c:pt>
                <c:pt idx="1">
                  <c:v>3406</c:v>
                </c:pt>
                <c:pt idx="2">
                  <c:v>4184</c:v>
                </c:pt>
                <c:pt idx="3">
                  <c:v>5760</c:v>
                </c:pt>
                <c:pt idx="4">
                  <c:v>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E-4459-86E4-27E71BB5D352}"/>
            </c:ext>
          </c:extLst>
        </c:ser>
        <c:ser>
          <c:idx val="6"/>
          <c:order val="5"/>
          <c:tx>
            <c:strRef>
              <c:f>'Mean of Transportation to Work'!$B$15</c:f>
              <c:strCache>
                <c:ptCount val="1"/>
                <c:pt idx="0">
                  <c:v>Other means</c:v>
                </c:pt>
              </c:strCache>
            </c:strRef>
          </c:tx>
          <c:spPr>
            <a:solidFill>
              <a:srgbClr val="FFFFCC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Work'!$C$15:$G$15</c:f>
              <c:numCache>
                <c:formatCode>#,##0</c:formatCode>
                <c:ptCount val="5"/>
                <c:pt idx="0">
                  <c:v>703</c:v>
                </c:pt>
                <c:pt idx="1">
                  <c:v>809</c:v>
                </c:pt>
                <c:pt idx="2">
                  <c:v>901</c:v>
                </c:pt>
                <c:pt idx="3">
                  <c:v>1216</c:v>
                </c:pt>
                <c:pt idx="4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E-4459-86E4-27E71BB5D352}"/>
            </c:ext>
          </c:extLst>
        </c:ser>
        <c:ser>
          <c:idx val="4"/>
          <c:order val="6"/>
          <c:tx>
            <c:strRef>
              <c:f>'Mean of Transportation to Work'!$B$16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Work'!$C$16:$G$16</c:f>
              <c:numCache>
                <c:formatCode>#,##0</c:formatCode>
                <c:ptCount val="5"/>
                <c:pt idx="0">
                  <c:v>468</c:v>
                </c:pt>
                <c:pt idx="1">
                  <c:v>467</c:v>
                </c:pt>
                <c:pt idx="2">
                  <c:v>488</c:v>
                </c:pt>
                <c:pt idx="3">
                  <c:v>717</c:v>
                </c:pt>
                <c:pt idx="4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E-4459-86E4-27E71BB5D352}"/>
            </c:ext>
          </c:extLst>
        </c:ser>
        <c:ser>
          <c:idx val="3"/>
          <c:order val="7"/>
          <c:tx>
            <c:strRef>
              <c:f>'Mean of Transportation to Work'!$B$17</c:f>
              <c:strCache>
                <c:ptCount val="1"/>
                <c:pt idx="0">
                  <c:v>Motorcycle</c:v>
                </c:pt>
              </c:strCache>
            </c:strRef>
          </c:tx>
          <c:invertIfNegative val="0"/>
          <c:cat>
            <c:numRef>
              <c:f>'Mean of Transportation to Work'!$C$3:$G$3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2012</c:v>
                </c:pt>
              </c:numCache>
            </c:numRef>
          </c:cat>
          <c:val>
            <c:numRef>
              <c:f>'Mean of Transportation to Work'!$C$17:$G$17</c:f>
              <c:numCache>
                <c:formatCode>#,##0</c:formatCode>
                <c:ptCount val="5"/>
                <c:pt idx="0">
                  <c:v>419</c:v>
                </c:pt>
                <c:pt idx="1">
                  <c:v>237</c:v>
                </c:pt>
                <c:pt idx="2">
                  <c:v>142</c:v>
                </c:pt>
                <c:pt idx="3">
                  <c:v>305</c:v>
                </c:pt>
                <c:pt idx="4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E-4459-86E4-27E71BB5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09088"/>
        <c:axId val="80056704"/>
      </c:barChart>
      <c:catAx>
        <c:axId val="800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56704"/>
        <c:crosses val="autoZero"/>
        <c:auto val="1"/>
        <c:lblAlgn val="ctr"/>
        <c:lblOffset val="100"/>
        <c:noMultiLvlLbl val="0"/>
      </c:catAx>
      <c:valAx>
        <c:axId val="80056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09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57</xdr:row>
      <xdr:rowOff>161925</xdr:rowOff>
    </xdr:from>
    <xdr:to>
      <xdr:col>2</xdr:col>
      <xdr:colOff>304800</xdr:colOff>
      <xdr:row>57</xdr:row>
      <xdr:rowOff>161925</xdr:rowOff>
    </xdr:to>
    <xdr:cxnSp macro="">
      <xdr:nvCxnSpPr>
        <xdr:cNvPr id="13327" name="Line 14"/>
        <xdr:cNvCxnSpPr>
          <a:cxnSpLocks noChangeShapeType="1"/>
        </xdr:cNvCxnSpPr>
      </xdr:nvCxnSpPr>
      <xdr:spPr bwMode="auto">
        <a:xfrm>
          <a:off x="2609850" y="112395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</xdr:spPr>
    </xdr:cxnSp>
    <xdr:clientData/>
  </xdr:twoCellAnchor>
  <xdr:twoCellAnchor>
    <xdr:from>
      <xdr:col>9</xdr:col>
      <xdr:colOff>19050</xdr:colOff>
      <xdr:row>0</xdr:row>
      <xdr:rowOff>180975</xdr:rowOff>
    </xdr:from>
    <xdr:to>
      <xdr:col>22</xdr:col>
      <xdr:colOff>200025</xdr:colOff>
      <xdr:row>23</xdr:row>
      <xdr:rowOff>180975</xdr:rowOff>
    </xdr:to>
    <xdr:graphicFrame macro="">
      <xdr:nvGraphicFramePr>
        <xdr:cNvPr id="133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0.77295</cdr:x>
      <cdr:y>0.93895</cdr:y>
    </cdr:from>
    <cdr:to>
      <cdr:x>0.99754</cdr:x>
      <cdr:y>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074" y="4310766"/>
          <a:ext cx="1724189" cy="28028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28</xdr:row>
      <xdr:rowOff>161925</xdr:rowOff>
    </xdr:from>
    <xdr:to>
      <xdr:col>2</xdr:col>
      <xdr:colOff>304800</xdr:colOff>
      <xdr:row>28</xdr:row>
      <xdr:rowOff>161925</xdr:rowOff>
    </xdr:to>
    <xdr:cxnSp macro="">
      <xdr:nvCxnSpPr>
        <xdr:cNvPr id="1053" name="Line 14"/>
        <xdr:cNvCxnSpPr>
          <a:cxnSpLocks noChangeShapeType="1"/>
        </xdr:cNvCxnSpPr>
      </xdr:nvCxnSpPr>
      <xdr:spPr bwMode="auto">
        <a:xfrm>
          <a:off x="2609850" y="782955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abSelected="1" zoomScale="70" zoomScaleNormal="70" workbookViewId="0">
      <selection activeCell="B23" sqref="B23"/>
    </sheetView>
  </sheetViews>
  <sheetFormatPr defaultColWidth="8.81640625" defaultRowHeight="14" x14ac:dyDescent="0.3"/>
  <cols>
    <col min="1" max="1" width="4.54296875" style="3" customWidth="1"/>
    <col min="2" max="2" width="25.453125" style="3" customWidth="1"/>
    <col min="3" max="6" width="13.7265625" style="3" customWidth="1"/>
    <col min="7" max="7" width="11.54296875" style="3" bestFit="1" customWidth="1"/>
    <col min="8" max="16384" width="8.81640625" style="3"/>
  </cols>
  <sheetData>
    <row r="1" spans="2:8" ht="14.5" thickBot="1" x14ac:dyDescent="0.35"/>
    <row r="2" spans="2:8" ht="15.5" x14ac:dyDescent="0.3">
      <c r="B2" s="33" t="s">
        <v>10</v>
      </c>
      <c r="C2" s="34"/>
      <c r="D2" s="34"/>
      <c r="E2" s="34"/>
      <c r="F2" s="34"/>
      <c r="G2" s="35"/>
    </row>
    <row r="3" spans="2:8" x14ac:dyDescent="0.3">
      <c r="B3" s="21" t="s">
        <v>13</v>
      </c>
      <c r="C3" s="18">
        <v>1980</v>
      </c>
      <c r="D3" s="18">
        <v>1990</v>
      </c>
      <c r="E3" s="18">
        <v>2000</v>
      </c>
      <c r="F3" s="19">
        <v>2010</v>
      </c>
      <c r="G3" s="23">
        <v>2012</v>
      </c>
    </row>
    <row r="4" spans="2:8" x14ac:dyDescent="0.3">
      <c r="B4" s="7" t="s">
        <v>15</v>
      </c>
      <c r="C4" s="6">
        <v>62193</v>
      </c>
      <c r="D4" s="6">
        <v>84215</v>
      </c>
      <c r="E4" s="6">
        <v>97102</v>
      </c>
      <c r="F4" s="12">
        <v>105841</v>
      </c>
      <c r="G4" s="22">
        <v>106520</v>
      </c>
    </row>
    <row r="5" spans="2:8" x14ac:dyDescent="0.3">
      <c r="B5" s="7" t="s">
        <v>16</v>
      </c>
      <c r="C5" s="6">
        <v>19065</v>
      </c>
      <c r="D5" s="6">
        <v>15378</v>
      </c>
      <c r="E5" s="6">
        <v>15635</v>
      </c>
      <c r="F5" s="12">
        <v>14418</v>
      </c>
      <c r="G5" s="22">
        <v>14032</v>
      </c>
    </row>
    <row r="6" spans="2:8" x14ac:dyDescent="0.3">
      <c r="B6" s="7" t="s">
        <v>0</v>
      </c>
      <c r="C6" s="6">
        <f>6175-167</f>
        <v>6008</v>
      </c>
      <c r="D6" s="6">
        <f>6070-179</f>
        <v>5891</v>
      </c>
      <c r="E6" s="6">
        <f>6068-200</f>
        <v>5868</v>
      </c>
      <c r="F6" s="12">
        <f>7037-F12</f>
        <v>6873</v>
      </c>
      <c r="G6" s="22">
        <f>7127-G12</f>
        <v>6968</v>
      </c>
    </row>
    <row r="7" spans="2:8" x14ac:dyDescent="0.3">
      <c r="B7" s="8" t="s">
        <v>11</v>
      </c>
      <c r="C7" s="6">
        <v>3925</v>
      </c>
      <c r="D7" s="6">
        <v>3445</v>
      </c>
      <c r="E7" s="6">
        <v>3207</v>
      </c>
      <c r="F7" s="12">
        <v>3705</v>
      </c>
      <c r="G7" s="22">
        <v>3695</v>
      </c>
      <c r="H7" s="5"/>
    </row>
    <row r="8" spans="2:8" x14ac:dyDescent="0.3">
      <c r="B8" s="8" t="s">
        <v>12</v>
      </c>
      <c r="C8" s="6" t="s">
        <v>14</v>
      </c>
      <c r="D8" s="6">
        <v>78</v>
      </c>
      <c r="E8" s="6">
        <v>73</v>
      </c>
      <c r="F8" s="12">
        <v>90</v>
      </c>
      <c r="G8" s="22">
        <v>88</v>
      </c>
    </row>
    <row r="9" spans="2:8" x14ac:dyDescent="0.3">
      <c r="B9" s="8" t="s">
        <v>1</v>
      </c>
      <c r="C9" s="6">
        <v>1529</v>
      </c>
      <c r="D9" s="6">
        <v>1755</v>
      </c>
      <c r="E9" s="6">
        <v>1886</v>
      </c>
      <c r="F9" s="12">
        <v>2294</v>
      </c>
      <c r="G9" s="22">
        <v>2389</v>
      </c>
    </row>
    <row r="10" spans="2:8" x14ac:dyDescent="0.3">
      <c r="B10" s="8" t="s">
        <v>2</v>
      </c>
      <c r="C10" s="6">
        <v>554</v>
      </c>
      <c r="D10" s="6">
        <v>574</v>
      </c>
      <c r="E10" s="6">
        <v>658</v>
      </c>
      <c r="F10" s="12">
        <v>744</v>
      </c>
      <c r="G10" s="22">
        <v>757</v>
      </c>
    </row>
    <row r="11" spans="2:8" x14ac:dyDescent="0.3">
      <c r="B11" s="8" t="s">
        <v>3</v>
      </c>
      <c r="C11" s="6" t="s">
        <v>14</v>
      </c>
      <c r="D11" s="6">
        <v>37</v>
      </c>
      <c r="E11" s="6">
        <v>44</v>
      </c>
      <c r="F11" s="12">
        <v>40</v>
      </c>
      <c r="G11" s="22">
        <v>39</v>
      </c>
    </row>
    <row r="12" spans="2:8" x14ac:dyDescent="0.3">
      <c r="B12" s="7" t="s">
        <v>21</v>
      </c>
      <c r="C12" s="6">
        <v>167</v>
      </c>
      <c r="D12" s="6">
        <v>179</v>
      </c>
      <c r="E12" s="6">
        <v>200</v>
      </c>
      <c r="F12" s="12">
        <v>164</v>
      </c>
      <c r="G12" s="22">
        <v>159</v>
      </c>
    </row>
    <row r="13" spans="2:8" x14ac:dyDescent="0.3">
      <c r="B13" s="7" t="s">
        <v>17</v>
      </c>
      <c r="C13" s="6">
        <v>5413</v>
      </c>
      <c r="D13" s="6">
        <v>4489</v>
      </c>
      <c r="E13" s="6">
        <v>3759</v>
      </c>
      <c r="F13" s="12">
        <v>3962</v>
      </c>
      <c r="G13" s="22">
        <v>3938</v>
      </c>
    </row>
    <row r="14" spans="2:8" x14ac:dyDescent="0.3">
      <c r="B14" s="7" t="s">
        <v>18</v>
      </c>
      <c r="C14" s="6">
        <v>2180</v>
      </c>
      <c r="D14" s="6">
        <v>3406</v>
      </c>
      <c r="E14" s="6">
        <v>4184</v>
      </c>
      <c r="F14" s="12">
        <v>5760</v>
      </c>
      <c r="G14" s="22">
        <v>5978</v>
      </c>
    </row>
    <row r="15" spans="2:8" x14ac:dyDescent="0.3">
      <c r="B15" s="7" t="s">
        <v>6</v>
      </c>
      <c r="C15" s="6">
        <v>703</v>
      </c>
      <c r="D15" s="6">
        <v>809</v>
      </c>
      <c r="E15" s="6">
        <v>901</v>
      </c>
      <c r="F15" s="12">
        <v>1216</v>
      </c>
      <c r="G15" s="22">
        <v>1196</v>
      </c>
    </row>
    <row r="16" spans="2:8" x14ac:dyDescent="0.3">
      <c r="B16" s="7" t="s">
        <v>5</v>
      </c>
      <c r="C16" s="6">
        <v>468</v>
      </c>
      <c r="D16" s="6">
        <v>467</v>
      </c>
      <c r="E16" s="6">
        <v>488</v>
      </c>
      <c r="F16" s="12">
        <v>717</v>
      </c>
      <c r="G16" s="22">
        <v>786</v>
      </c>
    </row>
    <row r="17" spans="2:7" x14ac:dyDescent="0.3">
      <c r="B17" s="7" t="s">
        <v>4</v>
      </c>
      <c r="C17" s="6">
        <v>419</v>
      </c>
      <c r="D17" s="6">
        <v>237</v>
      </c>
      <c r="E17" s="6">
        <v>142</v>
      </c>
      <c r="F17" s="12">
        <v>305</v>
      </c>
      <c r="G17" s="22">
        <v>317</v>
      </c>
    </row>
    <row r="18" spans="2:7" x14ac:dyDescent="0.3">
      <c r="B18" s="7" t="s">
        <v>7</v>
      </c>
      <c r="C18" s="6">
        <v>96617</v>
      </c>
      <c r="D18" s="6">
        <v>115070</v>
      </c>
      <c r="E18" s="6">
        <v>128279</v>
      </c>
      <c r="F18" s="12">
        <v>139255</v>
      </c>
      <c r="G18" s="22">
        <v>139894</v>
      </c>
    </row>
    <row r="19" spans="2:7" ht="14.5" thickBot="1" x14ac:dyDescent="0.35">
      <c r="B19" s="9" t="s">
        <v>8</v>
      </c>
      <c r="C19" s="24">
        <v>21.7</v>
      </c>
      <c r="D19" s="24">
        <v>22.4</v>
      </c>
      <c r="E19" s="24">
        <v>25.5</v>
      </c>
      <c r="F19" s="25">
        <v>25.2</v>
      </c>
      <c r="G19" s="17">
        <v>25.4</v>
      </c>
    </row>
    <row r="20" spans="2:7" x14ac:dyDescent="0.3">
      <c r="B20" s="4"/>
      <c r="C20" s="5"/>
      <c r="D20" s="5"/>
      <c r="E20" s="5"/>
      <c r="F20" s="5"/>
      <c r="G20" s="5"/>
    </row>
    <row r="21" spans="2:7" s="1" customFormat="1" ht="15" customHeight="1" x14ac:dyDescent="0.3">
      <c r="B21" s="2" t="s">
        <v>9</v>
      </c>
    </row>
    <row r="22" spans="2:7" s="1" customFormat="1" ht="28.5" customHeight="1" x14ac:dyDescent="0.3">
      <c r="B22" s="32" t="s">
        <v>20</v>
      </c>
      <c r="C22" s="32"/>
      <c r="D22" s="32"/>
      <c r="E22" s="32"/>
      <c r="F22" s="32"/>
    </row>
    <row r="23" spans="2:7" s="1" customFormat="1" ht="14.5" x14ac:dyDescent="0.35">
      <c r="B23" s="10" t="s">
        <v>19</v>
      </c>
      <c r="C23"/>
      <c r="D23"/>
    </row>
    <row r="24" spans="2:7" s="1" customFormat="1" ht="14.5" x14ac:dyDescent="0.35">
      <c r="B24" s="10" t="s">
        <v>22</v>
      </c>
      <c r="C24"/>
      <c r="D24"/>
    </row>
    <row r="51" spans="5:6" ht="14.5" x14ac:dyDescent="0.35">
      <c r="E51"/>
      <c r="F51"/>
    </row>
    <row r="52" spans="5:6" ht="14.5" x14ac:dyDescent="0.35">
      <c r="E52"/>
      <c r="F52"/>
    </row>
  </sheetData>
  <mergeCells count="2">
    <mergeCell ref="B22:F22"/>
    <mergeCell ref="B2:G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ColWidth="8.81640625" defaultRowHeight="12.5" x14ac:dyDescent="0.25"/>
  <cols>
    <col min="1" max="1" width="3.7265625" style="11" customWidth="1"/>
    <col min="2" max="2" width="20.7265625" style="11" bestFit="1" customWidth="1"/>
    <col min="3" max="3" width="10" style="11" bestFit="1" customWidth="1"/>
    <col min="4" max="4" width="7.81640625" style="11" bestFit="1" customWidth="1"/>
    <col min="5" max="5" width="18.26953125" style="11" bestFit="1" customWidth="1"/>
    <col min="6" max="6" width="7.453125" style="11" bestFit="1" customWidth="1"/>
    <col min="7" max="7" width="9.26953125" style="11" bestFit="1" customWidth="1"/>
    <col min="8" max="8" width="12.7265625" style="11" bestFit="1" customWidth="1"/>
    <col min="9" max="9" width="11.7265625" style="11" bestFit="1" customWidth="1"/>
    <col min="10" max="10" width="7.1796875" style="11" bestFit="1" customWidth="1"/>
    <col min="11" max="11" width="10.1796875" style="11" bestFit="1" customWidth="1"/>
    <col min="12" max="16384" width="8.81640625" style="11"/>
  </cols>
  <sheetData>
    <row r="1" spans="1:12" ht="13" thickBot="1" x14ac:dyDescent="0.3"/>
    <row r="2" spans="1:12" ht="15.75" customHeight="1" x14ac:dyDescent="0.25">
      <c r="B2" s="36" t="s">
        <v>10</v>
      </c>
      <c r="C2" s="37"/>
      <c r="D2" s="37"/>
      <c r="E2" s="37"/>
      <c r="F2" s="37"/>
      <c r="G2" s="37"/>
      <c r="H2" s="37"/>
      <c r="I2" s="37"/>
      <c r="J2" s="37"/>
      <c r="K2" s="38"/>
    </row>
    <row r="3" spans="1:12" x14ac:dyDescent="0.25">
      <c r="B3" s="7" t="s">
        <v>13</v>
      </c>
      <c r="C3" s="20" t="s">
        <v>15</v>
      </c>
      <c r="D3" s="20" t="s">
        <v>16</v>
      </c>
      <c r="E3" s="20" t="s">
        <v>0</v>
      </c>
      <c r="F3" s="20" t="s">
        <v>21</v>
      </c>
      <c r="G3" s="20" t="s">
        <v>17</v>
      </c>
      <c r="H3" s="20" t="s">
        <v>18</v>
      </c>
      <c r="I3" s="20" t="s">
        <v>6</v>
      </c>
      <c r="J3" s="20" t="s">
        <v>5</v>
      </c>
      <c r="K3" s="27" t="s">
        <v>4</v>
      </c>
    </row>
    <row r="4" spans="1:12" x14ac:dyDescent="0.25">
      <c r="A4" s="13"/>
      <c r="B4" s="14">
        <v>1980</v>
      </c>
      <c r="C4" s="6">
        <v>62193</v>
      </c>
      <c r="D4" s="6">
        <v>19065</v>
      </c>
      <c r="E4" s="6">
        <v>6008</v>
      </c>
      <c r="F4" s="6">
        <v>167</v>
      </c>
      <c r="G4" s="6">
        <v>5413</v>
      </c>
      <c r="H4" s="6">
        <v>2180</v>
      </c>
      <c r="I4" s="6">
        <v>703</v>
      </c>
      <c r="J4" s="6">
        <v>468</v>
      </c>
      <c r="K4" s="28">
        <v>419</v>
      </c>
      <c r="L4" s="26"/>
    </row>
    <row r="5" spans="1:12" x14ac:dyDescent="0.25">
      <c r="A5" s="13"/>
      <c r="B5" s="14">
        <v>1990</v>
      </c>
      <c r="C5" s="6">
        <v>84215</v>
      </c>
      <c r="D5" s="6">
        <v>15378</v>
      </c>
      <c r="E5" s="6">
        <v>5891</v>
      </c>
      <c r="F5" s="6">
        <v>179</v>
      </c>
      <c r="G5" s="6">
        <v>4489</v>
      </c>
      <c r="H5" s="6">
        <v>3406</v>
      </c>
      <c r="I5" s="6">
        <v>809</v>
      </c>
      <c r="J5" s="6">
        <v>467</v>
      </c>
      <c r="K5" s="28">
        <v>237</v>
      </c>
      <c r="L5" s="26"/>
    </row>
    <row r="6" spans="1:12" x14ac:dyDescent="0.25">
      <c r="A6" s="13"/>
      <c r="B6" s="14">
        <v>2000</v>
      </c>
      <c r="C6" s="6">
        <v>97102</v>
      </c>
      <c r="D6" s="6">
        <v>15635</v>
      </c>
      <c r="E6" s="6">
        <v>5868</v>
      </c>
      <c r="F6" s="6">
        <v>200</v>
      </c>
      <c r="G6" s="6">
        <v>3759</v>
      </c>
      <c r="H6" s="6">
        <v>4184</v>
      </c>
      <c r="I6" s="6">
        <v>901</v>
      </c>
      <c r="J6" s="6">
        <v>488</v>
      </c>
      <c r="K6" s="28">
        <v>142</v>
      </c>
      <c r="L6" s="26"/>
    </row>
    <row r="7" spans="1:12" x14ac:dyDescent="0.25">
      <c r="A7" s="13"/>
      <c r="B7" s="15">
        <v>2010</v>
      </c>
      <c r="C7" s="12">
        <v>105841</v>
      </c>
      <c r="D7" s="12">
        <v>14418</v>
      </c>
      <c r="E7" s="12">
        <v>6873</v>
      </c>
      <c r="F7" s="12">
        <v>164</v>
      </c>
      <c r="G7" s="12">
        <v>3962</v>
      </c>
      <c r="H7" s="12">
        <v>5760</v>
      </c>
      <c r="I7" s="12">
        <v>1216</v>
      </c>
      <c r="J7" s="12">
        <v>717</v>
      </c>
      <c r="K7" s="29">
        <v>305</v>
      </c>
      <c r="L7" s="26"/>
    </row>
    <row r="8" spans="1:12" ht="13" thickBot="1" x14ac:dyDescent="0.3">
      <c r="B8" s="16">
        <v>2012</v>
      </c>
      <c r="C8" s="30">
        <v>106520</v>
      </c>
      <c r="D8" s="30">
        <v>14032</v>
      </c>
      <c r="E8" s="30">
        <v>6968</v>
      </c>
      <c r="F8" s="30">
        <v>159</v>
      </c>
      <c r="G8" s="30">
        <v>3938</v>
      </c>
      <c r="H8" s="30">
        <v>5978</v>
      </c>
      <c r="I8" s="30">
        <v>1196</v>
      </c>
      <c r="J8" s="30">
        <v>786</v>
      </c>
      <c r="K8" s="31">
        <v>317</v>
      </c>
      <c r="L8" s="26"/>
    </row>
  </sheetData>
  <mergeCells count="1">
    <mergeCell ref="B2:K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of Transportation to Work</vt:lpstr>
      <vt:lpstr>Condensed</vt:lpstr>
    </vt:vector>
  </TitlesOfParts>
  <Company>Oak Ridge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Means of Transportation to Work, 1980, 1990, 2000, and 2009</dc:title>
  <dc:creator>Stacy Davis, Susan Diegel &amp; Robert Boundy</dc:creator>
  <cp:lastModifiedBy>George Costin Dobrin</cp:lastModifiedBy>
  <dcterms:created xsi:type="dcterms:W3CDTF">2011-06-28T19:22:56Z</dcterms:created>
  <dcterms:modified xsi:type="dcterms:W3CDTF">2018-07-19T17:29:05Z</dcterms:modified>
</cp:coreProperties>
</file>