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sc2\Documents\github\alternativefeeds\"/>
    </mc:Choice>
  </mc:AlternateContent>
  <bookViews>
    <workbookView xWindow="0" yWindow="0" windowWidth="19200" windowHeight="7050" activeTab="1"/>
  </bookViews>
  <sheets>
    <sheet name="Footprints " sheetId="1" r:id="rId1"/>
    <sheet name="Growth" sheetId="3" r:id="rId2"/>
    <sheet name="Codes 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3" l="1"/>
  <c r="Y2" i="3"/>
  <c r="U2" i="3"/>
  <c r="Q2" i="3"/>
  <c r="M2" i="3"/>
</calcChain>
</file>

<file path=xl/sharedStrings.xml><?xml version="1.0" encoding="utf-8"?>
<sst xmlns="http://schemas.openxmlformats.org/spreadsheetml/2006/main" count="361" uniqueCount="139">
  <si>
    <t xml:space="preserve">Taxon </t>
  </si>
  <si>
    <t>FCR</t>
  </si>
  <si>
    <t>Reference</t>
  </si>
  <si>
    <t>Comments</t>
  </si>
  <si>
    <t>Tenebrio molitor</t>
  </si>
  <si>
    <t>Sci_Name</t>
  </si>
  <si>
    <t>Comm_Name</t>
  </si>
  <si>
    <t>Unit</t>
  </si>
  <si>
    <t>Acheta domesticus</t>
  </si>
  <si>
    <t>House cricket nymph</t>
  </si>
  <si>
    <t xml:space="preserve">Insect </t>
  </si>
  <si>
    <t>Insect</t>
  </si>
  <si>
    <t>Locusta migratoria</t>
  </si>
  <si>
    <t>Glover and Sexton 2015</t>
  </si>
  <si>
    <t>Oonincx et al 2010</t>
  </si>
  <si>
    <t>Pachnoda marginata</t>
  </si>
  <si>
    <t xml:space="preserve">Sun beetles </t>
  </si>
  <si>
    <t xml:space="preserve">Meal worm larvae </t>
  </si>
  <si>
    <t>Migratory locust nymph</t>
  </si>
  <si>
    <t>Blaptica dubia</t>
  </si>
  <si>
    <t>Argentinian cockroach (all stages)</t>
  </si>
  <si>
    <t>CO2 g/kg BM/day</t>
  </si>
  <si>
    <t>CO2 g/kg mass gain</t>
  </si>
  <si>
    <t>CH4 g/kg BM/day</t>
  </si>
  <si>
    <t>N2O mg/kg BM/day</t>
  </si>
  <si>
    <t>General</t>
  </si>
  <si>
    <t>CO2 eq BM/day other</t>
  </si>
  <si>
    <t>Protein_content</t>
  </si>
  <si>
    <t>Confidence_ (+/-)</t>
  </si>
  <si>
    <t xml:space="preserve">Black solider fly </t>
  </si>
  <si>
    <t>Hermetia illucens</t>
  </si>
  <si>
    <t>Catfish</t>
  </si>
  <si>
    <t>African Catfish</t>
  </si>
  <si>
    <t>Target_taxon</t>
  </si>
  <si>
    <t>Shepphard et al 1994</t>
  </si>
  <si>
    <t>Ng et al 2001</t>
  </si>
  <si>
    <t>Footprint</t>
  </si>
  <si>
    <t>Footprint_type</t>
  </si>
  <si>
    <t>FCR of insects 1.7 relative to 2.5 for chickens, 5 for pork and 10 for beef \</t>
  </si>
  <si>
    <t>Oonincx et al 2012</t>
  </si>
  <si>
    <t>GHG</t>
  </si>
  <si>
    <t>Protein</t>
  </si>
  <si>
    <t>Zophobus morio</t>
  </si>
  <si>
    <t>Super worm</t>
  </si>
  <si>
    <t xml:space="preserve">GHG - production </t>
  </si>
  <si>
    <t>GHG - LCA</t>
  </si>
  <si>
    <t xml:space="preserve">Mealworms has an FCR of 2.2  fed on fresh ingredients </t>
  </si>
  <si>
    <t xml:space="preserve">CO2 eq kg/ kg BM </t>
  </si>
  <si>
    <t>Land use</t>
  </si>
  <si>
    <t>Energy use</t>
  </si>
  <si>
    <t>MJ/ kg BM</t>
  </si>
  <si>
    <t>Also includes Zophorus morio within these results</t>
  </si>
  <si>
    <t xml:space="preserve">GHG - LCA </t>
  </si>
  <si>
    <t>CO2 eq kg/ kg protein</t>
  </si>
  <si>
    <t>MJ/ kg protein</t>
  </si>
  <si>
    <t xml:space="preserve">m2 kg BM / year </t>
  </si>
  <si>
    <t>m2 / kg protein</t>
  </si>
  <si>
    <t>Water use</t>
  </si>
  <si>
    <t>Oonincx et al 2013</t>
  </si>
  <si>
    <t>Oonincx et al 2014</t>
  </si>
  <si>
    <t>Oonincx et al 2015</t>
  </si>
  <si>
    <t>Oonincx et al 2016</t>
  </si>
  <si>
    <t>m3 / T BM</t>
  </si>
  <si>
    <t>L/ g protein</t>
  </si>
  <si>
    <t>m3 / kg protein</t>
  </si>
  <si>
    <t xml:space="preserve">Miglietta et al 2015 </t>
  </si>
  <si>
    <t>Miglietta et al 2016</t>
  </si>
  <si>
    <t>Miglietta et al 2017</t>
  </si>
  <si>
    <t>m3 / kg BM</t>
  </si>
  <si>
    <t>Variegated Grasshopper</t>
  </si>
  <si>
    <t xml:space="preserve">Alegbeleye et al 2011 </t>
  </si>
  <si>
    <t>Zonocerus variegatus</t>
  </si>
  <si>
    <t xml:space="preserve"> FCR of the cultured species (opposed to the feed organism)</t>
  </si>
  <si>
    <t>Target_FCR -</t>
  </si>
  <si>
    <t>Taxon of the cultured species</t>
  </si>
  <si>
    <t>Sub_potential</t>
  </si>
  <si>
    <t xml:space="preserve">Potential for feed to substitute fishmeal or fishoil with apositive or no change influence on feed conversion </t>
  </si>
  <si>
    <t>Mud Catfish</t>
  </si>
  <si>
    <t>Termite</t>
  </si>
  <si>
    <t>Macrotermes subhyalinus</t>
  </si>
  <si>
    <t>Sogbesan and Ugwumba 2009</t>
  </si>
  <si>
    <t xml:space="preserve">Roncarati et al 2015 </t>
  </si>
  <si>
    <t>Common Catfish</t>
  </si>
  <si>
    <t xml:space="preserve">Sparus aurata </t>
  </si>
  <si>
    <t>European sea bass</t>
  </si>
  <si>
    <t>Picollo et al 2018</t>
  </si>
  <si>
    <t xml:space="preserve">Gasco et al 2016 </t>
  </si>
  <si>
    <t xml:space="preserve">Rainbow trout </t>
  </si>
  <si>
    <t xml:space="preserve">Belforti et al 2015 </t>
  </si>
  <si>
    <t>Oryctes rhinoceros</t>
  </si>
  <si>
    <t xml:space="preserve">Palm grub </t>
  </si>
  <si>
    <t>Fakayode &amp; Ugwumba 2010</t>
  </si>
  <si>
    <t>Feed_Sci</t>
  </si>
  <si>
    <t>Feed_Comm</t>
  </si>
  <si>
    <t>Target_Comm</t>
  </si>
  <si>
    <t>Target_Sci</t>
  </si>
  <si>
    <t>Metric</t>
  </si>
  <si>
    <t>Clarius gariepinus</t>
  </si>
  <si>
    <t>Feed_Type</t>
  </si>
  <si>
    <t>R_5</t>
  </si>
  <si>
    <t>R_10</t>
  </si>
  <si>
    <t>R_15</t>
  </si>
  <si>
    <t>R_20</t>
  </si>
  <si>
    <t>R_25</t>
  </si>
  <si>
    <t>R_30</t>
  </si>
  <si>
    <t>R_35</t>
  </si>
  <si>
    <t>R_40</t>
  </si>
  <si>
    <t>R_45</t>
  </si>
  <si>
    <t>R_50</t>
  </si>
  <si>
    <t>R_55</t>
  </si>
  <si>
    <t>R_60</t>
  </si>
  <si>
    <t>R_65</t>
  </si>
  <si>
    <t>R_70</t>
  </si>
  <si>
    <t>R_75</t>
  </si>
  <si>
    <t>R_80</t>
  </si>
  <si>
    <t>R_85</t>
  </si>
  <si>
    <t>R_90</t>
  </si>
  <si>
    <t>R_95</t>
  </si>
  <si>
    <t>R_100</t>
  </si>
  <si>
    <t>Target_Type</t>
  </si>
  <si>
    <t>Ref</t>
  </si>
  <si>
    <t>R_0</t>
  </si>
  <si>
    <t xml:space="preserve">MDemersal </t>
  </si>
  <si>
    <t>Gilthead seabream</t>
  </si>
  <si>
    <t>Dicentrarchus labrax </t>
  </si>
  <si>
    <t xml:space="preserve">Salmon </t>
  </si>
  <si>
    <t xml:space="preserve">Catfish </t>
  </si>
  <si>
    <t>Zophobas morio</t>
  </si>
  <si>
    <t xml:space="preserve">Super worm </t>
  </si>
  <si>
    <t xml:space="preserve">Tilapia </t>
  </si>
  <si>
    <t>Oreochromis niloticus</t>
  </si>
  <si>
    <t xml:space="preserve">Nile Tilapia </t>
  </si>
  <si>
    <t>Jabir 2012</t>
  </si>
  <si>
    <t xml:space="preserve">Silkworm pupae &amp; clam </t>
  </si>
  <si>
    <t>Carp</t>
  </si>
  <si>
    <t>Indian Major Carp</t>
  </si>
  <si>
    <t xml:space="preserve">Bombyx mori </t>
  </si>
  <si>
    <t xml:space="preserve">Labeo rohita </t>
  </si>
  <si>
    <t xml:space="preserve">Begum et al 1994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</si>
</sst>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4" sqref="D24"/>
    </sheetView>
  </sheetViews>
  <sheetFormatPr defaultRowHeight="15" x14ac:dyDescent="0.25"/>
  <cols>
    <col min="1" max="1" width="21.42578125" customWidth="1"/>
    <col min="2" max="2" width="28.85546875" bestFit="1" customWidth="1"/>
    <col min="3" max="3" width="24.140625" bestFit="1" customWidth="1"/>
    <col min="4" max="4" width="17.7109375" customWidth="1"/>
    <col min="5" max="6" width="16.42578125" customWidth="1"/>
    <col min="7" max="7" width="20.140625" bestFit="1" customWidth="1"/>
    <col min="8" max="8" width="15.5703125" customWidth="1"/>
    <col min="9" max="9" width="28.28515625" bestFit="1" customWidth="1"/>
  </cols>
  <sheetData>
    <row r="1" spans="1:10" s="1" customFormat="1" x14ac:dyDescent="0.25">
      <c r="A1" s="1" t="s">
        <v>0</v>
      </c>
      <c r="B1" s="1" t="s">
        <v>6</v>
      </c>
      <c r="C1" s="1" t="s">
        <v>5</v>
      </c>
      <c r="D1" s="1" t="s">
        <v>37</v>
      </c>
      <c r="E1" s="1" t="s">
        <v>36</v>
      </c>
      <c r="F1" s="1" t="s">
        <v>28</v>
      </c>
      <c r="G1" s="1" t="s">
        <v>7</v>
      </c>
      <c r="H1" s="1" t="s">
        <v>27</v>
      </c>
      <c r="I1" s="1" t="s">
        <v>2</v>
      </c>
      <c r="J1" s="1" t="s">
        <v>3</v>
      </c>
    </row>
    <row r="2" spans="1:10" x14ac:dyDescent="0.25">
      <c r="A2" t="s">
        <v>10</v>
      </c>
      <c r="B2" t="s">
        <v>25</v>
      </c>
      <c r="I2" t="s">
        <v>13</v>
      </c>
      <c r="J2" t="s">
        <v>38</v>
      </c>
    </row>
    <row r="3" spans="1:10" x14ac:dyDescent="0.25">
      <c r="A3" t="s">
        <v>10</v>
      </c>
      <c r="B3" t="s">
        <v>17</v>
      </c>
      <c r="C3" t="s">
        <v>4</v>
      </c>
      <c r="D3" t="s">
        <v>40</v>
      </c>
      <c r="E3">
        <v>61</v>
      </c>
      <c r="F3">
        <v>9</v>
      </c>
      <c r="G3" t="s">
        <v>21</v>
      </c>
      <c r="I3" t="s">
        <v>14</v>
      </c>
    </row>
    <row r="4" spans="1:10" x14ac:dyDescent="0.25">
      <c r="A4" t="s">
        <v>11</v>
      </c>
      <c r="B4" t="s">
        <v>9</v>
      </c>
      <c r="C4" t="s">
        <v>8</v>
      </c>
      <c r="D4" t="s">
        <v>40</v>
      </c>
      <c r="E4">
        <v>68</v>
      </c>
      <c r="F4">
        <v>10</v>
      </c>
      <c r="G4" t="s">
        <v>21</v>
      </c>
      <c r="I4" t="s">
        <v>14</v>
      </c>
    </row>
    <row r="5" spans="1:10" x14ac:dyDescent="0.25">
      <c r="A5" t="s">
        <v>11</v>
      </c>
      <c r="B5" t="s">
        <v>18</v>
      </c>
      <c r="C5" t="s">
        <v>12</v>
      </c>
      <c r="D5" t="s">
        <v>40</v>
      </c>
      <c r="E5">
        <v>110</v>
      </c>
      <c r="F5">
        <v>21</v>
      </c>
      <c r="G5" t="s">
        <v>21</v>
      </c>
      <c r="I5" t="s">
        <v>14</v>
      </c>
    </row>
    <row r="6" spans="1:10" x14ac:dyDescent="0.25">
      <c r="A6" t="s">
        <v>11</v>
      </c>
      <c r="B6" t="s">
        <v>16</v>
      </c>
      <c r="C6" t="s">
        <v>15</v>
      </c>
      <c r="D6" t="s">
        <v>40</v>
      </c>
      <c r="E6">
        <v>50</v>
      </c>
      <c r="F6">
        <v>22</v>
      </c>
      <c r="G6" t="s">
        <v>21</v>
      </c>
      <c r="I6" t="s">
        <v>14</v>
      </c>
    </row>
    <row r="7" spans="1:10" x14ac:dyDescent="0.25">
      <c r="A7" t="s">
        <v>11</v>
      </c>
      <c r="B7" t="s">
        <v>20</v>
      </c>
      <c r="C7" t="s">
        <v>19</v>
      </c>
      <c r="D7" t="s">
        <v>40</v>
      </c>
      <c r="E7">
        <v>19</v>
      </c>
      <c r="F7">
        <v>3</v>
      </c>
      <c r="G7" t="s">
        <v>21</v>
      </c>
      <c r="I7" t="s">
        <v>14</v>
      </c>
    </row>
    <row r="8" spans="1:10" x14ac:dyDescent="0.25">
      <c r="A8" t="s">
        <v>10</v>
      </c>
      <c r="B8" t="s">
        <v>17</v>
      </c>
      <c r="C8" t="s">
        <v>4</v>
      </c>
      <c r="D8" t="s">
        <v>40</v>
      </c>
      <c r="E8">
        <v>61</v>
      </c>
      <c r="F8">
        <v>9</v>
      </c>
      <c r="G8" t="s">
        <v>22</v>
      </c>
      <c r="I8" t="s">
        <v>14</v>
      </c>
    </row>
    <row r="9" spans="1:10" x14ac:dyDescent="0.25">
      <c r="A9" t="s">
        <v>11</v>
      </c>
      <c r="B9" t="s">
        <v>9</v>
      </c>
      <c r="C9" t="s">
        <v>8</v>
      </c>
      <c r="D9" t="s">
        <v>40</v>
      </c>
      <c r="E9">
        <v>68</v>
      </c>
      <c r="F9">
        <v>10</v>
      </c>
      <c r="G9" t="s">
        <v>22</v>
      </c>
      <c r="I9" t="s">
        <v>14</v>
      </c>
    </row>
    <row r="10" spans="1:10" x14ac:dyDescent="0.25">
      <c r="A10" t="s">
        <v>11</v>
      </c>
      <c r="B10" t="s">
        <v>18</v>
      </c>
      <c r="C10" t="s">
        <v>12</v>
      </c>
      <c r="D10" t="s">
        <v>40</v>
      </c>
      <c r="E10">
        <v>110</v>
      </c>
      <c r="F10">
        <v>21</v>
      </c>
      <c r="G10" t="s">
        <v>22</v>
      </c>
      <c r="I10" t="s">
        <v>14</v>
      </c>
    </row>
    <row r="11" spans="1:10" x14ac:dyDescent="0.25">
      <c r="A11" t="s">
        <v>11</v>
      </c>
      <c r="B11" t="s">
        <v>16</v>
      </c>
      <c r="C11" t="s">
        <v>15</v>
      </c>
      <c r="D11" t="s">
        <v>40</v>
      </c>
      <c r="E11">
        <v>50</v>
      </c>
      <c r="F11">
        <v>22</v>
      </c>
      <c r="G11" t="s">
        <v>22</v>
      </c>
      <c r="I11" t="s">
        <v>14</v>
      </c>
    </row>
    <row r="12" spans="1:10" x14ac:dyDescent="0.25">
      <c r="A12" t="s">
        <v>11</v>
      </c>
      <c r="B12" t="s">
        <v>20</v>
      </c>
      <c r="C12" t="s">
        <v>19</v>
      </c>
      <c r="D12" t="s">
        <v>40</v>
      </c>
      <c r="E12">
        <v>19</v>
      </c>
      <c r="F12">
        <v>3</v>
      </c>
      <c r="G12" t="s">
        <v>22</v>
      </c>
      <c r="I12" t="s">
        <v>14</v>
      </c>
    </row>
    <row r="13" spans="1:10" x14ac:dyDescent="0.25">
      <c r="A13" t="s">
        <v>10</v>
      </c>
      <c r="B13" t="s">
        <v>17</v>
      </c>
      <c r="C13" t="s">
        <v>4</v>
      </c>
      <c r="D13" t="s">
        <v>40</v>
      </c>
      <c r="E13">
        <v>0</v>
      </c>
      <c r="F13">
        <v>2E-3</v>
      </c>
      <c r="G13" t="s">
        <v>23</v>
      </c>
      <c r="I13" t="s">
        <v>14</v>
      </c>
    </row>
    <row r="14" spans="1:10" x14ac:dyDescent="0.25">
      <c r="A14" t="s">
        <v>11</v>
      </c>
      <c r="B14" t="s">
        <v>9</v>
      </c>
      <c r="C14" t="s">
        <v>8</v>
      </c>
      <c r="D14" t="s">
        <v>40</v>
      </c>
      <c r="E14">
        <v>0</v>
      </c>
      <c r="F14">
        <v>2E-3</v>
      </c>
      <c r="G14" t="s">
        <v>23</v>
      </c>
      <c r="I14" t="s">
        <v>14</v>
      </c>
    </row>
    <row r="15" spans="1:10" x14ac:dyDescent="0.25">
      <c r="A15" t="s">
        <v>11</v>
      </c>
      <c r="B15" t="s">
        <v>18</v>
      </c>
      <c r="C15" t="s">
        <v>12</v>
      </c>
      <c r="D15" t="s">
        <v>40</v>
      </c>
      <c r="E15">
        <v>0</v>
      </c>
      <c r="F15">
        <v>1.7000000000000001E-2</v>
      </c>
      <c r="G15" t="s">
        <v>23</v>
      </c>
      <c r="I15" t="s">
        <v>14</v>
      </c>
    </row>
    <row r="16" spans="1:10" x14ac:dyDescent="0.25">
      <c r="A16" t="s">
        <v>11</v>
      </c>
      <c r="B16" t="s">
        <v>16</v>
      </c>
      <c r="C16" t="s">
        <v>15</v>
      </c>
      <c r="D16" t="s">
        <v>44</v>
      </c>
      <c r="E16">
        <v>0.16</v>
      </c>
      <c r="F16">
        <v>8.5000000000000006E-2</v>
      </c>
      <c r="G16" t="s">
        <v>23</v>
      </c>
      <c r="I16" t="s">
        <v>14</v>
      </c>
    </row>
    <row r="17" spans="1:10" x14ac:dyDescent="0.25">
      <c r="A17" t="s">
        <v>11</v>
      </c>
      <c r="B17" t="s">
        <v>20</v>
      </c>
      <c r="C17" t="s">
        <v>19</v>
      </c>
      <c r="D17" t="s">
        <v>44</v>
      </c>
      <c r="E17">
        <v>0.08</v>
      </c>
      <c r="F17">
        <v>2.1000000000000001E-2</v>
      </c>
      <c r="G17" t="s">
        <v>23</v>
      </c>
      <c r="I17" t="s">
        <v>14</v>
      </c>
    </row>
    <row r="18" spans="1:10" x14ac:dyDescent="0.25">
      <c r="A18" t="s">
        <v>10</v>
      </c>
      <c r="B18" t="s">
        <v>17</v>
      </c>
      <c r="C18" t="s">
        <v>4</v>
      </c>
      <c r="D18" t="s">
        <v>44</v>
      </c>
      <c r="E18">
        <v>1.5</v>
      </c>
      <c r="F18">
        <v>0.13</v>
      </c>
      <c r="G18" t="s">
        <v>24</v>
      </c>
      <c r="I18" t="s">
        <v>14</v>
      </c>
    </row>
    <row r="19" spans="1:10" x14ac:dyDescent="0.25">
      <c r="A19" t="s">
        <v>11</v>
      </c>
      <c r="B19" t="s">
        <v>9</v>
      </c>
      <c r="C19" t="s">
        <v>8</v>
      </c>
      <c r="D19" t="s">
        <v>44</v>
      </c>
      <c r="E19">
        <v>0.1</v>
      </c>
      <c r="F19">
        <v>0.13</v>
      </c>
      <c r="G19" t="s">
        <v>24</v>
      </c>
      <c r="I19" t="s">
        <v>14</v>
      </c>
    </row>
    <row r="20" spans="1:10" x14ac:dyDescent="0.25">
      <c r="A20" t="s">
        <v>11</v>
      </c>
      <c r="B20" t="s">
        <v>18</v>
      </c>
      <c r="C20" t="s">
        <v>12</v>
      </c>
      <c r="D20" t="s">
        <v>44</v>
      </c>
      <c r="E20">
        <v>8</v>
      </c>
      <c r="F20">
        <v>13.5</v>
      </c>
      <c r="G20" t="s">
        <v>24</v>
      </c>
      <c r="I20" t="s">
        <v>14</v>
      </c>
    </row>
    <row r="21" spans="1:10" x14ac:dyDescent="0.25">
      <c r="A21" t="s">
        <v>11</v>
      </c>
      <c r="B21" t="s">
        <v>16</v>
      </c>
      <c r="C21" t="s">
        <v>15</v>
      </c>
      <c r="D21" t="s">
        <v>44</v>
      </c>
      <c r="E21">
        <v>0</v>
      </c>
      <c r="F21">
        <v>0.03</v>
      </c>
      <c r="G21" t="s">
        <v>24</v>
      </c>
      <c r="I21" t="s">
        <v>14</v>
      </c>
    </row>
    <row r="22" spans="1:10" x14ac:dyDescent="0.25">
      <c r="A22" t="s">
        <v>11</v>
      </c>
      <c r="B22" t="s">
        <v>20</v>
      </c>
      <c r="C22" t="s">
        <v>19</v>
      </c>
      <c r="D22" t="s">
        <v>44</v>
      </c>
      <c r="E22">
        <v>0.3</v>
      </c>
      <c r="F22">
        <v>0.24</v>
      </c>
      <c r="G22" t="s">
        <v>24</v>
      </c>
      <c r="I22" t="s">
        <v>14</v>
      </c>
    </row>
    <row r="23" spans="1:10" x14ac:dyDescent="0.25">
      <c r="A23" t="s">
        <v>10</v>
      </c>
      <c r="B23" t="s">
        <v>17</v>
      </c>
      <c r="C23" t="s">
        <v>4</v>
      </c>
      <c r="D23" t="s">
        <v>44</v>
      </c>
      <c r="E23">
        <v>0.45</v>
      </c>
      <c r="F23">
        <v>0.04</v>
      </c>
      <c r="G23" t="s">
        <v>26</v>
      </c>
      <c r="I23" t="s">
        <v>14</v>
      </c>
    </row>
    <row r="24" spans="1:10" x14ac:dyDescent="0.25">
      <c r="A24" t="s">
        <v>11</v>
      </c>
      <c r="B24" t="s">
        <v>9</v>
      </c>
      <c r="C24" t="s">
        <v>8</v>
      </c>
      <c r="D24" t="s">
        <v>44</v>
      </c>
      <c r="E24">
        <v>0.05</v>
      </c>
      <c r="F24">
        <v>0.04</v>
      </c>
      <c r="G24" t="s">
        <v>26</v>
      </c>
      <c r="I24" t="s">
        <v>14</v>
      </c>
    </row>
    <row r="25" spans="1:10" x14ac:dyDescent="0.25">
      <c r="A25" t="s">
        <v>11</v>
      </c>
      <c r="B25" t="s">
        <v>18</v>
      </c>
      <c r="C25" t="s">
        <v>12</v>
      </c>
      <c r="D25" t="s">
        <v>44</v>
      </c>
      <c r="E25">
        <v>2.37</v>
      </c>
      <c r="F25">
        <v>4.0199999999999996</v>
      </c>
      <c r="G25" t="s">
        <v>26</v>
      </c>
      <c r="I25" t="s">
        <v>14</v>
      </c>
    </row>
    <row r="26" spans="1:10" x14ac:dyDescent="0.25">
      <c r="A26" t="s">
        <v>11</v>
      </c>
      <c r="B26" t="s">
        <v>16</v>
      </c>
      <c r="C26" t="s">
        <v>15</v>
      </c>
      <c r="D26" t="s">
        <v>44</v>
      </c>
      <c r="E26">
        <v>4</v>
      </c>
      <c r="F26">
        <v>2.13</v>
      </c>
      <c r="G26" t="s">
        <v>26</v>
      </c>
      <c r="I26" t="s">
        <v>14</v>
      </c>
    </row>
    <row r="27" spans="1:10" x14ac:dyDescent="0.25">
      <c r="A27" t="s">
        <v>11</v>
      </c>
      <c r="B27" t="s">
        <v>20</v>
      </c>
      <c r="C27" t="s">
        <v>19</v>
      </c>
      <c r="D27" t="s">
        <v>44</v>
      </c>
      <c r="E27">
        <v>2.12</v>
      </c>
      <c r="F27">
        <v>0.56999999999999995</v>
      </c>
      <c r="G27" t="s">
        <v>26</v>
      </c>
      <c r="I27" t="s">
        <v>14</v>
      </c>
    </row>
    <row r="28" spans="1:10" x14ac:dyDescent="0.25">
      <c r="A28" t="s">
        <v>11</v>
      </c>
      <c r="B28" t="s">
        <v>29</v>
      </c>
      <c r="C28" t="s">
        <v>30</v>
      </c>
      <c r="D28" t="s">
        <v>41</v>
      </c>
      <c r="H28">
        <v>0.42</v>
      </c>
      <c r="I28" t="s">
        <v>34</v>
      </c>
    </row>
    <row r="29" spans="1:10" x14ac:dyDescent="0.25">
      <c r="A29" t="s">
        <v>10</v>
      </c>
      <c r="B29" t="s">
        <v>17</v>
      </c>
      <c r="C29" t="s">
        <v>4</v>
      </c>
      <c r="D29" t="s">
        <v>45</v>
      </c>
      <c r="E29">
        <v>2.65</v>
      </c>
      <c r="G29" t="s">
        <v>47</v>
      </c>
      <c r="H29">
        <v>0.53</v>
      </c>
      <c r="I29" t="s">
        <v>39</v>
      </c>
      <c r="J29" t="s">
        <v>46</v>
      </c>
    </row>
    <row r="30" spans="1:10" x14ac:dyDescent="0.25">
      <c r="A30" t="s">
        <v>10</v>
      </c>
      <c r="B30" t="s">
        <v>43</v>
      </c>
      <c r="C30" t="s">
        <v>42</v>
      </c>
      <c r="D30" t="s">
        <v>45</v>
      </c>
      <c r="E30">
        <v>2.65</v>
      </c>
      <c r="G30" t="s">
        <v>47</v>
      </c>
      <c r="H30">
        <v>0.45</v>
      </c>
      <c r="I30" t="s">
        <v>39</v>
      </c>
      <c r="J30" t="s">
        <v>51</v>
      </c>
    </row>
    <row r="31" spans="1:10" x14ac:dyDescent="0.25">
      <c r="A31" t="s">
        <v>10</v>
      </c>
      <c r="B31" t="s">
        <v>17</v>
      </c>
      <c r="C31" t="s">
        <v>4</v>
      </c>
      <c r="D31" t="s">
        <v>48</v>
      </c>
      <c r="E31">
        <v>3.6</v>
      </c>
      <c r="G31" t="s">
        <v>55</v>
      </c>
      <c r="I31" t="s">
        <v>39</v>
      </c>
      <c r="J31" t="s">
        <v>51</v>
      </c>
    </row>
    <row r="32" spans="1:10" x14ac:dyDescent="0.25">
      <c r="A32" t="s">
        <v>10</v>
      </c>
      <c r="B32" t="s">
        <v>17</v>
      </c>
      <c r="C32" t="s">
        <v>4</v>
      </c>
      <c r="D32" t="s">
        <v>49</v>
      </c>
      <c r="E32">
        <v>34</v>
      </c>
      <c r="G32" t="s">
        <v>50</v>
      </c>
      <c r="I32" t="s">
        <v>58</v>
      </c>
      <c r="J32" t="s">
        <v>51</v>
      </c>
    </row>
    <row r="33" spans="1:10" x14ac:dyDescent="0.25">
      <c r="A33" t="s">
        <v>10</v>
      </c>
      <c r="B33" t="s">
        <v>17</v>
      </c>
      <c r="C33" t="s">
        <v>4</v>
      </c>
      <c r="D33" t="s">
        <v>52</v>
      </c>
      <c r="E33">
        <v>14</v>
      </c>
      <c r="G33" t="s">
        <v>53</v>
      </c>
      <c r="I33" t="s">
        <v>59</v>
      </c>
      <c r="J33" t="s">
        <v>51</v>
      </c>
    </row>
    <row r="34" spans="1:10" x14ac:dyDescent="0.25">
      <c r="A34" t="s">
        <v>10</v>
      </c>
      <c r="B34" t="s">
        <v>17</v>
      </c>
      <c r="C34" t="s">
        <v>4</v>
      </c>
      <c r="D34" t="s">
        <v>49</v>
      </c>
      <c r="E34">
        <v>173</v>
      </c>
      <c r="G34" t="s">
        <v>54</v>
      </c>
      <c r="I34" t="s">
        <v>60</v>
      </c>
      <c r="J34" t="s">
        <v>51</v>
      </c>
    </row>
    <row r="35" spans="1:10" x14ac:dyDescent="0.25">
      <c r="A35" t="s">
        <v>10</v>
      </c>
      <c r="B35" t="s">
        <v>17</v>
      </c>
      <c r="C35" t="s">
        <v>4</v>
      </c>
      <c r="D35" t="s">
        <v>48</v>
      </c>
      <c r="E35">
        <v>18</v>
      </c>
      <c r="G35" t="s">
        <v>56</v>
      </c>
      <c r="I35" t="s">
        <v>61</v>
      </c>
      <c r="J35" t="s">
        <v>51</v>
      </c>
    </row>
    <row r="36" spans="1:10" x14ac:dyDescent="0.25">
      <c r="A36" t="s">
        <v>10</v>
      </c>
      <c r="B36" t="s">
        <v>17</v>
      </c>
      <c r="C36" t="s">
        <v>4</v>
      </c>
      <c r="D36" t="s">
        <v>57</v>
      </c>
      <c r="E36">
        <v>4341</v>
      </c>
      <c r="G36" t="s">
        <v>62</v>
      </c>
      <c r="H36">
        <v>0.186</v>
      </c>
      <c r="I36" t="s">
        <v>65</v>
      </c>
      <c r="J36" t="s">
        <v>51</v>
      </c>
    </row>
    <row r="37" spans="1:10" x14ac:dyDescent="0.25">
      <c r="A37" t="s">
        <v>10</v>
      </c>
      <c r="B37" t="s">
        <v>17</v>
      </c>
      <c r="C37" t="s">
        <v>4</v>
      </c>
      <c r="D37" t="s">
        <v>57</v>
      </c>
      <c r="E37">
        <v>4.3410000000000002</v>
      </c>
      <c r="G37" t="s">
        <v>68</v>
      </c>
      <c r="I37" t="s">
        <v>66</v>
      </c>
      <c r="J37" t="s">
        <v>51</v>
      </c>
    </row>
    <row r="38" spans="1:10" x14ac:dyDescent="0.25">
      <c r="A38" t="s">
        <v>10</v>
      </c>
      <c r="B38" t="s">
        <v>17</v>
      </c>
      <c r="C38" t="s">
        <v>4</v>
      </c>
      <c r="D38" t="s">
        <v>57</v>
      </c>
      <c r="E38">
        <v>23</v>
      </c>
      <c r="G38" t="s">
        <v>63</v>
      </c>
      <c r="I38" t="s">
        <v>66</v>
      </c>
      <c r="J38" t="s">
        <v>51</v>
      </c>
    </row>
    <row r="39" spans="1:10" x14ac:dyDescent="0.25">
      <c r="A39" t="s">
        <v>10</v>
      </c>
      <c r="B39" t="s">
        <v>17</v>
      </c>
      <c r="C39" t="s">
        <v>4</v>
      </c>
      <c r="D39" t="s">
        <v>57</v>
      </c>
      <c r="E39">
        <v>23</v>
      </c>
      <c r="G39" t="s">
        <v>64</v>
      </c>
      <c r="I39" t="s">
        <v>67</v>
      </c>
      <c r="J39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"/>
  <sheetViews>
    <sheetView tabSelected="1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B12" sqref="B12"/>
    </sheetView>
  </sheetViews>
  <sheetFormatPr defaultRowHeight="15" x14ac:dyDescent="0.25"/>
  <cols>
    <col min="3" max="3" width="27.42578125" bestFit="1" customWidth="1"/>
    <col min="4" max="4" width="22.7109375" bestFit="1" customWidth="1"/>
    <col min="5" max="5" width="24.140625" bestFit="1" customWidth="1"/>
    <col min="6" max="6" width="17.42578125" customWidth="1"/>
    <col min="7" max="7" width="18" bestFit="1" customWidth="1"/>
    <col min="8" max="8" width="20.7109375" bestFit="1" customWidth="1"/>
    <col min="9" max="9" width="12.140625" customWidth="1"/>
    <col min="10" max="10" width="12" customWidth="1"/>
    <col min="11" max="11" width="8.140625" customWidth="1"/>
    <col min="12" max="12" width="8.5703125" customWidth="1"/>
    <col min="13" max="13" width="8.7109375" customWidth="1"/>
    <col min="14" max="14" width="10.140625" customWidth="1"/>
    <col min="15" max="15" width="8.5703125" customWidth="1"/>
  </cols>
  <sheetData>
    <row r="1" spans="1:29" x14ac:dyDescent="0.25">
      <c r="A1" s="1" t="s">
        <v>96</v>
      </c>
      <c r="B1" s="1" t="s">
        <v>98</v>
      </c>
      <c r="C1" s="1" t="s">
        <v>120</v>
      </c>
      <c r="D1" s="1" t="s">
        <v>93</v>
      </c>
      <c r="E1" s="1" t="s">
        <v>92</v>
      </c>
      <c r="F1" s="1" t="s">
        <v>119</v>
      </c>
      <c r="G1" s="1" t="s">
        <v>94</v>
      </c>
      <c r="H1" s="1" t="s">
        <v>95</v>
      </c>
      <c r="I1" s="1" t="s">
        <v>121</v>
      </c>
      <c r="J1" s="1" t="s">
        <v>99</v>
      </c>
      <c r="K1" s="1" t="s">
        <v>100</v>
      </c>
      <c r="L1" s="1" t="s">
        <v>101</v>
      </c>
      <c r="M1" s="1" t="s">
        <v>102</v>
      </c>
      <c r="N1" s="1" t="s">
        <v>103</v>
      </c>
      <c r="O1" s="1" t="s">
        <v>104</v>
      </c>
      <c r="P1" s="1" t="s">
        <v>105</v>
      </c>
      <c r="Q1" s="1" t="s">
        <v>106</v>
      </c>
      <c r="R1" s="1" t="s">
        <v>107</v>
      </c>
      <c r="S1" s="1" t="s">
        <v>108</v>
      </c>
      <c r="T1" s="1" t="s">
        <v>109</v>
      </c>
      <c r="U1" s="1" t="s">
        <v>110</v>
      </c>
      <c r="V1" s="1" t="s">
        <v>111</v>
      </c>
      <c r="W1" s="1" t="s">
        <v>112</v>
      </c>
      <c r="X1" s="1" t="s">
        <v>113</v>
      </c>
      <c r="Y1" s="1" t="s">
        <v>114</v>
      </c>
      <c r="Z1" s="1" t="s">
        <v>115</v>
      </c>
      <c r="AA1" s="1" t="s">
        <v>116</v>
      </c>
      <c r="AB1" s="1" t="s">
        <v>117</v>
      </c>
      <c r="AC1" s="1" t="s">
        <v>118</v>
      </c>
    </row>
    <row r="2" spans="1:29" x14ac:dyDescent="0.25">
      <c r="A2" t="s">
        <v>1</v>
      </c>
      <c r="B2" t="s">
        <v>10</v>
      </c>
      <c r="C2" t="s">
        <v>35</v>
      </c>
      <c r="D2" t="s">
        <v>17</v>
      </c>
      <c r="E2" t="s">
        <v>4</v>
      </c>
      <c r="F2" t="s">
        <v>31</v>
      </c>
      <c r="G2" t="s">
        <v>32</v>
      </c>
      <c r="H2" t="s">
        <v>97</v>
      </c>
      <c r="I2">
        <v>0.76</v>
      </c>
      <c r="M2">
        <f>1/1.33</f>
        <v>0.75187969924812026</v>
      </c>
      <c r="Q2">
        <f>1/1.19</f>
        <v>0.84033613445378152</v>
      </c>
      <c r="U2">
        <f>1/1.02</f>
        <v>0.98039215686274506</v>
      </c>
      <c r="Y2">
        <f>1/1.12</f>
        <v>0.89285714285714279</v>
      </c>
      <c r="AC2">
        <f>1/0.89</f>
        <v>1.1235955056179776</v>
      </c>
    </row>
    <row r="3" spans="1:29" x14ac:dyDescent="0.25">
      <c r="A3" t="s">
        <v>1</v>
      </c>
      <c r="B3" t="s">
        <v>10</v>
      </c>
      <c r="C3" t="s">
        <v>70</v>
      </c>
      <c r="D3" t="s">
        <v>69</v>
      </c>
      <c r="E3" t="s">
        <v>71</v>
      </c>
      <c r="F3" t="s">
        <v>31</v>
      </c>
      <c r="G3" t="s">
        <v>32</v>
      </c>
      <c r="H3" t="s">
        <v>97</v>
      </c>
      <c r="I3">
        <v>1.51</v>
      </c>
      <c r="N3">
        <v>1.46</v>
      </c>
      <c r="S3">
        <v>1.81</v>
      </c>
      <c r="X3">
        <v>1.72</v>
      </c>
      <c r="AC3">
        <v>1.91</v>
      </c>
    </row>
    <row r="4" spans="1:29" x14ac:dyDescent="0.25">
      <c r="A4" t="s">
        <v>1</v>
      </c>
      <c r="B4" t="s">
        <v>10</v>
      </c>
      <c r="C4" t="s">
        <v>80</v>
      </c>
      <c r="D4" t="s">
        <v>78</v>
      </c>
      <c r="E4" t="s">
        <v>79</v>
      </c>
      <c r="F4" t="s">
        <v>31</v>
      </c>
      <c r="G4" t="s">
        <v>77</v>
      </c>
      <c r="I4">
        <v>2.96</v>
      </c>
      <c r="N4">
        <v>3.09</v>
      </c>
      <c r="S4">
        <v>2.88</v>
      </c>
      <c r="X4">
        <v>3.67</v>
      </c>
      <c r="AC4">
        <v>3.44</v>
      </c>
    </row>
    <row r="5" spans="1:29" x14ac:dyDescent="0.25">
      <c r="A5" t="s">
        <v>1</v>
      </c>
      <c r="B5" t="s">
        <v>10</v>
      </c>
      <c r="C5" t="s">
        <v>81</v>
      </c>
      <c r="D5" t="s">
        <v>17</v>
      </c>
      <c r="E5" t="s">
        <v>4</v>
      </c>
      <c r="F5" t="s">
        <v>31</v>
      </c>
      <c r="G5" t="s">
        <v>82</v>
      </c>
      <c r="I5">
        <v>3.8</v>
      </c>
      <c r="S5">
        <v>4.0999999999999996</v>
      </c>
    </row>
    <row r="6" spans="1:29" x14ac:dyDescent="0.25">
      <c r="A6" t="s">
        <v>1</v>
      </c>
      <c r="B6" t="s">
        <v>10</v>
      </c>
      <c r="C6" t="s">
        <v>85</v>
      </c>
      <c r="D6" t="s">
        <v>17</v>
      </c>
      <c r="E6" t="s">
        <v>4</v>
      </c>
      <c r="F6" t="s">
        <v>122</v>
      </c>
      <c r="G6" t="s">
        <v>123</v>
      </c>
      <c r="H6" t="s">
        <v>83</v>
      </c>
      <c r="I6">
        <v>1.34</v>
      </c>
      <c r="P6">
        <v>1.02</v>
      </c>
      <c r="W6">
        <v>1.28</v>
      </c>
    </row>
    <row r="7" spans="1:29" x14ac:dyDescent="0.25">
      <c r="A7" t="s">
        <v>1</v>
      </c>
      <c r="B7" t="s">
        <v>10</v>
      </c>
      <c r="C7" t="s">
        <v>86</v>
      </c>
      <c r="D7" t="s">
        <v>17</v>
      </c>
      <c r="E7" t="s">
        <v>4</v>
      </c>
      <c r="F7" t="s">
        <v>122</v>
      </c>
      <c r="G7" t="s">
        <v>84</v>
      </c>
      <c r="H7" t="s">
        <v>124</v>
      </c>
      <c r="I7">
        <v>0.9</v>
      </c>
      <c r="P7">
        <v>0.91</v>
      </c>
      <c r="W7">
        <v>0.99</v>
      </c>
    </row>
    <row r="8" spans="1:29" x14ac:dyDescent="0.25">
      <c r="A8" t="s">
        <v>1</v>
      </c>
      <c r="B8" t="s">
        <v>10</v>
      </c>
      <c r="C8" t="s">
        <v>88</v>
      </c>
      <c r="D8" t="s">
        <v>17</v>
      </c>
      <c r="E8" t="s">
        <v>4</v>
      </c>
      <c r="F8" t="s">
        <v>125</v>
      </c>
      <c r="G8" t="s">
        <v>87</v>
      </c>
      <c r="I8">
        <v>1.2</v>
      </c>
      <c r="P8">
        <v>1</v>
      </c>
      <c r="X8">
        <v>1</v>
      </c>
    </row>
    <row r="9" spans="1:29" x14ac:dyDescent="0.25">
      <c r="A9" t="s">
        <v>1</v>
      </c>
      <c r="B9" t="s">
        <v>10</v>
      </c>
      <c r="C9" t="s">
        <v>91</v>
      </c>
      <c r="D9" t="s">
        <v>90</v>
      </c>
      <c r="E9" t="s">
        <v>89</v>
      </c>
      <c r="F9" t="s">
        <v>126</v>
      </c>
      <c r="G9" t="s">
        <v>77</v>
      </c>
      <c r="I9">
        <v>0.89</v>
      </c>
      <c r="N9">
        <v>0.7</v>
      </c>
      <c r="S9">
        <v>0.99</v>
      </c>
      <c r="X9">
        <v>1.04</v>
      </c>
    </row>
    <row r="10" spans="1:29" x14ac:dyDescent="0.25">
      <c r="A10" t="s">
        <v>1</v>
      </c>
      <c r="B10" t="s">
        <v>10</v>
      </c>
      <c r="C10" t="s">
        <v>132</v>
      </c>
      <c r="D10" t="s">
        <v>128</v>
      </c>
      <c r="E10" t="s">
        <v>127</v>
      </c>
      <c r="F10" t="s">
        <v>129</v>
      </c>
      <c r="G10" t="s">
        <v>131</v>
      </c>
      <c r="H10" t="s">
        <v>130</v>
      </c>
      <c r="I10">
        <v>1.47</v>
      </c>
      <c r="N10">
        <v>1.25</v>
      </c>
      <c r="S10">
        <v>1.36</v>
      </c>
      <c r="X10">
        <v>1.42</v>
      </c>
      <c r="AC10">
        <v>1.5</v>
      </c>
    </row>
    <row r="11" spans="1:29" x14ac:dyDescent="0.25">
      <c r="A11" t="s">
        <v>1</v>
      </c>
      <c r="B11" t="s">
        <v>10</v>
      </c>
      <c r="C11" t="s">
        <v>138</v>
      </c>
      <c r="D11" t="s">
        <v>133</v>
      </c>
      <c r="E11" t="s">
        <v>136</v>
      </c>
      <c r="F11" t="s">
        <v>134</v>
      </c>
      <c r="G11" t="s">
        <v>135</v>
      </c>
      <c r="H11" t="s">
        <v>137</v>
      </c>
      <c r="I11">
        <v>2.0499999999999998</v>
      </c>
      <c r="P11">
        <v>1.96</v>
      </c>
      <c r="U11">
        <v>1.92</v>
      </c>
      <c r="Y11">
        <v>2</v>
      </c>
      <c r="AC11">
        <v>2.0699999999999998</v>
      </c>
    </row>
    <row r="12" spans="1:29" x14ac:dyDescent="0.25">
      <c r="A12" t="s">
        <v>1</v>
      </c>
      <c r="B12" t="s">
        <v>10</v>
      </c>
    </row>
    <row r="13" spans="1:29" x14ac:dyDescent="0.25">
      <c r="A13" t="s">
        <v>1</v>
      </c>
      <c r="B13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5" x14ac:dyDescent="0.25"/>
  <cols>
    <col min="1" max="1" width="13.5703125" style="1" bestFit="1" customWidth="1"/>
  </cols>
  <sheetData>
    <row r="1" spans="1:2" x14ac:dyDescent="0.25">
      <c r="A1" s="1" t="s">
        <v>73</v>
      </c>
      <c r="B1" t="s">
        <v>72</v>
      </c>
    </row>
    <row r="2" spans="1:2" x14ac:dyDescent="0.25">
      <c r="A2" s="1" t="s">
        <v>33</v>
      </c>
      <c r="B2" t="s">
        <v>74</v>
      </c>
    </row>
    <row r="3" spans="1:2" x14ac:dyDescent="0.25">
      <c r="A3" s="1" t="s">
        <v>75</v>
      </c>
      <c r="B3" t="s">
        <v>76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Footprints </vt:lpstr>
      <vt:lpstr>Growth</vt:lpstr>
      <vt:lpstr>Codes </vt:lpstr>
    </vt:vector>
  </TitlesOfParts>
  <Company>University of Tasmania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Cottrell</dc:creator>
  <cp:lastModifiedBy>Richard Cottrell</cp:lastModifiedBy>
  <dcterms:created xsi:type="dcterms:W3CDTF">2018-05-11T23:00:52Z</dcterms:created>
  <dcterms:modified xsi:type="dcterms:W3CDTF">2018-05-15T00:06:50Z</dcterms:modified>
</cp:coreProperties>
</file>