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hris\Dropbox\Mycourses\EENG385\EENG385labs\lab08 audioPowerAmplifier\"/>
    </mc:Choice>
  </mc:AlternateContent>
  <xr:revisionPtr revIDLastSave="0" documentId="13_ncr:1_{541347CF-714A-4E90-AC78-B775FBBF51E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H5" i="1"/>
  <c r="J6" i="1"/>
  <c r="J7" i="1"/>
  <c r="J8" i="1"/>
  <c r="J9" i="1"/>
  <c r="J10" i="1"/>
  <c r="J11" i="1"/>
  <c r="J12" i="1"/>
  <c r="C1" i="1"/>
  <c r="H6" i="1"/>
  <c r="H7" i="1"/>
  <c r="H8" i="1"/>
  <c r="H9" i="1"/>
  <c r="H10" i="1"/>
  <c r="H11" i="1"/>
  <c r="H12" i="1"/>
  <c r="I8" i="1" l="1"/>
  <c r="I7" i="1"/>
  <c r="I6" i="1"/>
  <c r="I12" i="1"/>
  <c r="I11" i="1"/>
  <c r="I10" i="1"/>
  <c r="I9" i="1"/>
</calcChain>
</file>

<file path=xl/sharedStrings.xml><?xml version="1.0" encoding="utf-8"?>
<sst xmlns="http://schemas.openxmlformats.org/spreadsheetml/2006/main" count="12" uniqueCount="12">
  <si>
    <t>Volume Setting</t>
  </si>
  <si>
    <t>Measure</t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</si>
  <si>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(ch1)pp</t>
    </r>
  </si>
  <si>
    <r>
      <t>V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(ch2)pp</t>
    </r>
  </si>
  <si>
    <r>
      <t>V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(pp)</t>
    </r>
  </si>
  <si>
    <t>Freq</t>
  </si>
  <si>
    <t>1kHz</t>
  </si>
  <si>
    <r>
      <t>V</t>
    </r>
    <r>
      <rPr>
        <vertAlign val="subscript"/>
        <sz val="11"/>
        <color theme="1"/>
        <rFont val="Calibri"/>
        <family val="2"/>
        <scheme val="minor"/>
      </rPr>
      <t>be</t>
    </r>
    <r>
      <rPr>
        <sz val="11"/>
        <color theme="1"/>
        <rFont val="Calibri"/>
        <family val="2"/>
        <scheme val="minor"/>
      </rPr>
      <t>(pp)</t>
    </r>
  </si>
  <si>
    <t>gm</t>
  </si>
  <si>
    <r>
      <t>i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(pp) mA</t>
    </r>
  </si>
  <si>
    <t>Calculated</t>
  </si>
  <si>
    <r>
      <t>V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(pp) error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</si>
</sst>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2"/>
  <sheetViews>
    <sheetView tabSelected="1" zoomScale="145" zoomScaleNormal="145" workbookViewId="0">
      <selection activeCell="F4" sqref="F4"/>
    </sheetView>
  </sheetViews>
  <sheetFormatPr defaultRowHeight="15" x14ac:dyDescent="0.25"/>
  <cols>
    <col min="3" max="6" width="20.7109375" customWidth="1"/>
    <col min="7" max="7" width="8" customWidth="1"/>
    <col min="8" max="10" width="20.7109375" customWidth="1"/>
  </cols>
  <sheetData>
    <row r="1" spans="2:10" x14ac:dyDescent="0.25">
      <c r="B1" t="s">
        <v>8</v>
      </c>
      <c r="C1">
        <f>3/25.4</f>
        <v>0.11811023622047245</v>
      </c>
    </row>
    <row r="3" spans="2:10" x14ac:dyDescent="0.25">
      <c r="D3" s="1" t="s">
        <v>1</v>
      </c>
      <c r="E3" s="1"/>
      <c r="F3" s="1"/>
      <c r="H3" s="1" t="s">
        <v>10</v>
      </c>
      <c r="I3" s="1"/>
    </row>
    <row r="4" spans="2:10" ht="18" x14ac:dyDescent="0.35">
      <c r="B4" t="s">
        <v>5</v>
      </c>
      <c r="C4" t="s">
        <v>0</v>
      </c>
      <c r="D4" t="s">
        <v>2</v>
      </c>
      <c r="E4" t="s">
        <v>3</v>
      </c>
      <c r="F4" t="s">
        <v>4</v>
      </c>
      <c r="H4" t="s">
        <v>7</v>
      </c>
      <c r="I4" t="s">
        <v>9</v>
      </c>
      <c r="J4" t="s">
        <v>11</v>
      </c>
    </row>
    <row r="5" spans="2:10" x14ac:dyDescent="0.25">
      <c r="B5" t="s">
        <v>6</v>
      </c>
      <c r="C5">
        <v>30</v>
      </c>
      <c r="D5">
        <v>200</v>
      </c>
      <c r="E5">
        <v>181</v>
      </c>
      <c r="F5">
        <v>1.8</v>
      </c>
      <c r="H5">
        <f>D5-E5</f>
        <v>19</v>
      </c>
      <c r="I5">
        <f>ROUND(H5*$C$1,2)</f>
        <v>2.2400000000000002</v>
      </c>
      <c r="J5">
        <f>I5-F5</f>
        <v>0.44000000000000017</v>
      </c>
    </row>
    <row r="6" spans="2:10" x14ac:dyDescent="0.25">
      <c r="C6">
        <v>40</v>
      </c>
      <c r="D6">
        <v>265</v>
      </c>
      <c r="E6">
        <v>240</v>
      </c>
      <c r="F6">
        <v>2.4</v>
      </c>
      <c r="H6">
        <f t="shared" ref="H6:H12" si="0">D6-E6</f>
        <v>25</v>
      </c>
      <c r="I6">
        <f>ROUND(H6*$C$1,2)</f>
        <v>2.95</v>
      </c>
      <c r="J6">
        <f t="shared" ref="J6:J12" si="1">I6-F6</f>
        <v>0.55000000000000027</v>
      </c>
    </row>
    <row r="7" spans="2:10" x14ac:dyDescent="0.25">
      <c r="C7">
        <v>50</v>
      </c>
      <c r="D7">
        <v>330</v>
      </c>
      <c r="E7">
        <v>298</v>
      </c>
      <c r="F7">
        <v>3</v>
      </c>
      <c r="H7">
        <f t="shared" si="0"/>
        <v>32</v>
      </c>
      <c r="I7">
        <f>ROUND(H7*$C$1,2)</f>
        <v>3.78</v>
      </c>
      <c r="J7">
        <f t="shared" si="1"/>
        <v>0.7799999999999998</v>
      </c>
    </row>
    <row r="8" spans="2:10" x14ac:dyDescent="0.25">
      <c r="C8">
        <v>60</v>
      </c>
      <c r="D8">
        <v>393</v>
      </c>
      <c r="E8">
        <v>355</v>
      </c>
      <c r="F8">
        <v>3.5</v>
      </c>
      <c r="H8">
        <f t="shared" si="0"/>
        <v>38</v>
      </c>
      <c r="I8">
        <f>ROUND(H8*$C$1,2)</f>
        <v>4.49</v>
      </c>
      <c r="J8">
        <f t="shared" si="1"/>
        <v>0.99000000000000021</v>
      </c>
    </row>
    <row r="9" spans="2:10" x14ac:dyDescent="0.25">
      <c r="C9">
        <v>70</v>
      </c>
      <c r="D9">
        <v>458</v>
      </c>
      <c r="E9">
        <v>414</v>
      </c>
      <c r="F9">
        <v>4.05</v>
      </c>
      <c r="H9">
        <f t="shared" si="0"/>
        <v>44</v>
      </c>
      <c r="I9">
        <f>ROUND(H9*$C$1,2)</f>
        <v>5.2</v>
      </c>
      <c r="J9">
        <f t="shared" si="1"/>
        <v>1.1500000000000004</v>
      </c>
    </row>
    <row r="10" spans="2:10" x14ac:dyDescent="0.25">
      <c r="C10">
        <v>80</v>
      </c>
      <c r="D10">
        <v>523</v>
      </c>
      <c r="E10">
        <v>469</v>
      </c>
      <c r="F10">
        <v>4.59</v>
      </c>
      <c r="H10">
        <f t="shared" si="0"/>
        <v>54</v>
      </c>
      <c r="I10">
        <f>ROUND(H10*$C$1,2)</f>
        <v>6.38</v>
      </c>
      <c r="J10">
        <f t="shared" si="1"/>
        <v>1.79</v>
      </c>
    </row>
    <row r="11" spans="2:10" x14ac:dyDescent="0.25">
      <c r="C11">
        <v>90</v>
      </c>
      <c r="D11">
        <v>589</v>
      </c>
      <c r="E11">
        <v>524</v>
      </c>
      <c r="F11">
        <v>5.12</v>
      </c>
      <c r="H11">
        <f t="shared" si="0"/>
        <v>65</v>
      </c>
      <c r="I11">
        <f>ROUND(H11*$C$1,2)</f>
        <v>7.68</v>
      </c>
      <c r="J11">
        <f t="shared" si="1"/>
        <v>2.5599999999999996</v>
      </c>
    </row>
    <row r="12" spans="2:10" x14ac:dyDescent="0.25">
      <c r="C12">
        <v>100</v>
      </c>
      <c r="D12">
        <v>652</v>
      </c>
      <c r="E12">
        <v>572</v>
      </c>
      <c r="F12">
        <v>5.56</v>
      </c>
      <c r="H12">
        <f t="shared" si="0"/>
        <v>80</v>
      </c>
      <c r="I12">
        <f>ROUND(H12*$C$1,2)</f>
        <v>9.4499999999999993</v>
      </c>
      <c r="J12">
        <f t="shared" si="1"/>
        <v>3.8899999999999997</v>
      </c>
    </row>
  </sheetData>
  <mergeCells count="2">
    <mergeCell ref="D3:F3"/>
    <mergeCell ref="H3:I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Coulston</cp:lastModifiedBy>
  <dcterms:created xsi:type="dcterms:W3CDTF">2015-06-05T18:17:20Z</dcterms:created>
  <dcterms:modified xsi:type="dcterms:W3CDTF">2022-03-18T04:05:40Z</dcterms:modified>
</cp:coreProperties>
</file>