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32 frequencyDomain thd\"/>
    </mc:Choice>
  </mc:AlternateContent>
  <xr:revisionPtr revIDLastSave="0" documentId="13_ncr:1_{57997463-319A-4C57-A28A-03098683D1C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HD" sheetId="3" r:id="rId1"/>
    <sheet name="dat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4" l="1"/>
  <c r="K19" i="4"/>
  <c r="L19" i="4"/>
  <c r="H19" i="4"/>
  <c r="G19" i="4"/>
  <c r="D19" i="4" l="1"/>
  <c r="E19" i="4"/>
  <c r="F19" i="4"/>
  <c r="I19" i="4"/>
  <c r="K27" i="3" l="1"/>
  <c r="L27" i="3" s="1"/>
  <c r="K26" i="3"/>
  <c r="L26" i="3" s="1"/>
  <c r="K25" i="3"/>
  <c r="L25" i="3" s="1"/>
  <c r="K17" i="3"/>
  <c r="L17" i="3" s="1"/>
  <c r="K16" i="3"/>
  <c r="L16" i="3" s="1"/>
  <c r="K15" i="3"/>
  <c r="L15" i="3" s="1"/>
  <c r="K7" i="3"/>
  <c r="L7" i="3" s="1"/>
  <c r="K6" i="3"/>
  <c r="L6" i="3" s="1"/>
  <c r="K5" i="3"/>
  <c r="L5" i="3" s="1"/>
  <c r="E6" i="3"/>
  <c r="F6" i="3" s="1"/>
  <c r="E7" i="3"/>
  <c r="F7" i="3" s="1"/>
  <c r="E8" i="3"/>
  <c r="F8" i="3" s="1"/>
  <c r="E5" i="3"/>
  <c r="F5" i="3" s="1"/>
  <c r="L28" i="3" l="1"/>
  <c r="L8" i="3"/>
  <c r="L18" i="3"/>
  <c r="F11" i="3"/>
</calcChain>
</file>

<file path=xl/sharedStrings.xml><?xml version="1.0" encoding="utf-8"?>
<sst xmlns="http://schemas.openxmlformats.org/spreadsheetml/2006/main" count="33" uniqueCount="16">
  <si>
    <t>Harmonic</t>
  </si>
  <si>
    <t>dBc</t>
  </si>
  <si>
    <t>10(dBc-dBc1)/10</t>
  </si>
  <si>
    <t>Carrier</t>
  </si>
  <si>
    <t>dB</t>
  </si>
  <si>
    <t>1kHz</t>
  </si>
  <si>
    <t>2kHz</t>
  </si>
  <si>
    <t>Oscope settings</t>
  </si>
  <si>
    <t>FFTscale</t>
  </si>
  <si>
    <t xml:space="preserve"> 10dB/division</t>
  </si>
  <si>
    <t>FFT offset</t>
  </si>
  <si>
    <t>off -40 dB</t>
  </si>
  <si>
    <t>Freq</t>
  </si>
  <si>
    <t>4.7k</t>
  </si>
  <si>
    <t>Amp in</t>
  </si>
  <si>
    <t>THD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</si>
</sst>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data!$D$7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data!$D$8:$F$8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data!$D$19:$F$19</c:f>
              <c:numCache>
                <c:formatCode>0.00%</c:formatCode>
                <c:ptCount val="3"/>
                <c:pt idx="0">
                  <c:v>2.4494897427831781E-5</c:v>
                </c:pt>
                <c:pt idx="1">
                  <c:v>2.4494897427831781E-5</c:v>
                </c:pt>
                <c:pt idx="2">
                  <c:v>2.4494897427831781E-5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2-4023-85F6-A17413B91E9A}"/>
            </c:ext>
          </c:extLst>
        </c:ser>
        <c:ser>
          <c:idx val="2"/>
          <c:order val="1"/>
          <c:tx>
            <c:strRef>
              <c:f>data!$G$7</c:f>
              <c:strCache>
                <c:ptCount val="1"/>
                <c:pt idx="0">
                  <c:v>1kHz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data!$G$8:$I$8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data!$G$19:$I$19</c:f>
              <c:numCache>
                <c:formatCode>0.00%</c:formatCode>
                <c:ptCount val="3"/>
                <c:pt idx="0">
                  <c:v>3.7754285248985091E-3</c:v>
                </c:pt>
                <c:pt idx="1">
                  <c:v>5.2770455009506006E-3</c:v>
                </c:pt>
                <c:pt idx="2">
                  <c:v>2.5743157090046556E-2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2-4023-85F6-A17413B91E9A}"/>
            </c:ext>
          </c:extLst>
        </c:ser>
        <c:ser>
          <c:idx val="4"/>
          <c:order val="2"/>
          <c:tx>
            <c:strRef>
              <c:f>data!$J$7</c:f>
              <c:strCache>
                <c:ptCount val="1"/>
                <c:pt idx="0">
                  <c:v>4.7k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data!$J$8:$L$8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data!$J$19:$L$19</c:f>
              <c:numCache>
                <c:formatCode>0.00%</c:formatCode>
                <c:ptCount val="3"/>
                <c:pt idx="0">
                  <c:v>2.8185599121537735E-3</c:v>
                </c:pt>
                <c:pt idx="1">
                  <c:v>5.2377423141295731E-3</c:v>
                </c:pt>
                <c:pt idx="2">
                  <c:v>3.5726399321945997E-2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2-4023-85F6-A17413B9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68120"/>
        <c:axId val="353069760"/>
      </c:scatterChart>
      <c:valAx>
        <c:axId val="3530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9760"/>
        <c:crosses val="autoZero"/>
        <c:crossBetween val="midCat"/>
      </c:valAx>
      <c:valAx>
        <c:axId val="35306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128586</xdr:rowOff>
    </xdr:from>
    <xdr:to>
      <xdr:col>13</xdr:col>
      <xdr:colOff>28575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8"/>
  <sheetViews>
    <sheetView zoomScaleNormal="100" workbookViewId="0">
      <selection activeCell="E5" sqref="E5"/>
    </sheetView>
  </sheetViews>
  <sheetFormatPr defaultRowHeight="14.4" x14ac:dyDescent="0.3"/>
  <cols>
    <col min="3" max="3" width="15.109375" customWidth="1"/>
    <col min="6" max="6" width="22.44140625" customWidth="1"/>
  </cols>
  <sheetData>
    <row r="2" spans="3:12" x14ac:dyDescent="0.3">
      <c r="I2" s="6" t="s">
        <v>5</v>
      </c>
      <c r="J2" s="6"/>
      <c r="K2" s="6"/>
      <c r="L2" s="6"/>
    </row>
    <row r="3" spans="3:12" x14ac:dyDescent="0.3">
      <c r="C3" t="s">
        <v>0</v>
      </c>
      <c r="D3" t="s">
        <v>4</v>
      </c>
      <c r="E3" t="s">
        <v>1</v>
      </c>
      <c r="F3" t="s">
        <v>2</v>
      </c>
      <c r="I3" t="s">
        <v>0</v>
      </c>
      <c r="J3" t="s">
        <v>4</v>
      </c>
      <c r="K3" t="s">
        <v>1</v>
      </c>
      <c r="L3" t="s">
        <v>2</v>
      </c>
    </row>
    <row r="4" spans="3:12" x14ac:dyDescent="0.3">
      <c r="C4" t="s">
        <v>3</v>
      </c>
      <c r="D4">
        <v>-1.2</v>
      </c>
      <c r="I4" t="s">
        <v>3</v>
      </c>
      <c r="J4">
        <v>4</v>
      </c>
    </row>
    <row r="5" spans="3:12" x14ac:dyDescent="0.3">
      <c r="C5">
        <v>2</v>
      </c>
      <c r="D5">
        <v>-47</v>
      </c>
      <c r="E5">
        <f>D5-$D$4</f>
        <v>-45.8</v>
      </c>
      <c r="F5" s="2">
        <f>POWER(10,E5/10)</f>
        <v>2.6302679918953804E-5</v>
      </c>
      <c r="I5">
        <v>2</v>
      </c>
      <c r="J5">
        <v>-38</v>
      </c>
      <c r="K5">
        <f>J5-$D$4</f>
        <v>-36.799999999999997</v>
      </c>
      <c r="L5" s="2">
        <f>POWER(10,K5/10)</f>
        <v>2.0892961308540387E-4</v>
      </c>
    </row>
    <row r="6" spans="3:12" x14ac:dyDescent="0.3">
      <c r="C6">
        <v>3</v>
      </c>
      <c r="D6">
        <v>-40</v>
      </c>
      <c r="E6">
        <f t="shared" ref="E6:E8" si="0">D6-$D$4</f>
        <v>-38.799999999999997</v>
      </c>
      <c r="F6" s="2">
        <f t="shared" ref="F6:F8" si="1">POWER(10,E6/10)</f>
        <v>1.3182567385564069E-4</v>
      </c>
      <c r="I6">
        <v>3</v>
      </c>
      <c r="J6">
        <v>-50</v>
      </c>
      <c r="K6">
        <f t="shared" ref="K6:K7" si="2">J6-$D$4</f>
        <v>-48.8</v>
      </c>
      <c r="L6" s="2">
        <f t="shared" ref="L6:L7" si="3">POWER(10,K6/10)</f>
        <v>1.3182567385564052E-5</v>
      </c>
    </row>
    <row r="7" spans="3:12" x14ac:dyDescent="0.3">
      <c r="C7">
        <v>4</v>
      </c>
      <c r="D7">
        <v>-41</v>
      </c>
      <c r="E7">
        <f t="shared" si="0"/>
        <v>-39.799999999999997</v>
      </c>
      <c r="F7" s="2">
        <f t="shared" si="1"/>
        <v>1.0471285480509003E-4</v>
      </c>
      <c r="I7">
        <v>4</v>
      </c>
      <c r="J7">
        <v>-60</v>
      </c>
      <c r="K7">
        <f t="shared" si="2"/>
        <v>-58.8</v>
      </c>
      <c r="L7" s="2">
        <f t="shared" si="3"/>
        <v>1.3182567385564063E-6</v>
      </c>
    </row>
    <row r="8" spans="3:12" x14ac:dyDescent="0.3">
      <c r="C8">
        <v>5</v>
      </c>
      <c r="D8">
        <v>-46</v>
      </c>
      <c r="E8">
        <f t="shared" si="0"/>
        <v>-44.8</v>
      </c>
      <c r="F8" s="2">
        <f t="shared" si="1"/>
        <v>3.3113112148259117E-5</v>
      </c>
      <c r="L8" s="1">
        <f>SQRT(SUM(L5:L7))</f>
        <v>1.494758967892564E-2</v>
      </c>
    </row>
    <row r="9" spans="3:12" x14ac:dyDescent="0.3">
      <c r="F9" s="2"/>
    </row>
    <row r="11" spans="3:12" x14ac:dyDescent="0.3">
      <c r="F11" s="1">
        <f>SQRT(SUM(F5:F9))</f>
        <v>1.7203322955985673E-2</v>
      </c>
    </row>
    <row r="12" spans="3:12" x14ac:dyDescent="0.3">
      <c r="I12" s="6">
        <v>500</v>
      </c>
      <c r="J12" s="6"/>
      <c r="K12" s="6"/>
      <c r="L12" s="6"/>
    </row>
    <row r="13" spans="3:12" x14ac:dyDescent="0.3">
      <c r="I13" t="s">
        <v>0</v>
      </c>
      <c r="J13" t="s">
        <v>4</v>
      </c>
      <c r="K13" t="s">
        <v>1</v>
      </c>
      <c r="L13" t="s">
        <v>2</v>
      </c>
    </row>
    <row r="14" spans="3:12" x14ac:dyDescent="0.3">
      <c r="I14" t="s">
        <v>3</v>
      </c>
      <c r="J14">
        <v>-1.8</v>
      </c>
    </row>
    <row r="15" spans="3:12" x14ac:dyDescent="0.3">
      <c r="I15">
        <v>2</v>
      </c>
      <c r="J15">
        <v>-52</v>
      </c>
      <c r="K15">
        <f>J15-$D$4</f>
        <v>-50.8</v>
      </c>
      <c r="L15" s="2">
        <f>POWER(10,K15/10)</f>
        <v>8.3176377110266992E-6</v>
      </c>
    </row>
    <row r="16" spans="3:12" x14ac:dyDescent="0.3">
      <c r="I16">
        <v>3</v>
      </c>
      <c r="J16">
        <v>-53</v>
      </c>
      <c r="K16">
        <f t="shared" ref="K16:K17" si="4">J16-$D$4</f>
        <v>-51.8</v>
      </c>
      <c r="L16" s="2">
        <f t="shared" ref="L16:L17" si="5">POWER(10,K16/10)</f>
        <v>6.6069344800759593E-6</v>
      </c>
    </row>
    <row r="17" spans="9:12" x14ac:dyDescent="0.3">
      <c r="I17">
        <v>4</v>
      </c>
      <c r="J17">
        <v>-60</v>
      </c>
      <c r="K17">
        <f t="shared" si="4"/>
        <v>-58.8</v>
      </c>
      <c r="L17" s="2">
        <f t="shared" si="5"/>
        <v>1.3182567385564063E-6</v>
      </c>
    </row>
    <row r="18" spans="9:12" x14ac:dyDescent="0.3">
      <c r="L18" s="1">
        <f>SQRT(SUM(L15:L17))</f>
        <v>4.0302393141920323E-3</v>
      </c>
    </row>
    <row r="22" spans="9:12" x14ac:dyDescent="0.3">
      <c r="I22" s="6" t="s">
        <v>6</v>
      </c>
      <c r="J22" s="6"/>
      <c r="K22" s="6"/>
      <c r="L22" s="6"/>
    </row>
    <row r="23" spans="9:12" x14ac:dyDescent="0.3">
      <c r="I23" t="s">
        <v>0</v>
      </c>
      <c r="J23" t="s">
        <v>4</v>
      </c>
      <c r="K23" t="s">
        <v>1</v>
      </c>
      <c r="L23" t="s">
        <v>2</v>
      </c>
    </row>
    <row r="24" spans="9:12" x14ac:dyDescent="0.3">
      <c r="I24" t="s">
        <v>3</v>
      </c>
      <c r="J24">
        <v>7.5</v>
      </c>
    </row>
    <row r="25" spans="9:12" x14ac:dyDescent="0.3">
      <c r="I25">
        <v>2</v>
      </c>
      <c r="J25">
        <v>-29</v>
      </c>
      <c r="K25">
        <f>J25-$D$4</f>
        <v>-27.8</v>
      </c>
      <c r="L25" s="2">
        <f>POWER(10,K25/10)</f>
        <v>1.6595869074375591E-3</v>
      </c>
    </row>
    <row r="26" spans="9:12" x14ac:dyDescent="0.3">
      <c r="I26">
        <v>3</v>
      </c>
      <c r="J26">
        <v>-45</v>
      </c>
      <c r="K26">
        <f t="shared" ref="K26:K27" si="6">J26-$D$4</f>
        <v>-43.8</v>
      </c>
      <c r="L26" s="2">
        <f t="shared" ref="L26:L27" si="7">POWER(10,K26/10)</f>
        <v>4.1686938347033504E-5</v>
      </c>
    </row>
    <row r="27" spans="9:12" x14ac:dyDescent="0.3">
      <c r="I27">
        <v>4</v>
      </c>
      <c r="J27">
        <v>-56</v>
      </c>
      <c r="K27">
        <f t="shared" si="6"/>
        <v>-54.8</v>
      </c>
      <c r="L27" s="2">
        <f t="shared" si="7"/>
        <v>3.3113112148259077E-6</v>
      </c>
    </row>
    <row r="28" spans="9:12" x14ac:dyDescent="0.3">
      <c r="L28" s="1">
        <f>SQRT(SUM(L25:L27))</f>
        <v>4.1286622010033934E-2</v>
      </c>
    </row>
  </sheetData>
  <mergeCells count="3">
    <mergeCell ref="I2:L2"/>
    <mergeCell ref="I12:L12"/>
    <mergeCell ref="I22:L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19"/>
  <sheetViews>
    <sheetView tabSelected="1" topLeftCell="A4" zoomScaleNormal="100" workbookViewId="0">
      <selection activeCell="Q32" sqref="Q32"/>
    </sheetView>
  </sheetViews>
  <sheetFormatPr defaultRowHeight="14.4" x14ac:dyDescent="0.3"/>
  <cols>
    <col min="4" max="5" width="9.33203125" bestFit="1" customWidth="1"/>
    <col min="6" max="6" width="12.109375" bestFit="1" customWidth="1"/>
    <col min="7" max="12" width="9.33203125" bestFit="1" customWidth="1"/>
  </cols>
  <sheetData>
    <row r="3" spans="2:12" x14ac:dyDescent="0.3">
      <c r="B3" t="s">
        <v>7</v>
      </c>
    </row>
    <row r="4" spans="2:12" x14ac:dyDescent="0.3">
      <c r="B4" t="s">
        <v>8</v>
      </c>
      <c r="C4" t="s">
        <v>9</v>
      </c>
    </row>
    <row r="5" spans="2:12" x14ac:dyDescent="0.3">
      <c r="B5" t="s">
        <v>10</v>
      </c>
      <c r="C5" t="s">
        <v>11</v>
      </c>
    </row>
    <row r="7" spans="2:12" x14ac:dyDescent="0.3">
      <c r="B7" t="s">
        <v>12</v>
      </c>
      <c r="D7" s="8">
        <v>470</v>
      </c>
      <c r="E7" s="8"/>
      <c r="F7" s="8"/>
      <c r="G7" s="7" t="s">
        <v>5</v>
      </c>
      <c r="H7" s="7"/>
      <c r="I7" s="7"/>
      <c r="J7" s="9" t="s">
        <v>13</v>
      </c>
      <c r="K7" s="9"/>
      <c r="L7" s="9"/>
    </row>
    <row r="8" spans="2:12" x14ac:dyDescent="0.3">
      <c r="B8" t="s">
        <v>14</v>
      </c>
      <c r="D8" s="3">
        <v>0.2</v>
      </c>
      <c r="E8" s="3">
        <v>0.5</v>
      </c>
      <c r="F8" s="3">
        <v>1</v>
      </c>
      <c r="G8" s="5">
        <v>0.2</v>
      </c>
      <c r="H8" s="5">
        <v>0.5</v>
      </c>
      <c r="I8" s="5">
        <v>1</v>
      </c>
      <c r="J8" s="4">
        <v>0.2</v>
      </c>
      <c r="K8" s="4">
        <v>0.5</v>
      </c>
      <c r="L8" s="4">
        <v>1</v>
      </c>
    </row>
    <row r="9" spans="2:12" x14ac:dyDescent="0.3">
      <c r="B9" t="s">
        <v>0</v>
      </c>
      <c r="D9" s="3"/>
      <c r="E9" s="3"/>
      <c r="F9" s="3"/>
      <c r="G9" s="5"/>
      <c r="H9" s="5"/>
      <c r="I9" s="5"/>
      <c r="J9" s="4"/>
      <c r="K9" s="4"/>
      <c r="L9" s="4"/>
    </row>
    <row r="10" spans="2:12" x14ac:dyDescent="0.3">
      <c r="B10">
        <v>1</v>
      </c>
      <c r="D10" s="3">
        <v>0</v>
      </c>
      <c r="E10" s="3">
        <v>0</v>
      </c>
      <c r="F10" s="3">
        <v>0</v>
      </c>
      <c r="G10" s="5">
        <v>-4</v>
      </c>
      <c r="H10" s="5">
        <v>4</v>
      </c>
      <c r="I10" s="5">
        <v>10</v>
      </c>
      <c r="J10" s="4">
        <v>-3</v>
      </c>
      <c r="K10" s="4">
        <v>4</v>
      </c>
      <c r="L10" s="4">
        <v>10</v>
      </c>
    </row>
    <row r="11" spans="2:12" x14ac:dyDescent="0.3">
      <c r="B11">
        <v>2</v>
      </c>
      <c r="D11" s="3">
        <v>-100</v>
      </c>
      <c r="E11" s="3">
        <v>-100</v>
      </c>
      <c r="F11" s="3">
        <v>-100</v>
      </c>
      <c r="G11" s="5">
        <v>-55</v>
      </c>
      <c r="H11" s="5">
        <v>-43</v>
      </c>
      <c r="I11" s="5">
        <v>-26</v>
      </c>
      <c r="J11" s="4">
        <v>-100</v>
      </c>
      <c r="K11" s="4">
        <v>-44</v>
      </c>
      <c r="L11" s="4">
        <v>-29</v>
      </c>
    </row>
    <row r="12" spans="2:12" x14ac:dyDescent="0.3">
      <c r="B12">
        <v>3</v>
      </c>
      <c r="D12" s="3">
        <v>-100</v>
      </c>
      <c r="E12" s="3">
        <v>-100</v>
      </c>
      <c r="F12" s="3">
        <v>-100</v>
      </c>
      <c r="G12" s="5">
        <v>-56</v>
      </c>
      <c r="H12" s="5">
        <v>-48</v>
      </c>
      <c r="I12" s="5">
        <v>-47</v>
      </c>
      <c r="J12" s="4">
        <v>-54</v>
      </c>
      <c r="K12" s="4">
        <v>-46</v>
      </c>
      <c r="L12" s="4">
        <v>-24</v>
      </c>
    </row>
    <row r="13" spans="2:12" x14ac:dyDescent="0.3">
      <c r="B13">
        <v>4</v>
      </c>
      <c r="D13" s="3">
        <v>-100</v>
      </c>
      <c r="E13" s="3">
        <v>-100</v>
      </c>
      <c r="F13" s="3">
        <v>-100</v>
      </c>
      <c r="G13" s="5">
        <v>-100</v>
      </c>
      <c r="H13" s="5">
        <v>-54</v>
      </c>
      <c r="I13" s="5">
        <v>-30</v>
      </c>
      <c r="J13" s="4">
        <v>-100</v>
      </c>
      <c r="K13" s="4">
        <v>-54</v>
      </c>
      <c r="L13" s="4">
        <v>-23</v>
      </c>
    </row>
    <row r="14" spans="2:12" x14ac:dyDescent="0.3">
      <c r="B14">
        <v>5</v>
      </c>
      <c r="D14" s="3">
        <v>-100</v>
      </c>
      <c r="E14" s="3">
        <v>-100</v>
      </c>
      <c r="F14" s="3">
        <v>-100</v>
      </c>
      <c r="G14" s="5">
        <v>-100</v>
      </c>
      <c r="H14" s="5">
        <v>-100</v>
      </c>
      <c r="I14" s="5">
        <v>-27</v>
      </c>
      <c r="J14" s="4">
        <v>-100</v>
      </c>
      <c r="K14" s="4">
        <v>-100</v>
      </c>
      <c r="L14" s="4">
        <v>-26</v>
      </c>
    </row>
    <row r="15" spans="2:12" x14ac:dyDescent="0.3">
      <c r="B15">
        <v>6</v>
      </c>
      <c r="D15" s="3">
        <v>-100</v>
      </c>
      <c r="E15" s="3">
        <v>-100</v>
      </c>
      <c r="F15" s="3">
        <v>-100</v>
      </c>
      <c r="G15" s="5">
        <v>-100</v>
      </c>
      <c r="H15" s="5">
        <v>-100</v>
      </c>
      <c r="I15" s="5">
        <v>-30</v>
      </c>
      <c r="J15" s="4">
        <v>-100</v>
      </c>
      <c r="K15" s="4">
        <v>-100</v>
      </c>
      <c r="L15" s="4">
        <v>-100</v>
      </c>
    </row>
    <row r="16" spans="2:12" x14ac:dyDescent="0.3">
      <c r="B16">
        <v>7</v>
      </c>
      <c r="D16" s="3">
        <v>-100</v>
      </c>
      <c r="E16" s="3">
        <v>-100</v>
      </c>
      <c r="F16" s="3">
        <v>-100</v>
      </c>
      <c r="G16" s="5">
        <v>-100</v>
      </c>
      <c r="H16" s="5">
        <v>-100</v>
      </c>
      <c r="I16" s="5">
        <v>-40</v>
      </c>
      <c r="J16" s="4">
        <v>-100</v>
      </c>
      <c r="K16" s="4">
        <v>-100</v>
      </c>
      <c r="L16" s="4">
        <v>-100</v>
      </c>
    </row>
    <row r="17" spans="2:12" x14ac:dyDescent="0.3">
      <c r="B17">
        <v>8</v>
      </c>
      <c r="D17" s="3"/>
      <c r="E17" s="3"/>
      <c r="F17" s="3"/>
      <c r="G17" s="5"/>
      <c r="H17" s="5"/>
      <c r="I17" s="5"/>
      <c r="J17" s="4"/>
      <c r="K17" s="4"/>
      <c r="L17" s="4"/>
    </row>
    <row r="19" spans="2:12" x14ac:dyDescent="0.3">
      <c r="B19" t="s">
        <v>15</v>
      </c>
      <c r="D19" s="1">
        <f t="shared" ref="D19:L19" si="0">SQRT(SUM(POWER(10,(D11-D$10)/10),POWER(10,(D12-D$10)/10),POWER(10,(D13-D$10)/10),POWER(10,(D14-D$10)/10),POWER(10,(D15-D$10)/10),POWER(10,(D16-D$10)/10)))</f>
        <v>2.4494897427831781E-5</v>
      </c>
      <c r="E19" s="1">
        <f t="shared" si="0"/>
        <v>2.4494897427831781E-5</v>
      </c>
      <c r="F19" s="1">
        <f t="shared" si="0"/>
        <v>2.4494897427831781E-5</v>
      </c>
      <c r="G19" s="1">
        <f>SQRT(SUM(POWER(10,(G11-G$10)/10),POWER(10,(G12-G$10)/10),POWER(10,(G13-G$10)/10),POWER(10,(G14-G$10)/10),POWER(10,(G15-G$10)/10),POWER(10,(G16-G$10)/10)))</f>
        <v>3.7754285248985091E-3</v>
      </c>
      <c r="H19" s="1">
        <f>SQRT(SUM(POWER(10,(H11-H$10)/10),POWER(10,(H12-H$10)/10),POWER(10,(H13-H$10)/10),POWER(10,(H14-H$10)/10),POWER(10,(H15-H$10)/10),POWER(10,(H16-H$10)/10)))</f>
        <v>5.2770455009506006E-3</v>
      </c>
      <c r="I19" s="1">
        <f t="shared" si="0"/>
        <v>2.5743157090046556E-2</v>
      </c>
      <c r="J19" s="1">
        <f t="shared" si="0"/>
        <v>2.8185599121537735E-3</v>
      </c>
      <c r="K19" s="1">
        <f t="shared" si="0"/>
        <v>5.2377423141295731E-3</v>
      </c>
      <c r="L19" s="1">
        <f t="shared" si="0"/>
        <v>3.5726399321945997E-2</v>
      </c>
    </row>
  </sheetData>
  <mergeCells count="3">
    <mergeCell ref="G7:I7"/>
    <mergeCell ref="D7:F7"/>
    <mergeCell ref="J7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Coulston</cp:lastModifiedBy>
  <dcterms:created xsi:type="dcterms:W3CDTF">2015-06-05T18:17:20Z</dcterms:created>
  <dcterms:modified xsi:type="dcterms:W3CDTF">2022-11-17T02:11:14Z</dcterms:modified>
</cp:coreProperties>
</file>