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Projects\Audio\"/>
    </mc:Choice>
  </mc:AlternateContent>
  <xr:revisionPtr revIDLastSave="0" documentId="13_ncr:1_{585056AA-FD1F-48A1-BA87-33F58D5A11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igikey" sheetId="4" r:id="rId1"/>
  </sheets>
  <definedNames>
    <definedName name="description" localSheetId="0">Digikey!$D$30</definedName>
    <definedName name="distributors" localSheetId="0">Digikey!$D$266</definedName>
    <definedName name="learn" localSheetId="0">Digikey!$D$58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4" l="1"/>
  <c r="H18" i="4"/>
  <c r="H12" i="4"/>
  <c r="H25" i="4"/>
  <c r="H3" i="4" l="1"/>
  <c r="H16" i="4"/>
  <c r="H15" i="4"/>
  <c r="H6" i="4"/>
  <c r="H21" i="4"/>
  <c r="H22" i="4"/>
  <c r="H19" i="4"/>
  <c r="H14" i="4"/>
  <c r="H20" i="4" l="1"/>
  <c r="H4" i="4"/>
  <c r="H5" i="4"/>
  <c r="H8" i="4"/>
  <c r="H13" i="4"/>
</calcChain>
</file>

<file path=xl/sharedStrings.xml><?xml version="1.0" encoding="utf-8"?>
<sst xmlns="http://schemas.openxmlformats.org/spreadsheetml/2006/main" count="90" uniqueCount="82">
  <si>
    <t>Description</t>
  </si>
  <si>
    <t>Foot</t>
  </si>
  <si>
    <t>Unit Cost</t>
  </si>
  <si>
    <t>Manf</t>
  </si>
  <si>
    <t>Manf Part #</t>
  </si>
  <si>
    <t>DigiKey Part #</t>
  </si>
  <si>
    <t>Per Qty</t>
  </si>
  <si>
    <t>DigiKey Order</t>
  </si>
  <si>
    <t>Per Student</t>
  </si>
  <si>
    <t>2N3904</t>
  </si>
  <si>
    <t>CUI Devices</t>
  </si>
  <si>
    <t>732-8737-1-ND</t>
  </si>
  <si>
    <t>Würth Elektronik</t>
  </si>
  <si>
    <t>CAP ALUM 100UF 20% 35V RADIAL</t>
  </si>
  <si>
    <t>Stackpole Electronics Inc</t>
  </si>
  <si>
    <t>CF14JT10K0CT-ND</t>
  </si>
  <si>
    <t>CF14JT10K0</t>
  </si>
  <si>
    <t>RES 10K OHM 5% 1/4W AXIAL</t>
  </si>
  <si>
    <t>732-5017-ND</t>
  </si>
  <si>
    <t>151051VS04000</t>
  </si>
  <si>
    <t>Green 572nm LED Indication - Discrete 2.1V Radial</t>
  </si>
  <si>
    <t>Slide Switch SPDT Through Hole</t>
  </si>
  <si>
    <t>3.50mm (0.141", 1/8", Mini Plug) - Headphone Phone Jack Stereo (3 Conductor, TRS) Connector Solder</t>
  </si>
  <si>
    <t>CP1-3525N-ND</t>
  </si>
  <si>
    <t>SJ1-3525N</t>
  </si>
  <si>
    <t>CF14JT1K00CT-ND</t>
  </si>
  <si>
    <t>CF14JT1K00</t>
  </si>
  <si>
    <t>RES 1K OHM 5% 1/4W AXIAL</t>
  </si>
  <si>
    <t>CF14JT100R</t>
  </si>
  <si>
    <t>CF14JT100RCT-ND</t>
  </si>
  <si>
    <t>100 Ohms ±5% 0.25W, 1/4W Through Hole Resistor Axial Flame Retardant Coating, Safety Carbon Film</t>
  </si>
  <si>
    <t>497-7268-ND</t>
  </si>
  <si>
    <t>L78L05CZ</t>
  </si>
  <si>
    <t>STMicroelectronics</t>
  </si>
  <si>
    <t>Linear Voltage Regulator IC Positive Fixed 1 Output 100mA TO-92-3</t>
  </si>
  <si>
    <t>1N5222B-ND</t>
  </si>
  <si>
    <t>1N5222B</t>
  </si>
  <si>
    <t>onsemi</t>
  </si>
  <si>
    <t>DIODE ZENER 2.5V 500MW DO35</t>
  </si>
  <si>
    <t>2368-2N3904-ND</t>
  </si>
  <si>
    <t>NTE Electronics, Inc</t>
  </si>
  <si>
    <t>Bipolar (BJT) Transistor NPN 40 V 200 mA 300MHz 625 mW Through Hole TO-92</t>
  </si>
  <si>
    <t>CT94EW104-ND</t>
  </si>
  <si>
    <t>CT94EW104</t>
  </si>
  <si>
    <t>Nidec Copal Electronics</t>
  </si>
  <si>
    <t>100 kOhms 0.5W, 1/2W PC Pins Through Hole Trimmer Potentiometer Cermet 18.0 Turn Top Adjustment</t>
  </si>
  <si>
    <t>A10755-ND</t>
  </si>
  <si>
    <t>V8508G</t>
  </si>
  <si>
    <t>Assmann WSW Components</t>
  </si>
  <si>
    <t>Heat Sink TO-220 Aluminum 3.0W @ 60°C Board Level</t>
  </si>
  <si>
    <t>AE9989-ND</t>
  </si>
  <si>
    <t>A 14-LC-TT</t>
  </si>
  <si>
    <t>14 (2 x 7) Pos DIP, 0.3" (7.62mm) Row Spacing Socket Tin Through Hole</t>
  </si>
  <si>
    <t>#860010573007</t>
  </si>
  <si>
    <t>EG1903-ND</t>
  </si>
  <si>
    <t>E-Switch</t>
  </si>
  <si>
    <t>EG1218</t>
  </si>
  <si>
    <t>MCP6004-I/P-ND</t>
  </si>
  <si>
    <t>MCP6004-I/P</t>
  </si>
  <si>
    <t>General Purpose Amplifier Circuit Rail-to-Rail 14-PDIP</t>
  </si>
  <si>
    <t>Microchip Technology</t>
  </si>
  <si>
    <t>0.1uF</t>
  </si>
  <si>
    <t>1uF</t>
  </si>
  <si>
    <t>FQP27P06</t>
  </si>
  <si>
    <t>TIP122</t>
  </si>
  <si>
    <t>TIP127</t>
  </si>
  <si>
    <t>CONN HEADER VERT 6POS 2.54MM</t>
  </si>
  <si>
    <t>Harwin Inc.</t>
  </si>
  <si>
    <t>M20-9980346</t>
  </si>
  <si>
    <t>952-2121-ND</t>
  </si>
  <si>
    <t>Zener Diode 5.1 V 1 W ±5% Through Hole DO-41</t>
  </si>
  <si>
    <t>1N4733ATR</t>
  </si>
  <si>
    <t>1N4733AFSCT-ND</t>
  </si>
  <si>
    <t>P-Channel 60 V 27A (Tc) 120W (Tc) Through Hole TO-220-3</t>
  </si>
  <si>
    <t>FQP27P06-ND</t>
  </si>
  <si>
    <t>Bipolar (BJT) Transistor NPN - Darlington 100 V 5 A 2 W Through Hole TO-220</t>
  </si>
  <si>
    <t>497-2543-5-ND</t>
  </si>
  <si>
    <t>Bipolar (BJT) Transistor PNP - Darlington 100 V 5 A 2 W Through Hole TO-220</t>
  </si>
  <si>
    <t>497-2571-5-ND</t>
  </si>
  <si>
    <t>Vishay Beyschlag/Draloric/BC Components</t>
  </si>
  <si>
    <t>K104K10X7RF5UH5</t>
  </si>
  <si>
    <t>BC2665CT-ND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</si>
</sst>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3" fillId="0" borderId="0" xfId="0" applyFont="1" applyFill="1"/>
    <xf numFmtId="49" fontId="3" fillId="0" borderId="0" xfId="0" applyNumberFormat="1" applyFont="1" applyFill="1"/>
    <xf numFmtId="164" fontId="3" fillId="0" borderId="0" xfId="0" applyNumberFormat="1" applyFont="1" applyFill="1"/>
    <xf numFmtId="8" fontId="3" fillId="0" borderId="0" xfId="0" applyNumberFormat="1" applyFont="1" applyFill="1"/>
    <xf numFmtId="164" fontId="2" fillId="0" borderId="0" xfId="0" applyNumberFormat="1" applyFont="1" applyFill="1"/>
    <xf numFmtId="49" fontId="2" fillId="0" borderId="0" xfId="0" applyNumberFormat="1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/>
    <xf numFmtId="49" fontId="5" fillId="0" borderId="0" xfId="0" applyNumberFormat="1" applyFont="1" applyFill="1"/>
    <xf numFmtId="0" fontId="5" fillId="0" borderId="0" xfId="0" applyFont="1" applyFill="1"/>
    <xf numFmtId="164" fontId="5" fillId="0" borderId="0" xfId="0" applyNumberFormat="1" applyFont="1" applyFill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27" totalsRowShown="0" headerRowDxfId="2" dataDxfId="1">
  <autoFilter ref="A2:H27" xr:uid="{00000000-0009-0000-0100-000001000000}"/>
  <tableColumns count="8">
    <tableColumn id="1" xr3:uid="{00000000-0010-0000-0000-000001000000}" name="Description" dataDxfId="10"/>
    <tableColumn id="2" xr3:uid="{00000000-0010-0000-0000-000002000000}" name="Manf" dataDxfId="9"/>
    <tableColumn id="3" xr3:uid="{00000000-0010-0000-0000-000003000000}" name="Manf Part #" dataDxfId="8"/>
    <tableColumn id="4" xr3:uid="{00000000-0010-0000-0000-000004000000}" name="DigiKey Part #" dataDxfId="7"/>
    <tableColumn id="5" xr3:uid="{00000000-0010-0000-0000-000005000000}" name="Foot" dataDxfId="6"/>
    <tableColumn id="6" xr3:uid="{00000000-0010-0000-0000-000006000000}" name="Unit Cost" dataDxfId="5"/>
    <tableColumn id="7" xr3:uid="{00000000-0010-0000-0000-000007000000}" name="Per Qty" dataDxfId="4"/>
    <tableColumn id="8" xr3:uid="{00000000-0010-0000-0000-000008000000}" name="Per Student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9"/>
  <sheetViews>
    <sheetView tabSelected="1" zoomScale="85" zoomScaleNormal="85" workbookViewId="0">
      <selection activeCell="H9" sqref="H9"/>
    </sheetView>
  </sheetViews>
  <sheetFormatPr defaultColWidth="9.109375" defaultRowHeight="13.2" x14ac:dyDescent="0.25"/>
  <cols>
    <col min="1" max="1" width="60.6640625" style="8" customWidth="1"/>
    <col min="2" max="2" width="18.44140625" style="8" customWidth="1"/>
    <col min="3" max="3" width="19.33203125" style="7" customWidth="1"/>
    <col min="4" max="4" width="25.44140625" style="8" customWidth="1"/>
    <col min="5" max="5" width="9.109375" style="8" customWidth="1"/>
    <col min="6" max="6" width="11.33203125" style="6" customWidth="1"/>
    <col min="7" max="7" width="9.109375" style="8"/>
    <col min="8" max="8" width="11.88671875" style="6" customWidth="1"/>
    <col min="9" max="9" width="9.5546875" style="8" customWidth="1"/>
    <col min="10" max="16384" width="9.109375" style="8"/>
  </cols>
  <sheetData>
    <row r="1" spans="1:10" ht="17.399999999999999" x14ac:dyDescent="0.3">
      <c r="A1" s="9" t="s">
        <v>7</v>
      </c>
      <c r="B1" s="9"/>
      <c r="C1" s="9"/>
      <c r="D1" s="9"/>
      <c r="E1" s="9"/>
      <c r="F1" s="9"/>
      <c r="G1" s="9"/>
      <c r="H1" s="9"/>
      <c r="I1" s="10"/>
    </row>
    <row r="2" spans="1:10" x14ac:dyDescent="0.25">
      <c r="A2" s="8" t="s">
        <v>0</v>
      </c>
      <c r="B2" s="8" t="s">
        <v>3</v>
      </c>
      <c r="C2" s="7" t="s">
        <v>4</v>
      </c>
      <c r="D2" s="8" t="s">
        <v>5</v>
      </c>
      <c r="E2" s="8" t="s">
        <v>1</v>
      </c>
      <c r="F2" s="6" t="s">
        <v>2</v>
      </c>
      <c r="G2" s="8" t="s">
        <v>6</v>
      </c>
      <c r="H2" s="6" t="s">
        <v>8</v>
      </c>
    </row>
    <row r="3" spans="1:10" s="2" customFormat="1" x14ac:dyDescent="0.25">
      <c r="A3" s="2" t="s">
        <v>30</v>
      </c>
      <c r="B3" s="2" t="s">
        <v>14</v>
      </c>
      <c r="C3" s="7" t="s">
        <v>28</v>
      </c>
      <c r="D3" s="2" t="s">
        <v>29</v>
      </c>
      <c r="F3" s="4">
        <v>0.01</v>
      </c>
      <c r="G3" s="2">
        <v>2</v>
      </c>
      <c r="H3" s="5">
        <f t="shared" ref="H3" si="0">G3*F3</f>
        <v>0.02</v>
      </c>
      <c r="I3" s="6"/>
      <c r="J3" s="6"/>
    </row>
    <row r="4" spans="1:10" s="2" customFormat="1" ht="14.4" x14ac:dyDescent="0.3">
      <c r="A4" s="1" t="s">
        <v>27</v>
      </c>
      <c r="B4" s="2" t="s">
        <v>14</v>
      </c>
      <c r="C4" s="7" t="s">
        <v>26</v>
      </c>
      <c r="D4" s="8" t="s">
        <v>25</v>
      </c>
      <c r="F4" s="4">
        <v>1.4800000000000001E-2</v>
      </c>
      <c r="G4" s="2">
        <v>1</v>
      </c>
      <c r="H4" s="5">
        <f t="shared" ref="H4:H20" si="1">G4*F4</f>
        <v>1.4800000000000001E-2</v>
      </c>
      <c r="I4" s="6"/>
      <c r="J4" s="6"/>
    </row>
    <row r="5" spans="1:10" s="2" customFormat="1" ht="14.4" x14ac:dyDescent="0.3">
      <c r="A5" s="1" t="s">
        <v>17</v>
      </c>
      <c r="B5" s="2" t="s">
        <v>14</v>
      </c>
      <c r="C5" s="7" t="s">
        <v>16</v>
      </c>
      <c r="D5" s="2" t="s">
        <v>15</v>
      </c>
      <c r="F5" s="4">
        <v>1.4800000000000001E-2</v>
      </c>
      <c r="G5" s="2">
        <v>2</v>
      </c>
      <c r="H5" s="5">
        <f t="shared" si="1"/>
        <v>2.9600000000000001E-2</v>
      </c>
      <c r="I5" s="6"/>
      <c r="J5" s="6"/>
    </row>
    <row r="6" spans="1:10" s="2" customFormat="1" x14ac:dyDescent="0.25">
      <c r="A6" s="11" t="s">
        <v>45</v>
      </c>
      <c r="B6" s="2" t="s">
        <v>44</v>
      </c>
      <c r="C6" s="12" t="s">
        <v>43</v>
      </c>
      <c r="D6" s="13" t="s">
        <v>42</v>
      </c>
      <c r="E6" s="13"/>
      <c r="F6" s="14">
        <v>1.55</v>
      </c>
      <c r="G6" s="13">
        <v>3</v>
      </c>
      <c r="H6" s="5">
        <f t="shared" ref="H6" si="2">G6*F6</f>
        <v>4.6500000000000004</v>
      </c>
      <c r="I6" s="6"/>
      <c r="J6" s="6"/>
    </row>
    <row r="7" spans="1:10" s="2" customFormat="1" x14ac:dyDescent="0.25">
      <c r="C7" s="3"/>
      <c r="E7" s="8"/>
      <c r="F7" s="4"/>
      <c r="H7" s="5"/>
      <c r="I7" s="6"/>
      <c r="J7" s="6"/>
    </row>
    <row r="8" spans="1:10" x14ac:dyDescent="0.25">
      <c r="A8" s="8" t="s">
        <v>13</v>
      </c>
      <c r="B8" s="8" t="s">
        <v>12</v>
      </c>
      <c r="C8" s="8" t="s">
        <v>53</v>
      </c>
      <c r="D8" s="8" t="s">
        <v>11</v>
      </c>
      <c r="F8" s="6">
        <v>0.10299999999999999</v>
      </c>
      <c r="G8" s="8">
        <v>4</v>
      </c>
      <c r="H8" s="5">
        <f t="shared" si="1"/>
        <v>0.41199999999999998</v>
      </c>
      <c r="I8" s="6"/>
    </row>
    <row r="9" spans="1:10" x14ac:dyDescent="0.25">
      <c r="A9" s="2" t="s">
        <v>61</v>
      </c>
      <c r="B9" s="2" t="s">
        <v>79</v>
      </c>
      <c r="C9" s="7" t="s">
        <v>80</v>
      </c>
      <c r="D9" s="8" t="s">
        <v>81</v>
      </c>
      <c r="E9" s="2"/>
      <c r="F9" s="4">
        <v>0.1</v>
      </c>
      <c r="G9" s="2">
        <v>3</v>
      </c>
      <c r="H9" s="5"/>
      <c r="I9" s="6"/>
      <c r="J9" s="6"/>
    </row>
    <row r="10" spans="1:10" x14ac:dyDescent="0.25">
      <c r="A10" s="11" t="s">
        <v>62</v>
      </c>
      <c r="B10" s="2"/>
      <c r="C10" s="12"/>
      <c r="D10" s="13"/>
      <c r="E10" s="13"/>
      <c r="F10" s="14"/>
      <c r="G10" s="13">
        <v>2</v>
      </c>
      <c r="H10" s="14"/>
      <c r="I10" s="6"/>
      <c r="J10" s="6"/>
    </row>
    <row r="11" spans="1:10" x14ac:dyDescent="0.25">
      <c r="A11" s="11"/>
      <c r="B11" s="2"/>
      <c r="C11" s="12"/>
      <c r="D11" s="13"/>
      <c r="E11" s="13"/>
      <c r="F11" s="14"/>
      <c r="G11" s="13"/>
      <c r="H11" s="14"/>
      <c r="I11" s="6"/>
      <c r="J11" s="6"/>
    </row>
    <row r="12" spans="1:10" s="2" customFormat="1" x14ac:dyDescent="0.25">
      <c r="A12" s="2" t="s">
        <v>66</v>
      </c>
      <c r="B12" s="2" t="s">
        <v>67</v>
      </c>
      <c r="C12" s="3" t="s">
        <v>68</v>
      </c>
      <c r="D12" s="2" t="s">
        <v>69</v>
      </c>
      <c r="F12" s="4">
        <v>0.28999999999999998</v>
      </c>
      <c r="G12" s="2">
        <v>1</v>
      </c>
      <c r="H12" s="5">
        <f t="shared" ref="H12" si="3">G12*F12</f>
        <v>0.28999999999999998</v>
      </c>
      <c r="I12" s="6"/>
      <c r="J12" s="6"/>
    </row>
    <row r="13" spans="1:10" s="2" customFormat="1" x14ac:dyDescent="0.25">
      <c r="A13" s="2" t="s">
        <v>21</v>
      </c>
      <c r="B13" s="2" t="s">
        <v>55</v>
      </c>
      <c r="C13" s="7" t="s">
        <v>56</v>
      </c>
      <c r="D13" s="8" t="s">
        <v>54</v>
      </c>
      <c r="F13" s="4">
        <v>0.68200000000000005</v>
      </c>
      <c r="G13" s="2">
        <v>1</v>
      </c>
      <c r="H13" s="5">
        <f t="shared" si="1"/>
        <v>0.68200000000000005</v>
      </c>
      <c r="I13" s="6"/>
      <c r="J13" s="6"/>
    </row>
    <row r="14" spans="1:10" s="2" customFormat="1" x14ac:dyDescent="0.25">
      <c r="A14" s="2" t="s">
        <v>22</v>
      </c>
      <c r="B14" s="2" t="s">
        <v>10</v>
      </c>
      <c r="C14" s="7" t="s">
        <v>24</v>
      </c>
      <c r="D14" s="8" t="s">
        <v>23</v>
      </c>
      <c r="E14" s="8"/>
      <c r="F14" s="6">
        <v>0.76</v>
      </c>
      <c r="G14" s="8">
        <v>1</v>
      </c>
      <c r="H14" s="5">
        <f t="shared" ref="H14" si="4">G14*F14</f>
        <v>0.76</v>
      </c>
      <c r="I14" s="6"/>
      <c r="J14" s="6"/>
    </row>
    <row r="15" spans="1:10" s="2" customFormat="1" x14ac:dyDescent="0.25">
      <c r="A15" s="11" t="s">
        <v>49</v>
      </c>
      <c r="B15" s="2" t="s">
        <v>48</v>
      </c>
      <c r="C15" s="12" t="s">
        <v>47</v>
      </c>
      <c r="D15" s="13" t="s">
        <v>46</v>
      </c>
      <c r="E15" s="13"/>
      <c r="F15" s="14">
        <v>0.31</v>
      </c>
      <c r="G15" s="13">
        <v>2</v>
      </c>
      <c r="H15" s="5">
        <f t="shared" ref="H15" si="5">G15*F15</f>
        <v>0.62</v>
      </c>
      <c r="I15" s="6"/>
      <c r="J15" s="6"/>
    </row>
    <row r="16" spans="1:10" s="2" customFormat="1" x14ac:dyDescent="0.25">
      <c r="A16" s="11" t="s">
        <v>52</v>
      </c>
      <c r="B16" s="2" t="s">
        <v>48</v>
      </c>
      <c r="C16" s="12" t="s">
        <v>51</v>
      </c>
      <c r="D16" s="13" t="s">
        <v>50</v>
      </c>
      <c r="E16" s="13"/>
      <c r="F16" s="14">
        <v>0.23</v>
      </c>
      <c r="G16" s="13">
        <v>1</v>
      </c>
      <c r="H16" s="5">
        <f t="shared" ref="H16" si="6">G16*F16</f>
        <v>0.23</v>
      </c>
      <c r="I16" s="6"/>
      <c r="J16" s="6"/>
    </row>
    <row r="17" spans="1:10" s="2" customFormat="1" x14ac:dyDescent="0.25">
      <c r="A17" s="11"/>
      <c r="C17" s="12"/>
      <c r="D17" s="13"/>
      <c r="E17" s="13"/>
      <c r="F17" s="14"/>
      <c r="G17" s="13"/>
      <c r="H17" s="14"/>
      <c r="I17" s="6"/>
      <c r="J17" s="6"/>
    </row>
    <row r="18" spans="1:10" s="2" customFormat="1" x14ac:dyDescent="0.25">
      <c r="A18" s="2" t="s">
        <v>70</v>
      </c>
      <c r="B18" s="2" t="s">
        <v>37</v>
      </c>
      <c r="C18" s="7" t="s">
        <v>71</v>
      </c>
      <c r="D18" s="8" t="s">
        <v>72</v>
      </c>
      <c r="E18" s="8"/>
      <c r="F18" s="6">
        <v>5.1999999999999998E-2</v>
      </c>
      <c r="G18" s="8">
        <v>1</v>
      </c>
      <c r="H18" s="5">
        <f t="shared" ref="H18" si="7">G18*F18</f>
        <v>5.1999999999999998E-2</v>
      </c>
      <c r="I18" s="6"/>
      <c r="J18" s="6"/>
    </row>
    <row r="19" spans="1:10" s="2" customFormat="1" x14ac:dyDescent="0.25">
      <c r="A19" s="2" t="s">
        <v>38</v>
      </c>
      <c r="B19" s="2" t="s">
        <v>37</v>
      </c>
      <c r="C19" s="7" t="s">
        <v>36</v>
      </c>
      <c r="D19" s="8" t="s">
        <v>35</v>
      </c>
      <c r="E19" s="8"/>
      <c r="F19" s="6">
        <v>0.16</v>
      </c>
      <c r="G19" s="8">
        <v>1</v>
      </c>
      <c r="H19" s="5">
        <f t="shared" si="1"/>
        <v>0.16</v>
      </c>
      <c r="I19" s="6"/>
      <c r="J19" s="6"/>
    </row>
    <row r="20" spans="1:10" s="2" customFormat="1" x14ac:dyDescent="0.25">
      <c r="A20" s="2" t="s">
        <v>20</v>
      </c>
      <c r="B20" s="2" t="s">
        <v>12</v>
      </c>
      <c r="C20" s="7" t="s">
        <v>19</v>
      </c>
      <c r="D20" s="8" t="s">
        <v>18</v>
      </c>
      <c r="E20" s="8"/>
      <c r="F20" s="6">
        <v>0.19800000000000001</v>
      </c>
      <c r="G20" s="8">
        <v>1</v>
      </c>
      <c r="H20" s="5">
        <f t="shared" si="1"/>
        <v>0.19800000000000001</v>
      </c>
      <c r="I20" s="6"/>
      <c r="J20" s="6"/>
    </row>
    <row r="21" spans="1:10" s="2" customFormat="1" x14ac:dyDescent="0.25">
      <c r="A21" s="11" t="s">
        <v>34</v>
      </c>
      <c r="B21" s="2" t="s">
        <v>33</v>
      </c>
      <c r="C21" s="12" t="s">
        <v>32</v>
      </c>
      <c r="D21" s="13" t="s">
        <v>31</v>
      </c>
      <c r="E21" s="13"/>
      <c r="F21" s="14">
        <v>0.51</v>
      </c>
      <c r="G21" s="13">
        <v>1</v>
      </c>
      <c r="H21" s="5">
        <f t="shared" ref="H21:H22" si="8">G21*F21</f>
        <v>0.51</v>
      </c>
      <c r="I21" s="6"/>
      <c r="J21" s="6"/>
    </row>
    <row r="22" spans="1:10" s="2" customFormat="1" x14ac:dyDescent="0.25">
      <c r="A22" s="11" t="s">
        <v>41</v>
      </c>
      <c r="B22" s="2" t="s">
        <v>40</v>
      </c>
      <c r="C22" s="12" t="s">
        <v>9</v>
      </c>
      <c r="D22" s="13" t="s">
        <v>39</v>
      </c>
      <c r="E22" s="13"/>
      <c r="F22" s="14">
        <v>0.108</v>
      </c>
      <c r="G22" s="13">
        <v>1</v>
      </c>
      <c r="H22" s="5">
        <f t="shared" si="8"/>
        <v>0.108</v>
      </c>
      <c r="I22" s="6"/>
      <c r="J22" s="6"/>
    </row>
    <row r="23" spans="1:10" s="2" customFormat="1" x14ac:dyDescent="0.25">
      <c r="A23" s="11" t="s">
        <v>75</v>
      </c>
      <c r="B23" s="2" t="s">
        <v>33</v>
      </c>
      <c r="C23" s="12" t="s">
        <v>64</v>
      </c>
      <c r="D23" s="13" t="s">
        <v>76</v>
      </c>
      <c r="E23" s="13"/>
      <c r="F23" s="14">
        <v>0.82</v>
      </c>
      <c r="G23" s="13">
        <v>1</v>
      </c>
      <c r="H23" s="5"/>
      <c r="I23" s="6"/>
      <c r="J23" s="6"/>
    </row>
    <row r="24" spans="1:10" s="2" customFormat="1" x14ac:dyDescent="0.25">
      <c r="A24" s="11" t="s">
        <v>77</v>
      </c>
      <c r="B24" s="2" t="s">
        <v>33</v>
      </c>
      <c r="C24" s="7" t="s">
        <v>65</v>
      </c>
      <c r="D24" s="13" t="s">
        <v>78</v>
      </c>
      <c r="E24" s="13"/>
      <c r="F24" s="14">
        <v>0.79</v>
      </c>
      <c r="G24" s="13">
        <v>1</v>
      </c>
      <c r="H24" s="5"/>
      <c r="I24" s="6"/>
      <c r="J24" s="6"/>
    </row>
    <row r="25" spans="1:10" s="2" customFormat="1" x14ac:dyDescent="0.25">
      <c r="A25" s="11" t="s">
        <v>59</v>
      </c>
      <c r="B25" s="2" t="s">
        <v>60</v>
      </c>
      <c r="C25" s="12" t="s">
        <v>58</v>
      </c>
      <c r="D25" s="13" t="s">
        <v>57</v>
      </c>
      <c r="E25" s="13"/>
      <c r="F25" s="14">
        <v>0.51</v>
      </c>
      <c r="G25" s="13">
        <v>1</v>
      </c>
      <c r="H25" s="5">
        <f t="shared" ref="H25" si="9">G25*F25</f>
        <v>0.51</v>
      </c>
      <c r="I25" s="6"/>
      <c r="J25" s="6"/>
    </row>
    <row r="26" spans="1:10" s="2" customFormat="1" x14ac:dyDescent="0.25">
      <c r="A26" s="2" t="s">
        <v>73</v>
      </c>
      <c r="B26" s="2" t="s">
        <v>37</v>
      </c>
      <c r="C26" s="7" t="s">
        <v>63</v>
      </c>
      <c r="D26" s="8" t="s">
        <v>74</v>
      </c>
      <c r="E26" s="8"/>
      <c r="F26" s="6">
        <v>2.21</v>
      </c>
      <c r="G26" s="8">
        <v>1</v>
      </c>
      <c r="H26" s="5">
        <f t="shared" ref="H26" si="10">G26*F26</f>
        <v>2.21</v>
      </c>
      <c r="I26" s="6"/>
      <c r="J26" s="6"/>
    </row>
    <row r="29" spans="1:10" x14ac:dyDescent="0.25">
      <c r="A29" s="2"/>
      <c r="B29" s="2"/>
    </row>
  </sheetData>
  <mergeCells count="1">
    <mergeCell ref="A1:H1"/>
  </mergeCells>
  <conditionalFormatting sqref="A3:A27">
    <cfRule type="containsText" dxfId="0" priority="3" operator="containsText" text="DONE">
      <formula>NOT(ISERROR(SEARCH("DONE",A3)))</formula>
    </cfRule>
  </conditionalFormatting>
  <printOptions headings="1"/>
  <pageMargins left="0.7" right="0.7" top="0.75" bottom="0.75" header="0.3" footer="0.3"/>
  <pageSetup scale="7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Digikey</vt:lpstr>
      <vt:lpstr>Digikey!description</vt:lpstr>
      <vt:lpstr>Digikey!distributors</vt:lpstr>
      <vt:lpstr>Digikey!learn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Computer</dc:creator>
  <cp:lastModifiedBy>Chris Coulston</cp:lastModifiedBy>
  <cp:lastPrinted>2018-05-31T01:44:22Z</cp:lastPrinted>
  <dcterms:created xsi:type="dcterms:W3CDTF">2009-07-11T01:09:42Z</dcterms:created>
  <dcterms:modified xsi:type="dcterms:W3CDTF">2022-07-23T08:56:40Z</dcterms:modified>
</cp:coreProperties>
</file>