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c104\Dropbox\Mycourses\CMPEN352\lab\lab1\"/>
    </mc:Choice>
  </mc:AlternateContent>
  <bookViews>
    <workbookView xWindow="120" yWindow="135" windowWidth="20115" windowHeight="9780"/>
  </bookViews>
  <sheets>
    <sheet name="FIR" sheetId="1" r:id="rId1"/>
    <sheet name="Average" sheetId="2" r:id="rId2"/>
  </sheets>
  <calcPr calcId="152511"/>
</workbook>
</file>

<file path=xl/calcChain.xml><?xml version="1.0" encoding="utf-8"?>
<calcChain xmlns="http://schemas.openxmlformats.org/spreadsheetml/2006/main">
  <c r="F3" i="2" l="1"/>
  <c r="E3" i="2"/>
  <c r="E4" i="2" s="1"/>
  <c r="F2" i="2"/>
  <c r="F4" i="2" l="1"/>
  <c r="E5" i="2"/>
  <c r="F2" i="1"/>
  <c r="E3" i="1"/>
  <c r="E4" i="1" s="1"/>
  <c r="E6" i="2" l="1"/>
  <c r="F5" i="2"/>
  <c r="E5" i="1"/>
  <c r="F4" i="1"/>
  <c r="F3" i="1"/>
  <c r="F6" i="2" l="1"/>
  <c r="E7" i="2"/>
  <c r="E6" i="1"/>
  <c r="F5" i="1"/>
  <c r="H6" i="2" l="1"/>
  <c r="F7" i="2"/>
  <c r="E8" i="2"/>
  <c r="E7" i="1"/>
  <c r="F6" i="1"/>
  <c r="H7" i="2" l="1"/>
  <c r="F8" i="2"/>
  <c r="E9" i="2"/>
  <c r="H6" i="1"/>
  <c r="E8" i="1"/>
  <c r="F7" i="1"/>
  <c r="H7" i="1" s="1"/>
  <c r="H8" i="2" l="1"/>
  <c r="E10" i="2"/>
  <c r="F9" i="2"/>
  <c r="E9" i="1"/>
  <c r="F8" i="1"/>
  <c r="H8" i="1"/>
  <c r="H9" i="2" l="1"/>
  <c r="E11" i="2"/>
  <c r="F10" i="2"/>
  <c r="H10" i="2" s="1"/>
  <c r="E10" i="1"/>
  <c r="F9" i="1"/>
  <c r="H9" i="1"/>
  <c r="E12" i="2" l="1"/>
  <c r="F11" i="2"/>
  <c r="E11" i="1"/>
  <c r="F10" i="1"/>
  <c r="H11" i="2" l="1"/>
  <c r="E13" i="2"/>
  <c r="F12" i="2"/>
  <c r="E12" i="1"/>
  <c r="F11" i="1"/>
  <c r="H11" i="1"/>
  <c r="H10" i="1"/>
  <c r="H12" i="2" l="1"/>
  <c r="F13" i="2"/>
  <c r="E14" i="2"/>
  <c r="E13" i="1"/>
  <c r="F12" i="1"/>
  <c r="H13" i="2" l="1"/>
  <c r="E15" i="2"/>
  <c r="F14" i="2"/>
  <c r="H12" i="1"/>
  <c r="E14" i="1"/>
  <c r="F13" i="1"/>
  <c r="H13" i="1" s="1"/>
  <c r="H14" i="2" l="1"/>
  <c r="E16" i="2"/>
  <c r="F15" i="2"/>
  <c r="E15" i="1"/>
  <c r="F14" i="1"/>
  <c r="H14" i="1"/>
  <c r="H15" i="2" l="1"/>
  <c r="E17" i="2"/>
  <c r="F16" i="2"/>
  <c r="E16" i="1"/>
  <c r="F15" i="1"/>
  <c r="H16" i="2" l="1"/>
  <c r="E18" i="2"/>
  <c r="F17" i="2"/>
  <c r="H15" i="1"/>
  <c r="E17" i="1"/>
  <c r="F16" i="1"/>
  <c r="H17" i="2" l="1"/>
  <c r="F18" i="2"/>
  <c r="E19" i="2"/>
  <c r="E18" i="1"/>
  <c r="F17" i="1"/>
  <c r="H16" i="1"/>
  <c r="H18" i="2" l="1"/>
  <c r="F19" i="2"/>
  <c r="E20" i="2"/>
  <c r="E19" i="1"/>
  <c r="F18" i="1"/>
  <c r="H17" i="1"/>
  <c r="H19" i="2" l="1"/>
  <c r="E21" i="2"/>
  <c r="F20" i="2"/>
  <c r="H20" i="2" s="1"/>
  <c r="H18" i="1"/>
  <c r="E20" i="1"/>
  <c r="F19" i="1"/>
  <c r="F21" i="2" l="1"/>
  <c r="E22" i="2"/>
  <c r="E21" i="1"/>
  <c r="F20" i="1"/>
  <c r="H20" i="1" s="1"/>
  <c r="H19" i="1"/>
  <c r="H21" i="2" l="1"/>
  <c r="F22" i="2"/>
  <c r="H22" i="2" s="1"/>
  <c r="E23" i="2"/>
  <c r="E22" i="1"/>
  <c r="F21" i="1"/>
  <c r="H21" i="1" s="1"/>
  <c r="E24" i="2" l="1"/>
  <c r="F23" i="2"/>
  <c r="E23" i="1"/>
  <c r="F22" i="1"/>
  <c r="H23" i="2" l="1"/>
  <c r="E25" i="2"/>
  <c r="F24" i="2"/>
  <c r="H22" i="1"/>
  <c r="E24" i="1"/>
  <c r="F23" i="1"/>
  <c r="H23" i="1" s="1"/>
  <c r="H24" i="2" l="1"/>
  <c r="E26" i="2"/>
  <c r="F25" i="2"/>
  <c r="E25" i="1"/>
  <c r="F24" i="1"/>
  <c r="H25" i="2" l="1"/>
  <c r="F26" i="2"/>
  <c r="H26" i="2" s="1"/>
  <c r="E27" i="2"/>
  <c r="E26" i="1"/>
  <c r="F25" i="1"/>
  <c r="H24" i="1"/>
  <c r="F27" i="2" l="1"/>
  <c r="E28" i="2"/>
  <c r="E27" i="1"/>
  <c r="F26" i="1"/>
  <c r="H25" i="1"/>
  <c r="H27" i="2" l="1"/>
  <c r="E29" i="2"/>
  <c r="F28" i="2"/>
  <c r="E28" i="1"/>
  <c r="F27" i="1"/>
  <c r="H27" i="1" s="1"/>
  <c r="H26" i="1"/>
  <c r="H28" i="2" l="1"/>
  <c r="F29" i="2"/>
  <c r="E30" i="2"/>
  <c r="E29" i="1"/>
  <c r="F28" i="1"/>
  <c r="H28" i="1"/>
  <c r="H29" i="2" l="1"/>
  <c r="E31" i="2"/>
  <c r="F30" i="2"/>
  <c r="H30" i="2" s="1"/>
  <c r="E30" i="1"/>
  <c r="F29" i="1"/>
  <c r="E32" i="2" l="1"/>
  <c r="F31" i="2"/>
  <c r="E31" i="1"/>
  <c r="F30" i="1"/>
  <c r="H30" i="1"/>
  <c r="H29" i="1"/>
  <c r="H31" i="2" l="1"/>
  <c r="E33" i="2"/>
  <c r="F32" i="2"/>
  <c r="E32" i="1"/>
  <c r="F31" i="1"/>
  <c r="H32" i="2" l="1"/>
  <c r="E34" i="2"/>
  <c r="F34" i="2" s="1"/>
  <c r="F33" i="2"/>
  <c r="H33" i="2" s="1"/>
  <c r="H32" i="1"/>
  <c r="E33" i="1"/>
  <c r="F32" i="1"/>
  <c r="H31" i="1"/>
  <c r="H34" i="2" l="1"/>
  <c r="J7" i="2"/>
  <c r="E34" i="1"/>
  <c r="F34" i="1" s="1"/>
  <c r="F33" i="1"/>
  <c r="J10" i="2" l="1"/>
  <c r="J13" i="2" s="1"/>
  <c r="H34" i="1"/>
  <c r="H33" i="1"/>
  <c r="J10" i="1" l="1"/>
  <c r="J7" i="1"/>
  <c r="J13" i="1" s="1"/>
</calcChain>
</file>

<file path=xl/sharedStrings.xml><?xml version="1.0" encoding="utf-8"?>
<sst xmlns="http://schemas.openxmlformats.org/spreadsheetml/2006/main" count="16" uniqueCount="10">
  <si>
    <t>Coef</t>
  </si>
  <si>
    <t>time</t>
  </si>
  <si>
    <t>sin(time)</t>
  </si>
  <si>
    <t>FIR</t>
  </si>
  <si>
    <t>max</t>
  </si>
  <si>
    <t>min</t>
  </si>
  <si>
    <t>Period</t>
  </si>
  <si>
    <t>Scale</t>
  </si>
  <si>
    <t>delta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</si>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</sst>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FIR!$F$1</c:f>
              <c:strCache>
                <c:ptCount val="1"/>
                <c:pt idx="0">
                  <c:v>sin(time)</c:v>
                </c:pt>
              </c:strCache>
            </c:strRef>
          </c:tx>
          <c:marker>
            <c:symbol val="none"/>
          </c:marker>
          <c:xVal>
            <c:numRef>
              <c:f>FIR!$E$2:$E$34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FIR!$F$2:$F$34</c:f>
              <c:numCache>
                <c:formatCode>General</c:formatCode>
                <c:ptCount val="33"/>
                <c:pt idx="0">
                  <c:v>128</c:v>
                </c:pt>
                <c:pt idx="1">
                  <c:v>232</c:v>
                </c:pt>
                <c:pt idx="2">
                  <c:v>249</c:v>
                </c:pt>
                <c:pt idx="3">
                  <c:v>164</c:v>
                </c:pt>
                <c:pt idx="4">
                  <c:v>49</c:v>
                </c:pt>
                <c:pt idx="5">
                  <c:v>0</c:v>
                </c:pt>
                <c:pt idx="6">
                  <c:v>59</c:v>
                </c:pt>
                <c:pt idx="7">
                  <c:v>176</c:v>
                </c:pt>
                <c:pt idx="8">
                  <c:v>252</c:v>
                </c:pt>
                <c:pt idx="9">
                  <c:v>225</c:v>
                </c:pt>
                <c:pt idx="10">
                  <c:v>116</c:v>
                </c:pt>
                <c:pt idx="11">
                  <c:v>17</c:v>
                </c:pt>
                <c:pt idx="12">
                  <c:v>12</c:v>
                </c:pt>
                <c:pt idx="13">
                  <c:v>104</c:v>
                </c:pt>
                <c:pt idx="14">
                  <c:v>216</c:v>
                </c:pt>
                <c:pt idx="15">
                  <c:v>255</c:v>
                </c:pt>
                <c:pt idx="16">
                  <c:v>187</c:v>
                </c:pt>
                <c:pt idx="17">
                  <c:v>69</c:v>
                </c:pt>
                <c:pt idx="18">
                  <c:v>1</c:v>
                </c:pt>
                <c:pt idx="19">
                  <c:v>40</c:v>
                </c:pt>
                <c:pt idx="20">
                  <c:v>152</c:v>
                </c:pt>
                <c:pt idx="21">
                  <c:v>244</c:v>
                </c:pt>
                <c:pt idx="22">
                  <c:v>239</c:v>
                </c:pt>
                <c:pt idx="23">
                  <c:v>140</c:v>
                </c:pt>
                <c:pt idx="24">
                  <c:v>31</c:v>
                </c:pt>
                <c:pt idx="25">
                  <c:v>4</c:v>
                </c:pt>
                <c:pt idx="26">
                  <c:v>80</c:v>
                </c:pt>
                <c:pt idx="27">
                  <c:v>197</c:v>
                </c:pt>
                <c:pt idx="28">
                  <c:v>256</c:v>
                </c:pt>
                <c:pt idx="29">
                  <c:v>207</c:v>
                </c:pt>
                <c:pt idx="30">
                  <c:v>92</c:v>
                </c:pt>
                <c:pt idx="31">
                  <c:v>7</c:v>
                </c:pt>
                <c:pt idx="32">
                  <c:v>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FIR!$H$1</c:f>
              <c:strCache>
                <c:ptCount val="1"/>
                <c:pt idx="0">
                  <c:v>FIR</c:v>
                </c:pt>
              </c:strCache>
            </c:strRef>
          </c:tx>
          <c:marker>
            <c:symbol val="none"/>
          </c:marker>
          <c:xVal>
            <c:numRef>
              <c:f>FIR!$E$2:$E$34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FIR!$H$2:$H$34</c:f>
              <c:numCache>
                <c:formatCode>General</c:formatCode>
                <c:ptCount val="33"/>
                <c:pt idx="4">
                  <c:v>223</c:v>
                </c:pt>
                <c:pt idx="5">
                  <c:v>156</c:v>
                </c:pt>
                <c:pt idx="6">
                  <c:v>66</c:v>
                </c:pt>
                <c:pt idx="7">
                  <c:v>28</c:v>
                </c:pt>
                <c:pt idx="8">
                  <c:v>74</c:v>
                </c:pt>
                <c:pt idx="9">
                  <c:v>165</c:v>
                </c:pt>
                <c:pt idx="10">
                  <c:v>225</c:v>
                </c:pt>
                <c:pt idx="11">
                  <c:v>204</c:v>
                </c:pt>
                <c:pt idx="12">
                  <c:v>119</c:v>
                </c:pt>
                <c:pt idx="13">
                  <c:v>41</c:v>
                </c:pt>
                <c:pt idx="14">
                  <c:v>37</c:v>
                </c:pt>
                <c:pt idx="15">
                  <c:v>109</c:v>
                </c:pt>
                <c:pt idx="16">
                  <c:v>197</c:v>
                </c:pt>
                <c:pt idx="17">
                  <c:v>227</c:v>
                </c:pt>
                <c:pt idx="18">
                  <c:v>174</c:v>
                </c:pt>
                <c:pt idx="19">
                  <c:v>82</c:v>
                </c:pt>
                <c:pt idx="20">
                  <c:v>29</c:v>
                </c:pt>
                <c:pt idx="21">
                  <c:v>59</c:v>
                </c:pt>
                <c:pt idx="22">
                  <c:v>147</c:v>
                </c:pt>
                <c:pt idx="23">
                  <c:v>219</c:v>
                </c:pt>
                <c:pt idx="24">
                  <c:v>215</c:v>
                </c:pt>
                <c:pt idx="25">
                  <c:v>137</c:v>
                </c:pt>
                <c:pt idx="26">
                  <c:v>52</c:v>
                </c:pt>
                <c:pt idx="27">
                  <c:v>31</c:v>
                </c:pt>
                <c:pt idx="28">
                  <c:v>91</c:v>
                </c:pt>
                <c:pt idx="29">
                  <c:v>182</c:v>
                </c:pt>
                <c:pt idx="30">
                  <c:v>228</c:v>
                </c:pt>
                <c:pt idx="31">
                  <c:v>190</c:v>
                </c:pt>
                <c:pt idx="3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8248"/>
        <c:axId val="186519320"/>
      </c:scatterChart>
      <c:valAx>
        <c:axId val="18652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19320"/>
        <c:crosses val="autoZero"/>
        <c:crossBetween val="midCat"/>
      </c:valAx>
      <c:valAx>
        <c:axId val="18651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Average!$F$1</c:f>
              <c:strCache>
                <c:ptCount val="1"/>
                <c:pt idx="0">
                  <c:v>sin(time)</c:v>
                </c:pt>
              </c:strCache>
            </c:strRef>
          </c:tx>
          <c:marker>
            <c:symbol val="none"/>
          </c:marker>
          <c:xVal>
            <c:numRef>
              <c:f>Average!$E$2:$E$34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Average!$F$2:$F$34</c:f>
              <c:numCache>
                <c:formatCode>General</c:formatCode>
                <c:ptCount val="33"/>
                <c:pt idx="0">
                  <c:v>128</c:v>
                </c:pt>
                <c:pt idx="1">
                  <c:v>148</c:v>
                </c:pt>
                <c:pt idx="2">
                  <c:v>168</c:v>
                </c:pt>
                <c:pt idx="3">
                  <c:v>186</c:v>
                </c:pt>
                <c:pt idx="4">
                  <c:v>203</c:v>
                </c:pt>
                <c:pt idx="5">
                  <c:v>219</c:v>
                </c:pt>
                <c:pt idx="6">
                  <c:v>232</c:v>
                </c:pt>
                <c:pt idx="7">
                  <c:v>242</c:v>
                </c:pt>
                <c:pt idx="8">
                  <c:v>250</c:v>
                </c:pt>
                <c:pt idx="9">
                  <c:v>254</c:v>
                </c:pt>
                <c:pt idx="10">
                  <c:v>256</c:v>
                </c:pt>
                <c:pt idx="11">
                  <c:v>254</c:v>
                </c:pt>
                <c:pt idx="12">
                  <c:v>250</c:v>
                </c:pt>
                <c:pt idx="13">
                  <c:v>242</c:v>
                </c:pt>
                <c:pt idx="14">
                  <c:v>232</c:v>
                </c:pt>
                <c:pt idx="15">
                  <c:v>219</c:v>
                </c:pt>
                <c:pt idx="16">
                  <c:v>203</c:v>
                </c:pt>
                <c:pt idx="17">
                  <c:v>186</c:v>
                </c:pt>
                <c:pt idx="18">
                  <c:v>168</c:v>
                </c:pt>
                <c:pt idx="19">
                  <c:v>148</c:v>
                </c:pt>
                <c:pt idx="20">
                  <c:v>128</c:v>
                </c:pt>
                <c:pt idx="21">
                  <c:v>108</c:v>
                </c:pt>
                <c:pt idx="22">
                  <c:v>88</c:v>
                </c:pt>
                <c:pt idx="23">
                  <c:v>70</c:v>
                </c:pt>
                <c:pt idx="24">
                  <c:v>53</c:v>
                </c:pt>
                <c:pt idx="25">
                  <c:v>37</c:v>
                </c:pt>
                <c:pt idx="26">
                  <c:v>24</c:v>
                </c:pt>
                <c:pt idx="27">
                  <c:v>14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Average!$H$1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Average!$E$2:$E$34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Average!$H$2:$H$34</c:f>
              <c:numCache>
                <c:formatCode>General</c:formatCode>
                <c:ptCount val="33"/>
                <c:pt idx="4">
                  <c:v>167</c:v>
                </c:pt>
                <c:pt idx="5">
                  <c:v>185</c:v>
                </c:pt>
                <c:pt idx="6">
                  <c:v>202</c:v>
                </c:pt>
                <c:pt idx="7">
                  <c:v>216</c:v>
                </c:pt>
                <c:pt idx="8">
                  <c:v>229</c:v>
                </c:pt>
                <c:pt idx="9">
                  <c:v>239</c:v>
                </c:pt>
                <c:pt idx="10">
                  <c:v>247</c:v>
                </c:pt>
                <c:pt idx="11">
                  <c:v>251</c:v>
                </c:pt>
                <c:pt idx="12">
                  <c:v>253</c:v>
                </c:pt>
                <c:pt idx="13">
                  <c:v>251</c:v>
                </c:pt>
                <c:pt idx="14">
                  <c:v>247</c:v>
                </c:pt>
                <c:pt idx="15">
                  <c:v>239</c:v>
                </c:pt>
                <c:pt idx="16">
                  <c:v>229</c:v>
                </c:pt>
                <c:pt idx="17">
                  <c:v>216</c:v>
                </c:pt>
                <c:pt idx="18">
                  <c:v>202</c:v>
                </c:pt>
                <c:pt idx="19">
                  <c:v>185</c:v>
                </c:pt>
                <c:pt idx="20">
                  <c:v>167</c:v>
                </c:pt>
                <c:pt idx="21">
                  <c:v>148</c:v>
                </c:pt>
                <c:pt idx="22">
                  <c:v>128</c:v>
                </c:pt>
                <c:pt idx="23">
                  <c:v>108</c:v>
                </c:pt>
                <c:pt idx="24">
                  <c:v>89</c:v>
                </c:pt>
                <c:pt idx="25">
                  <c:v>71</c:v>
                </c:pt>
                <c:pt idx="26">
                  <c:v>54</c:v>
                </c:pt>
                <c:pt idx="27">
                  <c:v>40</c:v>
                </c:pt>
                <c:pt idx="28">
                  <c:v>27</c:v>
                </c:pt>
                <c:pt idx="29">
                  <c:v>17</c:v>
                </c:pt>
                <c:pt idx="30">
                  <c:v>9</c:v>
                </c:pt>
                <c:pt idx="31">
                  <c:v>5</c:v>
                </c:pt>
                <c:pt idx="3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1360"/>
        <c:axId val="192641752"/>
      </c:scatterChart>
      <c:valAx>
        <c:axId val="19264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41752"/>
        <c:crosses val="autoZero"/>
        <c:crossBetween val="midCat"/>
      </c:valAx>
      <c:valAx>
        <c:axId val="19264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4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142875</xdr:rowOff>
    </xdr:from>
    <xdr:to>
      <xdr:col>19</xdr:col>
      <xdr:colOff>180975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142875</xdr:rowOff>
    </xdr:from>
    <xdr:to>
      <xdr:col>19</xdr:col>
      <xdr:colOff>180975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26" sqref="H26"/>
    </sheetView>
  </sheetViews>
  <sheetFormatPr defaultRowHeight="15" x14ac:dyDescent="0.25"/>
  <sheetData>
    <row r="1" spans="1:10" x14ac:dyDescent="0.25">
      <c r="A1" t="s">
        <v>0</v>
      </c>
      <c r="C1" t="s">
        <v>6</v>
      </c>
      <c r="E1" t="s">
        <v>1</v>
      </c>
      <c r="F1" t="s">
        <v>2</v>
      </c>
      <c r="H1" t="s">
        <v>3</v>
      </c>
    </row>
    <row r="2" spans="1:10" x14ac:dyDescent="0.25">
      <c r="A2">
        <v>3</v>
      </c>
      <c r="C2" s="1">
        <v>3.3</v>
      </c>
      <c r="E2">
        <v>0</v>
      </c>
      <c r="F2">
        <f>ROUND(128*SIN(E2*PI()/$C$2) + 128,0)</f>
        <v>128</v>
      </c>
    </row>
    <row r="3" spans="1:10" x14ac:dyDescent="0.25">
      <c r="A3">
        <v>57</v>
      </c>
      <c r="E3">
        <f>E2+1</f>
        <v>1</v>
      </c>
      <c r="F3">
        <f t="shared" ref="F3:F34" si="0">ROUND(128*SIN(E3*PI()/$C$2) + 128,0)</f>
        <v>232</v>
      </c>
    </row>
    <row r="4" spans="1:10" x14ac:dyDescent="0.25">
      <c r="A4">
        <v>136</v>
      </c>
      <c r="C4" t="s">
        <v>7</v>
      </c>
      <c r="E4">
        <f t="shared" ref="E4:E34" si="1">E3+1</f>
        <v>2</v>
      </c>
      <c r="F4">
        <f t="shared" si="0"/>
        <v>249</v>
      </c>
    </row>
    <row r="5" spans="1:10" x14ac:dyDescent="0.25">
      <c r="A5">
        <v>57</v>
      </c>
      <c r="C5">
        <v>256</v>
      </c>
      <c r="E5">
        <f t="shared" si="1"/>
        <v>3</v>
      </c>
      <c r="F5">
        <f t="shared" si="0"/>
        <v>164</v>
      </c>
    </row>
    <row r="6" spans="1:10" x14ac:dyDescent="0.25">
      <c r="A6">
        <v>3</v>
      </c>
      <c r="E6">
        <f t="shared" si="1"/>
        <v>4</v>
      </c>
      <c r="F6">
        <f t="shared" si="0"/>
        <v>49</v>
      </c>
      <c r="H6">
        <f>ROUND(SUMPRODUCT($A$2:$A$6,F2:F6)/$C$5,0)</f>
        <v>223</v>
      </c>
      <c r="J6" t="s">
        <v>4</v>
      </c>
    </row>
    <row r="7" spans="1:10" x14ac:dyDescent="0.25">
      <c r="E7">
        <f t="shared" si="1"/>
        <v>5</v>
      </c>
      <c r="F7">
        <f t="shared" si="0"/>
        <v>0</v>
      </c>
      <c r="H7">
        <f t="shared" ref="H7:H34" si="2">ROUND(SUMPRODUCT($A$2:$A$6,F3:F7)/$C$5,0)</f>
        <v>156</v>
      </c>
      <c r="J7">
        <f>MAX(H2:H34)</f>
        <v>228</v>
      </c>
    </row>
    <row r="8" spans="1:10" x14ac:dyDescent="0.25">
      <c r="E8">
        <f t="shared" si="1"/>
        <v>6</v>
      </c>
      <c r="F8">
        <f t="shared" si="0"/>
        <v>59</v>
      </c>
      <c r="H8">
        <f t="shared" si="2"/>
        <v>66</v>
      </c>
    </row>
    <row r="9" spans="1:10" x14ac:dyDescent="0.25">
      <c r="E9">
        <f t="shared" si="1"/>
        <v>7</v>
      </c>
      <c r="F9">
        <f t="shared" si="0"/>
        <v>176</v>
      </c>
      <c r="H9">
        <f t="shared" si="2"/>
        <v>28</v>
      </c>
      <c r="J9" t="s">
        <v>5</v>
      </c>
    </row>
    <row r="10" spans="1:10" x14ac:dyDescent="0.25">
      <c r="E10">
        <f t="shared" si="1"/>
        <v>8</v>
      </c>
      <c r="F10">
        <f t="shared" si="0"/>
        <v>252</v>
      </c>
      <c r="H10">
        <f t="shared" si="2"/>
        <v>74</v>
      </c>
      <c r="J10">
        <f>MIN(H1:H34)</f>
        <v>28</v>
      </c>
    </row>
    <row r="11" spans="1:10" x14ac:dyDescent="0.25">
      <c r="E11">
        <f t="shared" si="1"/>
        <v>9</v>
      </c>
      <c r="F11">
        <f t="shared" si="0"/>
        <v>225</v>
      </c>
      <c r="H11">
        <f t="shared" si="2"/>
        <v>165</v>
      </c>
    </row>
    <row r="12" spans="1:10" x14ac:dyDescent="0.25">
      <c r="E12">
        <f t="shared" si="1"/>
        <v>10</v>
      </c>
      <c r="F12">
        <f t="shared" si="0"/>
        <v>116</v>
      </c>
      <c r="H12">
        <f t="shared" si="2"/>
        <v>225</v>
      </c>
      <c r="J12" t="s">
        <v>8</v>
      </c>
    </row>
    <row r="13" spans="1:10" x14ac:dyDescent="0.25">
      <c r="E13">
        <f t="shared" si="1"/>
        <v>11</v>
      </c>
      <c r="F13">
        <f t="shared" si="0"/>
        <v>17</v>
      </c>
      <c r="H13">
        <f t="shared" si="2"/>
        <v>204</v>
      </c>
      <c r="J13">
        <f>J7-J10</f>
        <v>200</v>
      </c>
    </row>
    <row r="14" spans="1:10" x14ac:dyDescent="0.25">
      <c r="E14">
        <f t="shared" si="1"/>
        <v>12</v>
      </c>
      <c r="F14">
        <f t="shared" si="0"/>
        <v>12</v>
      </c>
      <c r="H14">
        <f t="shared" si="2"/>
        <v>119</v>
      </c>
    </row>
    <row r="15" spans="1:10" x14ac:dyDescent="0.25">
      <c r="E15">
        <f t="shared" si="1"/>
        <v>13</v>
      </c>
      <c r="F15">
        <f t="shared" si="0"/>
        <v>104</v>
      </c>
      <c r="H15">
        <f t="shared" si="2"/>
        <v>41</v>
      </c>
    </row>
    <row r="16" spans="1:10" x14ac:dyDescent="0.25">
      <c r="E16">
        <f t="shared" si="1"/>
        <v>14</v>
      </c>
      <c r="F16">
        <f t="shared" si="0"/>
        <v>216</v>
      </c>
      <c r="H16">
        <f t="shared" si="2"/>
        <v>37</v>
      </c>
    </row>
    <row r="17" spans="5:8" x14ac:dyDescent="0.25">
      <c r="E17">
        <f t="shared" si="1"/>
        <v>15</v>
      </c>
      <c r="F17">
        <f t="shared" si="0"/>
        <v>255</v>
      </c>
      <c r="H17">
        <f t="shared" si="2"/>
        <v>109</v>
      </c>
    </row>
    <row r="18" spans="5:8" x14ac:dyDescent="0.25">
      <c r="E18">
        <f t="shared" si="1"/>
        <v>16</v>
      </c>
      <c r="F18">
        <f t="shared" si="0"/>
        <v>187</v>
      </c>
      <c r="H18">
        <f t="shared" si="2"/>
        <v>197</v>
      </c>
    </row>
    <row r="19" spans="5:8" x14ac:dyDescent="0.25">
      <c r="E19">
        <f t="shared" si="1"/>
        <v>17</v>
      </c>
      <c r="F19">
        <f t="shared" si="0"/>
        <v>69</v>
      </c>
      <c r="H19">
        <f t="shared" si="2"/>
        <v>227</v>
      </c>
    </row>
    <row r="20" spans="5:8" x14ac:dyDescent="0.25">
      <c r="E20">
        <f t="shared" si="1"/>
        <v>18</v>
      </c>
      <c r="F20">
        <f t="shared" si="0"/>
        <v>1</v>
      </c>
      <c r="H20">
        <f t="shared" si="2"/>
        <v>174</v>
      </c>
    </row>
    <row r="21" spans="5:8" x14ac:dyDescent="0.25">
      <c r="E21">
        <f t="shared" si="1"/>
        <v>19</v>
      </c>
      <c r="F21">
        <f t="shared" si="0"/>
        <v>40</v>
      </c>
      <c r="H21">
        <f t="shared" si="2"/>
        <v>82</v>
      </c>
    </row>
    <row r="22" spans="5:8" x14ac:dyDescent="0.25">
      <c r="E22">
        <f t="shared" si="1"/>
        <v>20</v>
      </c>
      <c r="F22">
        <f t="shared" si="0"/>
        <v>152</v>
      </c>
      <c r="H22">
        <f t="shared" si="2"/>
        <v>29</v>
      </c>
    </row>
    <row r="23" spans="5:8" x14ac:dyDescent="0.25">
      <c r="E23">
        <f t="shared" si="1"/>
        <v>21</v>
      </c>
      <c r="F23">
        <f t="shared" si="0"/>
        <v>244</v>
      </c>
      <c r="H23">
        <f t="shared" si="2"/>
        <v>59</v>
      </c>
    </row>
    <row r="24" spans="5:8" x14ac:dyDescent="0.25">
      <c r="E24">
        <f t="shared" si="1"/>
        <v>22</v>
      </c>
      <c r="F24">
        <f t="shared" si="0"/>
        <v>239</v>
      </c>
      <c r="H24">
        <f t="shared" si="2"/>
        <v>147</v>
      </c>
    </row>
    <row r="25" spans="5:8" x14ac:dyDescent="0.25">
      <c r="E25">
        <f t="shared" si="1"/>
        <v>23</v>
      </c>
      <c r="F25">
        <f t="shared" si="0"/>
        <v>140</v>
      </c>
      <c r="H25">
        <f t="shared" si="2"/>
        <v>219</v>
      </c>
    </row>
    <row r="26" spans="5:8" x14ac:dyDescent="0.25">
      <c r="E26">
        <f t="shared" si="1"/>
        <v>24</v>
      </c>
      <c r="F26">
        <f t="shared" si="0"/>
        <v>31</v>
      </c>
      <c r="H26">
        <f t="shared" si="2"/>
        <v>215</v>
      </c>
    </row>
    <row r="27" spans="5:8" x14ac:dyDescent="0.25">
      <c r="E27">
        <f t="shared" si="1"/>
        <v>25</v>
      </c>
      <c r="F27">
        <f t="shared" si="0"/>
        <v>4</v>
      </c>
      <c r="H27">
        <f t="shared" si="2"/>
        <v>137</v>
      </c>
    </row>
    <row r="28" spans="5:8" x14ac:dyDescent="0.25">
      <c r="E28">
        <f t="shared" si="1"/>
        <v>26</v>
      </c>
      <c r="F28">
        <f t="shared" si="0"/>
        <v>80</v>
      </c>
      <c r="H28">
        <f t="shared" si="2"/>
        <v>52</v>
      </c>
    </row>
    <row r="29" spans="5:8" x14ac:dyDescent="0.25">
      <c r="E29">
        <f t="shared" si="1"/>
        <v>27</v>
      </c>
      <c r="F29">
        <f t="shared" si="0"/>
        <v>197</v>
      </c>
      <c r="H29">
        <f t="shared" si="2"/>
        <v>31</v>
      </c>
    </row>
    <row r="30" spans="5:8" x14ac:dyDescent="0.25">
      <c r="E30">
        <f t="shared" si="1"/>
        <v>28</v>
      </c>
      <c r="F30">
        <f t="shared" si="0"/>
        <v>256</v>
      </c>
      <c r="H30">
        <f t="shared" si="2"/>
        <v>91</v>
      </c>
    </row>
    <row r="31" spans="5:8" x14ac:dyDescent="0.25">
      <c r="E31">
        <f t="shared" si="1"/>
        <v>29</v>
      </c>
      <c r="F31">
        <f t="shared" si="0"/>
        <v>207</v>
      </c>
      <c r="H31">
        <f t="shared" si="2"/>
        <v>182</v>
      </c>
    </row>
    <row r="32" spans="5:8" x14ac:dyDescent="0.25">
      <c r="E32">
        <f t="shared" si="1"/>
        <v>30</v>
      </c>
      <c r="F32">
        <f t="shared" si="0"/>
        <v>92</v>
      </c>
      <c r="H32">
        <f t="shared" si="2"/>
        <v>228</v>
      </c>
    </row>
    <row r="33" spans="5:8" x14ac:dyDescent="0.25">
      <c r="E33">
        <f t="shared" si="1"/>
        <v>31</v>
      </c>
      <c r="F33">
        <f t="shared" si="0"/>
        <v>7</v>
      </c>
      <c r="H33">
        <f t="shared" si="2"/>
        <v>190</v>
      </c>
    </row>
    <row r="34" spans="5:8" x14ac:dyDescent="0.25">
      <c r="E34">
        <f t="shared" si="1"/>
        <v>32</v>
      </c>
      <c r="F34">
        <f t="shared" si="0"/>
        <v>24</v>
      </c>
      <c r="H34">
        <f t="shared" si="2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4"/>
  <sheetViews>
    <sheetView workbookViewId="0">
      <selection activeCell="C3" sqref="C3"/>
    </sheetView>
  </sheetViews>
  <sheetFormatPr defaultRowHeight="15" x14ac:dyDescent="0.25"/>
  <sheetData>
    <row r="1" spans="3:10" x14ac:dyDescent="0.25">
      <c r="C1" t="s">
        <v>6</v>
      </c>
      <c r="E1" t="s">
        <v>1</v>
      </c>
      <c r="F1" t="s">
        <v>2</v>
      </c>
      <c r="H1" t="s">
        <v>9</v>
      </c>
    </row>
    <row r="2" spans="3:10" x14ac:dyDescent="0.25">
      <c r="C2" s="1">
        <v>20</v>
      </c>
      <c r="E2">
        <v>0</v>
      </c>
      <c r="F2">
        <f>ROUND(128*SIN(E2*PI()/$C$2) + 128,0)</f>
        <v>128</v>
      </c>
    </row>
    <row r="3" spans="3:10" x14ac:dyDescent="0.25">
      <c r="E3">
        <f>E2+1</f>
        <v>1</v>
      </c>
      <c r="F3">
        <f t="shared" ref="F3:F34" si="0">ROUND(128*SIN(E3*PI()/$C$2) + 128,0)</f>
        <v>148</v>
      </c>
    </row>
    <row r="4" spans="3:10" x14ac:dyDescent="0.25">
      <c r="E4">
        <f t="shared" ref="E4:E34" si="1">E3+1</f>
        <v>2</v>
      </c>
      <c r="F4">
        <f t="shared" si="0"/>
        <v>168</v>
      </c>
    </row>
    <row r="5" spans="3:10" x14ac:dyDescent="0.25">
      <c r="E5">
        <f t="shared" si="1"/>
        <v>3</v>
      </c>
      <c r="F5">
        <f t="shared" si="0"/>
        <v>186</v>
      </c>
    </row>
    <row r="6" spans="3:10" x14ac:dyDescent="0.25">
      <c r="E6">
        <f t="shared" si="1"/>
        <v>4</v>
      </c>
      <c r="F6">
        <f t="shared" si="0"/>
        <v>203</v>
      </c>
      <c r="H6">
        <f>ROUND(AVERAGE(F2:F6),0)</f>
        <v>167</v>
      </c>
      <c r="J6" t="s">
        <v>4</v>
      </c>
    </row>
    <row r="7" spans="3:10" x14ac:dyDescent="0.25">
      <c r="E7">
        <f t="shared" si="1"/>
        <v>5</v>
      </c>
      <c r="F7">
        <f t="shared" si="0"/>
        <v>219</v>
      </c>
      <c r="H7">
        <f t="shared" ref="H7:H34" si="2">ROUND(AVERAGE(F3:F7),0)</f>
        <v>185</v>
      </c>
      <c r="J7">
        <f>MAX(H2:H34)</f>
        <v>253</v>
      </c>
    </row>
    <row r="8" spans="3:10" x14ac:dyDescent="0.25">
      <c r="E8">
        <f t="shared" si="1"/>
        <v>6</v>
      </c>
      <c r="F8">
        <f t="shared" si="0"/>
        <v>232</v>
      </c>
      <c r="H8">
        <f t="shared" si="2"/>
        <v>202</v>
      </c>
    </row>
    <row r="9" spans="3:10" x14ac:dyDescent="0.25">
      <c r="E9">
        <f t="shared" si="1"/>
        <v>7</v>
      </c>
      <c r="F9">
        <f t="shared" si="0"/>
        <v>242</v>
      </c>
      <c r="H9">
        <f t="shared" si="2"/>
        <v>216</v>
      </c>
      <c r="J9" t="s">
        <v>5</v>
      </c>
    </row>
    <row r="10" spans="3:10" x14ac:dyDescent="0.25">
      <c r="E10">
        <f t="shared" si="1"/>
        <v>8</v>
      </c>
      <c r="F10">
        <f t="shared" si="0"/>
        <v>250</v>
      </c>
      <c r="H10">
        <f t="shared" si="2"/>
        <v>229</v>
      </c>
      <c r="J10">
        <f>MIN(H1:H34)</f>
        <v>3</v>
      </c>
    </row>
    <row r="11" spans="3:10" x14ac:dyDescent="0.25">
      <c r="E11">
        <f t="shared" si="1"/>
        <v>9</v>
      </c>
      <c r="F11">
        <f t="shared" si="0"/>
        <v>254</v>
      </c>
      <c r="H11">
        <f t="shared" si="2"/>
        <v>239</v>
      </c>
    </row>
    <row r="12" spans="3:10" x14ac:dyDescent="0.25">
      <c r="E12">
        <f t="shared" si="1"/>
        <v>10</v>
      </c>
      <c r="F12">
        <f t="shared" si="0"/>
        <v>256</v>
      </c>
      <c r="H12">
        <f t="shared" si="2"/>
        <v>247</v>
      </c>
      <c r="J12" t="s">
        <v>8</v>
      </c>
    </row>
    <row r="13" spans="3:10" x14ac:dyDescent="0.25">
      <c r="E13">
        <f t="shared" si="1"/>
        <v>11</v>
      </c>
      <c r="F13">
        <f t="shared" si="0"/>
        <v>254</v>
      </c>
      <c r="H13">
        <f t="shared" si="2"/>
        <v>251</v>
      </c>
      <c r="J13">
        <f>J7-J10</f>
        <v>250</v>
      </c>
    </row>
    <row r="14" spans="3:10" x14ac:dyDescent="0.25">
      <c r="E14">
        <f t="shared" si="1"/>
        <v>12</v>
      </c>
      <c r="F14">
        <f t="shared" si="0"/>
        <v>250</v>
      </c>
      <c r="H14">
        <f t="shared" si="2"/>
        <v>253</v>
      </c>
    </row>
    <row r="15" spans="3:10" x14ac:dyDescent="0.25">
      <c r="E15">
        <f t="shared" si="1"/>
        <v>13</v>
      </c>
      <c r="F15">
        <f t="shared" si="0"/>
        <v>242</v>
      </c>
      <c r="H15">
        <f t="shared" si="2"/>
        <v>251</v>
      </c>
    </row>
    <row r="16" spans="3:10" x14ac:dyDescent="0.25">
      <c r="E16">
        <f t="shared" si="1"/>
        <v>14</v>
      </c>
      <c r="F16">
        <f t="shared" si="0"/>
        <v>232</v>
      </c>
      <c r="H16">
        <f t="shared" si="2"/>
        <v>247</v>
      </c>
    </row>
    <row r="17" spans="5:8" x14ac:dyDescent="0.25">
      <c r="E17">
        <f t="shared" si="1"/>
        <v>15</v>
      </c>
      <c r="F17">
        <f t="shared" si="0"/>
        <v>219</v>
      </c>
      <c r="H17">
        <f t="shared" si="2"/>
        <v>239</v>
      </c>
    </row>
    <row r="18" spans="5:8" x14ac:dyDescent="0.25">
      <c r="E18">
        <f t="shared" si="1"/>
        <v>16</v>
      </c>
      <c r="F18">
        <f t="shared" si="0"/>
        <v>203</v>
      </c>
      <c r="H18">
        <f t="shared" si="2"/>
        <v>229</v>
      </c>
    </row>
    <row r="19" spans="5:8" x14ac:dyDescent="0.25">
      <c r="E19">
        <f t="shared" si="1"/>
        <v>17</v>
      </c>
      <c r="F19">
        <f t="shared" si="0"/>
        <v>186</v>
      </c>
      <c r="H19">
        <f t="shared" si="2"/>
        <v>216</v>
      </c>
    </row>
    <row r="20" spans="5:8" x14ac:dyDescent="0.25">
      <c r="E20">
        <f t="shared" si="1"/>
        <v>18</v>
      </c>
      <c r="F20">
        <f t="shared" si="0"/>
        <v>168</v>
      </c>
      <c r="H20">
        <f t="shared" si="2"/>
        <v>202</v>
      </c>
    </row>
    <row r="21" spans="5:8" x14ac:dyDescent="0.25">
      <c r="E21">
        <f t="shared" si="1"/>
        <v>19</v>
      </c>
      <c r="F21">
        <f t="shared" si="0"/>
        <v>148</v>
      </c>
      <c r="H21">
        <f t="shared" si="2"/>
        <v>185</v>
      </c>
    </row>
    <row r="22" spans="5:8" x14ac:dyDescent="0.25">
      <c r="E22">
        <f t="shared" si="1"/>
        <v>20</v>
      </c>
      <c r="F22">
        <f t="shared" si="0"/>
        <v>128</v>
      </c>
      <c r="H22">
        <f t="shared" si="2"/>
        <v>167</v>
      </c>
    </row>
    <row r="23" spans="5:8" x14ac:dyDescent="0.25">
      <c r="E23">
        <f t="shared" si="1"/>
        <v>21</v>
      </c>
      <c r="F23">
        <f t="shared" si="0"/>
        <v>108</v>
      </c>
      <c r="H23">
        <f t="shared" si="2"/>
        <v>148</v>
      </c>
    </row>
    <row r="24" spans="5:8" x14ac:dyDescent="0.25">
      <c r="E24">
        <f t="shared" si="1"/>
        <v>22</v>
      </c>
      <c r="F24">
        <f t="shared" si="0"/>
        <v>88</v>
      </c>
      <c r="H24">
        <f t="shared" si="2"/>
        <v>128</v>
      </c>
    </row>
    <row r="25" spans="5:8" x14ac:dyDescent="0.25">
      <c r="E25">
        <f t="shared" si="1"/>
        <v>23</v>
      </c>
      <c r="F25">
        <f t="shared" si="0"/>
        <v>70</v>
      </c>
      <c r="H25">
        <f t="shared" si="2"/>
        <v>108</v>
      </c>
    </row>
    <row r="26" spans="5:8" x14ac:dyDescent="0.25">
      <c r="E26">
        <f t="shared" si="1"/>
        <v>24</v>
      </c>
      <c r="F26">
        <f t="shared" si="0"/>
        <v>53</v>
      </c>
      <c r="H26">
        <f t="shared" si="2"/>
        <v>89</v>
      </c>
    </row>
    <row r="27" spans="5:8" x14ac:dyDescent="0.25">
      <c r="E27">
        <f t="shared" si="1"/>
        <v>25</v>
      </c>
      <c r="F27">
        <f t="shared" si="0"/>
        <v>37</v>
      </c>
      <c r="H27">
        <f t="shared" si="2"/>
        <v>71</v>
      </c>
    </row>
    <row r="28" spans="5:8" x14ac:dyDescent="0.25">
      <c r="E28">
        <f t="shared" si="1"/>
        <v>26</v>
      </c>
      <c r="F28">
        <f t="shared" si="0"/>
        <v>24</v>
      </c>
      <c r="H28">
        <f t="shared" si="2"/>
        <v>54</v>
      </c>
    </row>
    <row r="29" spans="5:8" x14ac:dyDescent="0.25">
      <c r="E29">
        <f t="shared" si="1"/>
        <v>27</v>
      </c>
      <c r="F29">
        <f t="shared" si="0"/>
        <v>14</v>
      </c>
      <c r="H29">
        <f t="shared" si="2"/>
        <v>40</v>
      </c>
    </row>
    <row r="30" spans="5:8" x14ac:dyDescent="0.25">
      <c r="E30">
        <f t="shared" si="1"/>
        <v>28</v>
      </c>
      <c r="F30">
        <f t="shared" si="0"/>
        <v>6</v>
      </c>
      <c r="H30">
        <f t="shared" si="2"/>
        <v>27</v>
      </c>
    </row>
    <row r="31" spans="5:8" x14ac:dyDescent="0.25">
      <c r="E31">
        <f t="shared" si="1"/>
        <v>29</v>
      </c>
      <c r="F31">
        <f t="shared" si="0"/>
        <v>2</v>
      </c>
      <c r="H31">
        <f t="shared" si="2"/>
        <v>17</v>
      </c>
    </row>
    <row r="32" spans="5:8" x14ac:dyDescent="0.25">
      <c r="E32">
        <f t="shared" si="1"/>
        <v>30</v>
      </c>
      <c r="F32">
        <f t="shared" si="0"/>
        <v>0</v>
      </c>
      <c r="H32">
        <f t="shared" si="2"/>
        <v>9</v>
      </c>
    </row>
    <row r="33" spans="5:8" x14ac:dyDescent="0.25">
      <c r="E33">
        <f t="shared" si="1"/>
        <v>31</v>
      </c>
      <c r="F33">
        <f t="shared" si="0"/>
        <v>2</v>
      </c>
      <c r="H33">
        <f t="shared" si="2"/>
        <v>5</v>
      </c>
    </row>
    <row r="34" spans="5:8" x14ac:dyDescent="0.25">
      <c r="E34">
        <f t="shared" si="1"/>
        <v>32</v>
      </c>
      <c r="F34">
        <f t="shared" si="0"/>
        <v>6</v>
      </c>
      <c r="H34">
        <f t="shared" si="2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</vt:lpstr>
      <vt:lpstr>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vitolo001</dc:creator>
  <cp:lastModifiedBy>Chris Coulston</cp:lastModifiedBy>
  <dcterms:created xsi:type="dcterms:W3CDTF">2016-01-12T03:55:13Z</dcterms:created>
  <dcterms:modified xsi:type="dcterms:W3CDTF">2016-01-12T14:21:35Z</dcterms:modified>
</cp:coreProperties>
</file>