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lston\Dropbox\Mycourses\EENG383\labs\07 microphone\"/>
    </mc:Choice>
  </mc:AlternateContent>
  <bookViews>
    <workbookView xWindow="0" yWindow="0" windowWidth="18510" windowHeight="10335"/>
  </bookViews>
  <sheets>
    <sheet name="rawData" sheetId="1" r:id="rId1"/>
    <sheet name="alias" sheetId="2" r:id="rId2"/>
  </sheets>
  <calcPr calcId="162913"/>
</workbook>
</file>

<file path=xl/calcChain.xml><?xml version="1.0" encoding="utf-8"?>
<calcChain xmlns="http://schemas.openxmlformats.org/spreadsheetml/2006/main">
  <c r="B8" i="1" l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23" i="2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<sst xmlns="http://schemas.openxmlformats.org/spreadsheetml/2006/main" count="8" uniqueCount="7">
  <si>
    <t>Magnitude</t>
  </si>
  <si>
    <t>Time (mS)</t>
  </si>
  <si>
    <t>Volts</t>
  </si>
  <si>
    <t>Input Frequency</t>
  </si>
  <si>
    <t>Sampling Frequency (hz)</t>
  </si>
  <si>
    <t>Observed Frequency</t>
  </si>
  <si>
    <t>Period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</si>
</sst>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rawData!$B$1:$Q$1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</c:numCache>
            </c:numRef>
          </c:xVal>
          <c:yVal>
            <c:numRef>
              <c:f>rawData!$B$3:$Q$3</c:f>
              <c:numCache>
                <c:formatCode>General</c:formatCode>
                <c:ptCount val="16"/>
                <c:pt idx="0">
                  <c:v>2.3460937500000001</c:v>
                </c:pt>
                <c:pt idx="1">
                  <c:v>2.3460937500000001</c:v>
                </c:pt>
                <c:pt idx="2">
                  <c:v>0.55429687500000002</c:v>
                </c:pt>
                <c:pt idx="3">
                  <c:v>3.8671874999999994E-2</c:v>
                </c:pt>
                <c:pt idx="4">
                  <c:v>1.65</c:v>
                </c:pt>
                <c:pt idx="5">
                  <c:v>2.9777343749999998</c:v>
                </c:pt>
                <c:pt idx="6">
                  <c:v>1.98515625</c:v>
                </c:pt>
                <c:pt idx="7">
                  <c:v>0.23203124999999999</c:v>
                </c:pt>
                <c:pt idx="8">
                  <c:v>0.27070312499999999</c:v>
                </c:pt>
                <c:pt idx="9">
                  <c:v>2.0496093749999997</c:v>
                </c:pt>
                <c:pt idx="10">
                  <c:v>2.96484375</c:v>
                </c:pt>
                <c:pt idx="11">
                  <c:v>1.5855468749999999</c:v>
                </c:pt>
                <c:pt idx="12">
                  <c:v>1.2890624999999999E-2</c:v>
                </c:pt>
                <c:pt idx="13">
                  <c:v>0.60585937499999998</c:v>
                </c:pt>
                <c:pt idx="14">
                  <c:v>2.4105468750000001</c:v>
                </c:pt>
                <c:pt idx="15">
                  <c:v>2.8230468749999997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2-486B-B9AD-2070AA0D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8464"/>
        <c:axId val="67279040"/>
      </c:scatterChart>
      <c:valAx>
        <c:axId val="672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79040"/>
        <c:crosses val="autoZero"/>
        <c:crossBetween val="midCat"/>
      </c:valAx>
      <c:valAx>
        <c:axId val="672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</a:t>
            </a:r>
            <a:r>
              <a:rPr lang="en-US" baseline="0"/>
              <a:t> vs. Observed Frequency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alias!$D$3</c:f>
              <c:strCache>
                <c:ptCount val="1"/>
                <c:pt idx="0">
                  <c:v>Observed Frequency</c:v>
                </c:pt>
              </c:strCache>
            </c:strRef>
          </c:tx>
          <c:xVal>
            <c:numRef>
              <c:f>alias!$B$4:$B$19</c:f>
              <c:numCache>
                <c:formatCode>General</c:formatCode>
                <c:ptCount val="1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  <c:pt idx="5">
                  <c:v>14000</c:v>
                </c:pt>
                <c:pt idx="6">
                  <c:v>18000</c:v>
                </c:pt>
                <c:pt idx="7">
                  <c:v>20000</c:v>
                </c:pt>
                <c:pt idx="8">
                  <c:v>22000</c:v>
                </c:pt>
                <c:pt idx="9">
                  <c:v>24000</c:v>
                </c:pt>
                <c:pt idx="10">
                  <c:v>28000</c:v>
                </c:pt>
                <c:pt idx="11">
                  <c:v>30000</c:v>
                </c:pt>
                <c:pt idx="12">
                  <c:v>32000</c:v>
                </c:pt>
                <c:pt idx="13">
                  <c:v>34000</c:v>
                </c:pt>
                <c:pt idx="14">
                  <c:v>38000</c:v>
                </c:pt>
                <c:pt idx="15">
                  <c:v>40000</c:v>
                </c:pt>
              </c:numCache>
            </c:numRef>
          </c:xVal>
          <c:yVal>
            <c:numRef>
              <c:f>alias!$D$4:$D$19</c:f>
              <c:numCache>
                <c:formatCode>General</c:formatCode>
                <c:ptCount val="16"/>
                <c:pt idx="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F-4BAE-97F7-9E8279D7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6816"/>
        <c:axId val="88746240"/>
      </c:scatterChart>
      <c:valAx>
        <c:axId val="887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46240"/>
        <c:crosses val="autoZero"/>
        <c:crossBetween val="midCat"/>
      </c:valAx>
      <c:valAx>
        <c:axId val="887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 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4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10</xdr:row>
      <xdr:rowOff>66675</xdr:rowOff>
    </xdr:from>
    <xdr:to>
      <xdr:col>14</xdr:col>
      <xdr:colOff>295274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28575</xdr:rowOff>
    </xdr:from>
    <xdr:to>
      <xdr:col>13</xdr:col>
      <xdr:colOff>314325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A8" sqref="A8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</v>
      </c>
      <c r="B1">
        <v>0</v>
      </c>
      <c r="C1">
        <f>B1+0.1</f>
        <v>0.1</v>
      </c>
      <c r="D1">
        <f t="shared" ref="D1:Q1" si="0">C1+0.1</f>
        <v>0.2</v>
      </c>
      <c r="E1">
        <f t="shared" si="0"/>
        <v>0.30000000000000004</v>
      </c>
      <c r="F1">
        <f t="shared" si="0"/>
        <v>0.4</v>
      </c>
      <c r="G1">
        <f t="shared" si="0"/>
        <v>0.5</v>
      </c>
      <c r="H1">
        <f t="shared" si="0"/>
        <v>0.6</v>
      </c>
      <c r="I1">
        <f t="shared" si="0"/>
        <v>0.7</v>
      </c>
      <c r="J1">
        <f t="shared" si="0"/>
        <v>0.79999999999999993</v>
      </c>
      <c r="K1">
        <f t="shared" si="0"/>
        <v>0.89999999999999991</v>
      </c>
      <c r="L1">
        <f t="shared" si="0"/>
        <v>0.99999999999999989</v>
      </c>
      <c r="M1">
        <f t="shared" si="0"/>
        <v>1.0999999999999999</v>
      </c>
      <c r="N1">
        <f t="shared" si="0"/>
        <v>1.2</v>
      </c>
      <c r="O1">
        <f t="shared" si="0"/>
        <v>1.3</v>
      </c>
      <c r="P1">
        <f t="shared" si="0"/>
        <v>1.4000000000000001</v>
      </c>
      <c r="Q1">
        <f t="shared" si="0"/>
        <v>1.5000000000000002</v>
      </c>
    </row>
    <row r="2" spans="1:17" x14ac:dyDescent="0.25">
      <c r="A2" t="s">
        <v>0</v>
      </c>
      <c r="B2">
        <v>182</v>
      </c>
      <c r="C2">
        <v>182</v>
      </c>
      <c r="D2">
        <v>43</v>
      </c>
      <c r="E2">
        <v>3</v>
      </c>
      <c r="F2">
        <v>128</v>
      </c>
      <c r="G2">
        <v>231</v>
      </c>
      <c r="H2">
        <v>154</v>
      </c>
      <c r="I2">
        <v>18</v>
      </c>
      <c r="J2">
        <v>21</v>
      </c>
      <c r="K2">
        <v>159</v>
      </c>
      <c r="L2">
        <v>230</v>
      </c>
      <c r="M2">
        <v>123</v>
      </c>
      <c r="N2">
        <v>1</v>
      </c>
      <c r="O2">
        <v>47</v>
      </c>
      <c r="P2">
        <v>187</v>
      </c>
      <c r="Q2">
        <v>219</v>
      </c>
    </row>
    <row r="3" spans="1:17" x14ac:dyDescent="0.25">
      <c r="A3" t="s">
        <v>2</v>
      </c>
      <c r="B3">
        <f>B2*3.3/256</f>
        <v>2.3460937500000001</v>
      </c>
      <c r="C3">
        <f t="shared" ref="C3:Q3" si="1">C2*3.3/256</f>
        <v>2.3460937500000001</v>
      </c>
      <c r="D3">
        <f t="shared" si="1"/>
        <v>0.55429687500000002</v>
      </c>
      <c r="E3">
        <f t="shared" si="1"/>
        <v>3.8671874999999994E-2</v>
      </c>
      <c r="F3">
        <f t="shared" si="1"/>
        <v>1.65</v>
      </c>
      <c r="G3">
        <f t="shared" si="1"/>
        <v>2.9777343749999998</v>
      </c>
      <c r="H3">
        <f t="shared" si="1"/>
        <v>1.98515625</v>
      </c>
      <c r="I3">
        <f t="shared" si="1"/>
        <v>0.23203124999999999</v>
      </c>
      <c r="J3">
        <f t="shared" si="1"/>
        <v>0.27070312499999999</v>
      </c>
      <c r="K3">
        <f t="shared" si="1"/>
        <v>2.0496093749999997</v>
      </c>
      <c r="L3">
        <f t="shared" si="1"/>
        <v>2.96484375</v>
      </c>
      <c r="M3">
        <f t="shared" si="1"/>
        <v>1.5855468749999999</v>
      </c>
      <c r="N3">
        <f t="shared" si="1"/>
        <v>1.2890624999999999E-2</v>
      </c>
      <c r="O3">
        <f t="shared" si="1"/>
        <v>0.60585937499999998</v>
      </c>
      <c r="P3">
        <f t="shared" si="1"/>
        <v>2.4105468750000001</v>
      </c>
      <c r="Q3">
        <f t="shared" si="1"/>
        <v>2.8230468749999997</v>
      </c>
    </row>
    <row r="7" spans="1:17" x14ac:dyDescent="0.25">
      <c r="A7" t="s">
        <v>6</v>
      </c>
      <c r="B7" t="s">
        <v>5</v>
      </c>
    </row>
    <row r="8" spans="1:17" x14ac:dyDescent="0.25">
      <c r="A8">
        <v>0.5</v>
      </c>
      <c r="B8">
        <f>1/(0.001*A8)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AB3" sqref="AB3"/>
    </sheetView>
  </sheetViews>
  <sheetFormatPr defaultRowHeight="15" x14ac:dyDescent="0.25"/>
  <sheetData>
    <row r="3" spans="2:4" x14ac:dyDescent="0.25">
      <c r="B3" t="s">
        <v>3</v>
      </c>
      <c r="D3" t="s">
        <v>5</v>
      </c>
    </row>
    <row r="4" spans="2:4" x14ac:dyDescent="0.25">
      <c r="B4" s="1">
        <v>2000</v>
      </c>
      <c r="D4">
        <v>2000</v>
      </c>
    </row>
    <row r="5" spans="2:4" x14ac:dyDescent="0.25">
      <c r="B5" s="1">
        <v>4000</v>
      </c>
    </row>
    <row r="6" spans="2:4" x14ac:dyDescent="0.25">
      <c r="B6" s="1">
        <v>8000</v>
      </c>
    </row>
    <row r="7" spans="2:4" x14ac:dyDescent="0.25">
      <c r="B7" s="1">
        <v>10000</v>
      </c>
    </row>
    <row r="8" spans="2:4" x14ac:dyDescent="0.25">
      <c r="B8" s="2">
        <v>12000</v>
      </c>
    </row>
    <row r="9" spans="2:4" x14ac:dyDescent="0.25">
      <c r="B9" s="2">
        <v>14000</v>
      </c>
    </row>
    <row r="10" spans="2:4" x14ac:dyDescent="0.25">
      <c r="B10" s="2">
        <v>18000</v>
      </c>
    </row>
    <row r="11" spans="2:4" x14ac:dyDescent="0.25">
      <c r="B11" s="2">
        <v>20000</v>
      </c>
    </row>
    <row r="12" spans="2:4" x14ac:dyDescent="0.25">
      <c r="B12" s="3">
        <v>22000</v>
      </c>
    </row>
    <row r="13" spans="2:4" x14ac:dyDescent="0.25">
      <c r="B13" s="3">
        <v>24000</v>
      </c>
    </row>
    <row r="14" spans="2:4" x14ac:dyDescent="0.25">
      <c r="B14" s="3">
        <v>28000</v>
      </c>
    </row>
    <row r="15" spans="2:4" x14ac:dyDescent="0.25">
      <c r="B15" s="3">
        <v>30000</v>
      </c>
    </row>
    <row r="16" spans="2:4" x14ac:dyDescent="0.25">
      <c r="B16" s="4">
        <v>32000</v>
      </c>
    </row>
    <row r="17" spans="2:2" x14ac:dyDescent="0.25">
      <c r="B17" s="4">
        <v>34000</v>
      </c>
    </row>
    <row r="18" spans="2:2" x14ac:dyDescent="0.25">
      <c r="B18" s="4">
        <v>38000</v>
      </c>
    </row>
    <row r="19" spans="2:2" x14ac:dyDescent="0.25">
      <c r="B19" s="4">
        <v>40000</v>
      </c>
    </row>
    <row r="22" spans="2:2" x14ac:dyDescent="0.25">
      <c r="B22" s="5" t="s">
        <v>4</v>
      </c>
    </row>
    <row r="23" spans="2:2" x14ac:dyDescent="0.25">
      <c r="B23">
        <f>1/0.0001</f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Christopher Coulston</cp:lastModifiedBy>
  <dcterms:created xsi:type="dcterms:W3CDTF">2013-02-14T05:49:40Z</dcterms:created>
  <dcterms:modified xsi:type="dcterms:W3CDTF">2017-09-29T13:06:42Z</dcterms:modified>
</cp:coreProperties>
</file>