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theme/themeOverride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hidePivotFieldList="1" autoCompressPictures="0" defaultThemeVersion="124226"/>
  <bookViews>
    <workbookView xWindow="240" yWindow="510" windowWidth="18855" windowHeight="7875"/>
  </bookViews>
  <sheets>
    <sheet name="Version" sheetId="3" r:id="rId1"/>
    <sheet name="Data" sheetId="1" state="hidden" r:id="rId2"/>
    <sheet name="Definitions" sheetId="7" state="hidden" r:id="rId3"/>
  </sheets>
  <definedNames>
    <definedName name="data">OFFSET(Data!$A$1,0,0,COUNTA(Data!$A:$A),18)</definedName>
    <definedName name="DATE">Definitions!$B$3:$B$3</definedName>
    <definedName name="NAME">Definitions!$B$4:$B$4</definedName>
    <definedName name="URL">Definitions!$B$2:$B$2</definedName>
  </definedNames>
  <calcPr calcId="145621" concurrentCalc="0"/>
  <pivotCaches>
    <pivotCache cacheId="21" r:id="rId4"/>
  </pivotCaches>
</workbook>
</file>

<file path=xl/calcChain.xml><?xml version="1.0" encoding="utf-8"?>
<calcChain xmlns="http://schemas.openxmlformats.org/spreadsheetml/2006/main">
  <c r="B3" i="3" l="1"/>
</calcChain>
</file>

<file path=xl/sharedStrings.xml><?xml version="1.0" encoding="utf-8"?>
<sst xmlns="http://schemas.openxmlformats.org/spreadsheetml/2006/main" count="61" uniqueCount="35">
  <si>
    <t>Powered by Gemini</t>
  </si>
  <si>
    <t>Version Breakdown Report</t>
  </si>
  <si>
    <t>Type</t>
  </si>
  <si>
    <t>(All)</t>
  </si>
  <si>
    <t>Severity</t>
  </si>
  <si>
    <t>Priority</t>
  </si>
  <si>
    <t>Resolution</t>
  </si>
  <si>
    <t>Components</t>
  </si>
  <si>
    <t>Status</t>
  </si>
  <si>
    <t>Grand Total</t>
  </si>
  <si>
    <t>Title</t>
  </si>
  <si>
    <t>Revised</t>
  </si>
  <si>
    <t>Created</t>
  </si>
  <si>
    <t>ClosedDate</t>
  </si>
  <si>
    <t>ResolvedDate</t>
  </si>
  <si>
    <t>DueDate</t>
  </si>
  <si>
    <t>StartDate</t>
  </si>
  <si>
    <t>Version</t>
  </si>
  <si>
    <t>EstimatedEffort</t>
  </si>
  <si>
    <t>Description</t>
  </si>
  <si>
    <t>Count()</t>
  </si>
  <si>
    <t>Comments</t>
  </si>
  <si>
    <t>In Progress</t>
  </si>
  <si>
    <t>Sprint 3.1</t>
  </si>
  <si>
    <t>Tested</t>
  </si>
  <si>
    <t>In Sprint</t>
  </si>
  <si>
    <t>Fields:</t>
  </si>
  <si>
    <t>ComponentNames</t>
  </si>
  <si>
    <t>FixedInVersion</t>
  </si>
  <si>
    <t>Url:</t>
  </si>
  <si>
    <t>http://localhost/Gemini/project/INTRA/17/planner</t>
  </si>
  <si>
    <t>Date:</t>
  </si>
  <si>
    <t>Name:</t>
  </si>
  <si>
    <t>Manager Person</t>
  </si>
  <si>
    <t>Work Items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</si>
</sst>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\-d\ hh:mm"/>
  </numFmts>
  <fonts count="6">
    <font>
      <sz val="11"/>
      <name val="Calibri"/>
    </font>
    <font>
      <u/>
      <sz val="11"/>
      <color rgb="FF748C42"/>
      <name val="Calibri"/>
    </font>
    <font>
      <u/>
      <sz val="26"/>
      <name val="Calibri"/>
    </font>
    <font>
      <sz val="26"/>
      <name val="Calibri"/>
    </font>
    <font>
      <sz val="8"/>
      <name val="Calibri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 applyProtection="1"/>
    <xf numFmtId="0" fontId="1" fillId="0" borderId="0" xfId="0" applyFont="1" applyAlignment="1" applyProtection="1">
      <alignment horizontal="left"/>
    </xf>
    <xf numFmtId="0" fontId="2" fillId="0" borderId="0" xfId="0" applyFont="1" applyProtection="1"/>
    <xf numFmtId="0" fontId="3" fillId="2" borderId="0" xfId="0" applyFont="1" applyFill="1" applyProtection="1"/>
    <xf numFmtId="0" fontId="4" fillId="0" borderId="0" xfId="0" applyFont="1" applyAlignment="1" applyProtection="1">
      <alignment horizontal="left"/>
    </xf>
    <xf numFmtId="0" fontId="0" fillId="0" borderId="0" xfId="0" applyProtection="1"/>
    <xf numFmtId="0" fontId="0" fillId="0" borderId="0" xfId="0" applyAlignment="1" applyProtection="1">
      <alignment horizontal="left"/>
    </xf>
    <xf numFmtId="9" fontId="0" fillId="0" borderId="0" xfId="0" applyNumberFormat="1" applyProtection="1"/>
    <xf numFmtId="0" fontId="5" fillId="0" borderId="0" xfId="0" applyFont="1" applyProtection="1"/>
    <xf numFmtId="164" fontId="0" fillId="0" borderId="0" xfId="0" applyNumberFormat="1" applyAlignment="1" applyProtection="1">
      <alignment horizontal="left"/>
    </xf>
    <xf numFmtId="0" fontId="0" fillId="0" borderId="0" xfId="0" pivotButton="1" applyProtection="1"/>
    <xf numFmtId="0" fontId="0" fillId="0" borderId="0" xfId="0" applyNumberFormat="1" applyProtection="1"/>
    <xf numFmtId="0" fontId="0" fillId="0" borderId="0" xfId="0" applyAlignment="1" applyProtection="1">
      <alignment horizontal="left" inden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[VersionBreakdown.xlsx]Version!PivotTable5</c:name>
    <c:fmtId val="0"/>
  </c:pivotSource>
  <c:chart>
    <c:autoTitleDeleted val="1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  <c:marker>
          <c:symbol val="none"/>
        </c:marker>
      </c:pivotFmt>
    </c:pivotFmts>
    <c:plotArea>
      <c:layout/>
      <c:areaChart>
        <c:grouping val="stacked"/>
        <c:varyColors val="0"/>
        <c:ser>
          <c:idx val="0"/>
          <c:order val="0"/>
          <c:tx>
            <c:strRef>
              <c:f>Version!$D$12</c:f>
              <c:strCache>
                <c:ptCount val="1"/>
                <c:pt idx="0">
                  <c:v>Total</c:v>
                </c:pt>
              </c:strCache>
            </c:strRef>
          </c:tx>
          <c:cat>
            <c:multiLvlStrRef>
              <c:f>Version!$C$13:$C$17</c:f>
              <c:multiLvlStrCache>
                <c:ptCount val="3"/>
                <c:lvl>
                  <c:pt idx="0">
                    <c:v>In Progress</c:v>
                  </c:pt>
                  <c:pt idx="1">
                    <c:v>In Sprint</c:v>
                  </c:pt>
                  <c:pt idx="2">
                    <c:v>Tested</c:v>
                  </c:pt>
                </c:lvl>
                <c:lvl>
                  <c:pt idx="0">
                    <c:v>Sprint 3.1</c:v>
                  </c:pt>
                </c:lvl>
              </c:multiLvlStrCache>
            </c:multiLvlStrRef>
          </c:cat>
          <c:val>
            <c:numRef>
              <c:f>Version!$D$13:$D$17</c:f>
              <c:numCache>
                <c:formatCode>General</c:formatCode>
                <c:ptCount val="3"/>
                <c:pt idx="0">
                  <c:v>1</c:v>
                </c:pt>
                <c:pt idx="1">
                  <c:v>5</c:v>
                </c:pt>
                <c:pt idx="2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664512"/>
        <c:axId val="93820544"/>
      </c:areaChart>
      <c:catAx>
        <c:axId val="137664512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93820544"/>
        <c:crosses val="autoZero"/>
        <c:auto val="1"/>
        <c:lblAlgn val="ctr"/>
        <c:lblOffset val="100"/>
        <c:noMultiLvlLbl val="0"/>
      </c:catAx>
      <c:valAx>
        <c:axId val="93820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7664512"/>
        <c:crosses val="autoZero"/>
        <c:crossBetween val="midCat"/>
      </c:valAx>
    </c:plotArea>
    <c:legend>
      <c:legendPos val="r"/>
      <c:layout/>
      <c:overlay val="0"/>
    </c:legend>
    <c:plotVisOnly val="1"/>
    <c:dispBlanksAs val="zero"/>
    <c:showDLblsOverMax val="0"/>
  </c:chart>
  <c:spPr>
    <a:noFill/>
    <a:ln w="9525" cap="flat" cmpd="sng" algn="ctr">
      <a:noFill/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[VersionBreakdown.xlsx]Version!PivotTable5</c:name>
    <c:fmtId val="6"/>
  </c:pivotSource>
  <c:chart>
    <c:autoTitleDeleted val="1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  <c:dLbl>
          <c:idx val="0"/>
          <c:delete val="1"/>
        </c:dLbl>
      </c:pivotFmt>
      <c:pivotFmt>
        <c:idx val="4"/>
        <c:marker>
          <c:symbol val="none"/>
        </c:marker>
        <c:dLbl>
          <c:idx val="0"/>
          <c:spPr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  <a:effectLst>
              <a:glow rad="63500">
                <a:schemeClr val="accent1">
                  <a:satMod val="175000"/>
                  <a:alpha val="40000"/>
                </a:schemeClr>
              </a:glow>
            </a:effectLst>
          </c:spPr>
          <c:txPr>
            <a:bodyPr/>
            <a:lstStyle/>
            <a:p>
              <a:pPr>
                <a:defRPr/>
              </a:pPr>
              <a:endParaRPr lang="en-US"/>
            </a:p>
          </c:txPr>
          <c:dLblPos val="ctr"/>
          <c:showLegendKey val="1"/>
          <c:showVal val="1"/>
          <c:showCatName val="1"/>
          <c:showSerName val="0"/>
          <c:showPercent val="1"/>
          <c:showBubbleSize val="0"/>
          <c:separator>|</c:separator>
        </c:dLbl>
      </c:pivotFmt>
      <c:pivotFmt>
        <c:idx val="5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</c:dLbl>
      </c:pivotFmt>
    </c:pivotFmts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1.4673835986832811E-2"/>
          <c:y val="0.24310102636254588"/>
          <c:w val="0.69605370004860601"/>
          <c:h val="0.67160017624836776"/>
        </c:manualLayout>
      </c:layout>
      <c:pie3DChart>
        <c:varyColors val="1"/>
        <c:ser>
          <c:idx val="0"/>
          <c:order val="0"/>
          <c:tx>
            <c:strRef>
              <c:f>Version!$D$12</c:f>
              <c:strCache>
                <c:ptCount val="1"/>
                <c:pt idx="0">
                  <c:v>Total</c:v>
                </c:pt>
              </c:strCache>
            </c:strRef>
          </c:tx>
          <c:explosion val="25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</c:dLbls>
          <c:cat>
            <c:multiLvlStrRef>
              <c:f>Version!$C$13:$C$17</c:f>
              <c:multiLvlStrCache>
                <c:ptCount val="3"/>
                <c:lvl>
                  <c:pt idx="0">
                    <c:v>In Progress</c:v>
                  </c:pt>
                  <c:pt idx="1">
                    <c:v>In Sprint</c:v>
                  </c:pt>
                  <c:pt idx="2">
                    <c:v>Tested</c:v>
                  </c:pt>
                </c:lvl>
                <c:lvl>
                  <c:pt idx="0">
                    <c:v>Sprint 3.1</c:v>
                  </c:pt>
                </c:lvl>
              </c:multiLvlStrCache>
            </c:multiLvlStrRef>
          </c:cat>
          <c:val>
            <c:numRef>
              <c:f>Version!$D$13:$D$17</c:f>
              <c:numCache>
                <c:formatCode>General</c:formatCode>
                <c:ptCount val="3"/>
                <c:pt idx="0">
                  <c:v>1</c:v>
                </c:pt>
                <c:pt idx="1">
                  <c:v>5</c:v>
                </c:pt>
                <c:pt idx="2">
                  <c:v>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layout>
        <c:manualLayout>
          <c:xMode val="edge"/>
          <c:yMode val="edge"/>
          <c:x val="0.72356503758945312"/>
          <c:y val="0.16720455296654388"/>
          <c:w val="0.26059338154551476"/>
          <c:h val="0.33197012346103438"/>
        </c:manualLayout>
      </c:layout>
      <c:overlay val="0"/>
    </c:legend>
    <c:plotVisOnly val="1"/>
    <c:dispBlanksAs val="zero"/>
    <c:showDLblsOverMax val="0"/>
  </c:chart>
  <c:spPr>
    <a:noFill/>
    <a:ln w="12700" cap="flat" cmpd="sng" algn="ctr">
      <a:noFill/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171451</xdr:colOff>
      <xdr:row>22</xdr:row>
      <xdr:rowOff>90486</xdr:rowOff>
    </xdr:from>
    <xdr:to>
      <xdr:col>14</xdr:col>
      <xdr:colOff>466725</xdr:colOff>
      <xdr:row>41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561975</xdr:colOff>
      <xdr:row>1</xdr:row>
      <xdr:rowOff>266700</xdr:rowOff>
    </xdr:from>
    <xdr:to>
      <xdr:col>15</xdr:col>
      <xdr:colOff>57150</xdr:colOff>
      <xdr:row>22</xdr:row>
      <xdr:rowOff>95249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Author" refreshedDate="41565.992352199071" createdVersion="3" refreshedVersion="3" minRefreshableVersion="3" recordCount="7">
  <cacheSource type="worksheet">
    <worksheetSource name="=data"/>
  </cacheSource>
  <cacheFields count="18">
    <cacheField name="Type" numFmtId="0">
      <sharedItems containsBlank="1" count="5">
        <s v="Task"/>
        <s v="Story"/>
        <m u="1"/>
        <s v="Support Request" u="1"/>
        <s v="Investigation" u="1"/>
      </sharedItems>
    </cacheField>
    <cacheField name="Components" numFmtId="0">
      <sharedItems containsBlank="1" count="9">
        <s v=""/>
        <s v="Invoicing"/>
        <s v="Job Management"/>
        <s v="Workbench Module" u="1"/>
        <s v="Contact Data Processing" u="1"/>
        <m u="1"/>
        <s v="Social Media PR Module" u="1"/>
        <s v="Metrics" u="1"/>
        <s v="Custom Reports" u="1"/>
      </sharedItems>
    </cacheField>
    <cacheField name="Status" numFmtId="0">
      <sharedItems count="3">
        <s v="In Progress"/>
        <s v="Tested"/>
        <s v="In Sprint"/>
      </sharedItems>
    </cacheField>
    <cacheField name="Priority" numFmtId="0">
      <sharedItems containsBlank="1" count="4">
        <s v="Low"/>
        <s v="Medium"/>
        <s v="High"/>
        <m u="1"/>
      </sharedItems>
    </cacheField>
    <cacheField name="Severity" numFmtId="0">
      <sharedItems containsBlank="1" count="4">
        <s v=""/>
        <s v="Trivial"/>
        <m u="1"/>
        <s v="Minor" u="1"/>
      </sharedItems>
    </cacheField>
    <cacheField name="Title" numFmtId="0">
      <sharedItems/>
    </cacheField>
    <cacheField name="Resolution" numFmtId="0">
      <sharedItems containsBlank="1" count="4">
        <s v=""/>
        <m u="1"/>
        <s v="Unresolved" u="1"/>
        <s v="Rejected" u="1"/>
      </sharedItems>
    </cacheField>
    <cacheField name="Revised" numFmtId="164">
      <sharedItems containsSemiMixedTypes="0" containsNonDate="0" containsDate="1" containsString="0" minDate="2013-08-26T19:13:21" maxDate="2013-10-18T22:48:36"/>
    </cacheField>
    <cacheField name="Created" numFmtId="164">
      <sharedItems containsSemiMixedTypes="0" containsNonDate="0" containsDate="1" containsString="0" minDate="2012-11-05T14:55:14" maxDate="2013-10-18T22:48:36"/>
    </cacheField>
    <cacheField name="ClosedDate" numFmtId="0">
      <sharedItems containsNonDate="0" containsString="0" containsBlank="1"/>
    </cacheField>
    <cacheField name="ResolvedDate" numFmtId="0">
      <sharedItems containsNonDate="0" containsString="0" containsBlank="1"/>
    </cacheField>
    <cacheField name="DueDate" numFmtId="164">
      <sharedItems containsSemiMixedTypes="0" containsNonDate="0" containsDate="1" containsString="0" minDate="2013-09-20T00:00:00" maxDate="2013-10-01T00:00:00"/>
    </cacheField>
    <cacheField name="StartDate" numFmtId="164">
      <sharedItems containsSemiMixedTypes="0" containsNonDate="0" containsDate="1" containsString="0" minDate="2013-08-28T00:00:00" maxDate="2013-09-19T00:00:00"/>
    </cacheField>
    <cacheField name="Version" numFmtId="9">
      <sharedItems containsDate="1" containsMixedTypes="1" minDate="2013-06-26T00:00:00" maxDate="2013-10-09T00:00:00" count="7">
        <s v="Sprint 3.1"/>
        <d v="2013-07-01T00:00:00" u="1"/>
        <d v="2013-09-16T00:00:00" u="1"/>
        <d v="2013-06-26T00:00:00" u="1"/>
        <d v="2013-10-07T00:00:00" u="1"/>
        <d v="2013-07-05T00:00:00" u="1"/>
        <d v="2013-10-08T00:00:00" u="1"/>
      </sharedItems>
    </cacheField>
    <cacheField name="EstimatedEffort" numFmtId="0">
      <sharedItems/>
    </cacheField>
    <cacheField name="Description" numFmtId="0">
      <sharedItems/>
    </cacheField>
    <cacheField name="Count()" numFmtId="0">
      <sharedItems containsSemiMixedTypes="0" containsString="0" containsNumber="1" containsInteger="1" minValue="1" maxValue="1"/>
    </cacheField>
    <cacheField name="Comment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">
  <r>
    <x v="0"/>
    <x v="0"/>
    <x v="0"/>
    <x v="0"/>
    <x v="0"/>
    <s v="High Risk Job"/>
    <x v="0"/>
    <d v="2013-10-18T22:48:36"/>
    <d v="2013-10-18T22:48:36"/>
    <m/>
    <m/>
    <d v="2013-09-30T00:00:00"/>
    <d v="2013-09-18T00:00:00"/>
    <x v="0"/>
    <s v="8h 0m"/>
    <s v=""/>
    <n v="1"/>
    <s v=""/>
  </r>
  <r>
    <x v="0"/>
    <x v="0"/>
    <x v="1"/>
    <x v="1"/>
    <x v="0"/>
    <s v="Allow for time to be logged against projects"/>
    <x v="0"/>
    <d v="2013-10-18T22:48:36"/>
    <d v="2013-10-18T22:48:36"/>
    <m/>
    <m/>
    <d v="2013-09-24T00:00:00"/>
    <d v="2013-08-28T00:00:00"/>
    <x v="0"/>
    <s v="16h 0m"/>
    <s v=""/>
    <n v="1"/>
    <s v=""/>
  </r>
  <r>
    <x v="0"/>
    <x v="0"/>
    <x v="2"/>
    <x v="0"/>
    <x v="0"/>
    <s v="Filter by client"/>
    <x v="0"/>
    <d v="2013-10-18T22:48:36"/>
    <d v="2013-10-18T22:48:36"/>
    <m/>
    <m/>
    <d v="2013-09-24T00:00:00"/>
    <d v="2013-08-28T00:00:00"/>
    <x v="0"/>
    <s v="8h 0m"/>
    <s v=""/>
    <n v="1"/>
    <s v=""/>
  </r>
  <r>
    <x v="0"/>
    <x v="0"/>
    <x v="2"/>
    <x v="2"/>
    <x v="0"/>
    <s v="Portal Notification"/>
    <x v="0"/>
    <d v="2013-10-18T22:48:36"/>
    <d v="2013-10-18T22:48:36"/>
    <m/>
    <m/>
    <d v="2013-09-20T00:00:00"/>
    <d v="2013-09-11T00:00:00"/>
    <x v="0"/>
    <s v="20h 0m"/>
    <s v="_x000a_Send notification that portal will be down"/>
    <n v="1"/>
    <s v=""/>
  </r>
  <r>
    <x v="0"/>
    <x v="0"/>
    <x v="2"/>
    <x v="1"/>
    <x v="0"/>
    <s v="This needs to be done now"/>
    <x v="0"/>
    <d v="2013-10-18T22:48:36"/>
    <d v="2013-10-18T22:48:36"/>
    <m/>
    <m/>
    <d v="2013-09-20T00:00:00"/>
    <d v="2013-09-03T00:00:00"/>
    <x v="0"/>
    <s v="16h 0m"/>
    <s v=""/>
    <n v="1"/>
    <s v=""/>
  </r>
  <r>
    <x v="1"/>
    <x v="1"/>
    <x v="2"/>
    <x v="1"/>
    <x v="1"/>
    <s v="Export Invoices to PDF"/>
    <x v="0"/>
    <d v="2013-08-26T19:13:21"/>
    <d v="2012-11-05T14:55:14"/>
    <m/>
    <m/>
    <d v="2013-09-24T00:00:00"/>
    <d v="2013-08-28T00:00:00"/>
    <x v="0"/>
    <s v="16h 0m"/>
    <s v=""/>
    <n v="1"/>
    <s v=""/>
  </r>
  <r>
    <x v="1"/>
    <x v="2"/>
    <x v="2"/>
    <x v="1"/>
    <x v="1"/>
    <s v="Re-open closed jobs"/>
    <x v="0"/>
    <d v="2013-08-26T19:13:21"/>
    <d v="2012-11-05T14:55:14"/>
    <m/>
    <m/>
    <d v="2013-09-20T00:00:00"/>
    <d v="2013-09-03T00:00:00"/>
    <x v="0"/>
    <s v="16h 0m"/>
    <s v=""/>
    <n v="1"/>
    <s v="_x000a_This is not a decision for account management -- I have escalated to the board.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21" applyNumberFormats="0" applyBorderFormats="0" applyFontFormats="0" applyPatternFormats="0" applyAlignmentFormats="0" applyWidthHeightFormats="1" dataCaption="Values" updatedVersion="4" minRefreshableVersion="3" itemPrintTitles="1" createdVersion="4" indent="0" outline="1" outlineData="1" multipleFieldFilters="0" chartFormat="7" rowHeaderCaption="Status">
  <location ref="C12:D17" firstHeaderRow="1" firstDataRow="1" firstDataCol="1" rowPageCount="5" colPageCount="1"/>
  <pivotFields count="18">
    <pivotField axis="axisPage" dataField="1" showAll="0">
      <items count="6">
        <item m="1" x="2"/>
        <item m="1" x="4"/>
        <item m="1" x="3"/>
        <item x="0"/>
        <item x="1"/>
        <item t="default"/>
      </items>
    </pivotField>
    <pivotField axis="axisPage" showAll="0" defaultSubtotal="0">
      <items count="9">
        <item m="1" x="5"/>
        <item m="1" x="8"/>
        <item m="1" x="3"/>
        <item m="1" x="7"/>
        <item m="1" x="6"/>
        <item m="1" x="4"/>
        <item x="0"/>
        <item x="1"/>
        <item x="2"/>
      </items>
    </pivotField>
    <pivotField axis="axisRow" showAll="0" defaultSubtotal="0">
      <items count="3">
        <item x="0"/>
        <item x="2"/>
        <item x="1"/>
      </items>
    </pivotField>
    <pivotField axis="axisPage" showAll="0">
      <items count="5">
        <item m="1" x="3"/>
        <item x="2"/>
        <item x="0"/>
        <item x="1"/>
        <item t="default"/>
      </items>
    </pivotField>
    <pivotField axis="axisPage" showAll="0">
      <items count="5">
        <item m="1" x="2"/>
        <item m="1" x="3"/>
        <item x="1"/>
        <item x="0"/>
        <item t="default"/>
      </items>
    </pivotField>
    <pivotField showAll="0"/>
    <pivotField axis="axisPage" showAll="0" defaultSubtotal="0">
      <items count="4">
        <item m="1" x="1"/>
        <item m="1" x="2"/>
        <item m="1" x="3"/>
        <item x="0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numFmtId="164" showAll="0" defaultSubtotal="0"/>
    <pivotField axis="axisRow" showAll="0" defaultSubtotal="0">
      <items count="7">
        <item m="1" x="3"/>
        <item m="1" x="1"/>
        <item m="1" x="5"/>
        <item m="1" x="2"/>
        <item m="1" x="4"/>
        <item m="1" x="6"/>
        <item x="0"/>
      </items>
    </pivotField>
    <pivotField showAll="0" defaultSubtotal="0"/>
    <pivotField showAll="0" defaultSubtotal="0"/>
    <pivotField showAll="0" defaultSubtotal="0"/>
    <pivotField showAll="0" defaultSubtotal="0"/>
  </pivotFields>
  <rowFields count="2">
    <field x="13"/>
    <field x="2"/>
  </rowFields>
  <rowItems count="5">
    <i>
      <x v="6"/>
    </i>
    <i r="1">
      <x/>
    </i>
    <i r="1">
      <x v="1"/>
    </i>
    <i r="1">
      <x v="2"/>
    </i>
    <i t="grand">
      <x/>
    </i>
  </rowItems>
  <colItems count="1">
    <i/>
  </colItems>
  <pageFields count="5">
    <pageField fld="0" hier="-1"/>
    <pageField fld="4" hier="-1"/>
    <pageField fld="3" hier="-1"/>
    <pageField fld="6" hier="-1"/>
    <pageField fld="1" hier="-1"/>
  </pageFields>
  <dataFields count="1">
    <dataField name="Work Items" fld="0" subtotal="count" baseField="2" baseItem="0"/>
  </dataFields>
  <chartFormats count="2">
    <chartFormat chart="6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://www.countersoft.com/?source=reports" TargetMode="Externa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R17"/>
  <sheetViews>
    <sheetView showGridLines="0" tabSelected="1" zoomScaleSheetLayoutView="100" workbookViewId="0">
      <selection activeCell="D8" sqref="D8 D13:D17"/>
    </sheetView>
  </sheetViews>
  <sheetFormatPr defaultRowHeight="15"/>
  <cols>
    <col min="1" max="2" width="8.7109375" customWidth="1"/>
    <col min="3" max="4" width="20.7109375" customWidth="1"/>
    <col min="5" max="7" width="8.7109375" customWidth="1"/>
    <col min="8" max="8" width="20.7109375" customWidth="1"/>
    <col min="9" max="16" width="8.7109375" customWidth="1"/>
  </cols>
  <sheetData>
    <row r="1" spans="2:18">
      <c r="O1" s="1" t="s">
        <v>0</v>
      </c>
    </row>
    <row r="2" spans="2:18" ht="33.75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3"/>
      <c r="O2" s="3"/>
      <c r="P2" s="3"/>
      <c r="Q2" s="3"/>
      <c r="R2" s="3"/>
    </row>
    <row r="3" spans="2:18">
      <c r="B3" s="4" t="str">
        <f>TEXT(DATE,"ddd-mmm-yyyy")&amp;" "&amp;NAME</f>
        <v>Fri-Oct-2013 Manager Person</v>
      </c>
    </row>
    <row r="6" spans="2:18">
      <c r="C6" s="10" t="s">
        <v>2</v>
      </c>
      <c r="D6" s="5" t="s">
        <v>3</v>
      </c>
    </row>
    <row r="7" spans="2:18">
      <c r="C7" s="10" t="s">
        <v>4</v>
      </c>
      <c r="D7" s="5" t="s">
        <v>3</v>
      </c>
    </row>
    <row r="8" spans="2:18">
      <c r="C8" s="10" t="s">
        <v>5</v>
      </c>
      <c r="D8" s="5" t="s">
        <v>3</v>
      </c>
    </row>
    <row r="9" spans="2:18">
      <c r="C9" s="10" t="s">
        <v>6</v>
      </c>
      <c r="D9" s="5" t="s">
        <v>3</v>
      </c>
    </row>
    <row r="10" spans="2:18">
      <c r="C10" s="10" t="s">
        <v>7</v>
      </c>
      <c r="D10" s="5" t="s">
        <v>3</v>
      </c>
    </row>
    <row r="12" spans="2:18">
      <c r="C12" s="10" t="s">
        <v>8</v>
      </c>
      <c r="D12" t="s">
        <v>34</v>
      </c>
    </row>
    <row r="13" spans="2:18">
      <c r="C13" s="6" t="s">
        <v>23</v>
      </c>
      <c r="D13" s="11"/>
    </row>
    <row r="14" spans="2:18">
      <c r="C14" s="12" t="s">
        <v>22</v>
      </c>
      <c r="D14" s="11">
        <v>1</v>
      </c>
    </row>
    <row r="15" spans="2:18">
      <c r="C15" s="12" t="s">
        <v>25</v>
      </c>
      <c r="D15" s="11">
        <v>5</v>
      </c>
    </row>
    <row r="16" spans="2:18">
      <c r="C16" s="12" t="s">
        <v>24</v>
      </c>
      <c r="D16" s="11">
        <v>1</v>
      </c>
    </row>
    <row r="17" spans="3:4">
      <c r="C17" s="6" t="s">
        <v>9</v>
      </c>
      <c r="D17" s="11">
        <v>7</v>
      </c>
    </row>
  </sheetData>
  <hyperlinks>
    <hyperlink ref="O1" r:id="rId2"/>
  </hyperlinks>
  <pageMargins left="0.69999998807907104" right="0.69999998807907104" top="0.75" bottom="0.75" header="0.30000001192092896" footer="0.30000001192092896"/>
  <pageSetup paperSize="9" scale="61" orientation="landscape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"/>
  <sheetViews>
    <sheetView zoomScaleSheetLayoutView="100" workbookViewId="0">
      <pane ySplit="1" topLeftCell="A2" activePane="bottomLeft" state="frozen"/>
      <selection pane="bottomLeft" activeCell="C4" sqref="C4"/>
    </sheetView>
  </sheetViews>
  <sheetFormatPr defaultColWidth="8.85546875" defaultRowHeight="15"/>
  <cols>
    <col min="1" max="1" width="5" style="5" customWidth="1"/>
    <col min="2" max="2" width="14" style="5" customWidth="1"/>
    <col min="3" max="3" width="11" style="5" customWidth="1"/>
    <col min="4" max="5" width="8" style="5" customWidth="1"/>
    <col min="6" max="6" width="44" style="5" customWidth="1"/>
    <col min="7" max="10" width="10" style="5" customWidth="1"/>
    <col min="11" max="11" width="12" style="5" customWidth="1"/>
    <col min="12" max="13" width="10" style="5" customWidth="1"/>
    <col min="14" max="14" width="14" style="7" customWidth="1"/>
    <col min="15" max="15" width="15" style="5" customWidth="1"/>
    <col min="16" max="16" width="49" style="5" customWidth="1"/>
    <col min="17" max="17" width="7" style="5" customWidth="1"/>
    <col min="18" max="18" width="10" style="5" customWidth="1"/>
    <col min="19" max="19" width="12.140625" style="5" customWidth="1"/>
    <col min="20" max="256" width="8.85546875" style="5" customWidth="1"/>
  </cols>
  <sheetData>
    <row r="1" spans="1:18">
      <c r="A1" s="5" t="s">
        <v>2</v>
      </c>
      <c r="B1" s="5" t="s">
        <v>7</v>
      </c>
      <c r="C1" s="5" t="s">
        <v>8</v>
      </c>
      <c r="D1" s="5" t="s">
        <v>5</v>
      </c>
      <c r="E1" s="5" t="s">
        <v>4</v>
      </c>
      <c r="F1" s="5" t="s">
        <v>10</v>
      </c>
      <c r="G1" s="5" t="s">
        <v>6</v>
      </c>
      <c r="H1" s="5" t="s">
        <v>11</v>
      </c>
      <c r="I1" s="5" t="s">
        <v>12</v>
      </c>
      <c r="J1" s="5" t="s">
        <v>13</v>
      </c>
      <c r="K1" s="5" t="s">
        <v>14</v>
      </c>
      <c r="L1" s="5" t="s">
        <v>15</v>
      </c>
      <c r="M1" s="5" t="s">
        <v>16</v>
      </c>
      <c r="N1" s="7" t="s">
        <v>17</v>
      </c>
      <c r="O1" s="5" t="s">
        <v>18</v>
      </c>
      <c r="P1" s="5" t="s">
        <v>19</v>
      </c>
      <c r="Q1" s="5" t="s">
        <v>20</v>
      </c>
      <c r="R1" s="5" t="s">
        <v>21</v>
      </c>
    </row>
  </sheetData>
  <pageMargins left="0.69999998807907104" right="0.69999998807907104" top="0.75" bottom="0.75" header="0.30000001192092896" footer="0.30000001192092896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"/>
  <sheetViews>
    <sheetView topLeftCell="E1" zoomScaleSheetLayoutView="100" workbookViewId="0">
      <selection activeCell="O2" sqref="O2"/>
    </sheetView>
  </sheetViews>
  <sheetFormatPr defaultColWidth="8.85546875" defaultRowHeight="15"/>
  <cols>
    <col min="2" max="2" width="48" customWidth="1"/>
    <col min="3" max="3" width="17.85546875" customWidth="1"/>
    <col min="8" max="8" width="10.42578125" customWidth="1"/>
    <col min="20" max="20" width="22.140625" customWidth="1"/>
    <col min="21" max="21" width="20.140625" customWidth="1"/>
  </cols>
  <sheetData>
    <row r="1" spans="1:25">
      <c r="A1" s="8" t="s">
        <v>26</v>
      </c>
      <c r="B1" s="5" t="s">
        <v>2</v>
      </c>
      <c r="C1" t="s">
        <v>27</v>
      </c>
      <c r="D1" s="5" t="s">
        <v>8</v>
      </c>
      <c r="E1" s="5" t="s">
        <v>5</v>
      </c>
      <c r="F1" s="5" t="s">
        <v>4</v>
      </c>
      <c r="G1" s="5" t="s">
        <v>10</v>
      </c>
      <c r="H1" t="s">
        <v>6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s="5" t="s">
        <v>28</v>
      </c>
      <c r="P1" t="s">
        <v>18</v>
      </c>
      <c r="Q1" t="s">
        <v>19</v>
      </c>
      <c r="R1" t="s">
        <v>20</v>
      </c>
      <c r="S1" t="s">
        <v>21</v>
      </c>
      <c r="T1" s="5"/>
      <c r="U1" s="5"/>
      <c r="V1" s="5"/>
      <c r="W1" s="5"/>
      <c r="X1" s="5"/>
      <c r="Y1" s="5"/>
    </row>
    <row r="2" spans="1:25">
      <c r="A2" s="8" t="s">
        <v>29</v>
      </c>
      <c r="B2" s="6" t="s">
        <v>30</v>
      </c>
    </row>
    <row r="3" spans="1:25">
      <c r="A3" s="8" t="s">
        <v>31</v>
      </c>
      <c r="B3" s="9">
        <v>41565.992082523153</v>
      </c>
    </row>
    <row r="4" spans="1:25">
      <c r="A4" s="8" t="s">
        <v>32</v>
      </c>
      <c r="B4" s="6" t="s">
        <v>33</v>
      </c>
    </row>
  </sheetData>
  <pageMargins left="0.69999998807907104" right="0.69999998807907104" top="0.75" bottom="0.75" header="0.30000001192092896" footer="0.30000001192092896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Version</vt:lpstr>
      <vt:lpstr>Data</vt:lpstr>
      <vt:lpstr>Definitions</vt:lpstr>
      <vt:lpstr>DATE</vt:lpstr>
      <vt:lpstr>NAME</vt:lpstr>
      <vt:lpstr>URL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2012-09-20T12:58:46Z</dcterms:created>
  <dcterms:modified xsi:type="dcterms:W3CDTF">2015-05-11T09:56:20Z</dcterms:modified>
</cp:coreProperties>
</file>