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defaultThemeVersion="124226"/>
  <bookViews>
    <workbookView xWindow="360" yWindow="150" windowWidth="15315" windowHeight="8085" tabRatio="840" firstSheet="8" activeTab="17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TimeProjeto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TimeProjeto'!$B$2:$G$21</definedName>
    <definedName name="_xlnm._FilterDatabase" localSheetId="8" hidden="1">'8 - Orçamento'!$A$2:$G$84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TimeProjeto'!$B$1:$G$21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List'!$B$1:$G$31</definedName>
    <definedName name="_xlnm.Print_Area" localSheetId="4">'4 - Stakeholders Graphic'!$B$1:$J$21</definedName>
    <definedName name="_xlnm.Print_Area" localSheetId="5">'5 - EAP'!$A$2:$R$69</definedName>
    <definedName name="_xlnm.Print_Area" localSheetId="6">'6 - Dicionário EAP'!$B$1:$G$27</definedName>
    <definedName name="_xlnm.Print_Area" localSheetId="7">'7 - Cronograma'!$A$2:$AW$88</definedName>
    <definedName name="_xlnm.Print_Area" localSheetId="8">'8 - Orçamento'!$A$2:$G$84</definedName>
    <definedName name="_xlnm.Print_Area" localSheetId="9">'9 - Recursos'!$B$1:$H$14</definedName>
    <definedName name="_xlnm.Print_Area" localSheetId="0">Capa!$A$1:$M$33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3" authorId="0">
      <text/>
    </comment>
    <comment ref="G5" authorId="0">
      <text/>
    </comment>
    <comment ref="G7" authorId="0">
      <text/>
    </comment>
    <comment ref="G8" authorId="0">
      <text/>
    </comment>
    <comment ref="G9" authorId="0">
      <text/>
    </comment>
    <comment ref="G11" authorId="0">
      <text/>
    </comment>
    <comment ref="G13" authorId="0">
      <text/>
    </comment>
    <comment ref="G14" authorId="0">
      <text/>
    </comment>
    <comment ref="G16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2" authorId="0">
      <text/>
    </comment>
    <comment ref="G23" authorId="0">
      <text/>
    </comment>
    <comment ref="G25" authorId="0">
      <text/>
    </comment>
    <comment ref="G27" authorId="0">
      <text/>
    </comment>
    <comment ref="G29" authorId="0">
      <text/>
    </comment>
    <comment ref="G31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<sst xmlns="http://schemas.openxmlformats.org/spreadsheetml/2006/main" count="1209" uniqueCount="644">
  <si>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</si>
  <si>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</si>
  <si>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</si>
  <si>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</si>
  <si>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</si>
  <si>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</si>
  <si>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</si>
  <si>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</si>
  <si>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</si>
  <si>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</si>
  <si>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</si>
  <si>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</si>
  <si>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</si>
  <si>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</si>
  <si>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</si>
  <si>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</si>
  <si>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</si>
  <si>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</si>
  <si>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</si>
  <si>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</si>
  <si>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</si>
  <si>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</si>
  <si>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</si>
  <si>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</si>
  <si>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</si>
  <si>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</si>
  <si>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</si>
  <si>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</si>
  <si>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</si>
  <si>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</si>
  <si>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</si>
  <si>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</si>
  <si>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</si>
  <si>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</si>
  <si>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</si>
  <si>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</si>
  <si>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</si>
  <si>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</si>
  <si>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</si>
  <si>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</si>
  <si>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</si>
  <si>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</si>
  <si>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</si>
  <si>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</si>
  <si>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</si>
  <si>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</si>
  <si>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</si>
  <si>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</si>
  <si>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</si>
  <si>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</si>
  <si>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</si>
  <si>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</si>
  <si>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</si>
  <si>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</si>
  <si>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</si>
  <si>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</si>
  <si>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</si>
  <si>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</si>
  <si>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</si>
  <si>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</si>
  <si>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</si>
  <si>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</si>
  <si>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</si>
  <si>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</si>
  <si>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</si>
  <si>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</si>
  <si>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</si>
  <si>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</si>
  <si>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</si>
  <si>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</si>
  <si>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</si>
  <si>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</si>
  <si>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</si>
  <si>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Preparação do Relatório de Transição e Atualização da Documentação de Sistemas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</si>
  <si>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</si>
  <si>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</si>
  <si>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</si>
  <si>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</si>
  <si>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</si>
  <si>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</si>
  <si>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</si>
  <si>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</si>
  <si>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</si>
  <si>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</si>
  <si>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</si>
  <si>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</si>
  <si>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</si>
  <si>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</si>
  <si>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</si>
  <si>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</si>
  <si>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</si>
  <si>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</si>
  <si>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</si>
  <si>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</si>
  <si>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</si>
  <si>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</si>
  <si>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</si>
  <si>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</si>
  <si>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</si>
  <si>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</si>
  <si>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</si>
  <si>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Analista de Compras;Software Terminal Móvel[1];Terminal Móvel (Galaxy Ace) Comodato[60]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</si>
  <si>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</si>
  <si>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</si>
  <si>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</si>
  <si>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</si>
  <si>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</si>
  <si>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</si>
  <si>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</si>
  <si>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</si>
  <si>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</si>
  <si>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</si>
  <si>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</si>
  <si>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</si>
  <si>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</si>
  <si>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</si>
  <si>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</si>
  <si>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</si>
  <si>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</si>
  <si>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</si>
  <si>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</si>
  <si>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</si>
  <si>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</si>
  <si>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</si>
  <si>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</si>
  <si>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</si>
  <si>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</si>
  <si>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</si>
  <si>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</si>
  <si>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</si>
  <si>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</si>
  <si>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</si>
  <si>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</si>
  <si>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</si>
  <si>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</si>
  <si>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</si>
  <si>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</si>
  <si>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</si>
  <si>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</si>
  <si>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Analista de Implantação;Coffe Break[12];Apostila Treinamento[5];Material Treinamento[5]</t>
  </si>
  <si>
    <t>Executar Treinamento Prático</t>
  </si>
  <si>
    <t>Analista de Implantação;Coffe Break[24]</t>
  </si>
  <si>
    <t>Treinamento Funcionários Setor de Vendas (Internos)</t>
  </si>
  <si>
    <t>Analista de Implantação;Coffe Break[16];Apostila Treinamento[7];Material Treinamento[7]</t>
  </si>
  <si>
    <t>Analista de Implantação;Coffe Break[16]</t>
  </si>
  <si>
    <t>Treinamento Vendedores Externos</t>
  </si>
  <si>
    <t>Analista de Implantação;Coffe Break[112];Apostila Treinamento[55];Material Treinamento[55]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</si>
  <si>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</si>
  <si>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</si>
  <si>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</si>
  <si>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</si>
  <si>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</si>
  <si>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</si>
  <si>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</si>
  <si>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</si>
  <si>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</si>
  <si>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</si>
  <si>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</si>
  <si>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</si>
  <si>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</si>
  <si>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</si>
  <si>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</si>
  <si>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</si>
  <si>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</si>
  <si>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</si>
  <si>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</si>
  <si>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292</t>
  </si>
  <si>
    <t>Apostila Treinamento</t>
  </si>
  <si>
    <t>R$ 10,00</t>
  </si>
  <si>
    <t>67</t>
  </si>
  <si>
    <t>Material Treinamento</t>
  </si>
  <si>
    <t>R$ 2,00</t>
  </si>
  <si>
    <t>Terminal Móvel (Galaxy Ace) Comodato</t>
  </si>
  <si>
    <t>R$ 39,00</t>
  </si>
  <si>
    <t>60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</si>
  <si>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</si>
  <si>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</si>
  <si>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</si>
  <si>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</si>
  <si>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</si>
  <si>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</si>
  <si>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</si>
  <si>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</si>
  <si>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</si>
  <si>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</si>
  <si>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</si>
  <si>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</si>
  <si>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</si>
  <si>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</si>
  <si>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</si>
  <si>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</si>
  <si>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</si>
  <si>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</si>
  <si>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</si>
  <si>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</si>
  <si>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</si>
  <si>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</si>
  <si>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</si>
  <si>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</si>
  <si>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</si>
  <si>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</si>
  <si>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</si>
  <si>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</si>
  <si>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</si>
  <si>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</si>
  <si>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</si>
  <si>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</si>
  <si>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</si>
  <si>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</si>
  <si>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</si>
  <si>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</si>
  <si>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</si>
  <si>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</si>
  <si>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Considerações Gerais</t>
  </si>
  <si>
    <t>Reserva de Contingência[R$ 39.770,00]</t>
  </si>
  <si>
    <t>Código da EAP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</si>
  <si>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</si>
  <si>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</si>
  <si>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</si>
  <si>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</si>
  <si>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</si>
  <si>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</si>
  <si>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</si>
  <si>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</si>
  <si>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</si>
  <si>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</si>
  <si>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</si>
  <si>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</si>
  <si>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</si>
  <si>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</si>
  <si>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</si>
  <si>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</si>
  <si>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</si>
  <si>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</si>
  <si>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</si>
  <si>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</si>
  <si>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</si>
  <si>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</si>
  <si>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</si>
  <si>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</si>
  <si>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</si>
  <si>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</si>
  <si>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</si>
  <si>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</si>
  <si>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</si>
  <si>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</si>
  <si>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</si>
  <si>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</si>
  <si>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</si>
  <si>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</si>
  <si>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</si>
  <si>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</si>
  <si>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</si>
  <si>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</si>
  <si>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</si>
  <si>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</si>
  <si>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</si>
  <si>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</si>
  <si>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</si>
  <si>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</si>
  <si>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</si>
  <si>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</si>
  <si>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</si>
  <si>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</si>
  <si>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</si>
  <si>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</si>
  <si>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</si>
  <si>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</si>
  <si>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</si>
  <si>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</si>
  <si>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</si>
  <si>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</si>
  <si>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</si>
  <si>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</si>
  <si>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</si>
  <si>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</si>
  <si>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</si>
  <si>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</si>
  <si>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</si>
  <si>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</si>
  <si>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</si>
  <si>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</si>
  <si>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</si>
  <si>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</si>
  <si>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</si>
  <si>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</si>
  <si>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</si>
  <si>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</si>
  <si>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</si>
  <si>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</si>
  <si>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</si>
  <si>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</si>
  <si>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</si>
  <si>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</si>
  <si>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</si>
  <si>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</si>
  <si>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</si>
  <si>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</si>
  <si>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</si>
  <si>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</si>
  <si>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</si>
  <si>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</si>
  <si>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</si>
  <si>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</si>
  <si>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</si>
  <si>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</si>
  <si>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</si>
  <si>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</si>
  <si>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</si>
  <si>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</si>
  <si>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</si>
  <si>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</si>
  <si>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</si>
  <si>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</si>
  <si>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</si>
  <si>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</si>
  <si>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</si>
  <si>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</si>
  <si>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</si>
  <si>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</si>
  <si>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</si>
  <si>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</si>
  <si>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</si>
  <si>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</si>
  <si>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</si>
  <si>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</si>
  <si>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</si>
  <si>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</si>
  <si>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</si>
  <si>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</si>
  <si>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</si>
  <si>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</si>
  <si>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</si>
  <si>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</si>
  <si>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</si>
  <si>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</si>
  <si>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</si>
  <si>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</si>
  <si>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</si>
  <si>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</si>
  <si>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</si>
  <si>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</si>
  <si>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</si>
  <si>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</si>
  <si>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</si>
  <si>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</si>
  <si>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</si>
  <si>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</si>
  <si>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</si>
  <si>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</si>
  <si>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</si>
  <si>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</si>
  <si>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</si>
  <si>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</si>
  <si>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</si>
  <si>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</si>
  <si>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</si>
  <si>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</si>
  <si>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</si>
  <si>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</si>
  <si>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</si>
  <si>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</si>
  <si>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</si>
  <si>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</si>
  <si>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</si>
  <si>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</si>
  <si>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</si>
  <si>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</si>
  <si>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</si>
  <si>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</si>
  <si>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</si>
  <si>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</si>
  <si>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</si>
  <si>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</si>
  <si>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</si>
  <si>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</si>
  <si>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</si>
  <si>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</si>
  <si>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</si>
  <si>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</si>
  <si>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</si>
  <si>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</si>
  <si>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</si>
  <si>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</si>
  <si>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</si>
  <si>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</si>
  <si>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</si>
  <si>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</si>
  <si>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</si>
  <si>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</si>
  <si>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</si>
  <si>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</si>
  <si>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</si>
  <si>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</si>
  <si>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</si>
  <si>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</si>
  <si>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</si>
  <si>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</si>
  <si>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</si>
  <si>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</si>
  <si>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</si>
  <si>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</si>
  <si>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</si>
  <si>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</si>
  <si>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</si>
  <si>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</si>
  <si>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</si>
  <si>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</si>
  <si>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</si>
  <si>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</si>
  <si>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</si>
  <si>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</si>
  <si>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</si>
  <si>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</si>
  <si>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</si>
  <si>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</si>
  <si>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</si>
  <si>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</si>
  <si>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</si>
  <si>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</si>
  <si>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</si>
  <si>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</si>
  <si>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</si>
  <si>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</si>
  <si>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</si>
  <si>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</si>
  <si>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</si>
  <si>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</si>
  <si>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</si>
  <si>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</si>
  <si>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</si>
  <si>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</si>
  <si>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</si>
  <si>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</si>
  <si>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</si>
  <si>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</si>
  <si>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</si>
  <si>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</si>
  <si>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</si>
  <si>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</si>
  <si>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</si>
  <si>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</si>
  <si>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</si>
  <si>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</si>
  <si>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</si>
  <si>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</si>
  <si>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</si>
  <si>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</si>
  <si>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</si>
  <si>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</si>
  <si>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</si>
  <si>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</si>
  <si>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</si>
  <si>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</si>
  <si>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</si>
  <si>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</si>
  <si>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</si>
  <si>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</si>
  <si>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</si>
  <si>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</si>
  <si>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</si>
  <si>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</si>
  <si>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</si>
  <si>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</si>
  <si>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</si>
  <si>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</si>
  <si>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</si>
  <si>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</si>
  <si>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</si>
  <si>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</si>
  <si>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</si>
  <si>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</si>
  <si>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</si>
  <si>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</si>
  <si>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</si>
  <si>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</si>
  <si>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</si>
  <si>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</si>
  <si>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</si>
  <si>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</si>
  <si>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</si>
  <si>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</si>
  <si>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</si>
  <si>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</si>
  <si>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</si>
  <si>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</si>
  <si>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</si>
  <si>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</si>
  <si>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</si>
  <si>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</si>
  <si>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</si>
  <si>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</si>
  <si>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</si>
  <si>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</si>
  <si>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</si>
  <si>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</si>
  <si>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</si>
  <si>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</si>
  <si>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</si>
  <si>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</si>
  <si>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</si>
  <si>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</si>
  <si>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</si>
  <si>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</si>
  <si>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</si>
  <si>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</si>
  <si>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</si>
  <si>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</si>
  <si>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</si>
  <si>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</si>
  <si>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</si>
  <si>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</si>
  <si>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</si>
  <si>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</si>
  <si>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</si>
  <si>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</si>
  <si>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</si>
  <si>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</si>
  <si>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</si>
  <si>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</si>
  <si>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</si>
  <si>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</si>
  <si>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</si>
  <si>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</si>
  <si>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</si>
  <si>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</si>
  <si>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</si>
  <si>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</si>
  <si>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</si>
  <si>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</si>
  <si>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</si>
  <si>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</si>
  <si>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</si>
  <si>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</si>
  <si>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</si>
  <si>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</si>
  <si>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</si>
  <si>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</si>
  <si>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</si>
  <si>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</si>
  <si>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</si>
  <si>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</si>
  <si>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</si>
  <si>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</si>
  <si>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</si>
  <si>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</si>
  <si>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</si>
  <si>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</si>
  <si>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</si>
  <si>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</si>
  <si>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</si>
  <si>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</si>
  <si>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</si>
  <si>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</si>
  <si>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</si>
  <si>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</si>
  <si>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</si>
  <si>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</si>
  <si>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</si>
  <si>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</si>
  <si>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</si>
  <si>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</si>
  <si>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</si>
  <si>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</si>
  <si>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</si>
  <si>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</si>
  <si>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</si>
  <si>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</si>
  <si>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</si>
  <si>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</si>
  <si>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</si>
  <si>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</si>
  <si>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</si>
  <si>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</si>
  <si>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</si>
  <si>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</si>
  <si>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</si>
  <si>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</si>
  <si>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</si>
  <si>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</si>
  <si>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</si>
  <si>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</si>
  <si>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</si>
  <si>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</si>
  <si>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</si>
  <si>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</si>
  <si>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</si>
  <si>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</si>
  <si>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</si>
  <si>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</si>
  <si>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</si>
  <si>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</si>
  <si>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</si>
  <si>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</si>
  <si>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</si>
  <si>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</si>
  <si>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</si>
  <si>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</si>
  <si>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</si>
  <si>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</si>
  <si>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</si>
  <si>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</si>
  <si>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</si>
  <si>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</si>
  <si>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</si>
  <si>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</si>
  <si>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</si>
  <si>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</si>
  <si>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</si>
  <si>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</si>
  <si>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</si>
  <si>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</si>
  <si>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</si>
  <si>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</si>
  <si>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</si>
  <si>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</si>
  <si>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</si>
  <si>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</si>
  <si>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</si>
  <si>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</si>
  <si>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</si>
  <si>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</si>
  <si>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</si>
  <si>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</si>
  <si>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</si>
  <si>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</si>
  <si>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</si>
  <si>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</si>
  <si>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</si>
  <si>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</si>
  <si>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</si>
  <si>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</si>
  <si>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</si>
  <si>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</si>
  <si>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</si>
  <si>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</si>
  <si>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</si>
  <si>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</si>
  <si>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</si>
  <si>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</si>
  <si>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</si>
  <si>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</si>
  <si>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 xml:space="preserve">
Conforme definido no Plano de Gerenciamento das Comunicações
 - Reunião de Acompanhamento
 - Reunião de Status
 - Reunião de Análise de Risco
</t>
  </si>
  <si>
    <t xml:space="preserve">
 - Serão tolerados os riscos com severidade até 14
 - Os demais riscos serão tratados conforme as estratégias e as ações definidas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</si>
</sst>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3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9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53">
    <xf numFmtId="0" fontId="0" fillId="0" borderId="0" xfId="0"/>
    <xf numFmtId="0" fontId="0" fillId="0" borderId="0" xfId="0" applyAlignment="1">
      <alignment horizontal="left"/>
    </xf>
    <xf numFmtId="0" fontId="7" fillId="2" borderId="1" xfId="3" applyFill="1" applyBorder="1" applyAlignment="1">
      <alignment horizontal="left"/>
    </xf>
    <xf numFmtId="0" fontId="7" fillId="2" borderId="2" xfId="3" applyFill="1" applyBorder="1" applyAlignment="1">
      <alignment horizontal="left"/>
    </xf>
    <xf numFmtId="0" fontId="7" fillId="2" borderId="3" xfId="3" applyFill="1" applyBorder="1" applyAlignment="1">
      <alignment horizontal="left"/>
    </xf>
    <xf numFmtId="0" fontId="7" fillId="3" borderId="2" xfId="3" applyFill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4" fillId="2" borderId="2" xfId="3" applyFont="1" applyFill="1" applyBorder="1" applyAlignment="1">
      <alignment horizontal="center" vertical="center" wrapText="1"/>
    </xf>
    <xf numFmtId="44" fontId="7" fillId="2" borderId="4" xfId="1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 wrapText="1"/>
    </xf>
    <xf numFmtId="44" fontId="7" fillId="3" borderId="4" xfId="1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 wrapText="1"/>
    </xf>
    <xf numFmtId="44" fontId="7" fillId="3" borderId="6" xfId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4" borderId="21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2" xfId="0" applyBorder="1"/>
    <xf numFmtId="0" fontId="0" fillId="0" borderId="10" xfId="0" applyBorder="1"/>
    <xf numFmtId="0" fontId="0" fillId="0" borderId="23" xfId="0" applyBorder="1"/>
    <xf numFmtId="0" fontId="10" fillId="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10" fillId="4" borderId="2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22" fontId="14" fillId="3" borderId="25" xfId="2" applyNumberFormat="1" applyFont="1" applyFill="1" applyBorder="1" applyAlignment="1">
      <alignment horizontal="center"/>
    </xf>
    <xf numFmtId="0" fontId="15" fillId="3" borderId="25" xfId="2" applyFont="1" applyFill="1" applyBorder="1" applyAlignment="1">
      <alignment horizontal="center"/>
    </xf>
    <xf numFmtId="0" fontId="16" fillId="2" borderId="25" xfId="2" applyFont="1" applyFill="1" applyBorder="1" applyAlignment="1">
      <alignment horizontal="center"/>
    </xf>
    <xf numFmtId="0" fontId="7" fillId="2" borderId="25" xfId="2" applyFill="1" applyBorder="1" applyAlignment="1">
      <alignment horizontal="center"/>
    </xf>
    <xf numFmtId="22" fontId="16" fillId="3" borderId="25" xfId="2" applyNumberFormat="1" applyFont="1" applyFill="1" applyBorder="1" applyAlignment="1">
      <alignment horizontal="center"/>
    </xf>
    <xf numFmtId="0" fontId="16" fillId="3" borderId="25" xfId="2" applyFont="1" applyFill="1" applyBorder="1" applyAlignment="1">
      <alignment horizontal="center"/>
    </xf>
    <xf numFmtId="22" fontId="16" fillId="2" borderId="25" xfId="2" applyNumberFormat="1" applyFont="1" applyFill="1" applyBorder="1" applyAlignment="1">
      <alignment horizontal="center"/>
    </xf>
    <xf numFmtId="22" fontId="16" fillId="3" borderId="26" xfId="2" applyNumberFormat="1" applyFont="1" applyFill="1" applyBorder="1" applyAlignment="1">
      <alignment horizontal="center"/>
    </xf>
    <xf numFmtId="0" fontId="16" fillId="3" borderId="26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11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14" xfId="2" applyFont="1" applyFill="1" applyBorder="1"/>
    <xf numFmtId="164" fontId="15" fillId="3" borderId="25" xfId="2" applyNumberFormat="1" applyFont="1" applyFill="1" applyBorder="1" applyAlignment="1">
      <alignment horizontal="center"/>
    </xf>
    <xf numFmtId="164" fontId="16" fillId="3" borderId="25" xfId="2" applyNumberFormat="1" applyFont="1" applyFill="1" applyBorder="1" applyAlignment="1">
      <alignment horizontal="center"/>
    </xf>
    <xf numFmtId="164" fontId="16" fillId="2" borderId="25" xfId="2" applyNumberFormat="1" applyFont="1" applyFill="1" applyBorder="1" applyAlignment="1">
      <alignment horizontal="center"/>
    </xf>
    <xf numFmtId="164" fontId="14" fillId="3" borderId="26" xfId="2" applyNumberFormat="1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44" fontId="7" fillId="2" borderId="11" xfId="1" applyFont="1" applyFill="1" applyBorder="1" applyAlignment="1">
      <alignment horizontal="center" vertical="center"/>
    </xf>
    <xf numFmtId="0" fontId="7" fillId="2" borderId="24" xfId="3" applyFont="1" applyFill="1" applyBorder="1" applyAlignment="1">
      <alignment horizontal="center" vertical="center"/>
    </xf>
    <xf numFmtId="44" fontId="7" fillId="2" borderId="24" xfId="1" applyFont="1" applyFill="1" applyBorder="1" applyAlignment="1">
      <alignment horizontal="center" vertical="center"/>
    </xf>
    <xf numFmtId="0" fontId="7" fillId="3" borderId="25" xfId="3" applyFont="1" applyFill="1" applyBorder="1" applyAlignment="1">
      <alignment horizontal="center" vertical="center"/>
    </xf>
    <xf numFmtId="44" fontId="7" fillId="3" borderId="25" xfId="1" applyFont="1" applyFill="1" applyBorder="1" applyAlignment="1">
      <alignment horizontal="center" vertical="center"/>
    </xf>
    <xf numFmtId="0" fontId="7" fillId="2" borderId="25" xfId="3" applyFont="1" applyFill="1" applyBorder="1" applyAlignment="1">
      <alignment horizontal="center" vertical="center"/>
    </xf>
    <xf numFmtId="44" fontId="7" fillId="2" borderId="25" xfId="1" applyFont="1" applyFill="1" applyBorder="1" applyAlignment="1">
      <alignment horizontal="center" vertical="center"/>
    </xf>
    <xf numFmtId="0" fontId="7" fillId="3" borderId="28" xfId="3" applyFont="1" applyFill="1" applyBorder="1" applyAlignment="1">
      <alignment horizontal="center" vertical="center"/>
    </xf>
    <xf numFmtId="44" fontId="7" fillId="3" borderId="28" xfId="1" applyFont="1" applyFill="1" applyBorder="1" applyAlignment="1">
      <alignment horizontal="center" vertical="center"/>
    </xf>
    <xf numFmtId="0" fontId="7" fillId="2" borderId="11" xfId="3" applyFill="1" applyBorder="1" applyAlignment="1">
      <alignment horizontal="center"/>
    </xf>
    <xf numFmtId="0" fontId="7" fillId="3" borderId="4" xfId="3" applyFill="1" applyBorder="1" applyAlignment="1">
      <alignment horizontal="center"/>
    </xf>
    <xf numFmtId="0" fontId="7" fillId="2" borderId="4" xfId="3" applyFill="1" applyBorder="1" applyAlignment="1">
      <alignment horizontal="center"/>
    </xf>
    <xf numFmtId="0" fontId="7" fillId="2" borderId="14" xfId="3" applyFill="1" applyBorder="1" applyAlignment="1">
      <alignment horizontal="center"/>
    </xf>
    <xf numFmtId="0" fontId="7" fillId="2" borderId="24" xfId="3" applyFill="1" applyBorder="1" applyAlignment="1">
      <alignment horizontal="center"/>
    </xf>
    <xf numFmtId="164" fontId="7" fillId="2" borderId="24" xfId="3" applyNumberFormat="1" applyFill="1" applyBorder="1" applyAlignment="1">
      <alignment horizontal="center"/>
    </xf>
    <xf numFmtId="0" fontId="7" fillId="3" borderId="25" xfId="3" applyFill="1" applyBorder="1" applyAlignment="1">
      <alignment horizontal="center"/>
    </xf>
    <xf numFmtId="164" fontId="7" fillId="3" borderId="25" xfId="3" applyNumberFormat="1" applyFill="1" applyBorder="1" applyAlignment="1">
      <alignment horizontal="center"/>
    </xf>
    <xf numFmtId="0" fontId="7" fillId="2" borderId="25" xfId="3" applyFill="1" applyBorder="1" applyAlignment="1">
      <alignment horizontal="center"/>
    </xf>
    <xf numFmtId="164" fontId="7" fillId="2" borderId="25" xfId="3" applyNumberFormat="1" applyFill="1" applyBorder="1" applyAlignment="1">
      <alignment horizontal="center"/>
    </xf>
    <xf numFmtId="0" fontId="7" fillId="2" borderId="26" xfId="3" applyFill="1" applyBorder="1" applyAlignment="1">
      <alignment horizontal="center"/>
    </xf>
    <xf numFmtId="164" fontId="7" fillId="2" borderId="26" xfId="3" applyNumberForma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horizontal="justify" vertical="center" wrapText="1"/>
    </xf>
    <xf numFmtId="0" fontId="17" fillId="2" borderId="4" xfId="0" applyFont="1" applyFill="1" applyBorder="1" applyAlignment="1">
      <alignment horizontal="justify" vertical="center" wrapText="1"/>
    </xf>
    <xf numFmtId="0" fontId="17" fillId="3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 wrapText="1"/>
    </xf>
    <xf numFmtId="0" fontId="17" fillId="2" borderId="4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top" wrapText="1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justify" vertical="top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5" xfId="0" applyFont="1" applyFill="1" applyBorder="1" applyAlignment="1">
      <alignment horizontal="justify" vertical="top" wrapText="1"/>
    </xf>
    <xf numFmtId="0" fontId="17" fillId="3" borderId="25" xfId="0" applyFont="1" applyFill="1" applyBorder="1" applyAlignment="1">
      <alignment vertical="top" wrapText="1"/>
    </xf>
    <xf numFmtId="0" fontId="17" fillId="2" borderId="25" xfId="0" applyFont="1" applyFill="1" applyBorder="1" applyAlignment="1">
      <alignment vertical="top" wrapText="1"/>
    </xf>
    <xf numFmtId="0" fontId="17" fillId="3" borderId="25" xfId="0" applyFont="1" applyFill="1" applyBorder="1" applyAlignment="1">
      <alignment wrapText="1"/>
    </xf>
    <xf numFmtId="0" fontId="17" fillId="2" borderId="25" xfId="0" applyFont="1" applyFill="1" applyBorder="1" applyAlignment="1">
      <alignment horizontal="center" vertical="center"/>
    </xf>
    <xf numFmtId="0" fontId="17" fillId="3" borderId="25" xfId="0" applyFont="1" applyFill="1" applyBorder="1" applyAlignment="1">
      <alignment horizontal="center" vertical="center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6" xfId="0" applyFont="1" applyFill="1" applyBorder="1" applyAlignment="1">
      <alignment horizontal="justify" vertical="top" wrapText="1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44" fontId="18" fillId="4" borderId="31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40" xfId="3" applyFont="1" applyFill="1" applyBorder="1" applyAlignment="1">
      <alignment horizontal="center" vertical="center"/>
    </xf>
    <xf numFmtId="0" fontId="16" fillId="3" borderId="40" xfId="3" applyFont="1" applyFill="1" applyBorder="1" applyAlignment="1">
      <alignment horizontal="center" vertical="center"/>
    </xf>
    <xf numFmtId="44" fontId="16" fillId="3" borderId="40" xfId="1" applyFont="1" applyFill="1" applyBorder="1" applyAlignment="1">
      <alignment horizontal="center" vertical="center"/>
    </xf>
    <xf numFmtId="0" fontId="16" fillId="2" borderId="40" xfId="3" applyFont="1" applyFill="1" applyBorder="1" applyAlignment="1">
      <alignment horizontal="left" vertical="center"/>
    </xf>
    <xf numFmtId="0" fontId="16" fillId="3" borderId="40" xfId="3" applyFont="1" applyFill="1" applyBorder="1" applyAlignment="1">
      <alignment horizontal="left" vertical="center"/>
    </xf>
    <xf numFmtId="0" fontId="16" fillId="2" borderId="42" xfId="3" applyFont="1" applyFill="1" applyBorder="1" applyAlignment="1">
      <alignment horizontal="center" vertical="center"/>
    </xf>
    <xf numFmtId="0" fontId="16" fillId="2" borderId="43" xfId="3" applyFont="1" applyFill="1" applyBorder="1" applyAlignment="1">
      <alignment horizontal="left" vertical="center" wrapText="1"/>
    </xf>
    <xf numFmtId="0" fontId="16" fillId="3" borderId="42" xfId="3" applyFont="1" applyFill="1" applyBorder="1" applyAlignment="1">
      <alignment horizontal="center" vertical="center"/>
    </xf>
    <xf numFmtId="0" fontId="16" fillId="3" borderId="43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56" xfId="3" applyFont="1" applyFill="1" applyBorder="1" applyAlignment="1">
      <alignment horizontal="center" vertical="center"/>
    </xf>
    <xf numFmtId="0" fontId="16" fillId="2" borderId="57" xfId="3" applyFont="1" applyFill="1" applyBorder="1" applyAlignment="1">
      <alignment horizontal="left" vertical="center"/>
    </xf>
    <xf numFmtId="0" fontId="16" fillId="2" borderId="57" xfId="3" applyFont="1" applyFill="1" applyBorder="1" applyAlignment="1">
      <alignment horizontal="center" vertical="center"/>
    </xf>
    <xf numFmtId="44" fontId="16" fillId="2" borderId="57" xfId="1" applyFont="1" applyFill="1" applyBorder="1" applyAlignment="1">
      <alignment horizontal="center" vertical="center"/>
    </xf>
    <xf numFmtId="0" fontId="16" fillId="2" borderId="58" xfId="3" applyFont="1" applyFill="1" applyBorder="1" applyAlignment="1">
      <alignment horizontal="left" vertical="center" wrapText="1"/>
    </xf>
    <xf numFmtId="0" fontId="11" fillId="4" borderId="27" xfId="0" applyFont="1" applyFill="1" applyBorder="1" applyAlignment="1">
      <alignment horizontal="center" vertical="center"/>
    </xf>
    <xf numFmtId="0" fontId="13" fillId="0" borderId="0" xfId="0" applyFont="1"/>
    <xf numFmtId="0" fontId="13" fillId="4" borderId="27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48" xfId="0" applyFont="1" applyFill="1" applyBorder="1" applyAlignment="1">
      <alignment horizontal="justify" vertical="center"/>
    </xf>
    <xf numFmtId="0" fontId="28" fillId="2" borderId="48" xfId="0" applyFont="1" applyFill="1" applyBorder="1" applyAlignment="1">
      <alignment horizontal="center" vertical="center"/>
    </xf>
    <xf numFmtId="0" fontId="28" fillId="3" borderId="40" xfId="0" applyFont="1" applyFill="1" applyBorder="1" applyAlignment="1">
      <alignment horizontal="justify" vertical="center"/>
    </xf>
    <xf numFmtId="0" fontId="28" fillId="3" borderId="40" xfId="0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justify" vertical="center"/>
    </xf>
    <xf numFmtId="0" fontId="28" fillId="2" borderId="4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48" xfId="0" applyFont="1" applyFill="1" applyBorder="1" applyAlignment="1">
      <alignment horizontal="center" vertical="center"/>
    </xf>
    <xf numFmtId="0" fontId="21" fillId="3" borderId="40" xfId="0" applyFont="1" applyFill="1" applyBorder="1" applyAlignment="1">
      <alignment horizontal="center" vertical="center"/>
    </xf>
    <xf numFmtId="0" fontId="21" fillId="2" borderId="67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49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/>
    </xf>
    <xf numFmtId="0" fontId="12" fillId="2" borderId="40" xfId="0" applyFont="1" applyFill="1" applyBorder="1"/>
    <xf numFmtId="0" fontId="12" fillId="2" borderId="40" xfId="0" applyFont="1" applyFill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/>
    </xf>
    <xf numFmtId="0" fontId="12" fillId="3" borderId="40" xfId="0" applyFont="1" applyFill="1" applyBorder="1"/>
    <xf numFmtId="0" fontId="12" fillId="3" borderId="40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/>
    </xf>
    <xf numFmtId="0" fontId="12" fillId="3" borderId="45" xfId="0" applyFont="1" applyFill="1" applyBorder="1"/>
    <xf numFmtId="0" fontId="12" fillId="3" borderId="45" xfId="0" applyFont="1" applyFill="1" applyBorder="1" applyAlignment="1">
      <alignment horizontal="center" vertical="center"/>
    </xf>
    <xf numFmtId="0" fontId="12" fillId="3" borderId="46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/>
    </xf>
    <xf numFmtId="0" fontId="13" fillId="3" borderId="12" xfId="0" applyFont="1" applyFill="1" applyBorder="1"/>
    <xf numFmtId="0" fontId="13" fillId="3" borderId="55" xfId="0" applyFont="1" applyFill="1" applyBorder="1"/>
    <xf numFmtId="0" fontId="28" fillId="3" borderId="40" xfId="0" applyFont="1" applyFill="1" applyBorder="1" applyAlignment="1">
      <alignment horizontal="center" vertical="center" wrapText="1"/>
    </xf>
    <xf numFmtId="0" fontId="28" fillId="2" borderId="4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9" fillId="3" borderId="42" xfId="0" applyFont="1" applyFill="1" applyBorder="1" applyAlignment="1">
      <alignment horizontal="center" vertical="center"/>
    </xf>
    <xf numFmtId="0" fontId="29" fillId="2" borderId="42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 wrapText="1"/>
    </xf>
    <xf numFmtId="0" fontId="21" fillId="3" borderId="40" xfId="0" applyFont="1" applyFill="1" applyBorder="1" applyAlignment="1">
      <alignment horizontal="center" vertical="center" wrapText="1"/>
    </xf>
    <xf numFmtId="0" fontId="21" fillId="2" borderId="42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 wrapText="1"/>
    </xf>
    <xf numFmtId="0" fontId="21" fillId="3" borderId="42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10" fillId="4" borderId="53" xfId="0" applyFont="1" applyFill="1" applyBorder="1" applyAlignment="1">
      <alignment horizontal="center" vertical="center"/>
    </xf>
    <xf numFmtId="0" fontId="10" fillId="4" borderId="65" xfId="0" applyFont="1" applyFill="1" applyBorder="1" applyAlignment="1">
      <alignment horizontal="center" vertical="center"/>
    </xf>
    <xf numFmtId="0" fontId="10" fillId="4" borderId="66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68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60" xfId="0" applyFont="1" applyFill="1" applyBorder="1" applyAlignment="1">
      <alignment horizontal="center" vertical="center"/>
    </xf>
    <xf numFmtId="0" fontId="10" fillId="0" borderId="62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53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30" fillId="4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13" fillId="4" borderId="32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21" fillId="2" borderId="0" xfId="0" applyFont="1" applyFill="1" applyBorder="1" applyAlignment="1"/>
    <xf numFmtId="0" fontId="21" fillId="2" borderId="8" xfId="0" applyFont="1" applyFill="1" applyBorder="1" applyAlignment="1"/>
    <xf numFmtId="0" fontId="21" fillId="3" borderId="9" xfId="0" applyFont="1" applyFill="1" applyBorder="1" applyAlignment="1"/>
    <xf numFmtId="0" fontId="21" fillId="3" borderId="6" xfId="0" applyFont="1" applyFill="1" applyBorder="1" applyAlignment="1"/>
    <xf numFmtId="0" fontId="21" fillId="3" borderId="10" xfId="0" applyFont="1" applyFill="1" applyBorder="1" applyAlignment="1"/>
    <xf numFmtId="0" fontId="21" fillId="3" borderId="11" xfId="0" applyFont="1" applyFill="1" applyBorder="1" applyAlignment="1"/>
    <xf numFmtId="0" fontId="21" fillId="3" borderId="12" xfId="0" applyFont="1" applyFill="1" applyBorder="1" applyAlignment="1"/>
    <xf numFmtId="0" fontId="21" fillId="3" borderId="4" xfId="0" applyFont="1" applyFill="1" applyBorder="1" applyAlignment="1"/>
    <xf numFmtId="0" fontId="21" fillId="3" borderId="13" xfId="0" applyFont="1" applyFill="1" applyBorder="1" applyAlignment="1"/>
    <xf numFmtId="0" fontId="21" fillId="3" borderId="14" xfId="0" applyFont="1" applyFill="1" applyBorder="1" applyAlignment="1"/>
    <xf numFmtId="0" fontId="31" fillId="2" borderId="0" xfId="0" applyFont="1" applyFill="1" applyBorder="1" applyAlignment="1"/>
    <xf numFmtId="0" fontId="32" fillId="3" borderId="9" xfId="0" applyFont="1" applyFill="1" applyBorder="1" applyAlignment="1"/>
    <xf numFmtId="0" fontId="31" fillId="3" borderId="10" xfId="0" applyFont="1" applyFill="1" applyBorder="1" applyAlignment="1">
      <alignment horizontal="left"/>
    </xf>
    <xf numFmtId="0" fontId="32" fillId="3" borderId="12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34" fillId="2" borderId="7" xfId="0" applyFont="1" applyFill="1" applyBorder="1" applyAlignment="1">
      <alignment horizontal="left"/>
    </xf>
    <xf numFmtId="0" fontId="34" fillId="2" borderId="7" xfId="0" applyFont="1" applyFill="1" applyBorder="1" applyAlignment="1">
      <alignment horizontal="center"/>
    </xf>
    <xf numFmtId="0" fontId="34" fillId="3" borderId="1" xfId="0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34" fillId="3" borderId="2" xfId="0" applyFont="1" applyFill="1" applyBorder="1" applyAlignment="1">
      <alignment horizontal="center"/>
    </xf>
    <xf numFmtId="0" fontId="34" fillId="3" borderId="5" xfId="0" applyFont="1" applyFill="1" applyBorder="1" applyAlignment="1">
      <alignment horizontal="center"/>
    </xf>
    <xf numFmtId="0" fontId="34" fillId="3" borderId="3" xfId="0" applyFont="1" applyFill="1" applyBorder="1" applyAlignment="1">
      <alignment horizontal="center"/>
    </xf>
    <xf numFmtId="0" fontId="32" fillId="3" borderId="13" xfId="0" applyFont="1" applyFill="1" applyBorder="1" applyAlignment="1"/>
    <xf numFmtId="0" fontId="21" fillId="2" borderId="0" xfId="0" applyFont="1" applyFill="1" applyBorder="1" applyAlignment="1">
      <alignment horizontal="left" indent="1"/>
    </xf>
    <xf numFmtId="0" fontId="21" fillId="2" borderId="8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33" fillId="3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3" fillId="4" borderId="27" xfId="0" applyFont="1" applyFill="1" applyBorder="1" applyAlignment="1">
      <alignment horizontal="center" vertical="center" wrapText="1"/>
    </xf>
    <xf numFmtId="0" fontId="22" fillId="3" borderId="41" xfId="0" applyFont="1" applyFill="1" applyBorder="1" applyAlignment="1">
      <alignment horizontal="center" vertical="center"/>
    </xf>
    <xf numFmtId="0" fontId="8" fillId="3" borderId="74" xfId="0" applyFont="1" applyFill="1" applyBorder="1"/>
    <xf numFmtId="0" fontId="0" fillId="3" borderId="74" xfId="0" applyFill="1" applyBorder="1"/>
    <xf numFmtId="0" fontId="0" fillId="3" borderId="75" xfId="0" applyFill="1" applyBorder="1" applyAlignment="1">
      <alignment horizontal="center"/>
    </xf>
    <xf numFmtId="0" fontId="11" fillId="4" borderId="27" xfId="0" applyFont="1" applyFill="1" applyBorder="1" applyAlignment="1">
      <alignment horizontal="center" vertical="center" wrapText="1"/>
    </xf>
    <xf numFmtId="0" fontId="28" fillId="2" borderId="76" xfId="0" applyFont="1" applyFill="1" applyBorder="1" applyAlignment="1">
      <alignment horizontal="center" vertical="center"/>
    </xf>
    <xf numFmtId="0" fontId="28" fillId="3" borderId="77" xfId="0" applyFont="1" applyFill="1" applyBorder="1" applyAlignment="1">
      <alignment horizontal="center" vertical="center"/>
    </xf>
    <xf numFmtId="0" fontId="28" fillId="2" borderId="77" xfId="0" applyFont="1" applyFill="1" applyBorder="1" applyAlignment="1">
      <alignment horizontal="center" vertical="center"/>
    </xf>
    <xf numFmtId="0" fontId="11" fillId="4" borderId="68" xfId="0" applyFont="1" applyFill="1" applyBorder="1" applyAlignment="1">
      <alignment horizontal="center" vertical="center"/>
    </xf>
    <xf numFmtId="0" fontId="0" fillId="0" borderId="0" xfId="0" applyFill="1"/>
    <xf numFmtId="0" fontId="16" fillId="5" borderId="45" xfId="0" applyFont="1" applyFill="1" applyBorder="1" applyAlignment="1">
      <alignment horizontal="center"/>
    </xf>
    <xf numFmtId="0" fontId="16" fillId="5" borderId="40" xfId="0" applyFont="1" applyFill="1" applyBorder="1" applyAlignment="1">
      <alignment horizontal="center"/>
    </xf>
    <xf numFmtId="0" fontId="16" fillId="5" borderId="43" xfId="0" applyFont="1" applyFill="1" applyBorder="1" applyAlignment="1">
      <alignment horizontal="center"/>
    </xf>
    <xf numFmtId="0" fontId="22" fillId="6" borderId="50" xfId="0" applyFont="1" applyFill="1" applyBorder="1" applyAlignment="1">
      <alignment horizontal="center" vertical="center"/>
    </xf>
    <xf numFmtId="0" fontId="22" fillId="6" borderId="52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22" fillId="7" borderId="52" xfId="0" applyFont="1" applyFill="1" applyBorder="1" applyAlignment="1">
      <alignment horizontal="center" vertical="center"/>
    </xf>
    <xf numFmtId="0" fontId="22" fillId="7" borderId="50" xfId="0" applyFont="1" applyFill="1" applyBorder="1" applyAlignment="1">
      <alignment horizontal="center" vertical="center"/>
    </xf>
    <xf numFmtId="0" fontId="22" fillId="8" borderId="50" xfId="0" applyFont="1" applyFill="1" applyBorder="1" applyAlignment="1">
      <alignment horizontal="center" vertical="center"/>
    </xf>
    <xf numFmtId="0" fontId="22" fillId="8" borderId="52" xfId="0" applyFont="1" applyFill="1" applyBorder="1" applyAlignment="1">
      <alignment horizontal="center" vertical="center"/>
    </xf>
    <xf numFmtId="0" fontId="22" fillId="8" borderId="53" xfId="0" applyFont="1" applyFill="1" applyBorder="1" applyAlignment="1">
      <alignment horizontal="center" vertical="center"/>
    </xf>
    <xf numFmtId="0" fontId="22" fillId="9" borderId="50" xfId="0" applyFont="1" applyFill="1" applyBorder="1" applyAlignment="1">
      <alignment horizontal="center" vertical="center"/>
    </xf>
    <xf numFmtId="0" fontId="1" fillId="0" borderId="62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10" fillId="0" borderId="65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3" fillId="0" borderId="65" xfId="0" applyFont="1" applyFill="1" applyBorder="1"/>
    <xf numFmtId="0" fontId="1" fillId="0" borderId="60" xfId="0" applyFont="1" applyFill="1" applyBorder="1"/>
    <xf numFmtId="0" fontId="1" fillId="0" borderId="52" xfId="0" applyFont="1" applyFill="1" applyBorder="1" applyAlignment="1">
      <alignment horizontal="right" vertical="center"/>
    </xf>
    <xf numFmtId="0" fontId="10" fillId="0" borderId="52" xfId="0" applyFont="1" applyFill="1" applyBorder="1" applyAlignment="1">
      <alignment horizontal="right" vertical="center" textRotation="90"/>
    </xf>
    <xf numFmtId="0" fontId="1" fillId="0" borderId="52" xfId="0" applyFont="1" applyFill="1" applyBorder="1" applyAlignment="1">
      <alignment horizontal="left"/>
    </xf>
    <xf numFmtId="0" fontId="13" fillId="0" borderId="52" xfId="0" applyFont="1" applyFill="1" applyBorder="1" applyAlignment="1">
      <alignment horizontal="center" vertical="center" textRotation="90"/>
    </xf>
    <xf numFmtId="0" fontId="1" fillId="0" borderId="53" xfId="0" applyFont="1" applyFill="1" applyBorder="1"/>
    <xf numFmtId="0" fontId="1" fillId="0" borderId="0" xfId="0" applyFont="1" applyFill="1"/>
    <xf numFmtId="0" fontId="0" fillId="0" borderId="62" xfId="0" applyBorder="1"/>
    <xf numFmtId="0" fontId="0" fillId="0" borderId="69" xfId="0" applyBorder="1"/>
    <xf numFmtId="0" fontId="0" fillId="0" borderId="70" xfId="0" applyBorder="1"/>
    <xf numFmtId="0" fontId="1" fillId="0" borderId="70" xfId="0" applyFont="1" applyFill="1" applyBorder="1"/>
    <xf numFmtId="0" fontId="24" fillId="0" borderId="66" xfId="0" applyFont="1" applyFill="1" applyBorder="1" applyAlignment="1">
      <alignment vertical="top"/>
    </xf>
    <xf numFmtId="0" fontId="1" fillId="0" borderId="65" xfId="0" applyFont="1" applyBorder="1" applyAlignment="1">
      <alignment horizontal="center" vertical="center"/>
    </xf>
    <xf numFmtId="0" fontId="24" fillId="0" borderId="65" xfId="0" applyFont="1" applyFill="1" applyBorder="1" applyAlignment="1">
      <alignment vertical="center"/>
    </xf>
    <xf numFmtId="0" fontId="1" fillId="0" borderId="65" xfId="0" applyFont="1" applyFill="1" applyBorder="1" applyAlignment="1">
      <alignment horizontal="right" vertical="center"/>
    </xf>
    <xf numFmtId="0" fontId="10" fillId="6" borderId="60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69" xfId="0" applyFont="1" applyFill="1" applyBorder="1" applyAlignment="1">
      <alignment horizontal="center" vertical="center"/>
    </xf>
    <xf numFmtId="0" fontId="10" fillId="11" borderId="60" xfId="0" applyFont="1" applyFill="1" applyBorder="1" applyAlignment="1">
      <alignment horizontal="center" vertical="center"/>
    </xf>
    <xf numFmtId="0" fontId="10" fillId="11" borderId="62" xfId="0" applyFont="1" applyFill="1" applyBorder="1" applyAlignment="1">
      <alignment horizontal="center" vertical="center"/>
    </xf>
    <xf numFmtId="0" fontId="10" fillId="11" borderId="69" xfId="0" applyFont="1" applyFill="1" applyBorder="1" applyAlignment="1">
      <alignment horizontal="center" vertical="center"/>
    </xf>
    <xf numFmtId="0" fontId="21" fillId="9" borderId="52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70" xfId="0" applyFont="1" applyFill="1" applyBorder="1" applyAlignment="1">
      <alignment horizontal="center" vertical="center"/>
    </xf>
    <xf numFmtId="0" fontId="21" fillId="10" borderId="52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0" fontId="21" fillId="6" borderId="52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70" xfId="0" applyFont="1" applyFill="1" applyBorder="1" applyAlignment="1">
      <alignment horizontal="center" vertical="center"/>
    </xf>
    <xf numFmtId="0" fontId="21" fillId="11" borderId="52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70" xfId="0" applyFont="1" applyFill="1" applyBorder="1" applyAlignment="1">
      <alignment horizontal="center" vertical="center"/>
    </xf>
    <xf numFmtId="0" fontId="21" fillId="6" borderId="53" xfId="0" applyFont="1" applyFill="1" applyBorder="1" applyAlignment="1">
      <alignment horizontal="center" vertical="center"/>
    </xf>
    <xf numFmtId="0" fontId="21" fillId="6" borderId="65" xfId="0" applyFont="1" applyFill="1" applyBorder="1" applyAlignment="1">
      <alignment horizontal="center" vertical="center"/>
    </xf>
    <xf numFmtId="0" fontId="21" fillId="6" borderId="66" xfId="0" applyFont="1" applyFill="1" applyBorder="1" applyAlignment="1">
      <alignment horizontal="center" vertical="center"/>
    </xf>
    <xf numFmtId="0" fontId="21" fillId="11" borderId="53" xfId="0" applyFont="1" applyFill="1" applyBorder="1" applyAlignment="1">
      <alignment horizontal="center" vertical="center"/>
    </xf>
    <xf numFmtId="0" fontId="21" fillId="11" borderId="65" xfId="0" applyFont="1" applyFill="1" applyBorder="1" applyAlignment="1">
      <alignment horizontal="center" vertical="center"/>
    </xf>
    <xf numFmtId="0" fontId="21" fillId="11" borderId="66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left" vertical="center" indent="1"/>
    </xf>
    <xf numFmtId="0" fontId="16" fillId="5" borderId="51" xfId="0" applyFont="1" applyFill="1" applyBorder="1" applyAlignment="1">
      <alignment horizontal="left" vertical="center" indent="1"/>
    </xf>
    <xf numFmtId="0" fontId="10" fillId="9" borderId="60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9" borderId="69" xfId="0" applyFont="1" applyFill="1" applyBorder="1" applyAlignment="1">
      <alignment horizontal="center"/>
    </xf>
    <xf numFmtId="0" fontId="10" fillId="10" borderId="60" xfId="0" applyFont="1" applyFill="1" applyBorder="1" applyAlignment="1">
      <alignment horizontal="center"/>
    </xf>
    <xf numFmtId="0" fontId="10" fillId="10" borderId="62" xfId="0" applyFont="1" applyFill="1" applyBorder="1" applyAlignment="1">
      <alignment horizontal="center"/>
    </xf>
    <xf numFmtId="0" fontId="10" fillId="10" borderId="69" xfId="0" applyFont="1" applyFill="1" applyBorder="1" applyAlignment="1">
      <alignment horizontal="center"/>
    </xf>
    <xf numFmtId="0" fontId="16" fillId="2" borderId="63" xfId="0" applyFont="1" applyFill="1" applyBorder="1" applyAlignment="1">
      <alignment horizontal="left" vertical="center"/>
    </xf>
    <xf numFmtId="0" fontId="16" fillId="2" borderId="64" xfId="0" applyFont="1" applyFill="1" applyBorder="1" applyAlignment="1">
      <alignment horizontal="left" vertical="center"/>
    </xf>
    <xf numFmtId="0" fontId="35" fillId="2" borderId="64" xfId="4" applyFont="1" applyFill="1" applyBorder="1" applyAlignment="1" applyProtection="1">
      <alignment horizontal="left" vertical="center"/>
    </xf>
    <xf numFmtId="0" fontId="16" fillId="2" borderId="62" xfId="0" applyFont="1" applyFill="1" applyBorder="1" applyAlignment="1">
      <alignment horizontal="center" vertical="center"/>
    </xf>
    <xf numFmtId="0" fontId="16" fillId="2" borderId="61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left" vertical="center"/>
    </xf>
    <xf numFmtId="0" fontId="16" fillId="3" borderId="51" xfId="0" applyFont="1" applyFill="1" applyBorder="1" applyAlignment="1">
      <alignment horizontal="left" vertical="center"/>
    </xf>
    <xf numFmtId="0" fontId="35" fillId="3" borderId="51" xfId="4" applyFont="1" applyFill="1" applyBorder="1" applyAlignment="1" applyProtection="1">
      <alignment horizontal="left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6" fillId="2" borderId="59" xfId="0" applyFont="1" applyFill="1" applyBorder="1" applyAlignment="1">
      <alignment horizontal="left" vertical="center"/>
    </xf>
    <xf numFmtId="0" fontId="16" fillId="2" borderId="16" xfId="0" applyFont="1" applyFill="1" applyBorder="1" applyAlignment="1">
      <alignment horizontal="left" vertical="center"/>
    </xf>
    <xf numFmtId="0" fontId="35" fillId="2" borderId="16" xfId="4" applyFont="1" applyFill="1" applyBorder="1" applyAlignment="1" applyProtection="1">
      <alignment horizontal="left" vertical="center"/>
    </xf>
    <xf numFmtId="0" fontId="16" fillId="2" borderId="40" xfId="0" applyFont="1" applyFill="1" applyBorder="1" applyAlignment="1">
      <alignment horizontal="center" vertical="center"/>
    </xf>
    <xf numFmtId="0" fontId="16" fillId="2" borderId="43" xfId="0" applyFont="1" applyFill="1" applyBorder="1" applyAlignment="1">
      <alignment horizontal="center" vertical="center"/>
    </xf>
    <xf numFmtId="0" fontId="21" fillId="2" borderId="49" xfId="0" applyFont="1" applyFill="1" applyBorder="1" applyAlignment="1">
      <alignment horizontal="center" vertical="center"/>
    </xf>
    <xf numFmtId="0" fontId="21" fillId="3" borderId="43" xfId="0" applyFont="1" applyFill="1" applyBorder="1" applyAlignment="1">
      <alignment horizontal="center" vertical="center"/>
    </xf>
    <xf numFmtId="0" fontId="21" fillId="2" borderId="43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/>
    </xf>
    <xf numFmtId="0" fontId="21" fillId="2" borderId="76" xfId="0" applyFont="1" applyFill="1" applyBorder="1" applyAlignment="1">
      <alignment horizontal="center" vertical="center"/>
    </xf>
    <xf numFmtId="0" fontId="21" fillId="3" borderId="77" xfId="0" applyFont="1" applyFill="1" applyBorder="1" applyAlignment="1">
      <alignment horizontal="center" vertical="center"/>
    </xf>
    <xf numFmtId="0" fontId="21" fillId="2" borderId="77" xfId="0" applyFont="1" applyFill="1" applyBorder="1" applyAlignment="1">
      <alignment horizontal="center" vertical="center"/>
    </xf>
    <xf numFmtId="0" fontId="0" fillId="0" borderId="69" xfId="0" applyBorder="1" applyAlignment="1">
      <alignment horizontal="left"/>
    </xf>
    <xf numFmtId="0" fontId="0" fillId="0" borderId="70" xfId="0" applyBorder="1" applyAlignment="1">
      <alignment horizontal="left"/>
    </xf>
    <xf numFmtId="0" fontId="0" fillId="0" borderId="66" xfId="0" applyBorder="1" applyAlignment="1">
      <alignment horizontal="left"/>
    </xf>
    <xf numFmtId="0" fontId="1" fillId="3" borderId="62" xfId="0" applyFont="1" applyFill="1" applyBorder="1" applyAlignment="1">
      <alignment horizontal="left" vertical="top" wrapText="1"/>
    </xf>
    <xf numFmtId="0" fontId="0" fillId="0" borderId="65" xfId="0" applyBorder="1" applyAlignment="1">
      <alignment horizontal="left"/>
    </xf>
    <xf numFmtId="0" fontId="1" fillId="3" borderId="62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1" fillId="4" borderId="7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/>
    </xf>
    <xf numFmtId="0" fontId="10" fillId="3" borderId="53" xfId="0" applyFont="1" applyFill="1" applyBorder="1" applyAlignment="1">
      <alignment horizontal="center" vertical="center"/>
    </xf>
    <xf numFmtId="0" fontId="10" fillId="4" borderId="70" xfId="0" applyFont="1" applyFill="1" applyBorder="1" applyAlignment="1">
      <alignment horizontal="center" vertical="center"/>
    </xf>
    <xf numFmtId="0" fontId="9" fillId="3" borderId="60" xfId="0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10" fillId="4" borderId="71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72" xfId="0" applyFont="1" applyFill="1" applyBorder="1" applyAlignment="1">
      <alignment horizontal="left" vertic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4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7 - Conting&#234;ncia'!A1"/><Relationship Id="rId13" Type="http://schemas.openxmlformats.org/officeDocument/2006/relationships/image" Target="../media/image7.jpeg"/><Relationship Id="rId3" Type="http://schemas.openxmlformats.org/officeDocument/2006/relationships/image" Target="../media/image2.jpeg"/><Relationship Id="rId7" Type="http://schemas.openxmlformats.org/officeDocument/2006/relationships/image" Target="../media/image4.jpeg"/><Relationship Id="rId12" Type="http://schemas.openxmlformats.org/officeDocument/2006/relationships/hyperlink" Target="#'3 - Dicion&#225;rio'!A1"/><Relationship Id="rId17" Type="http://schemas.openxmlformats.org/officeDocument/2006/relationships/image" Target="../media/image9.jpeg"/><Relationship Id="rId2" Type="http://schemas.openxmlformats.org/officeDocument/2006/relationships/hyperlink" Target="#'5 - Or&#231;amento'!A1"/><Relationship Id="rId16" Type="http://schemas.openxmlformats.org/officeDocument/2006/relationships/hyperlink" Target="#'1 - Considera&#231;&#245;es Gerais'!A1"/><Relationship Id="rId1" Type="http://schemas.openxmlformats.org/officeDocument/2006/relationships/image" Target="../media/image1.png"/><Relationship Id="rId6" Type="http://schemas.openxmlformats.org/officeDocument/2006/relationships/hyperlink" Target="#'4 - Cronograma'!A1"/><Relationship Id="rId11" Type="http://schemas.openxmlformats.org/officeDocument/2006/relationships/image" Target="../media/image6.jpeg"/><Relationship Id="rId5" Type="http://schemas.openxmlformats.org/officeDocument/2006/relationships/image" Target="../media/image3.jpeg"/><Relationship Id="rId15" Type="http://schemas.openxmlformats.org/officeDocument/2006/relationships/image" Target="../media/image8.png"/><Relationship Id="rId10" Type="http://schemas.openxmlformats.org/officeDocument/2006/relationships/hyperlink" Target="#'2 - EAP'!A1"/><Relationship Id="rId4" Type="http://schemas.openxmlformats.org/officeDocument/2006/relationships/hyperlink" Target="#'6 - Recursos'!A1"/><Relationship Id="rId9" Type="http://schemas.openxmlformats.org/officeDocument/2006/relationships/image" Target="../media/image5.gif"/><Relationship Id="rId14" Type="http://schemas.openxmlformats.org/officeDocument/2006/relationships/hyperlink" Target="#'8 - MS-Project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409575</xdr:colOff>
      <xdr:row>32</xdr:row>
      <xdr:rowOff>142875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twoCellAnchor editAs="oneCell">
    <xdr:from>
      <xdr:col>11</xdr:col>
      <xdr:colOff>581420</xdr:colOff>
      <xdr:row>16</xdr:row>
      <xdr:rowOff>57150</xdr:rowOff>
    </xdr:from>
    <xdr:to>
      <xdr:col>12</xdr:col>
      <xdr:colOff>428625</xdr:colOff>
      <xdr:row>19</xdr:row>
      <xdr:rowOff>114301</xdr:rowOff>
    </xdr:to>
    <xdr:pic>
      <xdr:nvPicPr>
        <xdr:cNvPr id="3" name="Imagem 2" descr="gestaocustos.jpg">
          <a:hlinkClick xmlns:r="http://schemas.openxmlformats.org/officeDocument/2006/relationships" r:id="rId2" tooltip="5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287020" y="2647950"/>
          <a:ext cx="628255" cy="542926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590930</xdr:colOff>
      <xdr:row>20</xdr:row>
      <xdr:rowOff>123825</xdr:rowOff>
    </xdr:from>
    <xdr:to>
      <xdr:col>12</xdr:col>
      <xdr:colOff>425703</xdr:colOff>
      <xdr:row>23</xdr:row>
      <xdr:rowOff>114299</xdr:rowOff>
    </xdr:to>
    <xdr:pic>
      <xdr:nvPicPr>
        <xdr:cNvPr id="4" name="Imagem 3" descr="RH.jpg">
          <a:hlinkClick xmlns:r="http://schemas.openxmlformats.org/officeDocument/2006/relationships" r:id="rId4" tooltip="6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296530" y="3362325"/>
          <a:ext cx="615823" cy="47624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567325</xdr:colOff>
      <xdr:row>12</xdr:row>
      <xdr:rowOff>85725</xdr:rowOff>
    </xdr:from>
    <xdr:to>
      <xdr:col>12</xdr:col>
      <xdr:colOff>438150</xdr:colOff>
      <xdr:row>15</xdr:row>
      <xdr:rowOff>70878</xdr:rowOff>
    </xdr:to>
    <xdr:pic>
      <xdr:nvPicPr>
        <xdr:cNvPr id="5" name="Imagem 4" descr="cronograma1.jpg">
          <a:hlinkClick xmlns:r="http://schemas.openxmlformats.org/officeDocument/2006/relationships" r:id="rId6" tooltip="4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272925" y="2028825"/>
          <a:ext cx="651875" cy="470928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638176</xdr:colOff>
      <xdr:row>24</xdr:row>
      <xdr:rowOff>105015</xdr:rowOff>
    </xdr:from>
    <xdr:to>
      <xdr:col>12</xdr:col>
      <xdr:colOff>361950</xdr:colOff>
      <xdr:row>27</xdr:row>
      <xdr:rowOff>139171</xdr:rowOff>
    </xdr:to>
    <xdr:pic>
      <xdr:nvPicPr>
        <xdr:cNvPr id="6" name="Imagem 5" descr="contingencia_money.gif">
          <a:hlinkClick xmlns:r="http://schemas.openxmlformats.org/officeDocument/2006/relationships" r:id="rId8" tooltip="7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343776" y="3991215"/>
          <a:ext cx="504824" cy="51993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549056</xdr:colOff>
      <xdr:row>4</xdr:row>
      <xdr:rowOff>114300</xdr:rowOff>
    </xdr:from>
    <xdr:to>
      <xdr:col>12</xdr:col>
      <xdr:colOff>447674</xdr:colOff>
      <xdr:row>7</xdr:row>
      <xdr:rowOff>72008</xdr:rowOff>
    </xdr:to>
    <xdr:pic>
      <xdr:nvPicPr>
        <xdr:cNvPr id="7" name="Imagem 6" descr="EAP_WBS.jpg">
          <a:hlinkClick xmlns:r="http://schemas.openxmlformats.org/officeDocument/2006/relationships" r:id="rId10" tooltip="2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254656" y="762000"/>
          <a:ext cx="679668" cy="44348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609601</xdr:colOff>
      <xdr:row>8</xdr:row>
      <xdr:rowOff>38101</xdr:rowOff>
    </xdr:from>
    <xdr:to>
      <xdr:col>12</xdr:col>
      <xdr:colOff>381001</xdr:colOff>
      <xdr:row>11</xdr:row>
      <xdr:rowOff>104776</xdr:rowOff>
    </xdr:to>
    <xdr:pic>
      <xdr:nvPicPr>
        <xdr:cNvPr id="8" name="Imagem 7" descr="schedule-book.jpg">
          <a:hlinkClick xmlns:r="http://schemas.openxmlformats.org/officeDocument/2006/relationships" r:id="rId12" tooltip="3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315201" y="1333501"/>
          <a:ext cx="552450" cy="55245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twoCellAnchor editAs="oneCell">
    <xdr:from>
      <xdr:col>11</xdr:col>
      <xdr:colOff>590550</xdr:colOff>
      <xdr:row>28</xdr:row>
      <xdr:rowOff>114300</xdr:rowOff>
    </xdr:from>
    <xdr:to>
      <xdr:col>12</xdr:col>
      <xdr:colOff>418871</xdr:colOff>
      <xdr:row>32</xdr:row>
      <xdr:rowOff>75971</xdr:rowOff>
    </xdr:to>
    <xdr:pic>
      <xdr:nvPicPr>
        <xdr:cNvPr id="9" name="Imagem 8" descr="project.png">
          <a:hlinkClick xmlns:r="http://schemas.openxmlformats.org/officeDocument/2006/relationships" r:id="rId14" tooltip="8 - MS-Project - Salesforce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7296150" y="4648200"/>
          <a:ext cx="609371" cy="609371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11</xdr:col>
      <xdr:colOff>542925</xdr:colOff>
      <xdr:row>0</xdr:row>
      <xdr:rowOff>149478</xdr:rowOff>
    </xdr:from>
    <xdr:to>
      <xdr:col>12</xdr:col>
      <xdr:colOff>447675</xdr:colOff>
      <xdr:row>3</xdr:row>
      <xdr:rowOff>133348</xdr:rowOff>
    </xdr:to>
    <xdr:pic>
      <xdr:nvPicPr>
        <xdr:cNvPr id="11" name="Imagem 10" descr="gestaoriscos.jpg">
          <a:hlinkClick xmlns:r="http://schemas.openxmlformats.org/officeDocument/2006/relationships" r:id="rId16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5882" t="6280" r="8578" b="5437"/>
        <a:stretch>
          <a:fillRect/>
        </a:stretch>
      </xdr:blipFill>
      <xdr:spPr>
        <a:xfrm>
          <a:off x="7248525" y="149478"/>
          <a:ext cx="685800" cy="46964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0</xdr:col>
      <xdr:colOff>581026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0</xdr:col>
      <xdr:colOff>581026</xdr:colOff>
      <xdr:row>2</xdr:row>
      <xdr:rowOff>0</xdr:rowOff>
    </xdr:to>
    <xdr:sp macro="" textlink="">
      <xdr:nvSpPr>
        <xdr:cNvPr id="3" name="Seta para a direita listrad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100" y="3810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123825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0</xdr:row>
      <xdr:rowOff>28575</xdr:rowOff>
    </xdr:from>
    <xdr:to>
      <xdr:col>0</xdr:col>
      <xdr:colOff>581026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38100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28575</xdr:rowOff>
    </xdr:from>
    <xdr:to>
      <xdr:col>0</xdr:col>
      <xdr:colOff>571501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11642</xdr:colOff>
      <xdr:row>1</xdr:row>
      <xdr:rowOff>2111</xdr:rowOff>
    </xdr:from>
    <xdr:to>
      <xdr:col>11</xdr:col>
      <xdr:colOff>1058333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5475" y="330194"/>
          <a:ext cx="12065000" cy="2687108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266700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28575</xdr:colOff>
      <xdr:row>0</xdr:row>
      <xdr:rowOff>28575</xdr:rowOff>
    </xdr:from>
    <xdr:to>
      <xdr:col>0</xdr:col>
      <xdr:colOff>571501</xdr:colOff>
      <xdr:row>1</xdr:row>
      <xdr:rowOff>152400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28575</xdr:rowOff>
    </xdr:from>
    <xdr:to>
      <xdr:col>0</xdr:col>
      <xdr:colOff>581025</xdr:colOff>
      <xdr:row>0</xdr:row>
      <xdr:rowOff>314325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8099" y="28575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19050</xdr:rowOff>
    </xdr:from>
    <xdr:to>
      <xdr:col>0</xdr:col>
      <xdr:colOff>371474</xdr:colOff>
      <xdr:row>0</xdr:row>
      <xdr:rowOff>266700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18</xdr:col>
      <xdr:colOff>9525</xdr:colOff>
      <xdr:row>69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28575</xdr:colOff>
      <xdr:row>0</xdr:row>
      <xdr:rowOff>19050</xdr:rowOff>
    </xdr:from>
    <xdr:to>
      <xdr:col>0</xdr:col>
      <xdr:colOff>571501</xdr:colOff>
      <xdr:row>0</xdr:row>
      <xdr:rowOff>304800</xdr:rowOff>
    </xdr:to>
    <xdr:sp macro="" textlink="">
      <xdr:nvSpPr>
        <xdr:cNvPr id="4" name="Seta para a direita listrad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8575" y="190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57150</xdr:rowOff>
    </xdr:from>
    <xdr:to>
      <xdr:col>0</xdr:col>
      <xdr:colOff>571501</xdr:colOff>
      <xdr:row>0</xdr:row>
      <xdr:rowOff>342900</xdr:rowOff>
    </xdr:to>
    <xdr:sp macro="" textlink="">
      <xdr:nvSpPr>
        <xdr:cNvPr id="2" name="Seta para a direita listrad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8575" y="57150"/>
          <a:ext cx="542926" cy="285750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48</xdr:col>
      <xdr:colOff>123825</xdr:colOff>
      <xdr:row>87</xdr:row>
      <xdr:rowOff>123825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b="1138"/>
        <a:stretch>
          <a:fillRect/>
        </a:stretch>
      </xdr:blipFill>
      <xdr:spPr bwMode="auto">
        <a:xfrm>
          <a:off x="0" y="314325"/>
          <a:ext cx="29384625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19049</xdr:rowOff>
    </xdr:from>
    <xdr:to>
      <xdr:col>0</xdr:col>
      <xdr:colOff>561976</xdr:colOff>
      <xdr:row>0</xdr:row>
      <xdr:rowOff>314324</xdr:rowOff>
    </xdr:to>
    <xdr:sp macro="" textlink="">
      <xdr:nvSpPr>
        <xdr:cNvPr id="3" name="Seta para a direita listrada 2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49"/>
          <a:ext cx="542926" cy="295275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22230</xdr:rowOff>
    </xdr:from>
    <xdr:to>
      <xdr:col>0</xdr:col>
      <xdr:colOff>574675</xdr:colOff>
      <xdr:row>0</xdr:row>
      <xdr:rowOff>369093</xdr:rowOff>
    </xdr:to>
    <xdr:sp macro="" textlink="">
      <xdr:nvSpPr>
        <xdr:cNvPr id="4" name="Seta para a direita listrad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31749" y="22230"/>
          <a:ext cx="542926" cy="346863"/>
        </a:xfrm>
        <a:prstGeom prst="stripedRightArrow">
          <a:avLst>
            <a:gd name="adj1" fmla="val 58314"/>
            <a:gd name="adj2" fmla="val 50000"/>
          </a:avLst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3"/>
  <sheetViews>
    <sheetView showGridLines="0" showRowColHeaders="0" view="pageBreakPreview" zoomScaleNormal="100" zoomScaleSheetLayoutView="100" workbookViewId="0">
      <selection activeCell="O20" sqref="O20"/>
    </sheetView>
  </sheetViews>
  <sheetFormatPr defaultRowHeight="12.75"/>
  <cols>
    <col min="11" max="11" width="9.140625" customWidth="1"/>
    <col min="12" max="12" width="11.7109375" customWidth="1"/>
    <col min="13" max="13" width="9.140625" customWidth="1"/>
  </cols>
  <sheetData>
    <row r="1" spans="1:13">
      <c r="A1" s="30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</row>
    <row r="2" spans="1:13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1"/>
    </row>
    <row r="3" spans="1:13">
      <c r="A3" s="20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1"/>
    </row>
    <row r="4" spans="1:13">
      <c r="A4" s="20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21"/>
    </row>
    <row r="5" spans="1:13">
      <c r="A5" s="20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21"/>
    </row>
    <row r="6" spans="1:13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21"/>
    </row>
    <row r="7" spans="1:13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21"/>
    </row>
    <row r="8" spans="1:13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21"/>
    </row>
    <row r="9" spans="1:13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1"/>
    </row>
    <row r="10" spans="1:13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1"/>
    </row>
    <row r="11" spans="1:13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1"/>
    </row>
    <row r="12" spans="1:13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1"/>
    </row>
    <row r="13" spans="1:13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1"/>
    </row>
    <row r="14" spans="1:13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1"/>
    </row>
    <row r="15" spans="1:13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1"/>
    </row>
    <row r="16" spans="1:13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1"/>
    </row>
    <row r="17" spans="1:19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1"/>
    </row>
    <row r="18" spans="1:19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1"/>
    </row>
    <row r="19" spans="1:19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1"/>
    </row>
    <row r="20" spans="1:19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/>
    </row>
    <row r="21" spans="1:19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1"/>
    </row>
    <row r="22" spans="1:19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1"/>
    </row>
    <row r="23" spans="1:19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1"/>
    </row>
    <row r="24" spans="1:19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1"/>
    </row>
    <row r="25" spans="1:19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1"/>
    </row>
    <row r="26" spans="1:19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1"/>
      <c r="S26" s="17"/>
    </row>
    <row r="27" spans="1:19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1"/>
    </row>
    <row r="28" spans="1:19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1"/>
    </row>
    <row r="29" spans="1:19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1"/>
    </row>
    <row r="30" spans="1:19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1"/>
    </row>
    <row r="31" spans="1:19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1"/>
    </row>
    <row r="32" spans="1:19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1"/>
    </row>
    <row r="33" spans="1:13" ht="11.25" customHeight="1">
      <c r="A33" s="22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3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I14"/>
  <sheetViews>
    <sheetView showGridLines="0" view="pageBreakPreview" zoomScaleNormal="100" zoomScaleSheetLayoutView="100" workbookViewId="0">
      <pane ySplit="1" topLeftCell="A2" activePane="bottomLeft" state="frozen"/>
      <selection pane="bottomLeft" activeCell="L34" sqref="L34"/>
    </sheetView>
  </sheetViews>
  <sheetFormatPr defaultRowHeight="12.75"/>
  <cols>
    <col min="2" max="2" width="36.7109375" bestFit="1" customWidth="1"/>
    <col min="3" max="3" width="8.7109375" bestFit="1" customWidth="1"/>
    <col min="4" max="4" width="14.5703125" bestFit="1" customWidth="1"/>
    <col min="5" max="5" width="5.5703125" bestFit="1" customWidth="1"/>
    <col min="6" max="6" width="13.7109375" bestFit="1" customWidth="1"/>
    <col min="7" max="7" width="13.5703125" bestFit="1" customWidth="1"/>
    <col min="8" max="8" width="10" bestFit="1" customWidth="1"/>
  </cols>
  <sheetData>
    <row r="1" spans="2:9" s="6" customFormat="1" ht="25.5" customHeight="1">
      <c r="B1" s="31" t="s">
        <v>178</v>
      </c>
      <c r="C1" s="32" t="s">
        <v>179</v>
      </c>
      <c r="D1" s="32" t="s">
        <v>180</v>
      </c>
      <c r="E1" s="32" t="s">
        <v>181</v>
      </c>
      <c r="F1" s="32" t="s">
        <v>182</v>
      </c>
      <c r="G1" s="32" t="s">
        <v>177</v>
      </c>
      <c r="H1" s="33" t="s">
        <v>152</v>
      </c>
      <c r="I1" s="7"/>
    </row>
    <row r="2" spans="2:9" ht="15">
      <c r="B2" s="2" t="s">
        <v>44</v>
      </c>
      <c r="C2" s="80" t="s">
        <v>152</v>
      </c>
      <c r="D2" s="80" t="s">
        <v>153</v>
      </c>
      <c r="E2" s="80" t="s">
        <v>153</v>
      </c>
      <c r="F2" s="80" t="s">
        <v>154</v>
      </c>
      <c r="G2" s="81">
        <v>75000</v>
      </c>
      <c r="H2" s="76" t="s">
        <v>1</v>
      </c>
      <c r="I2" s="1"/>
    </row>
    <row r="3" spans="2:9" ht="15">
      <c r="B3" s="5" t="s">
        <v>82</v>
      </c>
      <c r="C3" s="82" t="s">
        <v>152</v>
      </c>
      <c r="D3" s="82" t="s">
        <v>153</v>
      </c>
      <c r="E3" s="82" t="s">
        <v>153</v>
      </c>
      <c r="F3" s="82" t="s">
        <v>155</v>
      </c>
      <c r="G3" s="83">
        <v>28800</v>
      </c>
      <c r="H3" s="77" t="s">
        <v>156</v>
      </c>
      <c r="I3" s="1"/>
    </row>
    <row r="4" spans="2:9" ht="15">
      <c r="B4" s="3" t="s">
        <v>95</v>
      </c>
      <c r="C4" s="84" t="s">
        <v>152</v>
      </c>
      <c r="D4" s="84" t="s">
        <v>153</v>
      </c>
      <c r="E4" s="84" t="s">
        <v>153</v>
      </c>
      <c r="F4" s="84" t="s">
        <v>157</v>
      </c>
      <c r="G4" s="85">
        <v>7200</v>
      </c>
      <c r="H4" s="78" t="s">
        <v>18</v>
      </c>
      <c r="I4" s="1"/>
    </row>
    <row r="5" spans="2:9" ht="15">
      <c r="B5" s="5" t="s">
        <v>91</v>
      </c>
      <c r="C5" s="82" t="s">
        <v>152</v>
      </c>
      <c r="D5" s="82" t="s">
        <v>153</v>
      </c>
      <c r="E5" s="82" t="s">
        <v>153</v>
      </c>
      <c r="F5" s="82" t="s">
        <v>157</v>
      </c>
      <c r="G5" s="83">
        <v>34800</v>
      </c>
      <c r="H5" s="77" t="s">
        <v>158</v>
      </c>
      <c r="I5" s="1"/>
    </row>
    <row r="6" spans="2:9" ht="15">
      <c r="B6" s="3" t="s">
        <v>107</v>
      </c>
      <c r="C6" s="84" t="s">
        <v>152</v>
      </c>
      <c r="D6" s="84" t="s">
        <v>153</v>
      </c>
      <c r="E6" s="84" t="s">
        <v>153</v>
      </c>
      <c r="F6" s="84" t="s">
        <v>157</v>
      </c>
      <c r="G6" s="85">
        <v>16000</v>
      </c>
      <c r="H6" s="78" t="s">
        <v>23</v>
      </c>
      <c r="I6" s="1"/>
    </row>
    <row r="7" spans="2:9" ht="15">
      <c r="B7" s="5" t="s">
        <v>116</v>
      </c>
      <c r="C7" s="82" t="s">
        <v>152</v>
      </c>
      <c r="D7" s="82" t="s">
        <v>159</v>
      </c>
      <c r="E7" s="82" t="s">
        <v>159</v>
      </c>
      <c r="F7" s="82" t="s">
        <v>157</v>
      </c>
      <c r="G7" s="83">
        <v>53000</v>
      </c>
      <c r="H7" s="77" t="s">
        <v>160</v>
      </c>
      <c r="I7" s="1"/>
    </row>
    <row r="8" spans="2:9" ht="15">
      <c r="B8" s="3" t="s">
        <v>162</v>
      </c>
      <c r="C8" s="84" t="s">
        <v>163</v>
      </c>
      <c r="D8" s="84"/>
      <c r="E8" s="84" t="s">
        <v>164</v>
      </c>
      <c r="F8" s="84" t="s">
        <v>165</v>
      </c>
      <c r="G8" s="85">
        <v>1460.0000000000002</v>
      </c>
      <c r="H8" s="78" t="s">
        <v>166</v>
      </c>
      <c r="I8" s="1"/>
    </row>
    <row r="9" spans="2:9" ht="15">
      <c r="B9" s="5" t="s">
        <v>167</v>
      </c>
      <c r="C9" s="82" t="s">
        <v>163</v>
      </c>
      <c r="D9" s="82"/>
      <c r="E9" s="82" t="s">
        <v>164</v>
      </c>
      <c r="F9" s="82" t="s">
        <v>168</v>
      </c>
      <c r="G9" s="83">
        <v>670</v>
      </c>
      <c r="H9" s="77" t="s">
        <v>169</v>
      </c>
      <c r="I9" s="1"/>
    </row>
    <row r="10" spans="2:9" ht="15">
      <c r="B10" s="3" t="s">
        <v>170</v>
      </c>
      <c r="C10" s="84" t="s">
        <v>163</v>
      </c>
      <c r="D10" s="84"/>
      <c r="E10" s="84" t="s">
        <v>164</v>
      </c>
      <c r="F10" s="84" t="s">
        <v>171</v>
      </c>
      <c r="G10" s="85">
        <v>134</v>
      </c>
      <c r="H10" s="78" t="s">
        <v>169</v>
      </c>
      <c r="I10" s="1"/>
    </row>
    <row r="11" spans="2:9" ht="15">
      <c r="B11" s="5" t="s">
        <v>172</v>
      </c>
      <c r="C11" s="82" t="s">
        <v>163</v>
      </c>
      <c r="D11" s="82"/>
      <c r="E11" s="82" t="s">
        <v>164</v>
      </c>
      <c r="F11" s="82" t="s">
        <v>173</v>
      </c>
      <c r="G11" s="83">
        <v>2340.0000000000005</v>
      </c>
      <c r="H11" s="77" t="s">
        <v>174</v>
      </c>
      <c r="I11" s="1"/>
    </row>
    <row r="12" spans="2:9" ht="15">
      <c r="B12" s="3" t="s">
        <v>175</v>
      </c>
      <c r="C12" s="84" t="s">
        <v>163</v>
      </c>
      <c r="D12" s="84"/>
      <c r="E12" s="84" t="s">
        <v>164</v>
      </c>
      <c r="F12" s="84" t="s">
        <v>176</v>
      </c>
      <c r="G12" s="85">
        <v>100000</v>
      </c>
      <c r="H12" s="78" t="s">
        <v>34</v>
      </c>
      <c r="I12" s="1"/>
    </row>
    <row r="13" spans="2:9" ht="15">
      <c r="B13" s="5" t="s">
        <v>149</v>
      </c>
      <c r="C13" s="82" t="s">
        <v>177</v>
      </c>
      <c r="D13" s="82"/>
      <c r="E13" s="82" t="s">
        <v>161</v>
      </c>
      <c r="F13" s="82"/>
      <c r="G13" s="83">
        <v>1000</v>
      </c>
      <c r="H13" s="77"/>
      <c r="I13" s="1"/>
    </row>
    <row r="14" spans="2:9" ht="15.75" thickBot="1">
      <c r="B14" s="4" t="s">
        <v>151</v>
      </c>
      <c r="C14" s="86" t="s">
        <v>177</v>
      </c>
      <c r="D14" s="86"/>
      <c r="E14" s="86" t="s">
        <v>161</v>
      </c>
      <c r="F14" s="86"/>
      <c r="G14" s="87">
        <v>39770</v>
      </c>
      <c r="H14" s="79"/>
      <c r="I14" s="1"/>
    </row>
  </sheetData>
  <sheetProtection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2:H7 D8:H13 D14:F14 H14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F13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G17" sqref="G17"/>
    </sheetView>
  </sheetViews>
  <sheetFormatPr defaultRowHeight="12.75"/>
  <cols>
    <col min="2" max="2" width="40.42578125" bestFit="1" customWidth="1"/>
    <col min="3" max="3" width="39" bestFit="1" customWidth="1"/>
    <col min="4" max="4" width="6.5703125" bestFit="1" customWidth="1"/>
    <col min="5" max="5" width="13.140625" bestFit="1" customWidth="1"/>
    <col min="6" max="6" width="13.28515625" bestFit="1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10" customFormat="1" ht="25.5" customHeight="1">
      <c r="B1" s="185" t="s">
        <v>190</v>
      </c>
      <c r="C1" s="186"/>
      <c r="D1" s="186"/>
      <c r="E1" s="186"/>
      <c r="F1" s="187"/>
    </row>
    <row r="2" spans="2:6" ht="15.75">
      <c r="B2" s="113" t="s">
        <v>191</v>
      </c>
      <c r="C2" s="65" t="s">
        <v>192</v>
      </c>
      <c r="D2" s="65" t="s">
        <v>193</v>
      </c>
      <c r="E2" s="65" t="s">
        <v>182</v>
      </c>
      <c r="F2" s="114" t="s">
        <v>177</v>
      </c>
    </row>
    <row r="3" spans="2:6" ht="30">
      <c r="B3" s="66" t="s">
        <v>204</v>
      </c>
      <c r="C3" s="68" t="s">
        <v>82</v>
      </c>
      <c r="D3" s="68">
        <v>24</v>
      </c>
      <c r="E3" s="69">
        <v>150</v>
      </c>
      <c r="F3" s="67">
        <f>D3*E3</f>
        <v>3600</v>
      </c>
    </row>
    <row r="4" spans="2:6" s="8" customFormat="1" ht="30">
      <c r="B4" s="13" t="s">
        <v>205</v>
      </c>
      <c r="C4" s="70" t="s">
        <v>194</v>
      </c>
      <c r="D4" s="70">
        <v>24</v>
      </c>
      <c r="E4" s="71">
        <v>100</v>
      </c>
      <c r="F4" s="14">
        <f t="shared" ref="F4:F10" si="0">D4*E4</f>
        <v>2400</v>
      </c>
    </row>
    <row r="5" spans="2:6" ht="30">
      <c r="B5" s="11" t="s">
        <v>206</v>
      </c>
      <c r="C5" s="72" t="s">
        <v>95</v>
      </c>
      <c r="D5" s="72">
        <v>16</v>
      </c>
      <c r="E5" s="73">
        <v>100</v>
      </c>
      <c r="F5" s="12">
        <f t="shared" si="0"/>
        <v>1600</v>
      </c>
    </row>
    <row r="6" spans="2:6" s="8" customFormat="1" ht="15">
      <c r="B6" s="13" t="s">
        <v>195</v>
      </c>
      <c r="C6" s="70" t="s">
        <v>91</v>
      </c>
      <c r="D6" s="70">
        <v>40</v>
      </c>
      <c r="E6" s="71">
        <v>100</v>
      </c>
      <c r="F6" s="14">
        <f t="shared" si="0"/>
        <v>4000</v>
      </c>
    </row>
    <row r="7" spans="2:6" ht="15">
      <c r="B7" s="11" t="s">
        <v>196</v>
      </c>
      <c r="C7" s="72" t="s">
        <v>107</v>
      </c>
      <c r="D7" s="72">
        <v>40</v>
      </c>
      <c r="E7" s="73">
        <v>100</v>
      </c>
      <c r="F7" s="12">
        <f t="shared" si="0"/>
        <v>4000</v>
      </c>
    </row>
    <row r="8" spans="2:6" s="8" customFormat="1" ht="15">
      <c r="B8" s="13" t="s">
        <v>197</v>
      </c>
      <c r="C8" s="70" t="s">
        <v>116</v>
      </c>
      <c r="D8" s="70">
        <v>40</v>
      </c>
      <c r="E8" s="71">
        <v>100</v>
      </c>
      <c r="F8" s="14">
        <f t="shared" si="0"/>
        <v>4000</v>
      </c>
    </row>
    <row r="9" spans="2:6" ht="15">
      <c r="B9" s="11" t="s">
        <v>198</v>
      </c>
      <c r="C9" s="72" t="s">
        <v>199</v>
      </c>
      <c r="D9" s="72">
        <v>10</v>
      </c>
      <c r="E9" s="73">
        <v>100</v>
      </c>
      <c r="F9" s="12">
        <f t="shared" si="0"/>
        <v>1000</v>
      </c>
    </row>
    <row r="10" spans="2:6" s="8" customFormat="1" ht="30">
      <c r="B10" s="13" t="s">
        <v>207</v>
      </c>
      <c r="C10" s="70" t="s">
        <v>44</v>
      </c>
      <c r="D10" s="70">
        <v>40</v>
      </c>
      <c r="E10" s="71">
        <v>200</v>
      </c>
      <c r="F10" s="14">
        <f t="shared" si="0"/>
        <v>8000</v>
      </c>
    </row>
    <row r="11" spans="2:6" ht="45">
      <c r="B11" s="11" t="s">
        <v>208</v>
      </c>
      <c r="C11" s="72" t="s">
        <v>200</v>
      </c>
      <c r="D11" s="72"/>
      <c r="E11" s="73"/>
      <c r="F11" s="12">
        <v>10000</v>
      </c>
    </row>
    <row r="12" spans="2:6" s="8" customFormat="1" ht="15">
      <c r="B12" s="15" t="s">
        <v>201</v>
      </c>
      <c r="C12" s="74" t="s">
        <v>202</v>
      </c>
      <c r="D12" s="74"/>
      <c r="E12" s="75"/>
      <c r="F12" s="16">
        <v>1170</v>
      </c>
    </row>
    <row r="13" spans="2:6" ht="16.5" thickBot="1">
      <c r="B13" s="188" t="s">
        <v>203</v>
      </c>
      <c r="C13" s="189"/>
      <c r="D13" s="189"/>
      <c r="E13" s="189"/>
      <c r="F13" s="115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C2:D3"/>
  <sheetViews>
    <sheetView showGridLines="0" showRowColHeaders="0" view="pageBreakPreview" topLeftCell="B1" zoomScaleNormal="100" zoomScaleSheetLayoutView="100" workbookViewId="0">
      <pane ySplit="13" topLeftCell="A14" activePane="bottomLeft" state="frozen"/>
      <selection pane="bottomLeft" activeCell="E6" sqref="E6"/>
    </sheetView>
  </sheetViews>
  <sheetFormatPr defaultRowHeight="12.75"/>
  <cols>
    <col min="3" max="4" width="10.7109375" customWidth="1"/>
  </cols>
  <sheetData>
    <row r="2" spans="3:4" ht="15">
      <c r="C2" s="184" t="s">
        <v>289</v>
      </c>
      <c r="D2" s="184"/>
    </row>
    <row r="3" spans="3:4" ht="15">
      <c r="C3" s="184" t="s">
        <v>290</v>
      </c>
      <c r="D3" s="184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2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G36"/>
  <sheetViews>
    <sheetView showGridLine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H18" sqref="H18"/>
    </sheetView>
  </sheetViews>
  <sheetFormatPr defaultRowHeight="12.75"/>
  <cols>
    <col min="1" max="1" width="9.140625" style="116"/>
    <col min="2" max="2" width="3" style="116" bestFit="1" customWidth="1"/>
    <col min="3" max="3" width="58" style="116" bestFit="1" customWidth="1"/>
    <col min="4" max="4" width="7" style="116" bestFit="1" customWidth="1"/>
    <col min="5" max="5" width="13.5703125" style="117" bestFit="1" customWidth="1"/>
    <col min="6" max="6" width="8.42578125" style="148" bestFit="1" customWidth="1"/>
    <col min="7" max="7" width="75.7109375" style="116" customWidth="1"/>
    <col min="8" max="16384" width="9.140625" style="116"/>
  </cols>
  <sheetData>
    <row r="1" spans="2:7" ht="15" customHeight="1">
      <c r="B1" s="190" t="s">
        <v>371</v>
      </c>
      <c r="C1" s="191"/>
      <c r="D1" s="191"/>
      <c r="E1" s="191"/>
      <c r="F1" s="191"/>
      <c r="G1" s="192"/>
    </row>
    <row r="2" spans="2:7" s="18" customFormat="1" ht="15">
      <c r="B2" s="136" t="s">
        <v>301</v>
      </c>
      <c r="C2" s="136" t="s">
        <v>302</v>
      </c>
      <c r="D2" s="136" t="s">
        <v>303</v>
      </c>
      <c r="E2" s="136" t="s">
        <v>372</v>
      </c>
      <c r="F2" s="136" t="s">
        <v>464</v>
      </c>
      <c r="G2" s="136" t="s">
        <v>191</v>
      </c>
    </row>
    <row r="3" spans="2:7">
      <c r="B3" s="131">
        <v>1</v>
      </c>
      <c r="C3" s="132" t="s">
        <v>304</v>
      </c>
      <c r="D3" s="133" t="s">
        <v>305</v>
      </c>
      <c r="E3" s="134">
        <v>320404</v>
      </c>
      <c r="F3" s="149" t="s">
        <v>565</v>
      </c>
      <c r="G3" s="135" t="s">
        <v>317</v>
      </c>
    </row>
    <row r="4" spans="2:7">
      <c r="B4" s="125">
        <v>2</v>
      </c>
      <c r="C4" s="122" t="s">
        <v>338</v>
      </c>
      <c r="D4" s="119" t="s">
        <v>305</v>
      </c>
      <c r="E4" s="120">
        <v>39770</v>
      </c>
      <c r="F4" s="150" t="s">
        <v>565</v>
      </c>
      <c r="G4" s="126" t="s">
        <v>318</v>
      </c>
    </row>
    <row r="5" spans="2:7" ht="25.5">
      <c r="B5" s="123">
        <v>3</v>
      </c>
      <c r="C5" s="121" t="s">
        <v>340</v>
      </c>
      <c r="D5" s="118" t="s">
        <v>306</v>
      </c>
      <c r="E5" s="118">
        <v>4</v>
      </c>
      <c r="F5" s="151" t="s">
        <v>565</v>
      </c>
      <c r="G5" s="124" t="s">
        <v>339</v>
      </c>
    </row>
    <row r="6" spans="2:7">
      <c r="B6" s="125">
        <v>4</v>
      </c>
      <c r="C6" s="122" t="s">
        <v>341</v>
      </c>
      <c r="D6" s="119" t="s">
        <v>307</v>
      </c>
      <c r="E6" s="119">
        <v>7</v>
      </c>
      <c r="F6" s="150" t="s">
        <v>565</v>
      </c>
      <c r="G6" s="126" t="s">
        <v>342</v>
      </c>
    </row>
    <row r="7" spans="2:7">
      <c r="B7" s="123">
        <v>5</v>
      </c>
      <c r="C7" s="121" t="s">
        <v>343</v>
      </c>
      <c r="D7" s="118" t="s">
        <v>307</v>
      </c>
      <c r="E7" s="118">
        <v>80</v>
      </c>
      <c r="F7" s="151" t="s">
        <v>565</v>
      </c>
      <c r="G7" s="124" t="s">
        <v>319</v>
      </c>
    </row>
    <row r="8" spans="2:7">
      <c r="B8" s="125">
        <v>6</v>
      </c>
      <c r="C8" s="122" t="s">
        <v>344</v>
      </c>
      <c r="D8" s="119" t="s">
        <v>307</v>
      </c>
      <c r="E8" s="119">
        <v>100</v>
      </c>
      <c r="F8" s="150" t="s">
        <v>565</v>
      </c>
      <c r="G8" s="126" t="s">
        <v>346</v>
      </c>
    </row>
    <row r="9" spans="2:7" ht="25.5">
      <c r="B9" s="123">
        <v>7</v>
      </c>
      <c r="C9" s="121" t="s">
        <v>345</v>
      </c>
      <c r="D9" s="118" t="s">
        <v>307</v>
      </c>
      <c r="E9" s="118">
        <v>95</v>
      </c>
      <c r="F9" s="151" t="s">
        <v>565</v>
      </c>
      <c r="G9" s="124" t="s">
        <v>347</v>
      </c>
    </row>
    <row r="10" spans="2:7">
      <c r="B10" s="125">
        <v>8</v>
      </c>
      <c r="C10" s="122" t="s">
        <v>336</v>
      </c>
      <c r="D10" s="119" t="s">
        <v>307</v>
      </c>
      <c r="E10" s="119">
        <v>100</v>
      </c>
      <c r="F10" s="150" t="s">
        <v>565</v>
      </c>
      <c r="G10" s="126" t="s">
        <v>320</v>
      </c>
    </row>
    <row r="11" spans="2:7" ht="25.5">
      <c r="B11" s="123">
        <v>9</v>
      </c>
      <c r="C11" s="121" t="s">
        <v>337</v>
      </c>
      <c r="D11" s="118" t="s">
        <v>307</v>
      </c>
      <c r="E11" s="118">
        <v>90</v>
      </c>
      <c r="F11" s="151" t="s">
        <v>565</v>
      </c>
      <c r="G11" s="124" t="s">
        <v>321</v>
      </c>
    </row>
    <row r="12" spans="2:7">
      <c r="B12" s="125">
        <v>10</v>
      </c>
      <c r="C12" s="122" t="s">
        <v>332</v>
      </c>
      <c r="D12" s="119" t="s">
        <v>307</v>
      </c>
      <c r="E12" s="119">
        <v>80</v>
      </c>
      <c r="F12" s="150" t="s">
        <v>565</v>
      </c>
      <c r="G12" s="126" t="s">
        <v>322</v>
      </c>
    </row>
    <row r="13" spans="2:7">
      <c r="B13" s="123">
        <v>11</v>
      </c>
      <c r="C13" s="121" t="s">
        <v>333</v>
      </c>
      <c r="D13" s="118" t="s">
        <v>307</v>
      </c>
      <c r="E13" s="118">
        <v>80</v>
      </c>
      <c r="F13" s="151" t="s">
        <v>565</v>
      </c>
      <c r="G13" s="124" t="s">
        <v>323</v>
      </c>
    </row>
    <row r="14" spans="2:7">
      <c r="B14" s="125">
        <v>12</v>
      </c>
      <c r="C14" s="122" t="s">
        <v>334</v>
      </c>
      <c r="D14" s="119" t="s">
        <v>307</v>
      </c>
      <c r="E14" s="119">
        <v>80</v>
      </c>
      <c r="F14" s="150" t="s">
        <v>565</v>
      </c>
      <c r="G14" s="126" t="s">
        <v>324</v>
      </c>
    </row>
    <row r="15" spans="2:7">
      <c r="B15" s="123">
        <v>13</v>
      </c>
      <c r="C15" s="121" t="s">
        <v>335</v>
      </c>
      <c r="D15" s="118" t="s">
        <v>307</v>
      </c>
      <c r="E15" s="118">
        <v>85</v>
      </c>
      <c r="F15" s="151" t="s">
        <v>565</v>
      </c>
      <c r="G15" s="124" t="s">
        <v>325</v>
      </c>
    </row>
    <row r="16" spans="2:7" ht="25.5">
      <c r="B16" s="125">
        <v>14</v>
      </c>
      <c r="C16" s="122" t="s">
        <v>326</v>
      </c>
      <c r="D16" s="119" t="s">
        <v>307</v>
      </c>
      <c r="E16" s="119">
        <v>100</v>
      </c>
      <c r="F16" s="150" t="s">
        <v>566</v>
      </c>
      <c r="G16" s="126" t="s">
        <v>427</v>
      </c>
    </row>
    <row r="17" spans="2:7">
      <c r="B17" s="123">
        <v>15</v>
      </c>
      <c r="C17" s="121" t="s">
        <v>308</v>
      </c>
      <c r="D17" s="118" t="s">
        <v>307</v>
      </c>
      <c r="E17" s="118">
        <v>95</v>
      </c>
      <c r="F17" s="151" t="s">
        <v>566</v>
      </c>
      <c r="G17" s="124" t="s">
        <v>327</v>
      </c>
    </row>
    <row r="18" spans="2:7">
      <c r="B18" s="125">
        <v>16</v>
      </c>
      <c r="C18" s="122" t="s">
        <v>330</v>
      </c>
      <c r="D18" s="119" t="s">
        <v>351</v>
      </c>
      <c r="E18" s="119">
        <v>100</v>
      </c>
      <c r="F18" s="150" t="s">
        <v>566</v>
      </c>
      <c r="G18" s="126" t="s">
        <v>331</v>
      </c>
    </row>
    <row r="19" spans="2:7">
      <c r="B19" s="123">
        <v>17</v>
      </c>
      <c r="C19" s="121" t="s">
        <v>329</v>
      </c>
      <c r="D19" s="118" t="s">
        <v>351</v>
      </c>
      <c r="E19" s="118">
        <v>100</v>
      </c>
      <c r="F19" s="151" t="s">
        <v>566</v>
      </c>
      <c r="G19" s="124" t="s">
        <v>328</v>
      </c>
    </row>
    <row r="20" spans="2:7">
      <c r="B20" s="125">
        <v>18</v>
      </c>
      <c r="C20" s="122" t="s">
        <v>349</v>
      </c>
      <c r="D20" s="119" t="s">
        <v>350</v>
      </c>
      <c r="E20" s="119">
        <v>1</v>
      </c>
      <c r="F20" s="150" t="s">
        <v>566</v>
      </c>
      <c r="G20" s="126" t="s">
        <v>348</v>
      </c>
    </row>
    <row r="21" spans="2:7">
      <c r="B21" s="123">
        <v>19</v>
      </c>
      <c r="C21" s="121" t="s">
        <v>354</v>
      </c>
      <c r="D21" s="118" t="s">
        <v>350</v>
      </c>
      <c r="E21" s="118">
        <v>5</v>
      </c>
      <c r="F21" s="151" t="s">
        <v>566</v>
      </c>
      <c r="G21" s="124" t="s">
        <v>352</v>
      </c>
    </row>
    <row r="22" spans="2:7">
      <c r="B22" s="125">
        <v>20</v>
      </c>
      <c r="C22" s="122" t="s">
        <v>355</v>
      </c>
      <c r="D22" s="119" t="s">
        <v>350</v>
      </c>
      <c r="E22" s="119">
        <v>3</v>
      </c>
      <c r="F22" s="150" t="s">
        <v>566</v>
      </c>
      <c r="G22" s="126" t="s">
        <v>353</v>
      </c>
    </row>
    <row r="23" spans="2:7">
      <c r="B23" s="123">
        <v>21</v>
      </c>
      <c r="C23" s="121" t="s">
        <v>357</v>
      </c>
      <c r="D23" s="118" t="s">
        <v>351</v>
      </c>
      <c r="E23" s="118">
        <v>3</v>
      </c>
      <c r="F23" s="151" t="s">
        <v>566</v>
      </c>
      <c r="G23" s="124" t="s">
        <v>356</v>
      </c>
    </row>
    <row r="24" spans="2:7">
      <c r="B24" s="125">
        <v>22</v>
      </c>
      <c r="C24" s="122" t="s">
        <v>359</v>
      </c>
      <c r="D24" s="119" t="s">
        <v>309</v>
      </c>
      <c r="E24" s="119">
        <v>2</v>
      </c>
      <c r="F24" s="150" t="s">
        <v>566</v>
      </c>
      <c r="G24" s="126" t="s">
        <v>358</v>
      </c>
    </row>
    <row r="25" spans="2:7">
      <c r="B25" s="123">
        <v>23</v>
      </c>
      <c r="C25" s="121" t="s">
        <v>426</v>
      </c>
      <c r="D25" s="118" t="s">
        <v>350</v>
      </c>
      <c r="E25" s="118">
        <v>7</v>
      </c>
      <c r="F25" s="151" t="s">
        <v>566</v>
      </c>
      <c r="G25" s="124" t="s">
        <v>310</v>
      </c>
    </row>
    <row r="26" spans="2:7" ht="51">
      <c r="B26" s="125">
        <v>24</v>
      </c>
      <c r="C26" s="122" t="s">
        <v>370</v>
      </c>
      <c r="D26" s="119" t="s">
        <v>307</v>
      </c>
      <c r="E26" s="119">
        <v>20</v>
      </c>
      <c r="F26" s="150" t="s">
        <v>566</v>
      </c>
      <c r="G26" s="126" t="s">
        <v>369</v>
      </c>
    </row>
    <row r="27" spans="2:7" ht="25.5">
      <c r="B27" s="123">
        <v>25</v>
      </c>
      <c r="C27" s="121" t="s">
        <v>311</v>
      </c>
      <c r="D27" s="118" t="s">
        <v>307</v>
      </c>
      <c r="E27" s="118">
        <v>75</v>
      </c>
      <c r="F27" s="151" t="s">
        <v>566</v>
      </c>
      <c r="G27" s="124" t="s">
        <v>362</v>
      </c>
    </row>
    <row r="28" spans="2:7" ht="60" customHeight="1">
      <c r="B28" s="125">
        <v>26</v>
      </c>
      <c r="C28" s="122" t="s">
        <v>312</v>
      </c>
      <c r="D28" s="119" t="s">
        <v>425</v>
      </c>
      <c r="E28" s="119">
        <v>10</v>
      </c>
      <c r="F28" s="150" t="s">
        <v>566</v>
      </c>
      <c r="G28" s="126" t="s">
        <v>424</v>
      </c>
    </row>
    <row r="29" spans="2:7">
      <c r="B29" s="123">
        <v>27</v>
      </c>
      <c r="C29" s="121" t="s">
        <v>313</v>
      </c>
      <c r="D29" s="118" t="s">
        <v>307</v>
      </c>
      <c r="E29" s="118">
        <v>100</v>
      </c>
      <c r="F29" s="151" t="s">
        <v>566</v>
      </c>
      <c r="G29" s="124" t="s">
        <v>361</v>
      </c>
    </row>
    <row r="30" spans="2:7">
      <c r="B30" s="125">
        <v>28</v>
      </c>
      <c r="C30" s="122" t="s">
        <v>314</v>
      </c>
      <c r="D30" s="119" t="s">
        <v>307</v>
      </c>
      <c r="E30" s="119">
        <v>100</v>
      </c>
      <c r="F30" s="150" t="s">
        <v>566</v>
      </c>
      <c r="G30" s="126" t="s">
        <v>360</v>
      </c>
    </row>
    <row r="31" spans="2:7" ht="25.5">
      <c r="B31" s="123">
        <v>29</v>
      </c>
      <c r="C31" s="121" t="s">
        <v>315</v>
      </c>
      <c r="D31" s="118" t="s">
        <v>307</v>
      </c>
      <c r="E31" s="118">
        <v>95</v>
      </c>
      <c r="F31" s="151" t="s">
        <v>566</v>
      </c>
      <c r="G31" s="124" t="s">
        <v>316</v>
      </c>
    </row>
    <row r="32" spans="2:7" ht="51">
      <c r="B32" s="125">
        <v>31</v>
      </c>
      <c r="C32" s="122" t="s">
        <v>364</v>
      </c>
      <c r="D32" s="119" t="s">
        <v>425</v>
      </c>
      <c r="E32" s="119">
        <v>9</v>
      </c>
      <c r="F32" s="150" t="s">
        <v>566</v>
      </c>
      <c r="G32" s="126" t="s">
        <v>421</v>
      </c>
    </row>
    <row r="33" spans="2:7">
      <c r="B33" s="123">
        <v>33</v>
      </c>
      <c r="C33" s="121" t="s">
        <v>365</v>
      </c>
      <c r="D33" s="118" t="s">
        <v>307</v>
      </c>
      <c r="E33" s="118">
        <v>90</v>
      </c>
      <c r="F33" s="151" t="s">
        <v>566</v>
      </c>
      <c r="G33" s="124" t="s">
        <v>363</v>
      </c>
    </row>
    <row r="34" spans="2:7" ht="25.5">
      <c r="B34" s="125">
        <v>34</v>
      </c>
      <c r="C34" s="122" t="s">
        <v>366</v>
      </c>
      <c r="D34" s="119" t="s">
        <v>307</v>
      </c>
      <c r="E34" s="119">
        <v>90</v>
      </c>
      <c r="F34" s="150" t="s">
        <v>566</v>
      </c>
      <c r="G34" s="126" t="s">
        <v>422</v>
      </c>
    </row>
    <row r="35" spans="2:7" ht="25.5">
      <c r="B35" s="123">
        <v>35</v>
      </c>
      <c r="C35" s="121" t="s">
        <v>367</v>
      </c>
      <c r="D35" s="118" t="s">
        <v>307</v>
      </c>
      <c r="E35" s="118">
        <v>100</v>
      </c>
      <c r="F35" s="151" t="s">
        <v>566</v>
      </c>
      <c r="G35" s="124" t="s">
        <v>423</v>
      </c>
    </row>
    <row r="36" spans="2:7" ht="38.25">
      <c r="B36" s="125">
        <v>36</v>
      </c>
      <c r="C36" s="122" t="s">
        <v>368</v>
      </c>
      <c r="D36" s="119" t="s">
        <v>425</v>
      </c>
      <c r="E36" s="119">
        <v>9</v>
      </c>
      <c r="F36" s="150" t="s">
        <v>566</v>
      </c>
      <c r="G36" s="126" t="s">
        <v>420</v>
      </c>
    </row>
  </sheetData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E15"/>
  <sheetViews>
    <sheetView showGridLines="0" view="pageBreakPreview" zoomScaleNormal="100" zoomScaleSheetLayoutView="100" workbookViewId="0">
      <selection activeCell="G19" sqref="G19"/>
    </sheetView>
  </sheetViews>
  <sheetFormatPr defaultRowHeight="12.75"/>
  <cols>
    <col min="2" max="2" width="4" bestFit="1" customWidth="1"/>
    <col min="3" max="3" width="101.42578125" bestFit="1" customWidth="1"/>
    <col min="4" max="5" width="4.5703125" bestFit="1" customWidth="1"/>
  </cols>
  <sheetData>
    <row r="1" spans="2:5" ht="24.75" customHeight="1">
      <c r="B1" s="193" t="s">
        <v>428</v>
      </c>
      <c r="C1" s="193"/>
      <c r="D1" s="193"/>
      <c r="E1" s="193"/>
    </row>
    <row r="2" spans="2:5" ht="3" customHeight="1">
      <c r="B2" s="137"/>
      <c r="C2" s="137"/>
      <c r="D2" s="137"/>
      <c r="E2" s="137"/>
    </row>
    <row r="3" spans="2:5" ht="15">
      <c r="B3" s="168" t="s">
        <v>245</v>
      </c>
      <c r="C3" s="169" t="s">
        <v>441</v>
      </c>
      <c r="D3" s="169"/>
      <c r="E3" s="170"/>
    </row>
    <row r="4" spans="2:5" ht="3" customHeight="1">
      <c r="B4" s="18"/>
      <c r="C4" s="18"/>
      <c r="D4" s="18"/>
      <c r="E4" s="18"/>
    </row>
    <row r="5" spans="2:5" ht="15">
      <c r="B5" s="152" t="s">
        <v>301</v>
      </c>
      <c r="C5" s="153" t="s">
        <v>191</v>
      </c>
      <c r="D5" s="153" t="s">
        <v>430</v>
      </c>
      <c r="E5" s="154" t="s">
        <v>431</v>
      </c>
    </row>
    <row r="6" spans="2:5" ht="15">
      <c r="B6" s="155">
        <v>1</v>
      </c>
      <c r="C6" s="156" t="s">
        <v>429</v>
      </c>
      <c r="D6" s="157"/>
      <c r="E6" s="158"/>
    </row>
    <row r="7" spans="2:5" ht="15">
      <c r="B7" s="159">
        <v>2</v>
      </c>
      <c r="C7" s="160" t="s">
        <v>432</v>
      </c>
      <c r="D7" s="161"/>
      <c r="E7" s="162"/>
    </row>
    <row r="8" spans="2:5" ht="15">
      <c r="B8" s="155">
        <v>3</v>
      </c>
      <c r="C8" s="156" t="s">
        <v>433</v>
      </c>
      <c r="D8" s="157"/>
      <c r="E8" s="158"/>
    </row>
    <row r="9" spans="2:5" ht="15">
      <c r="B9" s="159">
        <v>4</v>
      </c>
      <c r="C9" s="160" t="s">
        <v>434</v>
      </c>
      <c r="D9" s="161"/>
      <c r="E9" s="162"/>
    </row>
    <row r="10" spans="2:5" ht="15">
      <c r="B10" s="155">
        <v>5</v>
      </c>
      <c r="C10" s="156" t="s">
        <v>435</v>
      </c>
      <c r="D10" s="157"/>
      <c r="E10" s="158"/>
    </row>
    <row r="11" spans="2:5" ht="15">
      <c r="B11" s="159">
        <v>6</v>
      </c>
      <c r="C11" s="160" t="s">
        <v>437</v>
      </c>
      <c r="D11" s="161"/>
      <c r="E11" s="162"/>
    </row>
    <row r="12" spans="2:5" ht="15">
      <c r="B12" s="155">
        <v>7</v>
      </c>
      <c r="C12" s="156" t="s">
        <v>436</v>
      </c>
      <c r="D12" s="157"/>
      <c r="E12" s="158"/>
    </row>
    <row r="13" spans="2:5" ht="15">
      <c r="B13" s="159">
        <v>8</v>
      </c>
      <c r="C13" s="160" t="s">
        <v>438</v>
      </c>
      <c r="D13" s="161"/>
      <c r="E13" s="162"/>
    </row>
    <row r="14" spans="2:5" ht="15">
      <c r="B14" s="155">
        <v>9</v>
      </c>
      <c r="C14" s="156" t="s">
        <v>439</v>
      </c>
      <c r="D14" s="157"/>
      <c r="E14" s="158"/>
    </row>
    <row r="15" spans="2:5" ht="15">
      <c r="B15" s="163">
        <v>10</v>
      </c>
      <c r="C15" s="164" t="s">
        <v>440</v>
      </c>
      <c r="D15" s="165"/>
      <c r="E15" s="166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scale="85" orientation="portrait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view="pageBreakPreview" zoomScaleNormal="100" zoomScaleSheetLayoutView="100" workbookViewId="0">
      <selection activeCell="U29" sqref="U29"/>
    </sheetView>
  </sheetViews>
  <sheetFormatPr defaultRowHeight="12.75"/>
  <cols>
    <col min="17" max="17" width="12.42578125" customWidth="1"/>
  </cols>
  <sheetData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1:G22"/>
  <sheetViews>
    <sheetView showGridLines="0" showRowColHeaders="0" view="pageBreakPreview" zoomScaleNormal="100" zoomScaleSheetLayoutView="100" workbookViewId="0">
      <selection activeCell="I27" sqref="I27"/>
    </sheetView>
  </sheetViews>
  <sheetFormatPr defaultRowHeight="12.75"/>
  <cols>
    <col min="2" max="2" width="17.7109375" bestFit="1" customWidth="1"/>
    <col min="3" max="3" width="39.28515625" bestFit="1" customWidth="1"/>
    <col min="4" max="4" width="26.42578125" bestFit="1" customWidth="1"/>
    <col min="5" max="5" width="34.28515625" bestFit="1" customWidth="1"/>
    <col min="6" max="7" width="14" bestFit="1" customWidth="1"/>
  </cols>
  <sheetData>
    <row r="1" spans="2:7" ht="25.5" customHeight="1">
      <c r="B1" s="194" t="s">
        <v>461</v>
      </c>
      <c r="C1" s="194"/>
      <c r="D1" s="194"/>
      <c r="E1" s="194"/>
      <c r="F1" s="194"/>
      <c r="G1" s="194"/>
    </row>
    <row r="2" spans="2:7" ht="15">
      <c r="B2" s="138" t="s">
        <v>442</v>
      </c>
      <c r="C2" s="138" t="s">
        <v>443</v>
      </c>
      <c r="D2" s="138" t="s">
        <v>501</v>
      </c>
      <c r="E2" s="138" t="s">
        <v>462</v>
      </c>
      <c r="F2" s="138" t="s">
        <v>444</v>
      </c>
      <c r="G2" s="138" t="s">
        <v>539</v>
      </c>
    </row>
    <row r="3" spans="2:7">
      <c r="B3" s="312" t="s">
        <v>387</v>
      </c>
      <c r="C3" s="313" t="s">
        <v>445</v>
      </c>
      <c r="D3" s="313" t="s">
        <v>386</v>
      </c>
      <c r="E3" s="314" t="s">
        <v>523</v>
      </c>
      <c r="F3" s="315" t="s">
        <v>446</v>
      </c>
      <c r="G3" s="316" t="s">
        <v>540</v>
      </c>
    </row>
    <row r="4" spans="2:7">
      <c r="B4" s="317" t="s">
        <v>391</v>
      </c>
      <c r="C4" s="318" t="s">
        <v>390</v>
      </c>
      <c r="D4" s="318" t="s">
        <v>502</v>
      </c>
      <c r="E4" s="319" t="s">
        <v>524</v>
      </c>
      <c r="F4" s="320" t="s">
        <v>447</v>
      </c>
      <c r="G4" s="321" t="s">
        <v>541</v>
      </c>
    </row>
    <row r="5" spans="2:7">
      <c r="B5" s="322" t="s">
        <v>393</v>
      </c>
      <c r="C5" s="323" t="s">
        <v>392</v>
      </c>
      <c r="D5" s="323" t="s">
        <v>503</v>
      </c>
      <c r="E5" s="324" t="s">
        <v>525</v>
      </c>
      <c r="F5" s="325" t="s">
        <v>448</v>
      </c>
      <c r="G5" s="326" t="s">
        <v>542</v>
      </c>
    </row>
    <row r="6" spans="2:7">
      <c r="B6" s="317" t="s">
        <v>516</v>
      </c>
      <c r="C6" s="318" t="s">
        <v>392</v>
      </c>
      <c r="D6" s="318" t="s">
        <v>504</v>
      </c>
      <c r="E6" s="319" t="s">
        <v>526</v>
      </c>
      <c r="F6" s="320" t="s">
        <v>450</v>
      </c>
      <c r="G6" s="321" t="s">
        <v>543</v>
      </c>
    </row>
    <row r="7" spans="2:7">
      <c r="B7" s="322" t="s">
        <v>449</v>
      </c>
      <c r="C7" s="323" t="s">
        <v>392</v>
      </c>
      <c r="D7" s="323" t="s">
        <v>504</v>
      </c>
      <c r="E7" s="324" t="s">
        <v>527</v>
      </c>
      <c r="F7" s="325" t="s">
        <v>451</v>
      </c>
      <c r="G7" s="326" t="s">
        <v>544</v>
      </c>
    </row>
    <row r="8" spans="2:7">
      <c r="B8" s="317" t="s">
        <v>397</v>
      </c>
      <c r="C8" s="318" t="s">
        <v>396</v>
      </c>
      <c r="D8" s="318" t="s">
        <v>505</v>
      </c>
      <c r="E8" s="319" t="s">
        <v>528</v>
      </c>
      <c r="F8" s="320" t="s">
        <v>452</v>
      </c>
      <c r="G8" s="321" t="s">
        <v>545</v>
      </c>
    </row>
    <row r="9" spans="2:7">
      <c r="B9" s="322" t="s">
        <v>399</v>
      </c>
      <c r="C9" s="323" t="s">
        <v>561</v>
      </c>
      <c r="D9" s="323" t="s">
        <v>562</v>
      </c>
      <c r="E9" s="324" t="s">
        <v>529</v>
      </c>
      <c r="F9" s="325" t="s">
        <v>453</v>
      </c>
      <c r="G9" s="326" t="s">
        <v>546</v>
      </c>
    </row>
    <row r="10" spans="2:7">
      <c r="B10" s="317" t="s">
        <v>401</v>
      </c>
      <c r="C10" s="318" t="s">
        <v>400</v>
      </c>
      <c r="D10" s="318" t="s">
        <v>506</v>
      </c>
      <c r="E10" s="319" t="s">
        <v>530</v>
      </c>
      <c r="F10" s="320" t="s">
        <v>454</v>
      </c>
      <c r="G10" s="321" t="s">
        <v>547</v>
      </c>
    </row>
    <row r="11" spans="2:7">
      <c r="B11" s="322" t="s">
        <v>403</v>
      </c>
      <c r="C11" s="323" t="s">
        <v>402</v>
      </c>
      <c r="D11" s="323" t="s">
        <v>507</v>
      </c>
      <c r="E11" s="324" t="s">
        <v>531</v>
      </c>
      <c r="F11" s="325" t="s">
        <v>456</v>
      </c>
      <c r="G11" s="326" t="s">
        <v>548</v>
      </c>
    </row>
    <row r="12" spans="2:7">
      <c r="B12" s="317" t="s">
        <v>405</v>
      </c>
      <c r="C12" s="318" t="s">
        <v>404</v>
      </c>
      <c r="D12" s="318" t="s">
        <v>508</v>
      </c>
      <c r="E12" s="319" t="s">
        <v>532</v>
      </c>
      <c r="F12" s="320" t="s">
        <v>458</v>
      </c>
      <c r="G12" s="321" t="s">
        <v>549</v>
      </c>
    </row>
    <row r="13" spans="2:7">
      <c r="B13" s="322" t="s">
        <v>510</v>
      </c>
      <c r="C13" s="323" t="s">
        <v>400</v>
      </c>
      <c r="D13" s="323" t="s">
        <v>82</v>
      </c>
      <c r="E13" s="324" t="s">
        <v>533</v>
      </c>
      <c r="F13" s="325" t="s">
        <v>460</v>
      </c>
      <c r="G13" s="326" t="s">
        <v>550</v>
      </c>
    </row>
    <row r="14" spans="2:7">
      <c r="B14" s="317" t="s">
        <v>511</v>
      </c>
      <c r="C14" s="318" t="s">
        <v>402</v>
      </c>
      <c r="D14" s="318" t="s">
        <v>95</v>
      </c>
      <c r="E14" s="319" t="s">
        <v>534</v>
      </c>
      <c r="F14" s="320" t="s">
        <v>517</v>
      </c>
      <c r="G14" s="321" t="s">
        <v>551</v>
      </c>
    </row>
    <row r="15" spans="2:7">
      <c r="B15" s="322" t="s">
        <v>512</v>
      </c>
      <c r="C15" s="323" t="s">
        <v>400</v>
      </c>
      <c r="D15" s="323" t="s">
        <v>91</v>
      </c>
      <c r="E15" s="324" t="s">
        <v>535</v>
      </c>
      <c r="F15" s="325" t="s">
        <v>518</v>
      </c>
      <c r="G15" s="326" t="s">
        <v>552</v>
      </c>
    </row>
    <row r="16" spans="2:7">
      <c r="B16" s="317" t="s">
        <v>513</v>
      </c>
      <c r="C16" s="318" t="s">
        <v>561</v>
      </c>
      <c r="D16" s="318" t="s">
        <v>107</v>
      </c>
      <c r="E16" s="319" t="s">
        <v>536</v>
      </c>
      <c r="F16" s="320" t="s">
        <v>519</v>
      </c>
      <c r="G16" s="321" t="s">
        <v>553</v>
      </c>
    </row>
    <row r="17" spans="2:7">
      <c r="B17" s="322" t="s">
        <v>514</v>
      </c>
      <c r="C17" s="323" t="s">
        <v>400</v>
      </c>
      <c r="D17" s="323" t="s">
        <v>116</v>
      </c>
      <c r="E17" s="324" t="s">
        <v>537</v>
      </c>
      <c r="F17" s="325" t="s">
        <v>520</v>
      </c>
      <c r="G17" s="326" t="s">
        <v>554</v>
      </c>
    </row>
    <row r="18" spans="2:7">
      <c r="B18" s="317" t="s">
        <v>515</v>
      </c>
      <c r="C18" s="318" t="s">
        <v>400</v>
      </c>
      <c r="D18" s="318" t="s">
        <v>116</v>
      </c>
      <c r="E18" s="319" t="s">
        <v>538</v>
      </c>
      <c r="F18" s="320" t="s">
        <v>521</v>
      </c>
      <c r="G18" s="321" t="s">
        <v>555</v>
      </c>
    </row>
    <row r="19" spans="2:7">
      <c r="B19" s="322" t="s">
        <v>407</v>
      </c>
      <c r="C19" s="323" t="s">
        <v>406</v>
      </c>
      <c r="D19" s="323" t="s">
        <v>509</v>
      </c>
      <c r="E19" s="324" t="s">
        <v>455</v>
      </c>
      <c r="F19" s="325" t="s">
        <v>522</v>
      </c>
      <c r="G19" s="326" t="s">
        <v>556</v>
      </c>
    </row>
    <row r="20" spans="2:7">
      <c r="B20" s="317" t="s">
        <v>409</v>
      </c>
      <c r="C20" s="318" t="s">
        <v>408</v>
      </c>
      <c r="D20" s="318" t="s">
        <v>509</v>
      </c>
      <c r="E20" s="319" t="s">
        <v>457</v>
      </c>
      <c r="F20" s="320" t="s">
        <v>559</v>
      </c>
      <c r="G20" s="321" t="s">
        <v>557</v>
      </c>
    </row>
    <row r="21" spans="2:7">
      <c r="B21" s="322" t="s">
        <v>411</v>
      </c>
      <c r="C21" s="323" t="s">
        <v>410</v>
      </c>
      <c r="D21" s="323" t="s">
        <v>509</v>
      </c>
      <c r="E21" s="324" t="s">
        <v>459</v>
      </c>
      <c r="F21" s="325" t="s">
        <v>560</v>
      </c>
      <c r="G21" s="326" t="s">
        <v>558</v>
      </c>
    </row>
    <row r="22" spans="2:7" ht="15.75">
      <c r="B22" s="146"/>
      <c r="C22" s="146"/>
      <c r="D22" s="146"/>
      <c r="E22" s="147"/>
      <c r="F22" s="146"/>
      <c r="G22" s="146"/>
    </row>
  </sheetData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9" r:id="rId11"/>
    <hyperlink ref="E20" r:id="rId12"/>
    <hyperlink ref="E21" r:id="rId13"/>
    <hyperlink ref="E13" r:id="rId14"/>
    <hyperlink ref="E14" r:id="rId15"/>
    <hyperlink ref="E15" r:id="rId16"/>
    <hyperlink ref="E16" r:id="rId17"/>
    <hyperlink ref="E17" r:id="rId18"/>
    <hyperlink ref="E18" r:id="rId19"/>
  </hyperlinks>
  <pageMargins left="0.511811024" right="0.511811024" top="0.78740157499999996" bottom="0.78740157499999996" header="0.31496062000000002" footer="0.31496062000000002"/>
  <pageSetup scale="65" orientation="portrait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dimension ref="B1:I18"/>
  <sheetViews>
    <sheetView showGridLines="0" view="pageBreakPreview" zoomScaleNormal="100" zoomScaleSheetLayoutView="100" workbookViewId="0">
      <pane ySplit="2" topLeftCell="A4" activePane="bottomLeft" state="frozen"/>
      <selection pane="bottomLeft" activeCell="B6" sqref="B6"/>
    </sheetView>
  </sheetViews>
  <sheetFormatPr defaultRowHeight="12.75"/>
  <cols>
    <col min="2" max="2" width="32.140625" bestFit="1" customWidth="1"/>
    <col min="3" max="3" width="15.5703125" bestFit="1" customWidth="1"/>
    <col min="4" max="4" width="29.28515625" bestFit="1" customWidth="1"/>
    <col min="5" max="5" width="24.7109375" bestFit="1" customWidth="1"/>
    <col min="6" max="6" width="39.85546875" customWidth="1"/>
    <col min="7" max="8" width="16.7109375" bestFit="1" customWidth="1"/>
    <col min="9" max="9" width="9.5703125" bestFit="1" customWidth="1"/>
  </cols>
  <sheetData>
    <row r="1" spans="2:9" ht="25.5" customHeight="1">
      <c r="B1" s="194" t="s">
        <v>376</v>
      </c>
      <c r="C1" s="194"/>
      <c r="D1" s="194"/>
      <c r="E1" s="194"/>
      <c r="F1" s="194"/>
      <c r="G1" s="194"/>
    </row>
    <row r="2" spans="2:9">
      <c r="B2" s="136" t="s">
        <v>569</v>
      </c>
      <c r="C2" s="136" t="s">
        <v>570</v>
      </c>
      <c r="D2" s="136" t="s">
        <v>571</v>
      </c>
      <c r="E2" s="136" t="s">
        <v>378</v>
      </c>
      <c r="F2" s="136" t="s">
        <v>379</v>
      </c>
      <c r="G2" s="136" t="s">
        <v>381</v>
      </c>
      <c r="H2" s="127"/>
      <c r="I2" s="127"/>
    </row>
    <row r="3" spans="2:9" ht="51">
      <c r="B3" s="180" t="s">
        <v>380</v>
      </c>
      <c r="C3" s="167" t="s">
        <v>44</v>
      </c>
      <c r="D3" s="178" t="s">
        <v>572</v>
      </c>
      <c r="E3" s="167" t="s">
        <v>605</v>
      </c>
      <c r="F3" s="178" t="s">
        <v>573</v>
      </c>
      <c r="G3" s="181" t="s">
        <v>574</v>
      </c>
      <c r="H3" s="127"/>
      <c r="I3" s="127"/>
    </row>
    <row r="4" spans="2:9" ht="51">
      <c r="B4" s="182" t="s">
        <v>575</v>
      </c>
      <c r="C4" s="150" t="s">
        <v>44</v>
      </c>
      <c r="D4" s="179" t="s">
        <v>633</v>
      </c>
      <c r="E4" s="150" t="s">
        <v>605</v>
      </c>
      <c r="F4" s="179" t="s">
        <v>576</v>
      </c>
      <c r="G4" s="183" t="s">
        <v>577</v>
      </c>
      <c r="H4" s="127"/>
      <c r="I4" s="127"/>
    </row>
    <row r="5" spans="2:9" ht="38.25">
      <c r="B5" s="180" t="s">
        <v>578</v>
      </c>
      <c r="C5" s="167" t="s">
        <v>44</v>
      </c>
      <c r="D5" s="178" t="s">
        <v>634</v>
      </c>
      <c r="E5" s="167" t="s">
        <v>605</v>
      </c>
      <c r="F5" s="178" t="s">
        <v>631</v>
      </c>
      <c r="G5" s="181" t="s">
        <v>579</v>
      </c>
      <c r="H5" s="127"/>
      <c r="I5" s="127"/>
    </row>
    <row r="6" spans="2:9" ht="51">
      <c r="B6" s="182" t="s">
        <v>580</v>
      </c>
      <c r="C6" s="150" t="s">
        <v>44</v>
      </c>
      <c r="D6" s="179" t="s">
        <v>581</v>
      </c>
      <c r="E6" s="150" t="s">
        <v>605</v>
      </c>
      <c r="F6" s="179" t="s">
        <v>582</v>
      </c>
      <c r="G6" s="183" t="s">
        <v>574</v>
      </c>
      <c r="H6" s="127"/>
      <c r="I6" s="127"/>
    </row>
    <row r="7" spans="2:9" ht="63.75">
      <c r="B7" s="180" t="s">
        <v>583</v>
      </c>
      <c r="C7" s="167" t="s">
        <v>44</v>
      </c>
      <c r="D7" s="178" t="s">
        <v>584</v>
      </c>
      <c r="E7" s="167" t="s">
        <v>605</v>
      </c>
      <c r="F7" s="178" t="s">
        <v>585</v>
      </c>
      <c r="G7" s="181" t="s">
        <v>577</v>
      </c>
      <c r="H7" s="127"/>
      <c r="I7" s="127"/>
    </row>
    <row r="8" spans="2:9" ht="51">
      <c r="B8" s="182" t="s">
        <v>586</v>
      </c>
      <c r="C8" s="150" t="s">
        <v>44</v>
      </c>
      <c r="D8" s="179" t="s">
        <v>587</v>
      </c>
      <c r="E8" s="150" t="s">
        <v>605</v>
      </c>
      <c r="F8" s="179" t="s">
        <v>588</v>
      </c>
      <c r="G8" s="183" t="s">
        <v>574</v>
      </c>
      <c r="H8" s="127"/>
      <c r="I8" s="127"/>
    </row>
    <row r="9" spans="2:9" ht="38.25">
      <c r="B9" s="180" t="s">
        <v>589</v>
      </c>
      <c r="C9" s="167" t="s">
        <v>44</v>
      </c>
      <c r="D9" s="178" t="s">
        <v>590</v>
      </c>
      <c r="E9" s="178" t="s">
        <v>608</v>
      </c>
      <c r="F9" s="178" t="s">
        <v>591</v>
      </c>
      <c r="G9" s="181" t="s">
        <v>579</v>
      </c>
    </row>
    <row r="10" spans="2:9" ht="38.25">
      <c r="B10" s="182" t="s">
        <v>592</v>
      </c>
      <c r="C10" s="150" t="s">
        <v>44</v>
      </c>
      <c r="D10" s="179" t="s">
        <v>593</v>
      </c>
      <c r="E10" s="179" t="s">
        <v>608</v>
      </c>
      <c r="F10" s="179" t="s">
        <v>576</v>
      </c>
      <c r="G10" s="183" t="s">
        <v>594</v>
      </c>
    </row>
    <row r="11" spans="2:9" ht="51">
      <c r="B11" s="180" t="s">
        <v>595</v>
      </c>
      <c r="C11" s="167" t="s">
        <v>44</v>
      </c>
      <c r="D11" s="178" t="s">
        <v>596</v>
      </c>
      <c r="E11" s="178" t="s">
        <v>609</v>
      </c>
      <c r="F11" s="178" t="s">
        <v>585</v>
      </c>
      <c r="G11" s="181" t="s">
        <v>574</v>
      </c>
    </row>
    <row r="12" spans="2:9" ht="51">
      <c r="B12" s="182" t="s">
        <v>597</v>
      </c>
      <c r="C12" s="150" t="s">
        <v>44</v>
      </c>
      <c r="D12" s="179" t="s">
        <v>598</v>
      </c>
      <c r="E12" s="179" t="s">
        <v>608</v>
      </c>
      <c r="F12" s="179" t="s">
        <v>599</v>
      </c>
      <c r="G12" s="183" t="s">
        <v>574</v>
      </c>
    </row>
    <row r="13" spans="2:9" ht="38.25">
      <c r="B13" s="180" t="s">
        <v>600</v>
      </c>
      <c r="C13" s="167" t="s">
        <v>44</v>
      </c>
      <c r="D13" s="178" t="s">
        <v>601</v>
      </c>
      <c r="E13" s="178" t="s">
        <v>608</v>
      </c>
      <c r="F13" s="178" t="s">
        <v>585</v>
      </c>
      <c r="G13" s="181" t="s">
        <v>579</v>
      </c>
    </row>
    <row r="14" spans="2:9" ht="25.5">
      <c r="B14" s="182" t="s">
        <v>604</v>
      </c>
      <c r="C14" s="150" t="s">
        <v>44</v>
      </c>
      <c r="D14" s="179" t="s">
        <v>602</v>
      </c>
      <c r="E14" s="179" t="s">
        <v>606</v>
      </c>
      <c r="F14" s="179" t="s">
        <v>588</v>
      </c>
      <c r="G14" s="183" t="s">
        <v>577</v>
      </c>
    </row>
    <row r="15" spans="2:9" ht="51">
      <c r="B15" s="180" t="s">
        <v>603</v>
      </c>
      <c r="C15" s="167" t="s">
        <v>44</v>
      </c>
      <c r="D15" s="178" t="s">
        <v>607</v>
      </c>
      <c r="E15" s="178" t="s">
        <v>608</v>
      </c>
      <c r="F15" s="178" t="s">
        <v>588</v>
      </c>
      <c r="G15" s="181" t="s">
        <v>574</v>
      </c>
    </row>
    <row r="16" spans="2:9">
      <c r="C16" s="128"/>
    </row>
    <row r="17" spans="3:3">
      <c r="C17" s="128"/>
    </row>
    <row r="18" spans="3:3">
      <c r="C18" s="128"/>
    </row>
  </sheetData>
  <mergeCells count="1">
    <mergeCell ref="B1:G1"/>
  </mergeCells>
  <pageMargins left="0.511811024" right="0.511811024" top="0.78740157499999996" bottom="0.78740157499999996" header="0.31496062000000002" footer="0.31496062000000002"/>
  <pageSetup scale="5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1:O31"/>
  <sheetViews>
    <sheetView showGridLines="0" showRowColHeaders="0" tabSelected="1" view="pageBreakPreview" zoomScale="90" zoomScaleNormal="100" zoomScaleSheetLayoutView="90" workbookViewId="0">
      <pane ySplit="10" topLeftCell="A11" activePane="bottomLeft" state="frozen"/>
      <selection pane="bottomLeft" activeCell="P5" sqref="P5"/>
    </sheetView>
  </sheetViews>
  <sheetFormatPr defaultRowHeight="12.75"/>
  <cols>
    <col min="1" max="1" width="5.7109375" customWidth="1"/>
    <col min="2" max="2" width="3" style="128" bestFit="1" customWidth="1"/>
    <col min="3" max="3" width="73.7109375" customWidth="1"/>
    <col min="4" max="4" width="14.140625" bestFit="1" customWidth="1"/>
    <col min="5" max="5" width="15" bestFit="1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9.28515625" customWidth="1"/>
    <col min="13" max="13" width="47.42578125" customWidth="1"/>
    <col min="14" max="14" width="19.28515625" customWidth="1"/>
    <col min="15" max="15" width="9.140625" customWidth="1"/>
  </cols>
  <sheetData>
    <row r="1" spans="2:15" ht="20.25" customHeight="1">
      <c r="B1" s="195" t="s">
        <v>375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</row>
    <row r="2" spans="2:15" ht="25.5" customHeight="1">
      <c r="B2" s="197"/>
      <c r="C2" s="198"/>
      <c r="D2" s="198"/>
      <c r="E2" s="198"/>
      <c r="F2" s="198"/>
      <c r="G2" s="198"/>
      <c r="H2" s="198"/>
      <c r="I2" s="198"/>
      <c r="J2" s="198"/>
      <c r="K2" s="198"/>
      <c r="L2" s="350"/>
      <c r="M2" s="352" t="s">
        <v>635</v>
      </c>
      <c r="N2" s="330"/>
    </row>
    <row r="3" spans="2:15" ht="25.5" customHeight="1">
      <c r="B3" s="199"/>
      <c r="C3" s="196"/>
      <c r="D3" s="196"/>
      <c r="E3" s="196"/>
      <c r="F3" s="196"/>
      <c r="G3" s="196"/>
      <c r="H3" s="196"/>
      <c r="I3" s="196"/>
      <c r="J3" s="196"/>
      <c r="K3" s="196"/>
      <c r="L3" s="347"/>
      <c r="M3" s="337" t="s">
        <v>643</v>
      </c>
      <c r="N3" s="334"/>
    </row>
    <row r="4" spans="2:15" ht="25.5" customHeight="1">
      <c r="B4" s="199"/>
      <c r="C4" s="196"/>
      <c r="D4" s="196"/>
      <c r="E4" s="196"/>
      <c r="F4" s="196"/>
      <c r="G4" s="196"/>
      <c r="H4" s="196"/>
      <c r="I4" s="196"/>
      <c r="J4" s="196"/>
      <c r="K4" s="196"/>
      <c r="L4" s="348"/>
      <c r="M4" s="340"/>
      <c r="N4" s="335"/>
    </row>
    <row r="5" spans="2:15" ht="25.5" customHeight="1">
      <c r="B5" s="199"/>
      <c r="C5" s="196"/>
      <c r="D5" s="196"/>
      <c r="E5" s="196"/>
      <c r="F5" s="196"/>
      <c r="G5" s="196"/>
      <c r="H5" s="196"/>
      <c r="I5" s="196"/>
      <c r="J5" s="196"/>
      <c r="K5" s="196"/>
      <c r="L5" s="349"/>
      <c r="M5" s="338"/>
      <c r="N5" s="336"/>
    </row>
    <row r="6" spans="2:15" ht="25.5" customHeight="1">
      <c r="B6" s="199"/>
      <c r="C6" s="196"/>
      <c r="D6" s="196"/>
      <c r="E6" s="196"/>
      <c r="F6" s="196"/>
      <c r="G6" s="196"/>
      <c r="H6" s="196"/>
      <c r="I6" s="196"/>
      <c r="J6" s="196"/>
      <c r="K6" s="197"/>
      <c r="L6" s="342"/>
      <c r="M6" s="351" t="s">
        <v>632</v>
      </c>
      <c r="N6" s="346"/>
    </row>
    <row r="7" spans="2:15" ht="25.5" customHeight="1">
      <c r="B7" s="199"/>
      <c r="C7" s="196"/>
      <c r="D7" s="196"/>
      <c r="E7" s="196"/>
      <c r="F7" s="196"/>
      <c r="G7" s="196"/>
      <c r="H7" s="196"/>
      <c r="I7" s="196"/>
      <c r="J7" s="196"/>
      <c r="K7" s="199"/>
      <c r="L7" s="343"/>
      <c r="M7" s="339" t="s">
        <v>642</v>
      </c>
      <c r="N7" s="334"/>
    </row>
    <row r="8" spans="2:15" ht="25.5" customHeight="1">
      <c r="B8" s="199"/>
      <c r="C8" s="196"/>
      <c r="D8" s="196"/>
      <c r="E8" s="196"/>
      <c r="F8" s="196"/>
      <c r="G8" s="196"/>
      <c r="H8" s="196"/>
      <c r="I8" s="196"/>
      <c r="J8" s="196"/>
      <c r="K8" s="199"/>
      <c r="L8" s="344"/>
      <c r="M8" s="340"/>
      <c r="N8" s="335"/>
    </row>
    <row r="9" spans="2:15" ht="30" customHeight="1">
      <c r="B9" s="199"/>
      <c r="C9" s="196"/>
      <c r="D9" s="196"/>
      <c r="E9" s="196"/>
      <c r="F9" s="196"/>
      <c r="G9" s="196"/>
      <c r="H9" s="196"/>
      <c r="I9" s="196"/>
      <c r="J9" s="196"/>
      <c r="K9" s="200"/>
      <c r="L9" s="345"/>
      <c r="M9" s="338"/>
      <c r="N9" s="336"/>
    </row>
    <row r="10" spans="2:15" s="128" customFormat="1">
      <c r="B10" s="245" t="s">
        <v>301</v>
      </c>
      <c r="C10" s="245" t="s">
        <v>463</v>
      </c>
      <c r="D10" s="245" t="s">
        <v>464</v>
      </c>
      <c r="E10" s="245" t="s">
        <v>465</v>
      </c>
      <c r="F10" s="245" t="s">
        <v>500</v>
      </c>
      <c r="G10" s="245" t="s">
        <v>466</v>
      </c>
      <c r="H10" s="174" t="s">
        <v>467</v>
      </c>
      <c r="I10" s="174" t="s">
        <v>443</v>
      </c>
      <c r="J10" s="245" t="s">
        <v>628</v>
      </c>
      <c r="K10" s="245" t="s">
        <v>385</v>
      </c>
      <c r="L10" s="341" t="s">
        <v>630</v>
      </c>
      <c r="M10" s="341" t="s">
        <v>629</v>
      </c>
      <c r="N10" s="341" t="s">
        <v>630</v>
      </c>
    </row>
    <row r="11" spans="2:15">
      <c r="B11" s="175">
        <v>1</v>
      </c>
      <c r="C11" s="140" t="s">
        <v>468</v>
      </c>
      <c r="D11" s="141" t="s">
        <v>469</v>
      </c>
      <c r="E11" s="141" t="s">
        <v>470</v>
      </c>
      <c r="F11" s="141" t="s">
        <v>394</v>
      </c>
      <c r="G11" s="141">
        <v>1</v>
      </c>
      <c r="H11" s="141">
        <v>5</v>
      </c>
      <c r="I11" s="141" t="s">
        <v>563</v>
      </c>
      <c r="J11" s="141">
        <f>G11*H11</f>
        <v>5</v>
      </c>
      <c r="K11" s="242"/>
      <c r="L11" s="331"/>
      <c r="M11" s="141"/>
      <c r="N11" s="327"/>
      <c r="O11" s="139"/>
    </row>
    <row r="12" spans="2:15" ht="25.5">
      <c r="B12" s="176">
        <v>2</v>
      </c>
      <c r="C12" s="142" t="s">
        <v>471</v>
      </c>
      <c r="D12" s="143" t="s">
        <v>472</v>
      </c>
      <c r="E12" s="143" t="s">
        <v>219</v>
      </c>
      <c r="F12" s="143" t="s">
        <v>394</v>
      </c>
      <c r="G12" s="143">
        <v>2</v>
      </c>
      <c r="H12" s="143">
        <v>4</v>
      </c>
      <c r="I12" s="143" t="s">
        <v>563</v>
      </c>
      <c r="J12" s="143">
        <f t="shared" ref="J12:J31" si="0">G12*H12</f>
        <v>8</v>
      </c>
      <c r="K12" s="243"/>
      <c r="L12" s="332"/>
      <c r="M12" s="143"/>
      <c r="N12" s="328"/>
      <c r="O12" s="139"/>
    </row>
    <row r="13" spans="2:15" ht="25.5">
      <c r="B13" s="177">
        <v>3</v>
      </c>
      <c r="C13" s="144" t="s">
        <v>473</v>
      </c>
      <c r="D13" s="145" t="s">
        <v>469</v>
      </c>
      <c r="E13" s="145" t="s">
        <v>470</v>
      </c>
      <c r="F13" s="145" t="s">
        <v>394</v>
      </c>
      <c r="G13" s="145">
        <v>3</v>
      </c>
      <c r="H13" s="145">
        <v>5</v>
      </c>
      <c r="I13" s="145" t="s">
        <v>564</v>
      </c>
      <c r="J13" s="145">
        <f t="shared" si="0"/>
        <v>15</v>
      </c>
      <c r="K13" s="244" t="s">
        <v>636</v>
      </c>
      <c r="L13" s="333" t="s">
        <v>505</v>
      </c>
      <c r="M13" s="145" t="s">
        <v>637</v>
      </c>
      <c r="N13" s="329" t="s">
        <v>505</v>
      </c>
      <c r="O13" s="139"/>
    </row>
    <row r="14" spans="2:15" ht="38.25">
      <c r="B14" s="176">
        <v>4</v>
      </c>
      <c r="C14" s="142" t="s">
        <v>474</v>
      </c>
      <c r="D14" s="143" t="s">
        <v>475</v>
      </c>
      <c r="E14" s="143" t="s">
        <v>476</v>
      </c>
      <c r="F14" s="143" t="s">
        <v>394</v>
      </c>
      <c r="G14" s="143">
        <v>3</v>
      </c>
      <c r="H14" s="143">
        <v>5</v>
      </c>
      <c r="I14" s="143" t="s">
        <v>563</v>
      </c>
      <c r="J14" s="143">
        <f t="shared" si="0"/>
        <v>15</v>
      </c>
      <c r="K14" s="243" t="s">
        <v>636</v>
      </c>
      <c r="L14" s="332" t="s">
        <v>639</v>
      </c>
      <c r="M14" s="171" t="s">
        <v>638</v>
      </c>
      <c r="N14" s="328" t="s">
        <v>639</v>
      </c>
      <c r="O14" s="139"/>
    </row>
    <row r="15" spans="2:15">
      <c r="B15" s="177">
        <v>5</v>
      </c>
      <c r="C15" s="144" t="s">
        <v>477</v>
      </c>
      <c r="D15" s="145" t="s">
        <v>472</v>
      </c>
      <c r="E15" s="145" t="s">
        <v>219</v>
      </c>
      <c r="F15" s="145" t="s">
        <v>394</v>
      </c>
      <c r="G15" s="145">
        <v>2</v>
      </c>
      <c r="H15" s="145">
        <v>4</v>
      </c>
      <c r="I15" s="145" t="s">
        <v>563</v>
      </c>
      <c r="J15" s="145">
        <f t="shared" si="0"/>
        <v>8</v>
      </c>
      <c r="K15" s="244"/>
      <c r="L15" s="333"/>
      <c r="M15" s="145"/>
      <c r="N15" s="329"/>
      <c r="O15" s="139"/>
    </row>
    <row r="16" spans="2:15" ht="25.5">
      <c r="B16" s="176">
        <v>6</v>
      </c>
      <c r="C16" s="142" t="s">
        <v>478</v>
      </c>
      <c r="D16" s="143" t="s">
        <v>479</v>
      </c>
      <c r="E16" s="171" t="s">
        <v>567</v>
      </c>
      <c r="F16" s="143" t="s">
        <v>394</v>
      </c>
      <c r="G16" s="143">
        <v>2</v>
      </c>
      <c r="H16" s="143">
        <v>5</v>
      </c>
      <c r="I16" s="143" t="s">
        <v>564</v>
      </c>
      <c r="J16" s="143">
        <f t="shared" si="0"/>
        <v>10</v>
      </c>
      <c r="K16" s="243"/>
      <c r="L16" s="332"/>
      <c r="M16" s="143"/>
      <c r="N16" s="328"/>
      <c r="O16" s="139"/>
    </row>
    <row r="17" spans="2:15" ht="25.5">
      <c r="B17" s="177">
        <v>7</v>
      </c>
      <c r="C17" s="144" t="s">
        <v>480</v>
      </c>
      <c r="D17" s="145" t="s">
        <v>479</v>
      </c>
      <c r="E17" s="172" t="s">
        <v>567</v>
      </c>
      <c r="F17" s="145" t="s">
        <v>394</v>
      </c>
      <c r="G17" s="145">
        <v>2</v>
      </c>
      <c r="H17" s="145">
        <v>2</v>
      </c>
      <c r="I17" s="145" t="s">
        <v>177</v>
      </c>
      <c r="J17" s="145">
        <f t="shared" si="0"/>
        <v>4</v>
      </c>
      <c r="K17" s="244"/>
      <c r="L17" s="333"/>
      <c r="M17" s="145"/>
      <c r="N17" s="329"/>
      <c r="O17" s="139"/>
    </row>
    <row r="18" spans="2:15" ht="25.5">
      <c r="B18" s="176">
        <v>8</v>
      </c>
      <c r="C18" s="142" t="s">
        <v>481</v>
      </c>
      <c r="D18" s="143" t="s">
        <v>479</v>
      </c>
      <c r="E18" s="171" t="s">
        <v>567</v>
      </c>
      <c r="F18" s="143" t="s">
        <v>394</v>
      </c>
      <c r="G18" s="143">
        <v>1</v>
      </c>
      <c r="H18" s="143">
        <v>2</v>
      </c>
      <c r="I18" s="143" t="s">
        <v>499</v>
      </c>
      <c r="J18" s="143">
        <f t="shared" si="0"/>
        <v>2</v>
      </c>
      <c r="K18" s="243"/>
      <c r="L18" s="332"/>
      <c r="M18" s="143"/>
      <c r="N18" s="328"/>
      <c r="O18" s="139"/>
    </row>
    <row r="19" spans="2:15" ht="25.5">
      <c r="B19" s="177">
        <v>9</v>
      </c>
      <c r="C19" s="144" t="s">
        <v>482</v>
      </c>
      <c r="D19" s="145" t="s">
        <v>479</v>
      </c>
      <c r="E19" s="172" t="s">
        <v>567</v>
      </c>
      <c r="F19" s="145" t="s">
        <v>394</v>
      </c>
      <c r="G19" s="145">
        <v>3</v>
      </c>
      <c r="H19" s="145">
        <v>5</v>
      </c>
      <c r="I19" s="145" t="s">
        <v>563</v>
      </c>
      <c r="J19" s="145">
        <f t="shared" si="0"/>
        <v>15</v>
      </c>
      <c r="K19" s="244" t="s">
        <v>636</v>
      </c>
      <c r="L19" s="333" t="s">
        <v>95</v>
      </c>
      <c r="M19" s="172" t="s">
        <v>640</v>
      </c>
      <c r="N19" s="329" t="s">
        <v>95</v>
      </c>
      <c r="O19" s="139"/>
    </row>
    <row r="20" spans="2:15" ht="25.5">
      <c r="B20" s="176">
        <v>10</v>
      </c>
      <c r="C20" s="142" t="s">
        <v>483</v>
      </c>
      <c r="D20" s="143" t="s">
        <v>479</v>
      </c>
      <c r="E20" s="171" t="s">
        <v>567</v>
      </c>
      <c r="F20" s="143" t="s">
        <v>394</v>
      </c>
      <c r="G20" s="143">
        <v>2</v>
      </c>
      <c r="H20" s="143">
        <v>5</v>
      </c>
      <c r="I20" s="143" t="s">
        <v>563</v>
      </c>
      <c r="J20" s="143">
        <f t="shared" si="0"/>
        <v>10</v>
      </c>
      <c r="K20" s="243"/>
      <c r="L20" s="332"/>
      <c r="M20" s="143"/>
      <c r="N20" s="328"/>
      <c r="O20" s="139"/>
    </row>
    <row r="21" spans="2:15" ht="25.5">
      <c r="B21" s="177">
        <v>11</v>
      </c>
      <c r="C21" s="144" t="s">
        <v>484</v>
      </c>
      <c r="D21" s="145" t="s">
        <v>469</v>
      </c>
      <c r="E21" s="172" t="s">
        <v>567</v>
      </c>
      <c r="F21" s="145" t="s">
        <v>394</v>
      </c>
      <c r="G21" s="145">
        <v>2</v>
      </c>
      <c r="H21" s="145">
        <v>4</v>
      </c>
      <c r="I21" s="145" t="s">
        <v>177</v>
      </c>
      <c r="J21" s="145">
        <f t="shared" si="0"/>
        <v>8</v>
      </c>
      <c r="K21" s="244"/>
      <c r="L21" s="333"/>
      <c r="M21" s="145"/>
      <c r="N21" s="329"/>
      <c r="O21" s="139"/>
    </row>
    <row r="22" spans="2:15" ht="25.5">
      <c r="B22" s="176">
        <v>12</v>
      </c>
      <c r="C22" s="142" t="s">
        <v>485</v>
      </c>
      <c r="D22" s="143" t="s">
        <v>469</v>
      </c>
      <c r="E22" s="171" t="s">
        <v>568</v>
      </c>
      <c r="F22" s="143" t="s">
        <v>394</v>
      </c>
      <c r="G22" s="143">
        <v>1</v>
      </c>
      <c r="H22" s="143">
        <v>5</v>
      </c>
      <c r="I22" s="143" t="s">
        <v>499</v>
      </c>
      <c r="J22" s="143">
        <f t="shared" si="0"/>
        <v>5</v>
      </c>
      <c r="K22" s="243"/>
      <c r="L22" s="332"/>
      <c r="M22" s="143"/>
      <c r="N22" s="328"/>
      <c r="O22" s="139"/>
    </row>
    <row r="23" spans="2:15">
      <c r="B23" s="177">
        <v>13</v>
      </c>
      <c r="C23" s="144" t="s">
        <v>486</v>
      </c>
      <c r="D23" s="145" t="s">
        <v>475</v>
      </c>
      <c r="E23" s="145" t="s">
        <v>487</v>
      </c>
      <c r="F23" s="145" t="s">
        <v>394</v>
      </c>
      <c r="G23" s="145">
        <v>3</v>
      </c>
      <c r="H23" s="145">
        <v>4</v>
      </c>
      <c r="I23" s="145" t="s">
        <v>177</v>
      </c>
      <c r="J23" s="145">
        <f t="shared" si="0"/>
        <v>12</v>
      </c>
      <c r="K23" s="244"/>
      <c r="L23" s="333"/>
      <c r="M23" s="145"/>
      <c r="N23" s="329"/>
      <c r="O23" s="139"/>
    </row>
    <row r="24" spans="2:15">
      <c r="B24" s="176">
        <v>14</v>
      </c>
      <c r="C24" s="142" t="s">
        <v>488</v>
      </c>
      <c r="D24" s="143" t="s">
        <v>475</v>
      </c>
      <c r="E24" s="143" t="s">
        <v>487</v>
      </c>
      <c r="F24" s="143" t="s">
        <v>394</v>
      </c>
      <c r="G24" s="143">
        <v>2</v>
      </c>
      <c r="H24" s="143">
        <v>3</v>
      </c>
      <c r="I24" s="143" t="s">
        <v>177</v>
      </c>
      <c r="J24" s="143">
        <f t="shared" si="0"/>
        <v>6</v>
      </c>
      <c r="K24" s="243"/>
      <c r="L24" s="332"/>
      <c r="M24" s="143"/>
      <c r="N24" s="328"/>
      <c r="O24" s="139"/>
    </row>
    <row r="25" spans="2:15">
      <c r="B25" s="177">
        <v>15</v>
      </c>
      <c r="C25" s="144" t="s">
        <v>489</v>
      </c>
      <c r="D25" s="145" t="s">
        <v>475</v>
      </c>
      <c r="E25" s="145" t="s">
        <v>490</v>
      </c>
      <c r="F25" s="145" t="s">
        <v>394</v>
      </c>
      <c r="G25" s="145">
        <v>1</v>
      </c>
      <c r="H25" s="145">
        <v>2</v>
      </c>
      <c r="I25" s="145" t="s">
        <v>499</v>
      </c>
      <c r="J25" s="145">
        <f t="shared" si="0"/>
        <v>2</v>
      </c>
      <c r="K25" s="244"/>
      <c r="L25" s="333"/>
      <c r="M25" s="145"/>
      <c r="N25" s="329"/>
      <c r="O25" s="139"/>
    </row>
    <row r="26" spans="2:15" ht="25.5">
      <c r="B26" s="176">
        <v>16</v>
      </c>
      <c r="C26" s="142" t="s">
        <v>491</v>
      </c>
      <c r="D26" s="143" t="s">
        <v>472</v>
      </c>
      <c r="E26" s="143" t="s">
        <v>492</v>
      </c>
      <c r="F26" s="143" t="s">
        <v>394</v>
      </c>
      <c r="G26" s="143">
        <v>2</v>
      </c>
      <c r="H26" s="143">
        <v>3</v>
      </c>
      <c r="I26" s="143" t="s">
        <v>499</v>
      </c>
      <c r="J26" s="143">
        <f t="shared" si="0"/>
        <v>6</v>
      </c>
      <c r="K26" s="243"/>
      <c r="L26" s="332"/>
      <c r="M26" s="143"/>
      <c r="N26" s="328"/>
      <c r="O26" s="139"/>
    </row>
    <row r="27" spans="2:15" ht="25.5">
      <c r="B27" s="177">
        <v>17</v>
      </c>
      <c r="C27" s="144" t="s">
        <v>493</v>
      </c>
      <c r="D27" s="145" t="s">
        <v>472</v>
      </c>
      <c r="E27" s="145" t="s">
        <v>492</v>
      </c>
      <c r="F27" s="145" t="s">
        <v>394</v>
      </c>
      <c r="G27" s="145">
        <v>3</v>
      </c>
      <c r="H27" s="145">
        <v>5</v>
      </c>
      <c r="I27" s="145" t="s">
        <v>499</v>
      </c>
      <c r="J27" s="145">
        <f t="shared" si="0"/>
        <v>15</v>
      </c>
      <c r="K27" s="244" t="s">
        <v>636</v>
      </c>
      <c r="L27" s="333" t="s">
        <v>503</v>
      </c>
      <c r="M27" s="172" t="s">
        <v>641</v>
      </c>
      <c r="N27" s="329" t="s">
        <v>503</v>
      </c>
      <c r="O27" s="139"/>
    </row>
    <row r="28" spans="2:15">
      <c r="B28" s="176">
        <v>18</v>
      </c>
      <c r="C28" s="142" t="s">
        <v>494</v>
      </c>
      <c r="D28" s="143" t="s">
        <v>479</v>
      </c>
      <c r="E28" s="143" t="s">
        <v>495</v>
      </c>
      <c r="F28" s="143" t="s">
        <v>388</v>
      </c>
      <c r="G28" s="143">
        <v>2</v>
      </c>
      <c r="H28" s="143">
        <v>2</v>
      </c>
      <c r="I28" s="143" t="s">
        <v>177</v>
      </c>
      <c r="J28" s="143">
        <f t="shared" si="0"/>
        <v>4</v>
      </c>
      <c r="K28" s="243"/>
      <c r="L28" s="332"/>
      <c r="M28" s="143"/>
      <c r="N28" s="328"/>
      <c r="O28" s="139"/>
    </row>
    <row r="29" spans="2:15" ht="25.5">
      <c r="B29" s="177">
        <v>19</v>
      </c>
      <c r="C29" s="144" t="s">
        <v>496</v>
      </c>
      <c r="D29" s="145" t="s">
        <v>479</v>
      </c>
      <c r="E29" s="172" t="s">
        <v>567</v>
      </c>
      <c r="F29" s="145" t="s">
        <v>394</v>
      </c>
      <c r="G29" s="145">
        <v>1</v>
      </c>
      <c r="H29" s="145">
        <v>3</v>
      </c>
      <c r="I29" s="145" t="s">
        <v>177</v>
      </c>
      <c r="J29" s="145">
        <f t="shared" si="0"/>
        <v>3</v>
      </c>
      <c r="K29" s="244"/>
      <c r="L29" s="333"/>
      <c r="M29" s="145"/>
      <c r="N29" s="329"/>
      <c r="O29" s="139"/>
    </row>
    <row r="30" spans="2:15" ht="38.25">
      <c r="B30" s="176">
        <v>20</v>
      </c>
      <c r="C30" s="142" t="s">
        <v>497</v>
      </c>
      <c r="D30" s="143" t="s">
        <v>479</v>
      </c>
      <c r="E30" s="171" t="s">
        <v>567</v>
      </c>
      <c r="F30" s="143" t="s">
        <v>394</v>
      </c>
      <c r="G30" s="143">
        <v>1</v>
      </c>
      <c r="H30" s="143">
        <v>3</v>
      </c>
      <c r="I30" s="143" t="s">
        <v>563</v>
      </c>
      <c r="J30" s="143">
        <f t="shared" si="0"/>
        <v>3</v>
      </c>
      <c r="K30" s="243"/>
      <c r="L30" s="332"/>
      <c r="M30" s="143"/>
      <c r="N30" s="328"/>
      <c r="O30" s="139"/>
    </row>
    <row r="31" spans="2:15">
      <c r="B31" s="177">
        <v>21</v>
      </c>
      <c r="C31" s="144" t="s">
        <v>498</v>
      </c>
      <c r="D31" s="145" t="s">
        <v>469</v>
      </c>
      <c r="E31" s="145" t="s">
        <v>499</v>
      </c>
      <c r="F31" s="145" t="s">
        <v>388</v>
      </c>
      <c r="G31" s="145">
        <v>2</v>
      </c>
      <c r="H31" s="145">
        <v>2</v>
      </c>
      <c r="I31" s="145" t="s">
        <v>563</v>
      </c>
      <c r="J31" s="145">
        <f t="shared" si="0"/>
        <v>4</v>
      </c>
      <c r="K31" s="244"/>
      <c r="L31" s="333"/>
      <c r="M31" s="145"/>
      <c r="N31" s="329"/>
      <c r="O31" s="139"/>
    </row>
  </sheetData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ageMargins left="0.511811024" right="0.511811024" top="0.78740157499999996" bottom="0.78740157499999996" header="0.31496062000000002" footer="0.31496062000000002"/>
  <pageSetup scale="37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J21"/>
  <sheetViews>
    <sheetView showGridLines="0" view="pageBreakPreview" zoomScaleNormal="100" zoomScaleSheetLayoutView="100" workbookViewId="0">
      <selection activeCell="L19" sqref="L19"/>
    </sheetView>
  </sheetViews>
  <sheetFormatPr defaultRowHeight="12.75"/>
  <sheetData>
    <row r="1" spans="2:10">
      <c r="B1" s="202"/>
      <c r="C1" s="202"/>
      <c r="D1" s="202"/>
      <c r="E1" s="202"/>
      <c r="F1" s="202"/>
      <c r="G1" s="202"/>
      <c r="H1" s="202"/>
      <c r="I1" s="202"/>
      <c r="J1" s="202"/>
    </row>
    <row r="2" spans="2:10" ht="17.25">
      <c r="B2" s="203" t="s">
        <v>377</v>
      </c>
      <c r="C2" s="203"/>
      <c r="D2" s="203"/>
      <c r="E2" s="203"/>
      <c r="F2" s="203"/>
      <c r="G2" s="203"/>
      <c r="H2" s="203"/>
      <c r="I2" s="203"/>
      <c r="J2" s="203"/>
    </row>
    <row r="3" spans="2:10">
      <c r="B3" s="202"/>
      <c r="C3" s="202"/>
      <c r="D3" s="202"/>
      <c r="E3" s="202"/>
      <c r="F3" s="202"/>
      <c r="G3" s="202"/>
      <c r="H3" s="202"/>
      <c r="I3" s="202"/>
      <c r="J3" s="202"/>
    </row>
    <row r="4" spans="2:10">
      <c r="B4" s="202"/>
      <c r="C4" s="202"/>
      <c r="D4" s="202"/>
      <c r="E4" s="202"/>
      <c r="F4" s="202"/>
      <c r="G4" s="202"/>
      <c r="H4" s="202"/>
      <c r="I4" s="202"/>
      <c r="J4" s="202"/>
    </row>
    <row r="5" spans="2:10">
      <c r="B5" s="202"/>
      <c r="C5" s="202"/>
      <c r="D5" s="202"/>
      <c r="E5" s="202"/>
      <c r="F5" s="202"/>
      <c r="G5" s="202"/>
      <c r="H5" s="202"/>
      <c r="I5" s="202"/>
      <c r="J5" s="202"/>
    </row>
    <row r="6" spans="2:10">
      <c r="B6" s="202"/>
      <c r="C6" s="202"/>
      <c r="D6" s="202"/>
      <c r="E6" s="202"/>
      <c r="F6" s="202"/>
      <c r="G6" s="202"/>
      <c r="H6" s="202"/>
      <c r="I6" s="202"/>
      <c r="J6" s="202"/>
    </row>
    <row r="7" spans="2:10">
      <c r="B7" s="202"/>
      <c r="C7" s="202"/>
      <c r="D7" s="202"/>
      <c r="E7" s="202"/>
      <c r="F7" s="202"/>
      <c r="G7" s="202"/>
      <c r="H7" s="202"/>
      <c r="I7" s="202"/>
      <c r="J7" s="202"/>
    </row>
    <row r="8" spans="2:10">
      <c r="B8" s="202"/>
      <c r="C8" s="202"/>
      <c r="D8" s="202"/>
      <c r="E8" s="202"/>
      <c r="F8" s="202"/>
      <c r="G8" s="202"/>
      <c r="H8" s="202"/>
      <c r="I8" s="202"/>
      <c r="J8" s="202"/>
    </row>
    <row r="9" spans="2:10">
      <c r="B9" s="202"/>
      <c r="C9" s="202"/>
      <c r="D9" s="202"/>
      <c r="E9" s="202"/>
      <c r="F9" s="202"/>
      <c r="G9" s="202"/>
      <c r="H9" s="202"/>
      <c r="I9" s="202"/>
      <c r="J9" s="202"/>
    </row>
    <row r="10" spans="2:10">
      <c r="B10" s="202"/>
      <c r="C10" s="202"/>
      <c r="D10" s="202"/>
      <c r="E10" s="202"/>
      <c r="F10" s="202"/>
      <c r="G10" s="202"/>
      <c r="H10" s="202"/>
      <c r="I10" s="202"/>
      <c r="J10" s="202"/>
    </row>
    <row r="11" spans="2:10">
      <c r="B11" s="202"/>
      <c r="C11" s="202"/>
      <c r="D11" s="202"/>
      <c r="E11" s="202"/>
      <c r="F11" s="202"/>
      <c r="G11" s="202"/>
      <c r="H11" s="202"/>
      <c r="I11" s="202"/>
      <c r="J11" s="202"/>
    </row>
    <row r="12" spans="2:10">
      <c r="B12" s="202"/>
      <c r="C12" s="202"/>
      <c r="D12" s="202"/>
      <c r="E12" s="202"/>
      <c r="F12" s="202"/>
      <c r="G12" s="202"/>
      <c r="H12" s="202"/>
      <c r="I12" s="202"/>
      <c r="J12" s="202"/>
    </row>
    <row r="13" spans="2:10">
      <c r="B13" s="202"/>
      <c r="C13" s="202"/>
      <c r="D13" s="202"/>
      <c r="E13" s="202"/>
      <c r="F13" s="202"/>
      <c r="G13" s="202"/>
      <c r="H13" s="202"/>
      <c r="I13" s="202"/>
      <c r="J13" s="202"/>
    </row>
    <row r="14" spans="2:10">
      <c r="B14" s="202"/>
      <c r="C14" s="202"/>
      <c r="D14" s="202"/>
      <c r="E14" s="202"/>
      <c r="F14" s="202"/>
      <c r="G14" s="202"/>
      <c r="H14" s="202"/>
      <c r="I14" s="202"/>
      <c r="J14" s="202"/>
    </row>
    <row r="15" spans="2:10">
      <c r="B15" s="202"/>
      <c r="C15" s="202"/>
      <c r="D15" s="202"/>
      <c r="E15" s="202"/>
      <c r="F15" s="202"/>
      <c r="G15" s="202"/>
      <c r="H15" s="202"/>
      <c r="I15" s="202"/>
      <c r="J15" s="202"/>
    </row>
    <row r="16" spans="2:10">
      <c r="B16" s="202"/>
      <c r="C16" s="202"/>
      <c r="D16" s="202"/>
      <c r="E16" s="202"/>
      <c r="F16" s="202"/>
      <c r="G16" s="202"/>
      <c r="H16" s="202"/>
      <c r="I16" s="202"/>
      <c r="J16" s="202"/>
    </row>
    <row r="17" spans="2:10">
      <c r="B17" s="202"/>
      <c r="C17" s="202"/>
      <c r="D17" s="202"/>
      <c r="E17" s="202"/>
      <c r="F17" s="202"/>
      <c r="G17" s="202"/>
      <c r="H17" s="202"/>
      <c r="I17" s="202"/>
      <c r="J17" s="202"/>
    </row>
    <row r="18" spans="2:10">
      <c r="B18" s="202"/>
      <c r="C18" s="202"/>
      <c r="D18" s="202"/>
      <c r="E18" s="202"/>
      <c r="F18" s="202"/>
      <c r="G18" s="202"/>
      <c r="H18" s="202"/>
      <c r="I18" s="202"/>
      <c r="J18" s="202"/>
    </row>
    <row r="19" spans="2:10">
      <c r="B19" s="202"/>
      <c r="C19" s="202"/>
      <c r="D19" s="202"/>
      <c r="E19" s="202"/>
      <c r="F19" s="202"/>
      <c r="G19" s="202"/>
      <c r="H19" s="202"/>
      <c r="I19" s="202"/>
      <c r="J19" s="202"/>
    </row>
    <row r="20" spans="2:10">
      <c r="B20" s="202"/>
      <c r="C20" s="202"/>
      <c r="D20" s="202"/>
      <c r="E20" s="202"/>
      <c r="F20" s="202"/>
      <c r="G20" s="202"/>
      <c r="H20" s="202"/>
      <c r="I20" s="202"/>
      <c r="J20" s="202"/>
    </row>
    <row r="21" spans="2:10">
      <c r="B21" s="202"/>
      <c r="C21" s="202"/>
      <c r="D21" s="202"/>
      <c r="E21" s="202"/>
      <c r="F21" s="202"/>
      <c r="G21" s="202"/>
      <c r="H21" s="202"/>
      <c r="I21" s="202"/>
      <c r="J21" s="202"/>
    </row>
  </sheetData>
  <mergeCells count="1">
    <mergeCell ref="B2:J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K39" sqref="K39"/>
    </sheetView>
  </sheetViews>
  <sheetFormatPr defaultRowHeight="15"/>
  <cols>
    <col min="1" max="1" width="9.140625" style="18"/>
    <col min="2" max="2" width="2" style="173" bestFit="1" customWidth="1"/>
    <col min="3" max="3" width="9.140625" style="18" customWidth="1"/>
    <col min="4" max="19" width="9.140625" style="18"/>
    <col min="20" max="20" width="2.7109375" style="18" customWidth="1"/>
    <col min="21" max="16384" width="9.140625" style="18"/>
  </cols>
  <sheetData>
    <row r="1" spans="2:19" ht="25.5" customHeight="1">
      <c r="B1" s="205" t="s">
        <v>213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2:19" ht="5.0999999999999996" customHeight="1">
      <c r="B2" s="224"/>
      <c r="C2" s="21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  <c r="R2" s="208"/>
      <c r="S2" s="209"/>
    </row>
    <row r="3" spans="2:19" ht="13.5" customHeight="1">
      <c r="B3" s="234" t="s">
        <v>620</v>
      </c>
      <c r="C3" s="219" t="s">
        <v>610</v>
      </c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1"/>
    </row>
    <row r="4" spans="2:19" ht="13.5" customHeight="1">
      <c r="B4" s="225"/>
      <c r="C4" s="220" t="s">
        <v>618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3"/>
    </row>
    <row r="5" spans="2:19" ht="5.0999999999999996" customHeight="1">
      <c r="B5" s="224"/>
      <c r="C5" s="21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9"/>
    </row>
    <row r="6" spans="2:19" ht="13.5" customHeight="1">
      <c r="B6" s="226" t="s">
        <v>621</v>
      </c>
      <c r="C6" s="221" t="s">
        <v>617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5"/>
    </row>
    <row r="7" spans="2:19" ht="5.0999999999999996" customHeight="1">
      <c r="B7" s="224"/>
      <c r="C7" s="21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19" ht="13.5" customHeight="1">
      <c r="B8" s="224"/>
      <c r="C8" s="222" t="s">
        <v>292</v>
      </c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9"/>
    </row>
    <row r="9" spans="2:19" ht="13.5" customHeight="1">
      <c r="B9" s="224"/>
      <c r="C9" s="222" t="s">
        <v>293</v>
      </c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9"/>
    </row>
    <row r="10" spans="2:19" ht="13.5" customHeight="1">
      <c r="B10" s="224"/>
      <c r="C10" s="222" t="s">
        <v>294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9"/>
    </row>
    <row r="11" spans="2:19" ht="13.5" customHeight="1">
      <c r="B11" s="224"/>
      <c r="C11" s="222" t="s">
        <v>295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9"/>
    </row>
    <row r="12" spans="2:19" ht="13.5" customHeight="1">
      <c r="B12" s="224"/>
      <c r="C12" s="222" t="s">
        <v>296</v>
      </c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9"/>
    </row>
    <row r="13" spans="2:19" ht="5.0999999999999996" customHeight="1">
      <c r="B13" s="224"/>
      <c r="C13" s="21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9"/>
    </row>
    <row r="14" spans="2:19" ht="13.5" customHeight="1">
      <c r="B14" s="226" t="s">
        <v>622</v>
      </c>
      <c r="C14" s="221" t="s">
        <v>611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15"/>
    </row>
    <row r="15" spans="2:19" ht="5.0999999999999996" customHeight="1">
      <c r="B15" s="224"/>
      <c r="C15" s="218"/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/>
      <c r="R15" s="208"/>
      <c r="S15" s="209"/>
    </row>
    <row r="16" spans="2:19" s="233" customFormat="1" ht="13.5" customHeight="1">
      <c r="B16" s="223"/>
      <c r="C16" s="222" t="s">
        <v>297</v>
      </c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2"/>
    </row>
    <row r="17" spans="2:19" s="233" customFormat="1" ht="13.5" customHeight="1">
      <c r="B17" s="223"/>
      <c r="C17" s="222" t="s">
        <v>298</v>
      </c>
      <c r="D17" s="231"/>
      <c r="E17" s="231"/>
      <c r="F17" s="231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2"/>
    </row>
    <row r="18" spans="2:19" s="233" customFormat="1" ht="13.5" customHeight="1">
      <c r="B18" s="223"/>
      <c r="C18" s="222" t="s">
        <v>299</v>
      </c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2"/>
    </row>
    <row r="19" spans="2:19" s="233" customFormat="1" ht="13.5" customHeight="1">
      <c r="B19" s="223"/>
      <c r="C19" s="222" t="s">
        <v>300</v>
      </c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2"/>
    </row>
    <row r="20" spans="2:19" ht="5.0999999999999996" customHeight="1">
      <c r="B20" s="224"/>
      <c r="C20" s="218"/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9"/>
    </row>
    <row r="21" spans="2:19" ht="13.5" customHeight="1">
      <c r="B21" s="227" t="s">
        <v>623</v>
      </c>
      <c r="C21" s="221" t="s">
        <v>612</v>
      </c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5"/>
    </row>
    <row r="22" spans="2:19" ht="5.0999999999999996" customHeight="1">
      <c r="B22" s="224"/>
      <c r="C22" s="21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9"/>
    </row>
    <row r="23" spans="2:19" ht="13.5" customHeight="1">
      <c r="B23" s="227" t="s">
        <v>624</v>
      </c>
      <c r="C23" s="221" t="s">
        <v>613</v>
      </c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5"/>
    </row>
    <row r="24" spans="2:19" ht="5.0999999999999996" customHeight="1">
      <c r="B24" s="224"/>
      <c r="C24" s="21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9"/>
    </row>
    <row r="25" spans="2:19" ht="13.5" customHeight="1">
      <c r="B25" s="228" t="s">
        <v>625</v>
      </c>
      <c r="C25" s="219" t="s">
        <v>614</v>
      </c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1"/>
    </row>
    <row r="26" spans="2:19" ht="13.5" customHeight="1">
      <c r="B26" s="225"/>
      <c r="C26" s="220" t="s">
        <v>619</v>
      </c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  <c r="O26" s="212"/>
      <c r="P26" s="212"/>
      <c r="Q26" s="212"/>
      <c r="R26" s="212"/>
      <c r="S26" s="213"/>
    </row>
    <row r="27" spans="2:19" ht="5.0999999999999996" customHeight="1">
      <c r="B27" s="224"/>
      <c r="C27" s="21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9"/>
    </row>
    <row r="28" spans="2:19" ht="13.5" customHeight="1">
      <c r="B28" s="227" t="s">
        <v>626</v>
      </c>
      <c r="C28" s="221" t="s">
        <v>615</v>
      </c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5"/>
    </row>
    <row r="29" spans="2:19" ht="5.0999999999999996" customHeight="1">
      <c r="B29" s="224"/>
      <c r="C29" s="21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9"/>
    </row>
    <row r="30" spans="2:19" s="233" customFormat="1" ht="13.5" customHeight="1">
      <c r="B30" s="223"/>
      <c r="C30" s="222" t="s">
        <v>209</v>
      </c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2"/>
    </row>
    <row r="31" spans="2:19" s="233" customFormat="1" ht="13.5" customHeight="1">
      <c r="B31" s="223"/>
      <c r="C31" s="222" t="s">
        <v>210</v>
      </c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2"/>
    </row>
    <row r="32" spans="2:19" s="233" customFormat="1" ht="13.5" customHeight="1">
      <c r="B32" s="223"/>
      <c r="C32" s="222" t="s">
        <v>211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2"/>
    </row>
    <row r="33" spans="2:19" s="233" customFormat="1" ht="13.5" customHeight="1">
      <c r="B33" s="223"/>
      <c r="C33" s="222" t="s">
        <v>212</v>
      </c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2"/>
    </row>
    <row r="34" spans="2:19" ht="5.0999999999999996" customHeight="1">
      <c r="B34" s="224"/>
      <c r="C34" s="21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9"/>
    </row>
    <row r="35" spans="2:19" ht="13.5" customHeight="1" thickBot="1">
      <c r="B35" s="229" t="s">
        <v>627</v>
      </c>
      <c r="C35" s="230" t="s">
        <v>616</v>
      </c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7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3:D4"/>
  <sheetViews>
    <sheetView showGridLines="0" showRowColHeaders="0" view="pageBreakPreview" zoomScaleNormal="100" zoomScaleSheetLayoutView="100" workbookViewId="0">
      <selection activeCell="Q21" sqref="Q21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184" t="s">
        <v>418</v>
      </c>
      <c r="D3" s="184"/>
    </row>
    <row r="4" spans="3:4" ht="15">
      <c r="C4" s="184" t="s">
        <v>419</v>
      </c>
      <c r="D4" s="184"/>
    </row>
  </sheetData>
  <sheetProtection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B1:G31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A4" sqref="A4"/>
    </sheetView>
  </sheetViews>
  <sheetFormatPr defaultRowHeight="12.75"/>
  <cols>
    <col min="1" max="1" width="5.7109375" customWidth="1"/>
    <col min="2" max="2" width="3.42578125" style="235" customWidth="1"/>
    <col min="3" max="3" width="38.7109375" customWidth="1"/>
    <col min="4" max="4" width="20.7109375" bestFit="1" customWidth="1"/>
    <col min="5" max="5" width="22.28515625" bestFit="1" customWidth="1"/>
    <col min="6" max="6" width="15.28515625" bestFit="1" customWidth="1"/>
    <col min="7" max="7" width="20" bestFit="1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s="129" customFormat="1" ht="21.75" customHeight="1">
      <c r="B1" s="236" t="s">
        <v>381</v>
      </c>
      <c r="C1" s="236"/>
      <c r="D1" s="241" t="s">
        <v>382</v>
      </c>
      <c r="E1" s="241" t="s">
        <v>383</v>
      </c>
      <c r="F1" s="241" t="s">
        <v>384</v>
      </c>
      <c r="G1" s="138" t="s">
        <v>385</v>
      </c>
    </row>
    <row r="2" spans="2:7" s="8" customFormat="1" ht="15.75">
      <c r="B2" s="237">
        <v>4</v>
      </c>
      <c r="C2" s="238" t="s">
        <v>386</v>
      </c>
      <c r="D2" s="239"/>
      <c r="E2" s="239"/>
      <c r="F2" s="239"/>
      <c r="G2" s="240"/>
    </row>
    <row r="3" spans="2:7" s="201" customFormat="1" ht="15.75">
      <c r="B3" s="252"/>
      <c r="C3" s="304" t="s">
        <v>387</v>
      </c>
      <c r="D3" s="247" t="s">
        <v>388</v>
      </c>
      <c r="E3" s="247" t="s">
        <v>389</v>
      </c>
      <c r="F3" s="247" t="s">
        <v>389</v>
      </c>
      <c r="G3" s="249" t="s">
        <v>414</v>
      </c>
    </row>
    <row r="4" spans="2:7" s="8" customFormat="1" ht="15.75">
      <c r="B4" s="237">
        <v>4</v>
      </c>
      <c r="C4" s="238" t="s">
        <v>390</v>
      </c>
      <c r="D4" s="239"/>
      <c r="E4" s="239"/>
      <c r="F4" s="239"/>
      <c r="G4" s="240"/>
    </row>
    <row r="5" spans="2:7" s="201" customFormat="1" ht="15.75">
      <c r="B5" s="253"/>
      <c r="C5" s="305" t="s">
        <v>391</v>
      </c>
      <c r="D5" s="248" t="s">
        <v>388</v>
      </c>
      <c r="E5" s="248" t="s">
        <v>389</v>
      </c>
      <c r="F5" s="248" t="s">
        <v>389</v>
      </c>
      <c r="G5" s="249" t="s">
        <v>414</v>
      </c>
    </row>
    <row r="6" spans="2:7" s="8" customFormat="1" ht="15.75">
      <c r="B6" s="237">
        <v>4</v>
      </c>
      <c r="C6" s="238" t="s">
        <v>392</v>
      </c>
      <c r="D6" s="239"/>
      <c r="E6" s="239"/>
      <c r="F6" s="239"/>
      <c r="G6" s="240"/>
    </row>
    <row r="7" spans="2:7" s="201" customFormat="1" ht="15.75">
      <c r="B7" s="250"/>
      <c r="C7" s="305" t="s">
        <v>393</v>
      </c>
      <c r="D7" s="248" t="s">
        <v>394</v>
      </c>
      <c r="E7" s="248" t="s">
        <v>395</v>
      </c>
      <c r="F7" s="248" t="s">
        <v>395</v>
      </c>
      <c r="G7" s="249" t="s">
        <v>415</v>
      </c>
    </row>
    <row r="8" spans="2:7" s="201" customFormat="1" ht="15.75">
      <c r="B8" s="250"/>
      <c r="C8" s="305" t="s">
        <v>516</v>
      </c>
      <c r="D8" s="248" t="s">
        <v>394</v>
      </c>
      <c r="E8" s="248" t="s">
        <v>395</v>
      </c>
      <c r="F8" s="248" t="s">
        <v>395</v>
      </c>
      <c r="G8" s="249" t="s">
        <v>415</v>
      </c>
    </row>
    <row r="9" spans="2:7" s="201" customFormat="1" ht="15.75">
      <c r="B9" s="251"/>
      <c r="C9" s="305" t="s">
        <v>449</v>
      </c>
      <c r="D9" s="248" t="s">
        <v>394</v>
      </c>
      <c r="E9" s="248" t="s">
        <v>395</v>
      </c>
      <c r="F9" s="248" t="s">
        <v>395</v>
      </c>
      <c r="G9" s="249" t="s">
        <v>415</v>
      </c>
    </row>
    <row r="10" spans="2:7" s="8" customFormat="1" ht="15.75">
      <c r="B10" s="237">
        <v>4</v>
      </c>
      <c r="C10" s="238" t="s">
        <v>396</v>
      </c>
      <c r="D10" s="239"/>
      <c r="E10" s="239"/>
      <c r="F10" s="239"/>
      <c r="G10" s="240"/>
    </row>
    <row r="11" spans="2:7" s="201" customFormat="1" ht="15.75">
      <c r="B11" s="253"/>
      <c r="C11" s="305" t="s">
        <v>397</v>
      </c>
      <c r="D11" s="248" t="s">
        <v>388</v>
      </c>
      <c r="E11" s="248" t="s">
        <v>389</v>
      </c>
      <c r="F11" s="248" t="s">
        <v>389</v>
      </c>
      <c r="G11" s="249" t="s">
        <v>414</v>
      </c>
    </row>
    <row r="12" spans="2:7" s="8" customFormat="1" ht="15.75">
      <c r="B12" s="237">
        <v>4</v>
      </c>
      <c r="C12" s="238" t="s">
        <v>398</v>
      </c>
      <c r="D12" s="239"/>
      <c r="E12" s="239"/>
      <c r="F12" s="239"/>
      <c r="G12" s="240"/>
    </row>
    <row r="13" spans="2:7" s="201" customFormat="1" ht="15.75">
      <c r="B13" s="258"/>
      <c r="C13" s="305" t="s">
        <v>399</v>
      </c>
      <c r="D13" s="248" t="s">
        <v>394</v>
      </c>
      <c r="E13" s="248" t="s">
        <v>389</v>
      </c>
      <c r="F13" s="248" t="s">
        <v>395</v>
      </c>
      <c r="G13" s="249" t="s">
        <v>413</v>
      </c>
    </row>
    <row r="14" spans="2:7" s="201" customFormat="1" ht="15.75">
      <c r="B14" s="251"/>
      <c r="C14" s="305" t="s">
        <v>513</v>
      </c>
      <c r="D14" s="248" t="s">
        <v>394</v>
      </c>
      <c r="E14" s="248" t="s">
        <v>395</v>
      </c>
      <c r="F14" s="248" t="s">
        <v>395</v>
      </c>
      <c r="G14" s="249" t="s">
        <v>415</v>
      </c>
    </row>
    <row r="15" spans="2:7" s="8" customFormat="1" ht="15.75">
      <c r="B15" s="237">
        <v>4</v>
      </c>
      <c r="C15" s="238" t="s">
        <v>400</v>
      </c>
      <c r="D15" s="239"/>
      <c r="E15" s="239"/>
      <c r="F15" s="239"/>
      <c r="G15" s="240"/>
    </row>
    <row r="16" spans="2:7" s="201" customFormat="1" ht="15.75">
      <c r="B16" s="254"/>
      <c r="C16" s="305" t="s">
        <v>401</v>
      </c>
      <c r="D16" s="248" t="s">
        <v>388</v>
      </c>
      <c r="E16" s="248" t="s">
        <v>389</v>
      </c>
      <c r="F16" s="248" t="s">
        <v>389</v>
      </c>
      <c r="G16" s="249" t="s">
        <v>414</v>
      </c>
    </row>
    <row r="17" spans="2:7" s="201" customFormat="1" ht="15.75">
      <c r="B17" s="255"/>
      <c r="C17" s="305" t="s">
        <v>510</v>
      </c>
      <c r="D17" s="248" t="s">
        <v>388</v>
      </c>
      <c r="E17" s="248" t="s">
        <v>395</v>
      </c>
      <c r="F17" s="248" t="s">
        <v>389</v>
      </c>
      <c r="G17" s="249" t="s">
        <v>416</v>
      </c>
    </row>
    <row r="18" spans="2:7" s="201" customFormat="1" ht="15.75">
      <c r="B18" s="255"/>
      <c r="C18" s="305" t="s">
        <v>512</v>
      </c>
      <c r="D18" s="248" t="s">
        <v>388</v>
      </c>
      <c r="E18" s="248" t="s">
        <v>395</v>
      </c>
      <c r="F18" s="248" t="s">
        <v>389</v>
      </c>
      <c r="G18" s="249" t="s">
        <v>416</v>
      </c>
    </row>
    <row r="19" spans="2:7" s="201" customFormat="1" ht="15.75">
      <c r="B19" s="255"/>
      <c r="C19" s="305" t="s">
        <v>514</v>
      </c>
      <c r="D19" s="248" t="s">
        <v>388</v>
      </c>
      <c r="E19" s="248" t="s">
        <v>395</v>
      </c>
      <c r="F19" s="248" t="s">
        <v>389</v>
      </c>
      <c r="G19" s="249" t="s">
        <v>416</v>
      </c>
    </row>
    <row r="20" spans="2:7" s="201" customFormat="1" ht="15.75">
      <c r="B20" s="256"/>
      <c r="C20" s="305" t="s">
        <v>515</v>
      </c>
      <c r="D20" s="248" t="s">
        <v>388</v>
      </c>
      <c r="E20" s="248" t="s">
        <v>395</v>
      </c>
      <c r="F20" s="248" t="s">
        <v>389</v>
      </c>
      <c r="G20" s="249" t="s">
        <v>416</v>
      </c>
    </row>
    <row r="21" spans="2:7" s="8" customFormat="1" ht="15.75">
      <c r="B21" s="237">
        <v>4</v>
      </c>
      <c r="C21" s="238" t="s">
        <v>402</v>
      </c>
      <c r="D21" s="239"/>
      <c r="E21" s="239"/>
      <c r="F21" s="239"/>
      <c r="G21" s="240"/>
    </row>
    <row r="22" spans="2:7" s="201" customFormat="1" ht="15.75">
      <c r="B22" s="258"/>
      <c r="C22" s="305" t="s">
        <v>403</v>
      </c>
      <c r="D22" s="248" t="s">
        <v>388</v>
      </c>
      <c r="E22" s="248" t="s">
        <v>389</v>
      </c>
      <c r="F22" s="248" t="s">
        <v>395</v>
      </c>
      <c r="G22" s="249" t="s">
        <v>413</v>
      </c>
    </row>
    <row r="23" spans="2:7" s="201" customFormat="1" ht="15.75">
      <c r="B23" s="256"/>
      <c r="C23" s="305" t="s">
        <v>511</v>
      </c>
      <c r="D23" s="248" t="s">
        <v>388</v>
      </c>
      <c r="E23" s="248" t="s">
        <v>395</v>
      </c>
      <c r="F23" s="248" t="s">
        <v>389</v>
      </c>
      <c r="G23" s="249" t="s">
        <v>416</v>
      </c>
    </row>
    <row r="24" spans="2:7" s="8" customFormat="1" ht="15.75">
      <c r="B24" s="237">
        <v>4</v>
      </c>
      <c r="C24" s="238" t="s">
        <v>404</v>
      </c>
      <c r="D24" s="239"/>
      <c r="E24" s="239"/>
      <c r="F24" s="239"/>
      <c r="G24" s="240"/>
    </row>
    <row r="25" spans="2:7" s="201" customFormat="1" ht="15.75">
      <c r="B25" s="253"/>
      <c r="C25" s="305" t="s">
        <v>405</v>
      </c>
      <c r="D25" s="248" t="s">
        <v>388</v>
      </c>
      <c r="E25" s="248" t="s">
        <v>389</v>
      </c>
      <c r="F25" s="248" t="s">
        <v>389</v>
      </c>
      <c r="G25" s="249" t="s">
        <v>414</v>
      </c>
    </row>
    <row r="26" spans="2:7" s="8" customFormat="1" ht="15.75">
      <c r="B26" s="237">
        <v>4</v>
      </c>
      <c r="C26" s="238" t="s">
        <v>406</v>
      </c>
      <c r="D26" s="239"/>
      <c r="E26" s="239"/>
      <c r="F26" s="239"/>
      <c r="G26" s="240"/>
    </row>
    <row r="27" spans="2:7" s="201" customFormat="1" ht="15.75">
      <c r="B27" s="256"/>
      <c r="C27" s="305" t="s">
        <v>407</v>
      </c>
      <c r="D27" s="248" t="s">
        <v>388</v>
      </c>
      <c r="E27" s="248" t="s">
        <v>395</v>
      </c>
      <c r="F27" s="248" t="s">
        <v>389</v>
      </c>
      <c r="G27" s="249" t="s">
        <v>416</v>
      </c>
    </row>
    <row r="28" spans="2:7" s="8" customFormat="1" ht="15.75">
      <c r="B28" s="237">
        <v>4</v>
      </c>
      <c r="C28" s="238" t="s">
        <v>408</v>
      </c>
      <c r="D28" s="239"/>
      <c r="E28" s="239"/>
      <c r="F28" s="239"/>
      <c r="G28" s="240"/>
    </row>
    <row r="29" spans="2:7" s="201" customFormat="1" ht="15.75">
      <c r="B29" s="256"/>
      <c r="C29" s="305" t="s">
        <v>409</v>
      </c>
      <c r="D29" s="248" t="s">
        <v>388</v>
      </c>
      <c r="E29" s="248" t="s">
        <v>395</v>
      </c>
      <c r="F29" s="248" t="s">
        <v>389</v>
      </c>
      <c r="G29" s="249" t="s">
        <v>416</v>
      </c>
    </row>
    <row r="30" spans="2:7" s="8" customFormat="1" ht="15.75">
      <c r="B30" s="237">
        <v>4</v>
      </c>
      <c r="C30" s="238" t="s">
        <v>410</v>
      </c>
      <c r="D30" s="239"/>
      <c r="E30" s="239"/>
      <c r="F30" s="239"/>
      <c r="G30" s="240"/>
    </row>
    <row r="31" spans="2:7" s="201" customFormat="1" ht="15.75">
      <c r="B31" s="257"/>
      <c r="C31" s="304" t="s">
        <v>411</v>
      </c>
      <c r="D31" s="247" t="s">
        <v>388</v>
      </c>
      <c r="E31" s="247" t="s">
        <v>395</v>
      </c>
      <c r="F31" s="247" t="s">
        <v>389</v>
      </c>
      <c r="G31" s="249" t="s">
        <v>416</v>
      </c>
    </row>
  </sheetData>
  <sheetProtection sheet="1" objects="1" scenarios="1" selectLockedCells="1" selectUnlockedCells="1"/>
  <mergeCells count="1">
    <mergeCell ref="B1:C1"/>
  </mergeCells>
  <conditionalFormatting sqref="D3">
    <cfRule type="cellIs" dxfId="13" priority="11" operator="equal">
      <formula>"negativo"</formula>
    </cfRule>
  </conditionalFormatting>
  <conditionalFormatting sqref="D1:D1048576">
    <cfRule type="cellIs" dxfId="12" priority="9" operator="equal">
      <formula>"positivo"</formula>
    </cfRule>
    <cfRule type="cellIs" dxfId="11" priority="10" operator="equal">
      <formula>"negativo"</formula>
    </cfRule>
  </conditionalFormatting>
  <conditionalFormatting sqref="E1:E1048576">
    <cfRule type="cellIs" dxfId="10" priority="7" operator="equal">
      <formula>"baixo"</formula>
    </cfRule>
    <cfRule type="cellIs" dxfId="9" priority="8" operator="equal">
      <formula>"alto"</formula>
    </cfRule>
  </conditionalFormatting>
  <conditionalFormatting sqref="F1:F1048576">
    <cfRule type="cellIs" dxfId="8" priority="5" operator="equal">
      <formula>"baixo"</formula>
    </cfRule>
    <cfRule type="cellIs" dxfId="7" priority="6" operator="equal">
      <formula>"alto"</formula>
    </cfRule>
  </conditionalFormatting>
  <conditionalFormatting sqref="G1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7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showGridLines="0" showRowColHeaders="0" view="pageBreakPreview" zoomScaleNormal="100" zoomScaleSheetLayoutView="100" workbookViewId="0">
      <selection activeCell="M7" sqref="M7"/>
    </sheetView>
  </sheetViews>
  <sheetFormatPr defaultRowHeight="12.75"/>
  <cols>
    <col min="1" max="1" width="5.7109375" style="128" customWidth="1"/>
    <col min="2" max="2" width="4.28515625" style="271" customWidth="1"/>
    <col min="3" max="3" width="3.7109375" style="246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265"/>
      <c r="C1" s="259"/>
      <c r="D1" s="272"/>
      <c r="E1" s="272"/>
      <c r="F1" s="272"/>
      <c r="G1" s="272"/>
      <c r="H1" s="272"/>
      <c r="I1" s="272"/>
      <c r="J1" s="273"/>
    </row>
    <row r="2" spans="2:10" ht="16.5" customHeight="1">
      <c r="B2" s="266" t="s">
        <v>373</v>
      </c>
      <c r="C2" s="260"/>
      <c r="D2" s="306" t="s">
        <v>413</v>
      </c>
      <c r="E2" s="307"/>
      <c r="F2" s="308"/>
      <c r="G2" s="309" t="s">
        <v>414</v>
      </c>
      <c r="H2" s="310"/>
      <c r="I2" s="311"/>
      <c r="J2" s="274"/>
    </row>
    <row r="3" spans="2:10" ht="12.75" customHeight="1">
      <c r="B3" s="267" t="s">
        <v>412</v>
      </c>
      <c r="C3" s="260"/>
      <c r="D3" s="286"/>
      <c r="E3" s="287"/>
      <c r="F3" s="288"/>
      <c r="G3" s="289"/>
      <c r="H3" s="290"/>
      <c r="I3" s="291"/>
      <c r="J3" s="274"/>
    </row>
    <row r="4" spans="2:10" ht="12.75" customHeight="1">
      <c r="B4" s="267"/>
      <c r="C4" s="260"/>
      <c r="D4" s="286"/>
      <c r="E4" s="287"/>
      <c r="F4" s="288"/>
      <c r="G4" s="289" t="str">
        <f>'3 - Stakeholders List'!C25</f>
        <v>Ana Pereira</v>
      </c>
      <c r="H4" s="290"/>
      <c r="I4" s="291"/>
      <c r="J4" s="274"/>
    </row>
    <row r="5" spans="2:10" ht="12.75" customHeight="1">
      <c r="B5" s="267"/>
      <c r="C5" s="260"/>
      <c r="D5" s="286"/>
      <c r="E5" s="287"/>
      <c r="F5" s="288"/>
      <c r="G5" s="289" t="str">
        <f>'3 - Stakeholders List'!C16</f>
        <v>Marcia Oliveira</v>
      </c>
      <c r="H5" s="290"/>
      <c r="I5" s="291"/>
      <c r="J5" s="274"/>
    </row>
    <row r="6" spans="2:10" ht="12.75" customHeight="1">
      <c r="B6" s="267"/>
      <c r="C6" s="260"/>
      <c r="D6" s="286" t="str">
        <f>'3 - Stakeholders List'!C22</f>
        <v>Julia Almeida</v>
      </c>
      <c r="E6" s="287"/>
      <c r="F6" s="288"/>
      <c r="G6" s="289" t="str">
        <f>'3 - Stakeholders List'!C11</f>
        <v>Cristina Medeiros</v>
      </c>
      <c r="H6" s="290"/>
      <c r="I6" s="291"/>
      <c r="J6" s="274"/>
    </row>
    <row r="7" spans="2:10" ht="12.75" customHeight="1">
      <c r="B7" s="267"/>
      <c r="C7" s="260"/>
      <c r="D7" s="286" t="str">
        <f>'3 - Stakeholders List'!C13</f>
        <v>José Souza</v>
      </c>
      <c r="E7" s="287"/>
      <c r="F7" s="288"/>
      <c r="G7" s="289" t="str">
        <f>'3 - Stakeholders List'!C5</f>
        <v>João Teixeira</v>
      </c>
      <c r="H7" s="290"/>
      <c r="I7" s="291"/>
      <c r="J7" s="274"/>
    </row>
    <row r="8" spans="2:10" ht="12.75" customHeight="1">
      <c r="B8" s="267"/>
      <c r="C8" s="260"/>
      <c r="D8" s="286"/>
      <c r="E8" s="287"/>
      <c r="F8" s="288"/>
      <c r="G8" s="289" t="str">
        <f>'3 - Stakeholders List'!C3</f>
        <v>Mark Sullivan</v>
      </c>
      <c r="H8" s="290"/>
      <c r="I8" s="291"/>
      <c r="J8" s="274"/>
    </row>
    <row r="9" spans="2:10" ht="12.75" customHeight="1">
      <c r="B9" s="267"/>
      <c r="C9" s="260"/>
      <c r="D9" s="286"/>
      <c r="E9" s="287"/>
      <c r="F9" s="288"/>
      <c r="G9" s="289"/>
      <c r="H9" s="290"/>
      <c r="I9" s="291"/>
      <c r="J9" s="274"/>
    </row>
    <row r="10" spans="2:10" ht="12.75" customHeight="1">
      <c r="B10" s="267"/>
      <c r="C10" s="260"/>
      <c r="D10" s="286"/>
      <c r="E10" s="287"/>
      <c r="F10" s="288"/>
      <c r="G10" s="289"/>
      <c r="H10" s="290"/>
      <c r="I10" s="291"/>
      <c r="J10" s="274"/>
    </row>
    <row r="11" spans="2:10" ht="16.5" customHeight="1">
      <c r="B11" s="267"/>
      <c r="C11" s="260"/>
      <c r="D11" s="280" t="s">
        <v>415</v>
      </c>
      <c r="E11" s="281"/>
      <c r="F11" s="282"/>
      <c r="G11" s="283" t="s">
        <v>416</v>
      </c>
      <c r="H11" s="284"/>
      <c r="I11" s="285"/>
      <c r="J11" s="274"/>
    </row>
    <row r="12" spans="2:10" ht="12.75" customHeight="1">
      <c r="B12" s="267"/>
      <c r="C12" s="260"/>
      <c r="D12" s="292"/>
      <c r="E12" s="293"/>
      <c r="F12" s="294"/>
      <c r="G12" s="295" t="str">
        <f>'3 - Stakeholders List'!C17</f>
        <v>Fábio Junqueira</v>
      </c>
      <c r="H12" s="296"/>
      <c r="I12" s="297"/>
      <c r="J12" s="274"/>
    </row>
    <row r="13" spans="2:10" ht="12.75" customHeight="1">
      <c r="B13" s="267"/>
      <c r="C13" s="260"/>
      <c r="D13" s="292" t="str">
        <f>'3 - Stakeholders List'!C7</f>
        <v>Paulo Silva</v>
      </c>
      <c r="E13" s="293"/>
      <c r="F13" s="294"/>
      <c r="G13" s="295" t="str">
        <f>'3 - Stakeholders List'!C18</f>
        <v>Plínio Gonçalves</v>
      </c>
      <c r="H13" s="296"/>
      <c r="I13" s="297"/>
      <c r="J13" s="274"/>
    </row>
    <row r="14" spans="2:10" ht="12.75" customHeight="1">
      <c r="B14" s="267"/>
      <c r="C14" s="260"/>
      <c r="D14" s="292" t="str">
        <f>'3 - Stakeholders List'!C8</f>
        <v>Rogério Ferreira</v>
      </c>
      <c r="E14" s="293"/>
      <c r="F14" s="294"/>
      <c r="G14" s="295" t="str">
        <f>'3 - Stakeholders List'!C19</f>
        <v>Rodrigo Santos</v>
      </c>
      <c r="H14" s="296"/>
      <c r="I14" s="297"/>
      <c r="J14" s="274"/>
    </row>
    <row r="15" spans="2:10" ht="12.75" customHeight="1">
      <c r="B15" s="267"/>
      <c r="C15" s="260"/>
      <c r="D15" s="292" t="str">
        <f>'3 - Stakeholders List'!C9</f>
        <v>Charles Eduardo</v>
      </c>
      <c r="E15" s="293"/>
      <c r="F15" s="294"/>
      <c r="G15" s="295" t="str">
        <f>'3 - Stakeholders List'!C20</f>
        <v>Michele Souza</v>
      </c>
      <c r="H15" s="296"/>
      <c r="I15" s="297"/>
      <c r="J15" s="274"/>
    </row>
    <row r="16" spans="2:10" ht="12.75" customHeight="1">
      <c r="B16" s="267"/>
      <c r="C16" s="260"/>
      <c r="D16" s="292" t="str">
        <f>'3 - Stakeholders List'!C14</f>
        <v>Ricardo Cabral</v>
      </c>
      <c r="E16" s="293"/>
      <c r="F16" s="294"/>
      <c r="G16" s="295" t="str">
        <f>'3 - Stakeholders List'!C23</f>
        <v>Patrícia Ribeiro</v>
      </c>
      <c r="H16" s="296"/>
      <c r="I16" s="297"/>
      <c r="J16" s="274"/>
    </row>
    <row r="17" spans="1:10" ht="12.75" customHeight="1">
      <c r="B17" s="267"/>
      <c r="C17" s="260"/>
      <c r="D17" s="292"/>
      <c r="E17" s="293"/>
      <c r="F17" s="294"/>
      <c r="G17" s="295" t="str">
        <f>'3 - Stakeholders List'!C27</f>
        <v>Júlio Batista</v>
      </c>
      <c r="H17" s="296"/>
      <c r="I17" s="297"/>
      <c r="J17" s="274"/>
    </row>
    <row r="18" spans="1:10" ht="15" customHeight="1">
      <c r="B18" s="267"/>
      <c r="C18" s="260"/>
      <c r="D18" s="292"/>
      <c r="E18" s="293"/>
      <c r="F18" s="294"/>
      <c r="G18" s="295" t="str">
        <f>'3 - Stakeholders List'!C29</f>
        <v>Carla Moreira</v>
      </c>
      <c r="H18" s="296"/>
      <c r="I18" s="297"/>
      <c r="J18" s="274"/>
    </row>
    <row r="19" spans="1:10" ht="12.75" customHeight="1">
      <c r="B19" s="268" t="s">
        <v>374</v>
      </c>
      <c r="C19" s="260"/>
      <c r="D19" s="298"/>
      <c r="E19" s="299"/>
      <c r="F19" s="300"/>
      <c r="G19" s="301" t="str">
        <f>'3 - Stakeholders List'!C31</f>
        <v>Marcelo Martins</v>
      </c>
      <c r="H19" s="302"/>
      <c r="I19" s="303"/>
      <c r="J19" s="274"/>
    </row>
    <row r="20" spans="1:10" ht="18" customHeight="1">
      <c r="B20" s="269"/>
      <c r="C20" s="260"/>
      <c r="D20" s="263"/>
      <c r="E20" s="262"/>
      <c r="F20" s="262"/>
      <c r="G20" s="262"/>
      <c r="H20" s="262"/>
      <c r="I20" s="262"/>
      <c r="J20" s="275"/>
    </row>
    <row r="21" spans="1:10" s="130" customFormat="1" ht="18.75" customHeight="1">
      <c r="A21" s="204"/>
      <c r="B21" s="270"/>
      <c r="C21" s="264"/>
      <c r="D21" s="277" t="s">
        <v>374</v>
      </c>
      <c r="E21" s="278"/>
      <c r="F21" s="261" t="s">
        <v>417</v>
      </c>
      <c r="G21" s="261"/>
      <c r="H21" s="278"/>
      <c r="I21" s="279" t="s">
        <v>373</v>
      </c>
      <c r="J21" s="276"/>
    </row>
  </sheetData>
  <sheetProtection selectLockedCells="1" selectUnlockedCells="1"/>
  <mergeCells count="38">
    <mergeCell ref="G12:I12"/>
    <mergeCell ref="G13:I13"/>
    <mergeCell ref="G14:I14"/>
    <mergeCell ref="G4:I4"/>
    <mergeCell ref="G5:I5"/>
    <mergeCell ref="G6:I6"/>
    <mergeCell ref="G9:I9"/>
    <mergeCell ref="G15:I15"/>
    <mergeCell ref="G16:I16"/>
    <mergeCell ref="G17:I17"/>
    <mergeCell ref="G18:I18"/>
    <mergeCell ref="G19:I19"/>
    <mergeCell ref="G11:I11"/>
    <mergeCell ref="G7:I7"/>
    <mergeCell ref="G8:I8"/>
    <mergeCell ref="G10:I10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:F2"/>
    <mergeCell ref="B3:B18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/>
  </sheetViews>
  <sheetFormatPr defaultRowHeight="12.75"/>
  <cols>
    <col min="18" max="18" width="14.28515625" customWidth="1"/>
  </cols>
  <sheetData>
    <row r="1" ht="25.5" customHeight="1"/>
  </sheetData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8" scale="8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G27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D11" sqref="D11"/>
    </sheetView>
  </sheetViews>
  <sheetFormatPr defaultRowHeight="12.75"/>
  <cols>
    <col min="1" max="1" width="9" customWidth="1"/>
    <col min="2" max="2" width="7.7109375" customWidth="1"/>
    <col min="3" max="3" width="15.7109375" customWidth="1"/>
    <col min="4" max="4" width="65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30">
      <c r="B1" s="24" t="s">
        <v>215</v>
      </c>
      <c r="C1" s="25" t="s">
        <v>216</v>
      </c>
      <c r="D1" s="25" t="s">
        <v>218</v>
      </c>
      <c r="E1" s="25" t="s">
        <v>219</v>
      </c>
      <c r="F1" s="25" t="s">
        <v>220</v>
      </c>
      <c r="G1" s="26" t="s">
        <v>221</v>
      </c>
    </row>
    <row r="2" spans="2:7" ht="72">
      <c r="B2" s="88" t="s">
        <v>217</v>
      </c>
      <c r="C2" s="100" t="s">
        <v>37</v>
      </c>
      <c r="D2" s="101" t="s">
        <v>230</v>
      </c>
      <c r="E2" s="100" t="s">
        <v>44</v>
      </c>
      <c r="F2" s="100" t="s">
        <v>35</v>
      </c>
      <c r="G2" s="92"/>
    </row>
    <row r="3" spans="2:7" ht="37.5" customHeight="1">
      <c r="B3" s="89" t="s">
        <v>222</v>
      </c>
      <c r="C3" s="102" t="s">
        <v>38</v>
      </c>
      <c r="D3" s="103" t="s">
        <v>223</v>
      </c>
      <c r="E3" s="102" t="s">
        <v>44</v>
      </c>
      <c r="F3" s="102" t="s">
        <v>39</v>
      </c>
      <c r="G3" s="93" t="s">
        <v>241</v>
      </c>
    </row>
    <row r="4" spans="2:7" ht="36">
      <c r="B4" s="90" t="s">
        <v>224</v>
      </c>
      <c r="C4" s="104" t="s">
        <v>47</v>
      </c>
      <c r="D4" s="105" t="s">
        <v>225</v>
      </c>
      <c r="E4" s="104" t="s">
        <v>44</v>
      </c>
      <c r="F4" s="104" t="s">
        <v>48</v>
      </c>
      <c r="G4" s="94" t="s">
        <v>242</v>
      </c>
    </row>
    <row r="5" spans="2:7" ht="84">
      <c r="B5" s="89" t="s">
        <v>226</v>
      </c>
      <c r="C5" s="102" t="s">
        <v>53</v>
      </c>
      <c r="D5" s="103" t="s">
        <v>227</v>
      </c>
      <c r="E5" s="102" t="s">
        <v>44</v>
      </c>
      <c r="F5" s="102" t="s">
        <v>54</v>
      </c>
      <c r="G5" s="93" t="s">
        <v>243</v>
      </c>
    </row>
    <row r="6" spans="2:7" ht="72">
      <c r="B6" s="90" t="s">
        <v>228</v>
      </c>
      <c r="C6" s="104" t="s">
        <v>71</v>
      </c>
      <c r="D6" s="105" t="s">
        <v>229</v>
      </c>
      <c r="E6" s="104" t="s">
        <v>44</v>
      </c>
      <c r="F6" s="104" t="s">
        <v>72</v>
      </c>
      <c r="G6" s="94" t="s">
        <v>244</v>
      </c>
    </row>
    <row r="7" spans="2:7" ht="37.5" customHeight="1">
      <c r="B7" s="89" t="s">
        <v>231</v>
      </c>
      <c r="C7" s="102" t="s">
        <v>79</v>
      </c>
      <c r="D7" s="106" t="s">
        <v>232</v>
      </c>
      <c r="E7" s="102" t="s">
        <v>82</v>
      </c>
      <c r="F7" s="102" t="s">
        <v>56</v>
      </c>
      <c r="G7" s="95"/>
    </row>
    <row r="8" spans="2:7" ht="109.5" customHeight="1">
      <c r="B8" s="90" t="s">
        <v>233</v>
      </c>
      <c r="C8" s="104" t="s">
        <v>80</v>
      </c>
      <c r="D8" s="107" t="s">
        <v>291</v>
      </c>
      <c r="E8" s="104" t="s">
        <v>82</v>
      </c>
      <c r="F8" s="104" t="s">
        <v>51</v>
      </c>
      <c r="G8" s="96"/>
    </row>
    <row r="9" spans="2:7" ht="36.75" customHeight="1">
      <c r="B9" s="89" t="s">
        <v>234</v>
      </c>
      <c r="C9" s="102" t="s">
        <v>235</v>
      </c>
      <c r="D9" s="106" t="s">
        <v>236</v>
      </c>
      <c r="E9" s="102" t="s">
        <v>82</v>
      </c>
      <c r="F9" s="102" t="s">
        <v>84</v>
      </c>
      <c r="G9" s="95" t="s">
        <v>237</v>
      </c>
    </row>
    <row r="10" spans="2:7" ht="48" customHeight="1">
      <c r="B10" s="90" t="s">
        <v>238</v>
      </c>
      <c r="C10" s="104" t="s">
        <v>88</v>
      </c>
      <c r="D10" s="107" t="s">
        <v>239</v>
      </c>
      <c r="E10" s="104" t="s">
        <v>82</v>
      </c>
      <c r="F10" s="104" t="s">
        <v>89</v>
      </c>
      <c r="G10" s="96" t="s">
        <v>240</v>
      </c>
    </row>
    <row r="11" spans="2:7" ht="96">
      <c r="B11" s="89" t="s">
        <v>245</v>
      </c>
      <c r="C11" s="102" t="s">
        <v>93</v>
      </c>
      <c r="D11" s="108" t="s">
        <v>246</v>
      </c>
      <c r="E11" s="102" t="s">
        <v>95</v>
      </c>
      <c r="F11" s="102" t="s">
        <v>59</v>
      </c>
      <c r="G11" s="95" t="s">
        <v>247</v>
      </c>
    </row>
    <row r="12" spans="2:7" ht="24">
      <c r="B12" s="90" t="s">
        <v>248</v>
      </c>
      <c r="C12" s="109" t="s">
        <v>21</v>
      </c>
      <c r="D12" s="105" t="s">
        <v>249</v>
      </c>
      <c r="E12" s="109"/>
      <c r="F12" s="104" t="s">
        <v>62</v>
      </c>
      <c r="G12" s="97"/>
    </row>
    <row r="13" spans="2:7" ht="24">
      <c r="B13" s="89" t="s">
        <v>250</v>
      </c>
      <c r="C13" s="102" t="s">
        <v>102</v>
      </c>
      <c r="D13" s="103" t="s">
        <v>251</v>
      </c>
      <c r="E13" s="102" t="s">
        <v>91</v>
      </c>
      <c r="F13" s="102" t="s">
        <v>103</v>
      </c>
      <c r="G13" s="93" t="s">
        <v>104</v>
      </c>
    </row>
    <row r="14" spans="2:7" ht="60">
      <c r="B14" s="90" t="s">
        <v>252</v>
      </c>
      <c r="C14" s="104" t="s">
        <v>105</v>
      </c>
      <c r="D14" s="105" t="s">
        <v>253</v>
      </c>
      <c r="E14" s="104" t="s">
        <v>107</v>
      </c>
      <c r="F14" s="104" t="s">
        <v>51</v>
      </c>
      <c r="G14" s="94" t="s">
        <v>106</v>
      </c>
    </row>
    <row r="15" spans="2:7" ht="36">
      <c r="B15" s="89" t="s">
        <v>254</v>
      </c>
      <c r="C15" s="102" t="s">
        <v>108</v>
      </c>
      <c r="D15" s="103" t="s">
        <v>255</v>
      </c>
      <c r="E15" s="102" t="s">
        <v>107</v>
      </c>
      <c r="F15" s="102" t="s">
        <v>89</v>
      </c>
      <c r="G15" s="95" t="s">
        <v>256</v>
      </c>
    </row>
    <row r="16" spans="2:7" ht="48">
      <c r="B16" s="90" t="s">
        <v>258</v>
      </c>
      <c r="C16" s="109" t="s">
        <v>112</v>
      </c>
      <c r="D16" s="105" t="s">
        <v>257</v>
      </c>
      <c r="E16" s="104" t="s">
        <v>116</v>
      </c>
      <c r="F16" s="104" t="s">
        <v>113</v>
      </c>
      <c r="G16" s="97"/>
    </row>
    <row r="17" spans="2:7" ht="36">
      <c r="B17" s="89" t="s">
        <v>259</v>
      </c>
      <c r="C17" s="102" t="s">
        <v>114</v>
      </c>
      <c r="D17" s="103" t="s">
        <v>260</v>
      </c>
      <c r="E17" s="102" t="s">
        <v>116</v>
      </c>
      <c r="F17" s="102" t="s">
        <v>72</v>
      </c>
      <c r="G17" s="95" t="s">
        <v>261</v>
      </c>
    </row>
    <row r="18" spans="2:7" ht="24">
      <c r="B18" s="90" t="s">
        <v>262</v>
      </c>
      <c r="C18" s="104" t="s">
        <v>119</v>
      </c>
      <c r="D18" s="105" t="s">
        <v>263</v>
      </c>
      <c r="E18" s="104" t="s">
        <v>116</v>
      </c>
      <c r="F18" s="104" t="s">
        <v>103</v>
      </c>
      <c r="G18" s="96" t="s">
        <v>264</v>
      </c>
    </row>
    <row r="19" spans="2:7" ht="48" customHeight="1">
      <c r="B19" s="89" t="s">
        <v>265</v>
      </c>
      <c r="C19" s="102" t="s">
        <v>28</v>
      </c>
      <c r="D19" s="108" t="s">
        <v>266</v>
      </c>
      <c r="E19" s="110"/>
      <c r="F19" s="102" t="s">
        <v>121</v>
      </c>
      <c r="G19" s="98"/>
    </row>
    <row r="20" spans="2:7" ht="24">
      <c r="B20" s="90" t="s">
        <v>267</v>
      </c>
      <c r="C20" s="104" t="s">
        <v>122</v>
      </c>
      <c r="D20" s="105" t="s">
        <v>268</v>
      </c>
      <c r="E20" s="104" t="s">
        <v>116</v>
      </c>
      <c r="F20" s="104" t="s">
        <v>51</v>
      </c>
      <c r="G20" s="94" t="s">
        <v>123</v>
      </c>
    </row>
    <row r="21" spans="2:7" ht="36">
      <c r="B21" s="89" t="s">
        <v>269</v>
      </c>
      <c r="C21" s="102" t="s">
        <v>124</v>
      </c>
      <c r="D21" s="103" t="s">
        <v>270</v>
      </c>
      <c r="E21" s="102" t="s">
        <v>116</v>
      </c>
      <c r="F21" s="102" t="s">
        <v>125</v>
      </c>
      <c r="G21" s="95" t="s">
        <v>271</v>
      </c>
    </row>
    <row r="22" spans="2:7" ht="24.75" customHeight="1">
      <c r="B22" s="90" t="s">
        <v>272</v>
      </c>
      <c r="C22" s="109" t="s">
        <v>32</v>
      </c>
      <c r="D22" s="105" t="s">
        <v>273</v>
      </c>
      <c r="E22" s="104" t="s">
        <v>274</v>
      </c>
      <c r="F22" s="104" t="s">
        <v>70</v>
      </c>
      <c r="G22" s="97"/>
    </row>
    <row r="23" spans="2:7" ht="48">
      <c r="B23" s="89" t="s">
        <v>275</v>
      </c>
      <c r="C23" s="102" t="s">
        <v>132</v>
      </c>
      <c r="D23" s="103" t="s">
        <v>276</v>
      </c>
      <c r="E23" s="102" t="s">
        <v>274</v>
      </c>
      <c r="F23" s="102" t="s">
        <v>89</v>
      </c>
      <c r="G23" s="95" t="s">
        <v>277</v>
      </c>
    </row>
    <row r="24" spans="2:7" ht="36">
      <c r="B24" s="90" t="s">
        <v>278</v>
      </c>
      <c r="C24" s="104" t="s">
        <v>279</v>
      </c>
      <c r="D24" s="105" t="s">
        <v>280</v>
      </c>
      <c r="E24" s="104" t="s">
        <v>274</v>
      </c>
      <c r="F24" s="104" t="s">
        <v>137</v>
      </c>
      <c r="G24" s="96" t="s">
        <v>281</v>
      </c>
    </row>
    <row r="25" spans="2:7" ht="48">
      <c r="B25" s="89" t="s">
        <v>282</v>
      </c>
      <c r="C25" s="102" t="s">
        <v>142</v>
      </c>
      <c r="D25" s="103" t="s">
        <v>283</v>
      </c>
      <c r="E25" s="102" t="s">
        <v>274</v>
      </c>
      <c r="F25" s="102" t="s">
        <v>46</v>
      </c>
      <c r="G25" s="95" t="s">
        <v>281</v>
      </c>
    </row>
    <row r="26" spans="2:7" ht="36">
      <c r="B26" s="90" t="s">
        <v>284</v>
      </c>
      <c r="C26" s="104" t="s">
        <v>145</v>
      </c>
      <c r="D26" s="105" t="s">
        <v>285</v>
      </c>
      <c r="E26" s="104" t="s">
        <v>274</v>
      </c>
      <c r="F26" s="104" t="s">
        <v>46</v>
      </c>
      <c r="G26" s="96" t="s">
        <v>281</v>
      </c>
    </row>
    <row r="27" spans="2:7" ht="36.75" thickBot="1">
      <c r="B27" s="91" t="s">
        <v>286</v>
      </c>
      <c r="C27" s="111" t="s">
        <v>33</v>
      </c>
      <c r="D27" s="112" t="s">
        <v>287</v>
      </c>
      <c r="E27" s="111" t="s">
        <v>116</v>
      </c>
      <c r="F27" s="111" t="s">
        <v>59</v>
      </c>
      <c r="G27" s="99" t="s">
        <v>288</v>
      </c>
    </row>
  </sheetData>
  <sheetProtection sheet="1" objects="1" scenarios="1" selectLockedCells="1" selectUnlockedCells="1"/>
  <printOptions horizontalCentered="1"/>
  <pageMargins left="0.78740157480314965" right="0.78740157480314965" top="0.78740157480314965" bottom="0.78740157480314965" header="0.31496062992125984" footer="0.31496062992125984"/>
  <pageSetup paperSize="8" scale="5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/>
    </sheetView>
  </sheetViews>
  <sheetFormatPr defaultRowHeight="12.75"/>
  <sheetData>
    <row r="1" ht="24.95" customHeight="1"/>
  </sheetData>
  <sheetProtection sheet="1" objects="1" scenarios="1" selectLockedCells="1" selectUnlockedCells="1"/>
  <phoneticPr fontId="2" type="noConversion"/>
  <printOptions horizontalCentered="1"/>
  <pageMargins left="0.78740157480314965" right="0.78740157480314965" top="0.98425196850393704" bottom="0.98425196850393704" header="0.51181102362204722" footer="0.51181102362204722"/>
  <pageSetup paperSize="66" scale="6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84"/>
  <sheetViews>
    <sheetView showGridLines="0" showRowColHeaders="0" view="pageBreakPreview" zoomScale="80" zoomScaleNormal="100" zoomScaleSheetLayoutView="80" workbookViewId="0">
      <pane ySplit="2" topLeftCell="A3" activePane="bottomLeft" state="frozen"/>
      <selection pane="bottomLeft" activeCell="D16" sqref="D16"/>
    </sheetView>
  </sheetViews>
  <sheetFormatPr defaultRowHeight="12.75"/>
  <cols>
    <col min="1" max="1" width="98.85546875" customWidth="1"/>
    <col min="2" max="2" width="14.85546875" bestFit="1" customWidth="1"/>
    <col min="3" max="4" width="17" bestFit="1" customWidth="1"/>
    <col min="5" max="5" width="15.28515625" bestFit="1" customWidth="1"/>
    <col min="6" max="6" width="17.140625" bestFit="1" customWidth="1"/>
    <col min="7" max="7" width="83.140625" bestFit="1" customWidth="1"/>
  </cols>
  <sheetData>
    <row r="1" spans="1:7" ht="32.25" customHeight="1" thickBot="1"/>
    <row r="2" spans="1:7" s="7" customFormat="1" ht="25.5" customHeight="1">
      <c r="A2" s="31" t="s">
        <v>183</v>
      </c>
      <c r="B2" s="32" t="s">
        <v>184</v>
      </c>
      <c r="C2" s="32" t="s">
        <v>186</v>
      </c>
      <c r="D2" s="32" t="s">
        <v>187</v>
      </c>
      <c r="E2" s="32" t="s">
        <v>152</v>
      </c>
      <c r="F2" s="32" t="s">
        <v>185</v>
      </c>
      <c r="G2" s="33" t="s">
        <v>188</v>
      </c>
    </row>
    <row r="3" spans="1:7" ht="6" customHeight="1">
      <c r="A3" s="44"/>
      <c r="B3" s="34"/>
      <c r="C3" s="34"/>
      <c r="D3" s="34"/>
      <c r="E3" s="34"/>
      <c r="F3" s="34"/>
      <c r="G3" s="55"/>
    </row>
    <row r="4" spans="1:7" s="8" customFormat="1" ht="15">
      <c r="A4" s="45" t="s">
        <v>0</v>
      </c>
      <c r="B4" s="36" t="s">
        <v>35</v>
      </c>
      <c r="C4" s="35">
        <v>40662.375</v>
      </c>
      <c r="D4" s="35">
        <v>40896.75</v>
      </c>
      <c r="E4" s="36" t="s">
        <v>36</v>
      </c>
      <c r="F4" s="61">
        <v>320404</v>
      </c>
      <c r="G4" s="56"/>
    </row>
    <row r="5" spans="1:7" ht="6" customHeight="1">
      <c r="A5" s="46"/>
      <c r="B5" s="38"/>
      <c r="C5" s="37"/>
      <c r="D5" s="37"/>
      <c r="E5" s="38"/>
      <c r="F5" s="38"/>
      <c r="G5" s="57"/>
    </row>
    <row r="6" spans="1:7" s="8" customFormat="1" ht="15">
      <c r="A6" s="47" t="s">
        <v>37</v>
      </c>
      <c r="B6" s="40" t="s">
        <v>35</v>
      </c>
      <c r="C6" s="39">
        <v>40662.375</v>
      </c>
      <c r="D6" s="39">
        <v>40896.75</v>
      </c>
      <c r="E6" s="40" t="s">
        <v>1</v>
      </c>
      <c r="F6" s="62">
        <v>75000</v>
      </c>
      <c r="G6" s="58"/>
    </row>
    <row r="7" spans="1:7" s="8" customFormat="1" ht="15">
      <c r="A7" s="48" t="s">
        <v>38</v>
      </c>
      <c r="B7" s="40" t="s">
        <v>39</v>
      </c>
      <c r="C7" s="39">
        <v>40662.375</v>
      </c>
      <c r="D7" s="39">
        <v>40667.75</v>
      </c>
      <c r="E7" s="40" t="s">
        <v>2</v>
      </c>
      <c r="F7" s="62">
        <v>4800</v>
      </c>
      <c r="G7" s="58"/>
    </row>
    <row r="8" spans="1:7" s="9" customFormat="1" ht="15">
      <c r="A8" s="49" t="s">
        <v>40</v>
      </c>
      <c r="B8" s="37" t="s">
        <v>41</v>
      </c>
      <c r="C8" s="41">
        <v>40662.375</v>
      </c>
      <c r="D8" s="41">
        <v>40662.375</v>
      </c>
      <c r="E8" s="37" t="s">
        <v>3</v>
      </c>
      <c r="F8" s="63">
        <v>0</v>
      </c>
      <c r="G8" s="59"/>
    </row>
    <row r="9" spans="1:7" s="9" customFormat="1" ht="15">
      <c r="A9" s="49" t="s">
        <v>42</v>
      </c>
      <c r="B9" s="37" t="s">
        <v>43</v>
      </c>
      <c r="C9" s="41">
        <v>40665.375</v>
      </c>
      <c r="D9" s="41">
        <v>40665.75</v>
      </c>
      <c r="E9" s="37" t="s">
        <v>4</v>
      </c>
      <c r="F9" s="63">
        <v>1600</v>
      </c>
      <c r="G9" s="59" t="s">
        <v>44</v>
      </c>
    </row>
    <row r="10" spans="1:7" s="9" customFormat="1" ht="15">
      <c r="A10" s="49" t="s">
        <v>45</v>
      </c>
      <c r="B10" s="37" t="s">
        <v>46</v>
      </c>
      <c r="C10" s="41">
        <v>40666.375</v>
      </c>
      <c r="D10" s="41">
        <v>40667.75</v>
      </c>
      <c r="E10" s="37" t="s">
        <v>5</v>
      </c>
      <c r="F10" s="63">
        <v>3200</v>
      </c>
      <c r="G10" s="59" t="s">
        <v>44</v>
      </c>
    </row>
    <row r="11" spans="1:7" s="8" customFormat="1" ht="15">
      <c r="A11" s="48" t="s">
        <v>47</v>
      </c>
      <c r="B11" s="40" t="s">
        <v>48</v>
      </c>
      <c r="C11" s="39">
        <v>40668.375</v>
      </c>
      <c r="D11" s="39">
        <v>40676.75</v>
      </c>
      <c r="E11" s="40" t="s">
        <v>6</v>
      </c>
      <c r="F11" s="62">
        <v>9600</v>
      </c>
      <c r="G11" s="58"/>
    </row>
    <row r="12" spans="1:7" s="9" customFormat="1" ht="15">
      <c r="A12" s="49" t="s">
        <v>49</v>
      </c>
      <c r="B12" s="37" t="s">
        <v>46</v>
      </c>
      <c r="C12" s="41">
        <v>40668.375</v>
      </c>
      <c r="D12" s="41">
        <v>40669.75</v>
      </c>
      <c r="E12" s="37" t="s">
        <v>5</v>
      </c>
      <c r="F12" s="63">
        <v>3200</v>
      </c>
      <c r="G12" s="59" t="s">
        <v>44</v>
      </c>
    </row>
    <row r="13" spans="1:7" s="9" customFormat="1" ht="15">
      <c r="A13" s="49" t="s">
        <v>50</v>
      </c>
      <c r="B13" s="37" t="s">
        <v>51</v>
      </c>
      <c r="C13" s="41">
        <v>40672.375</v>
      </c>
      <c r="D13" s="41">
        <v>40676.75</v>
      </c>
      <c r="E13" s="37" t="s">
        <v>7</v>
      </c>
      <c r="F13" s="63">
        <v>6400</v>
      </c>
      <c r="G13" s="59" t="s">
        <v>52</v>
      </c>
    </row>
    <row r="14" spans="1:7" s="8" customFormat="1" ht="15">
      <c r="A14" s="48" t="s">
        <v>53</v>
      </c>
      <c r="B14" s="40" t="s">
        <v>54</v>
      </c>
      <c r="C14" s="39">
        <v>40672.375</v>
      </c>
      <c r="D14" s="39">
        <v>40892.75</v>
      </c>
      <c r="E14" s="40" t="s">
        <v>8</v>
      </c>
      <c r="F14" s="62">
        <v>52600</v>
      </c>
      <c r="G14" s="58"/>
    </row>
    <row r="15" spans="1:7" s="9" customFormat="1" ht="15">
      <c r="A15" s="49" t="s">
        <v>55</v>
      </c>
      <c r="B15" s="37" t="s">
        <v>56</v>
      </c>
      <c r="C15" s="41">
        <v>40672.375</v>
      </c>
      <c r="D15" s="41">
        <v>40704.75</v>
      </c>
      <c r="E15" s="37" t="s">
        <v>9</v>
      </c>
      <c r="F15" s="63">
        <v>8000</v>
      </c>
      <c r="G15" s="59" t="s">
        <v>57</v>
      </c>
    </row>
    <row r="16" spans="1:7" s="9" customFormat="1" ht="15">
      <c r="A16" s="49" t="s">
        <v>58</v>
      </c>
      <c r="B16" s="37" t="s">
        <v>59</v>
      </c>
      <c r="C16" s="41">
        <v>40707.375</v>
      </c>
      <c r="D16" s="41">
        <v>40725.75</v>
      </c>
      <c r="E16" s="37" t="s">
        <v>5</v>
      </c>
      <c r="F16" s="63">
        <v>3200</v>
      </c>
      <c r="G16" s="59" t="s">
        <v>60</v>
      </c>
    </row>
    <row r="17" spans="1:7" s="9" customFormat="1" ht="15">
      <c r="A17" s="49" t="s">
        <v>61</v>
      </c>
      <c r="B17" s="37" t="s">
        <v>62</v>
      </c>
      <c r="C17" s="41">
        <v>40721.375</v>
      </c>
      <c r="D17" s="41">
        <v>40823.75</v>
      </c>
      <c r="E17" s="37" t="s">
        <v>10</v>
      </c>
      <c r="F17" s="63">
        <v>24000</v>
      </c>
      <c r="G17" s="59" t="s">
        <v>57</v>
      </c>
    </row>
    <row r="18" spans="1:7" s="9" customFormat="1" ht="15">
      <c r="A18" s="49" t="s">
        <v>63</v>
      </c>
      <c r="B18" s="37" t="s">
        <v>51</v>
      </c>
      <c r="C18" s="41">
        <v>40812.375</v>
      </c>
      <c r="D18" s="41">
        <v>40816.75</v>
      </c>
      <c r="E18" s="37" t="s">
        <v>11</v>
      </c>
      <c r="F18" s="63">
        <v>2400.0000000000005</v>
      </c>
      <c r="G18" s="59" t="s">
        <v>64</v>
      </c>
    </row>
    <row r="19" spans="1:7" s="9" customFormat="1" ht="15">
      <c r="A19" s="49" t="s">
        <v>65</v>
      </c>
      <c r="B19" s="37" t="s">
        <v>46</v>
      </c>
      <c r="C19" s="41">
        <v>40826.375</v>
      </c>
      <c r="D19" s="41">
        <v>40827.75</v>
      </c>
      <c r="E19" s="37" t="s">
        <v>12</v>
      </c>
      <c r="F19" s="63">
        <v>800</v>
      </c>
      <c r="G19" s="59" t="s">
        <v>66</v>
      </c>
    </row>
    <row r="20" spans="1:7" s="9" customFormat="1" ht="15">
      <c r="A20" s="49" t="s">
        <v>67</v>
      </c>
      <c r="B20" s="37" t="s">
        <v>68</v>
      </c>
      <c r="C20" s="41">
        <v>40829.375</v>
      </c>
      <c r="D20" s="41">
        <v>40872.75</v>
      </c>
      <c r="E20" s="37" t="s">
        <v>13</v>
      </c>
      <c r="F20" s="63">
        <v>7000</v>
      </c>
      <c r="G20" s="59" t="s">
        <v>60</v>
      </c>
    </row>
    <row r="21" spans="1:7" s="9" customFormat="1" ht="15">
      <c r="A21" s="49" t="s">
        <v>69</v>
      </c>
      <c r="B21" s="37" t="s">
        <v>70</v>
      </c>
      <c r="C21" s="41">
        <v>40857.375</v>
      </c>
      <c r="D21" s="41">
        <v>40892.75</v>
      </c>
      <c r="E21" s="37" t="s">
        <v>14</v>
      </c>
      <c r="F21" s="63">
        <v>7200</v>
      </c>
      <c r="G21" s="59" t="s">
        <v>57</v>
      </c>
    </row>
    <row r="22" spans="1:7" s="8" customFormat="1" ht="15">
      <c r="A22" s="48" t="s">
        <v>71</v>
      </c>
      <c r="B22" s="40" t="s">
        <v>72</v>
      </c>
      <c r="C22" s="39">
        <v>40875.375</v>
      </c>
      <c r="D22" s="39">
        <v>40896.75</v>
      </c>
      <c r="E22" s="40" t="s">
        <v>9</v>
      </c>
      <c r="F22" s="62">
        <v>8000</v>
      </c>
      <c r="G22" s="58"/>
    </row>
    <row r="23" spans="1:7" s="9" customFormat="1" ht="15">
      <c r="A23" s="49" t="s">
        <v>73</v>
      </c>
      <c r="B23" s="37" t="s">
        <v>51</v>
      </c>
      <c r="C23" s="41">
        <v>40875.375</v>
      </c>
      <c r="D23" s="41">
        <v>40879.75</v>
      </c>
      <c r="E23" s="37" t="s">
        <v>4</v>
      </c>
      <c r="F23" s="63">
        <v>1600</v>
      </c>
      <c r="G23" s="59" t="s">
        <v>57</v>
      </c>
    </row>
    <row r="24" spans="1:7" s="9" customFormat="1" ht="15">
      <c r="A24" s="49" t="s">
        <v>74</v>
      </c>
      <c r="B24" s="37" t="s">
        <v>43</v>
      </c>
      <c r="C24" s="41">
        <v>40893.375</v>
      </c>
      <c r="D24" s="41">
        <v>40893.75</v>
      </c>
      <c r="E24" s="37" t="s">
        <v>12</v>
      </c>
      <c r="F24" s="63">
        <v>800</v>
      </c>
      <c r="G24" s="59" t="s">
        <v>75</v>
      </c>
    </row>
    <row r="25" spans="1:7" s="9" customFormat="1" ht="15">
      <c r="A25" s="49" t="s">
        <v>76</v>
      </c>
      <c r="B25" s="37" t="s">
        <v>51</v>
      </c>
      <c r="C25" s="41">
        <v>40889.375</v>
      </c>
      <c r="D25" s="41">
        <v>40893.75</v>
      </c>
      <c r="E25" s="37" t="s">
        <v>15</v>
      </c>
      <c r="F25" s="63">
        <v>4000</v>
      </c>
      <c r="G25" s="59" t="s">
        <v>75</v>
      </c>
    </row>
    <row r="26" spans="1:7" s="9" customFormat="1" ht="15">
      <c r="A26" s="49" t="s">
        <v>77</v>
      </c>
      <c r="B26" s="37" t="s">
        <v>43</v>
      </c>
      <c r="C26" s="41">
        <v>40896.375</v>
      </c>
      <c r="D26" s="41">
        <v>40896.75</v>
      </c>
      <c r="E26" s="37" t="s">
        <v>4</v>
      </c>
      <c r="F26" s="63">
        <v>1600</v>
      </c>
      <c r="G26" s="59" t="s">
        <v>44</v>
      </c>
    </row>
    <row r="27" spans="1:7" s="9" customFormat="1" ht="15">
      <c r="A27" s="49" t="s">
        <v>78</v>
      </c>
      <c r="B27" s="37" t="s">
        <v>41</v>
      </c>
      <c r="C27" s="41">
        <v>40896.75</v>
      </c>
      <c r="D27" s="41">
        <v>40896.75</v>
      </c>
      <c r="E27" s="37" t="s">
        <v>3</v>
      </c>
      <c r="F27" s="63">
        <v>0</v>
      </c>
      <c r="G27" s="59"/>
    </row>
    <row r="28" spans="1:7" s="8" customFormat="1" ht="15">
      <c r="A28" s="48" t="s">
        <v>79</v>
      </c>
      <c r="B28" s="40" t="s">
        <v>56</v>
      </c>
      <c r="C28" s="39">
        <v>40672.375</v>
      </c>
      <c r="D28" s="39">
        <v>40704.75</v>
      </c>
      <c r="E28" s="40" t="s">
        <v>16</v>
      </c>
      <c r="F28" s="62">
        <v>30000</v>
      </c>
      <c r="G28" s="58"/>
    </row>
    <row r="29" spans="1:7" s="8" customFormat="1" ht="15">
      <c r="A29" s="50" t="s">
        <v>80</v>
      </c>
      <c r="B29" s="40" t="s">
        <v>51</v>
      </c>
      <c r="C29" s="39">
        <v>40672.375</v>
      </c>
      <c r="D29" s="39">
        <v>40676.75</v>
      </c>
      <c r="E29" s="40" t="s">
        <v>9</v>
      </c>
      <c r="F29" s="62">
        <v>6000</v>
      </c>
      <c r="G29" s="58"/>
    </row>
    <row r="30" spans="1:7" s="9" customFormat="1" ht="15">
      <c r="A30" s="51" t="s">
        <v>81</v>
      </c>
      <c r="B30" s="37" t="s">
        <v>51</v>
      </c>
      <c r="C30" s="41">
        <v>40672.375</v>
      </c>
      <c r="D30" s="41">
        <v>40676.75</v>
      </c>
      <c r="E30" s="37" t="s">
        <v>9</v>
      </c>
      <c r="F30" s="63">
        <v>6000</v>
      </c>
      <c r="G30" s="59" t="s">
        <v>82</v>
      </c>
    </row>
    <row r="31" spans="1:7" s="8" customFormat="1" ht="15">
      <c r="A31" s="50" t="s">
        <v>83</v>
      </c>
      <c r="B31" s="40" t="s">
        <v>84</v>
      </c>
      <c r="C31" s="39">
        <v>40679.375</v>
      </c>
      <c r="D31" s="39">
        <v>40690.75</v>
      </c>
      <c r="E31" s="40" t="s">
        <v>17</v>
      </c>
      <c r="F31" s="62">
        <v>12000</v>
      </c>
      <c r="G31" s="58"/>
    </row>
    <row r="32" spans="1:7" s="9" customFormat="1" ht="15">
      <c r="A32" s="51" t="s">
        <v>85</v>
      </c>
      <c r="B32" s="37" t="s">
        <v>86</v>
      </c>
      <c r="C32" s="41">
        <v>40679.375</v>
      </c>
      <c r="D32" s="41">
        <v>40689.75</v>
      </c>
      <c r="E32" s="37" t="s">
        <v>18</v>
      </c>
      <c r="F32" s="63">
        <v>10800</v>
      </c>
      <c r="G32" s="59" t="s">
        <v>82</v>
      </c>
    </row>
    <row r="33" spans="1:7" s="9" customFormat="1" ht="15">
      <c r="A33" s="51" t="s">
        <v>87</v>
      </c>
      <c r="B33" s="37" t="s">
        <v>43</v>
      </c>
      <c r="C33" s="41">
        <v>40690.375</v>
      </c>
      <c r="D33" s="41">
        <v>40690.75</v>
      </c>
      <c r="E33" s="37" t="s">
        <v>4</v>
      </c>
      <c r="F33" s="63">
        <v>1200.0000000000002</v>
      </c>
      <c r="G33" s="59" t="s">
        <v>82</v>
      </c>
    </row>
    <row r="34" spans="1:7" s="8" customFormat="1" ht="15">
      <c r="A34" s="50" t="s">
        <v>88</v>
      </c>
      <c r="B34" s="40" t="s">
        <v>89</v>
      </c>
      <c r="C34" s="39">
        <v>40686.375</v>
      </c>
      <c r="D34" s="39">
        <v>40704.75</v>
      </c>
      <c r="E34" s="40" t="s">
        <v>10</v>
      </c>
      <c r="F34" s="62">
        <v>12000</v>
      </c>
      <c r="G34" s="58"/>
    </row>
    <row r="35" spans="1:7" s="9" customFormat="1" ht="15">
      <c r="A35" s="51" t="s">
        <v>90</v>
      </c>
      <c r="B35" s="37" t="s">
        <v>72</v>
      </c>
      <c r="C35" s="41">
        <v>40686.375</v>
      </c>
      <c r="D35" s="41">
        <v>40703.75</v>
      </c>
      <c r="E35" s="37" t="s">
        <v>19</v>
      </c>
      <c r="F35" s="63">
        <v>11200</v>
      </c>
      <c r="G35" s="59" t="s">
        <v>91</v>
      </c>
    </row>
    <row r="36" spans="1:7" s="9" customFormat="1" ht="15">
      <c r="A36" s="51" t="s">
        <v>92</v>
      </c>
      <c r="B36" s="37" t="s">
        <v>43</v>
      </c>
      <c r="C36" s="41">
        <v>40704.375</v>
      </c>
      <c r="D36" s="41">
        <v>40704.75</v>
      </c>
      <c r="E36" s="37" t="s">
        <v>4</v>
      </c>
      <c r="F36" s="63">
        <v>800</v>
      </c>
      <c r="G36" s="59" t="s">
        <v>91</v>
      </c>
    </row>
    <row r="37" spans="1:7" s="8" customFormat="1" ht="15">
      <c r="A37" s="48" t="s">
        <v>93</v>
      </c>
      <c r="B37" s="40" t="s">
        <v>59</v>
      </c>
      <c r="C37" s="39">
        <v>40707.375</v>
      </c>
      <c r="D37" s="39">
        <v>40725.75</v>
      </c>
      <c r="E37" s="40" t="s">
        <v>20</v>
      </c>
      <c r="F37" s="62">
        <v>111940</v>
      </c>
      <c r="G37" s="58"/>
    </row>
    <row r="38" spans="1:7" s="9" customFormat="1" ht="15">
      <c r="A38" s="49" t="s">
        <v>94</v>
      </c>
      <c r="B38" s="37" t="s">
        <v>46</v>
      </c>
      <c r="C38" s="41">
        <v>40707.375</v>
      </c>
      <c r="D38" s="41">
        <v>40708.75</v>
      </c>
      <c r="E38" s="37" t="s">
        <v>5</v>
      </c>
      <c r="F38" s="63">
        <v>1600</v>
      </c>
      <c r="G38" s="59" t="s">
        <v>95</v>
      </c>
    </row>
    <row r="39" spans="1:7" s="9" customFormat="1" ht="15">
      <c r="A39" s="49" t="s">
        <v>96</v>
      </c>
      <c r="B39" s="37" t="s">
        <v>41</v>
      </c>
      <c r="C39" s="41">
        <v>40714.75</v>
      </c>
      <c r="D39" s="41">
        <v>40714.75</v>
      </c>
      <c r="E39" s="37" t="s">
        <v>3</v>
      </c>
      <c r="F39" s="63">
        <v>0</v>
      </c>
      <c r="G39" s="59"/>
    </row>
    <row r="40" spans="1:7" s="9" customFormat="1" ht="15">
      <c r="A40" s="49" t="s">
        <v>97</v>
      </c>
      <c r="B40" s="37" t="s">
        <v>46</v>
      </c>
      <c r="C40" s="41">
        <v>40715.375</v>
      </c>
      <c r="D40" s="41">
        <v>40716.75</v>
      </c>
      <c r="E40" s="37" t="s">
        <v>7</v>
      </c>
      <c r="F40" s="63">
        <v>4000</v>
      </c>
      <c r="G40" s="59" t="s">
        <v>98</v>
      </c>
    </row>
    <row r="41" spans="1:7" s="9" customFormat="1" ht="15">
      <c r="A41" s="49" t="s">
        <v>99</v>
      </c>
      <c r="B41" s="37" t="s">
        <v>43</v>
      </c>
      <c r="C41" s="41">
        <v>40721.375</v>
      </c>
      <c r="D41" s="41">
        <v>40721.75</v>
      </c>
      <c r="E41" s="37" t="s">
        <v>4</v>
      </c>
      <c r="F41" s="63">
        <v>800</v>
      </c>
      <c r="G41" s="59" t="s">
        <v>95</v>
      </c>
    </row>
    <row r="42" spans="1:7" s="9" customFormat="1" ht="15">
      <c r="A42" s="49" t="s">
        <v>100</v>
      </c>
      <c r="B42" s="37" t="s">
        <v>39</v>
      </c>
      <c r="C42" s="41">
        <v>40722.375</v>
      </c>
      <c r="D42" s="41">
        <v>40725.75</v>
      </c>
      <c r="E42" s="37" t="s">
        <v>7</v>
      </c>
      <c r="F42" s="63">
        <v>105540</v>
      </c>
      <c r="G42" s="59" t="s">
        <v>101</v>
      </c>
    </row>
    <row r="43" spans="1:7" s="8" customFormat="1" ht="15">
      <c r="A43" s="48" t="s">
        <v>21</v>
      </c>
      <c r="B43" s="40" t="s">
        <v>62</v>
      </c>
      <c r="C43" s="39">
        <v>40721.375</v>
      </c>
      <c r="D43" s="39">
        <v>40823.75</v>
      </c>
      <c r="E43" s="40" t="s">
        <v>22</v>
      </c>
      <c r="F43" s="62">
        <v>66000</v>
      </c>
      <c r="G43" s="58"/>
    </row>
    <row r="44" spans="1:7" s="8" customFormat="1" ht="15">
      <c r="A44" s="50" t="s">
        <v>102</v>
      </c>
      <c r="B44" s="40" t="s">
        <v>103</v>
      </c>
      <c r="C44" s="39">
        <v>40721.375</v>
      </c>
      <c r="D44" s="39">
        <v>40746.75</v>
      </c>
      <c r="E44" s="40" t="s">
        <v>23</v>
      </c>
      <c r="F44" s="62">
        <v>16000</v>
      </c>
      <c r="G44" s="58"/>
    </row>
    <row r="45" spans="1:7" s="9" customFormat="1" ht="15">
      <c r="A45" s="51" t="s">
        <v>104</v>
      </c>
      <c r="B45" s="37" t="s">
        <v>103</v>
      </c>
      <c r="C45" s="41">
        <v>40721.375</v>
      </c>
      <c r="D45" s="41">
        <v>40746.75</v>
      </c>
      <c r="E45" s="37" t="s">
        <v>23</v>
      </c>
      <c r="F45" s="63">
        <v>16000</v>
      </c>
      <c r="G45" s="59" t="s">
        <v>91</v>
      </c>
    </row>
    <row r="46" spans="1:7" s="8" customFormat="1" ht="15">
      <c r="A46" s="50" t="s">
        <v>105</v>
      </c>
      <c r="B46" s="40" t="s">
        <v>51</v>
      </c>
      <c r="C46" s="39">
        <v>40735.375</v>
      </c>
      <c r="D46" s="39">
        <v>40739.75</v>
      </c>
      <c r="E46" s="40" t="s">
        <v>9</v>
      </c>
      <c r="F46" s="62">
        <v>4000</v>
      </c>
      <c r="G46" s="58"/>
    </row>
    <row r="47" spans="1:7" s="9" customFormat="1" ht="15">
      <c r="A47" s="51" t="s">
        <v>106</v>
      </c>
      <c r="B47" s="37" t="s">
        <v>51</v>
      </c>
      <c r="C47" s="41">
        <v>40735.375</v>
      </c>
      <c r="D47" s="41">
        <v>40739.75</v>
      </c>
      <c r="E47" s="37" t="s">
        <v>9</v>
      </c>
      <c r="F47" s="63">
        <v>4000</v>
      </c>
      <c r="G47" s="59" t="s">
        <v>107</v>
      </c>
    </row>
    <row r="48" spans="1:7" s="8" customFormat="1" ht="15">
      <c r="A48" s="50" t="s">
        <v>108</v>
      </c>
      <c r="B48" s="40" t="s">
        <v>89</v>
      </c>
      <c r="C48" s="39">
        <v>40756.375</v>
      </c>
      <c r="D48" s="39">
        <v>40774.75</v>
      </c>
      <c r="E48" s="40" t="s">
        <v>10</v>
      </c>
      <c r="F48" s="62">
        <v>12000</v>
      </c>
      <c r="G48" s="58"/>
    </row>
    <row r="49" spans="1:7" s="9" customFormat="1" ht="15">
      <c r="A49" s="51" t="s">
        <v>109</v>
      </c>
      <c r="B49" s="37" t="s">
        <v>51</v>
      </c>
      <c r="C49" s="41">
        <v>40756.375</v>
      </c>
      <c r="D49" s="41">
        <v>40760.75</v>
      </c>
      <c r="E49" s="37" t="s">
        <v>9</v>
      </c>
      <c r="F49" s="63">
        <v>4000</v>
      </c>
      <c r="G49" s="59" t="s">
        <v>107</v>
      </c>
    </row>
    <row r="50" spans="1:7" s="9" customFormat="1" ht="15">
      <c r="A50" s="51" t="s">
        <v>110</v>
      </c>
      <c r="B50" s="37" t="s">
        <v>51</v>
      </c>
      <c r="C50" s="41">
        <v>40763.375</v>
      </c>
      <c r="D50" s="41">
        <v>40767.75</v>
      </c>
      <c r="E50" s="37" t="s">
        <v>9</v>
      </c>
      <c r="F50" s="63">
        <v>4000</v>
      </c>
      <c r="G50" s="59" t="s">
        <v>107</v>
      </c>
    </row>
    <row r="51" spans="1:7" s="9" customFormat="1" ht="15">
      <c r="A51" s="51" t="s">
        <v>111</v>
      </c>
      <c r="B51" s="37" t="s">
        <v>51</v>
      </c>
      <c r="C51" s="41">
        <v>40770.375</v>
      </c>
      <c r="D51" s="41">
        <v>40774.75</v>
      </c>
      <c r="E51" s="37" t="s">
        <v>9</v>
      </c>
      <c r="F51" s="63">
        <v>4000</v>
      </c>
      <c r="G51" s="59" t="s">
        <v>107</v>
      </c>
    </row>
    <row r="52" spans="1:7" s="8" customFormat="1" ht="15">
      <c r="A52" s="50" t="s">
        <v>112</v>
      </c>
      <c r="B52" s="40" t="s">
        <v>113</v>
      </c>
      <c r="C52" s="39">
        <v>40777.375</v>
      </c>
      <c r="D52" s="39">
        <v>40823.75</v>
      </c>
      <c r="E52" s="40" t="s">
        <v>24</v>
      </c>
      <c r="F52" s="62">
        <v>34000</v>
      </c>
      <c r="G52" s="58"/>
    </row>
    <row r="53" spans="1:7" s="8" customFormat="1" ht="15">
      <c r="A53" s="52" t="s">
        <v>114</v>
      </c>
      <c r="B53" s="40" t="s">
        <v>72</v>
      </c>
      <c r="C53" s="39">
        <v>40777.375</v>
      </c>
      <c r="D53" s="39">
        <v>40795.75</v>
      </c>
      <c r="E53" s="40" t="s">
        <v>25</v>
      </c>
      <c r="F53" s="62">
        <v>14000</v>
      </c>
      <c r="G53" s="58"/>
    </row>
    <row r="54" spans="1:7" s="9" customFormat="1" ht="15">
      <c r="A54" s="53" t="s">
        <v>115</v>
      </c>
      <c r="B54" s="37" t="s">
        <v>72</v>
      </c>
      <c r="C54" s="41">
        <v>40777.375</v>
      </c>
      <c r="D54" s="41">
        <v>40795.75</v>
      </c>
      <c r="E54" s="37" t="s">
        <v>19</v>
      </c>
      <c r="F54" s="63">
        <v>11200</v>
      </c>
      <c r="G54" s="59" t="s">
        <v>116</v>
      </c>
    </row>
    <row r="55" spans="1:7" s="9" customFormat="1" ht="15">
      <c r="A55" s="53" t="s">
        <v>117</v>
      </c>
      <c r="B55" s="37" t="s">
        <v>72</v>
      </c>
      <c r="C55" s="41">
        <v>40777.375</v>
      </c>
      <c r="D55" s="41">
        <v>40795.75</v>
      </c>
      <c r="E55" s="37" t="s">
        <v>26</v>
      </c>
      <c r="F55" s="63">
        <v>2800</v>
      </c>
      <c r="G55" s="59" t="s">
        <v>118</v>
      </c>
    </row>
    <row r="56" spans="1:7" s="8" customFormat="1" ht="15">
      <c r="A56" s="52" t="s">
        <v>119</v>
      </c>
      <c r="B56" s="40" t="s">
        <v>103</v>
      </c>
      <c r="C56" s="39">
        <v>40798.375</v>
      </c>
      <c r="D56" s="39">
        <v>40823.75</v>
      </c>
      <c r="E56" s="40" t="s">
        <v>27</v>
      </c>
      <c r="F56" s="62">
        <v>20000</v>
      </c>
      <c r="G56" s="58"/>
    </row>
    <row r="57" spans="1:7" s="9" customFormat="1" ht="15">
      <c r="A57" s="53" t="s">
        <v>120</v>
      </c>
      <c r="B57" s="37" t="s">
        <v>103</v>
      </c>
      <c r="C57" s="41">
        <v>40798.375</v>
      </c>
      <c r="D57" s="41">
        <v>40823.75</v>
      </c>
      <c r="E57" s="37" t="s">
        <v>23</v>
      </c>
      <c r="F57" s="63">
        <v>16000</v>
      </c>
      <c r="G57" s="59" t="s">
        <v>116</v>
      </c>
    </row>
    <row r="58" spans="1:7" s="9" customFormat="1" ht="15">
      <c r="A58" s="53" t="s">
        <v>117</v>
      </c>
      <c r="B58" s="37" t="s">
        <v>103</v>
      </c>
      <c r="C58" s="41">
        <v>40798.375</v>
      </c>
      <c r="D58" s="41">
        <v>40823.75</v>
      </c>
      <c r="E58" s="37" t="s">
        <v>9</v>
      </c>
      <c r="F58" s="63">
        <v>4000</v>
      </c>
      <c r="G58" s="59" t="s">
        <v>118</v>
      </c>
    </row>
    <row r="59" spans="1:7" s="8" customFormat="1" ht="15">
      <c r="A59" s="48" t="s">
        <v>28</v>
      </c>
      <c r="B59" s="40" t="s">
        <v>121</v>
      </c>
      <c r="C59" s="39">
        <v>40812.375</v>
      </c>
      <c r="D59" s="39">
        <v>40872.75</v>
      </c>
      <c r="E59" s="40" t="s">
        <v>29</v>
      </c>
      <c r="F59" s="62">
        <v>15800</v>
      </c>
      <c r="G59" s="58"/>
    </row>
    <row r="60" spans="1:7" s="8" customFormat="1" ht="15">
      <c r="A60" s="50" t="s">
        <v>122</v>
      </c>
      <c r="B60" s="40" t="s">
        <v>51</v>
      </c>
      <c r="C60" s="39">
        <v>40812.375</v>
      </c>
      <c r="D60" s="39">
        <v>40816.75</v>
      </c>
      <c r="E60" s="40" t="s">
        <v>9</v>
      </c>
      <c r="F60" s="62">
        <v>6000</v>
      </c>
      <c r="G60" s="58"/>
    </row>
    <row r="61" spans="1:7" s="9" customFormat="1" ht="15">
      <c r="A61" s="51" t="s">
        <v>123</v>
      </c>
      <c r="B61" s="37" t="s">
        <v>51</v>
      </c>
      <c r="C61" s="41">
        <v>40812.375</v>
      </c>
      <c r="D61" s="41">
        <v>40816.75</v>
      </c>
      <c r="E61" s="37" t="s">
        <v>9</v>
      </c>
      <c r="F61" s="63">
        <v>6000</v>
      </c>
      <c r="G61" s="59" t="s">
        <v>82</v>
      </c>
    </row>
    <row r="62" spans="1:7" s="8" customFormat="1" ht="15">
      <c r="A62" s="50" t="s">
        <v>124</v>
      </c>
      <c r="B62" s="40" t="s">
        <v>125</v>
      </c>
      <c r="C62" s="39">
        <v>40826.375</v>
      </c>
      <c r="D62" s="39">
        <v>40872.75</v>
      </c>
      <c r="E62" s="40" t="s">
        <v>30</v>
      </c>
      <c r="F62" s="62">
        <v>9800</v>
      </c>
      <c r="G62" s="58"/>
    </row>
    <row r="63" spans="1:7" s="9" customFormat="1" ht="15">
      <c r="A63" s="51" t="s">
        <v>126</v>
      </c>
      <c r="B63" s="37" t="s">
        <v>46</v>
      </c>
      <c r="C63" s="41">
        <v>40826.375</v>
      </c>
      <c r="D63" s="41">
        <v>40827.75</v>
      </c>
      <c r="E63" s="37" t="s">
        <v>7</v>
      </c>
      <c r="F63" s="63">
        <v>4000</v>
      </c>
      <c r="G63" s="59" t="s">
        <v>127</v>
      </c>
    </row>
    <row r="64" spans="1:7" s="9" customFormat="1" ht="15">
      <c r="A64" s="51" t="s">
        <v>128</v>
      </c>
      <c r="B64" s="37" t="s">
        <v>68</v>
      </c>
      <c r="C64" s="41">
        <v>40829.375</v>
      </c>
      <c r="D64" s="41">
        <v>40872.75</v>
      </c>
      <c r="E64" s="37" t="s">
        <v>31</v>
      </c>
      <c r="F64" s="63">
        <v>5800</v>
      </c>
      <c r="G64" s="59" t="s">
        <v>129</v>
      </c>
    </row>
    <row r="65" spans="1:7" s="9" customFormat="1" ht="15">
      <c r="A65" s="51" t="s">
        <v>130</v>
      </c>
      <c r="B65" s="37" t="s">
        <v>41</v>
      </c>
      <c r="C65" s="41">
        <v>40872.75</v>
      </c>
      <c r="D65" s="41">
        <v>40872.75</v>
      </c>
      <c r="E65" s="37" t="s">
        <v>3</v>
      </c>
      <c r="F65" s="63">
        <v>0</v>
      </c>
      <c r="G65" s="59"/>
    </row>
    <row r="66" spans="1:7" s="8" customFormat="1" ht="15">
      <c r="A66" s="48" t="s">
        <v>32</v>
      </c>
      <c r="B66" s="40" t="s">
        <v>70</v>
      </c>
      <c r="C66" s="39">
        <v>40857.375</v>
      </c>
      <c r="D66" s="39">
        <v>40892.75</v>
      </c>
      <c r="E66" s="40" t="s">
        <v>131</v>
      </c>
      <c r="F66" s="62">
        <v>15864</v>
      </c>
      <c r="G66" s="58"/>
    </row>
    <row r="67" spans="1:7" s="8" customFormat="1" ht="15">
      <c r="A67" s="50" t="s">
        <v>132</v>
      </c>
      <c r="B67" s="40" t="s">
        <v>89</v>
      </c>
      <c r="C67" s="39">
        <v>40857.375</v>
      </c>
      <c r="D67" s="39">
        <v>40879.75</v>
      </c>
      <c r="E67" s="40" t="s">
        <v>17</v>
      </c>
      <c r="F67" s="62">
        <v>8000</v>
      </c>
      <c r="G67" s="58"/>
    </row>
    <row r="68" spans="1:7" s="9" customFormat="1" ht="15">
      <c r="A68" s="51" t="s">
        <v>133</v>
      </c>
      <c r="B68" s="37" t="s">
        <v>84</v>
      </c>
      <c r="C68" s="41">
        <v>40857.375</v>
      </c>
      <c r="D68" s="41">
        <v>40872.75</v>
      </c>
      <c r="E68" s="37" t="s">
        <v>9</v>
      </c>
      <c r="F68" s="63">
        <v>4000</v>
      </c>
      <c r="G68" s="59" t="s">
        <v>134</v>
      </c>
    </row>
    <row r="69" spans="1:7" s="9" customFormat="1" ht="15">
      <c r="A69" s="51" t="s">
        <v>135</v>
      </c>
      <c r="B69" s="37" t="s">
        <v>51</v>
      </c>
      <c r="C69" s="41">
        <v>40875.375</v>
      </c>
      <c r="D69" s="41">
        <v>40879.75</v>
      </c>
      <c r="E69" s="37" t="s">
        <v>9</v>
      </c>
      <c r="F69" s="63">
        <v>4000</v>
      </c>
      <c r="G69" s="59" t="s">
        <v>116</v>
      </c>
    </row>
    <row r="70" spans="1:7" s="8" customFormat="1" ht="15">
      <c r="A70" s="50" t="s">
        <v>136</v>
      </c>
      <c r="B70" s="40" t="s">
        <v>137</v>
      </c>
      <c r="C70" s="39">
        <v>40882.375</v>
      </c>
      <c r="D70" s="39">
        <v>40884.75</v>
      </c>
      <c r="E70" s="40" t="s">
        <v>2</v>
      </c>
      <c r="F70" s="62">
        <v>2640</v>
      </c>
      <c r="G70" s="58"/>
    </row>
    <row r="71" spans="1:7" s="9" customFormat="1" ht="15">
      <c r="A71" s="51" t="s">
        <v>138</v>
      </c>
      <c r="B71" s="37" t="s">
        <v>43</v>
      </c>
      <c r="C71" s="41">
        <v>40882.375</v>
      </c>
      <c r="D71" s="41">
        <v>40882.75</v>
      </c>
      <c r="E71" s="37" t="s">
        <v>4</v>
      </c>
      <c r="F71" s="63">
        <v>920</v>
      </c>
      <c r="G71" s="59" t="s">
        <v>139</v>
      </c>
    </row>
    <row r="72" spans="1:7" s="9" customFormat="1" ht="15">
      <c r="A72" s="51" t="s">
        <v>140</v>
      </c>
      <c r="B72" s="37" t="s">
        <v>46</v>
      </c>
      <c r="C72" s="41">
        <v>40883.375</v>
      </c>
      <c r="D72" s="41">
        <v>40884.75</v>
      </c>
      <c r="E72" s="37" t="s">
        <v>5</v>
      </c>
      <c r="F72" s="63">
        <v>1720</v>
      </c>
      <c r="G72" s="59" t="s">
        <v>141</v>
      </c>
    </row>
    <row r="73" spans="1:7" s="8" customFormat="1" ht="15">
      <c r="A73" s="50" t="s">
        <v>142</v>
      </c>
      <c r="B73" s="40" t="s">
        <v>46</v>
      </c>
      <c r="C73" s="39">
        <v>40889.375</v>
      </c>
      <c r="D73" s="39">
        <v>40890.75</v>
      </c>
      <c r="E73" s="40" t="s">
        <v>5</v>
      </c>
      <c r="F73" s="62">
        <v>1844</v>
      </c>
      <c r="G73" s="58"/>
    </row>
    <row r="74" spans="1:7" s="9" customFormat="1" ht="15">
      <c r="A74" s="51" t="s">
        <v>138</v>
      </c>
      <c r="B74" s="37" t="s">
        <v>43</v>
      </c>
      <c r="C74" s="41">
        <v>40889.375</v>
      </c>
      <c r="D74" s="41">
        <v>40889.75</v>
      </c>
      <c r="E74" s="37" t="s">
        <v>4</v>
      </c>
      <c r="F74" s="63">
        <v>964</v>
      </c>
      <c r="G74" s="59" t="s">
        <v>143</v>
      </c>
    </row>
    <row r="75" spans="1:7" s="9" customFormat="1" ht="15">
      <c r="A75" s="51" t="s">
        <v>140</v>
      </c>
      <c r="B75" s="37" t="s">
        <v>43</v>
      </c>
      <c r="C75" s="41">
        <v>40890.375</v>
      </c>
      <c r="D75" s="41">
        <v>40890.75</v>
      </c>
      <c r="E75" s="37" t="s">
        <v>4</v>
      </c>
      <c r="F75" s="63">
        <v>880</v>
      </c>
      <c r="G75" s="59" t="s">
        <v>144</v>
      </c>
    </row>
    <row r="76" spans="1:7" s="8" customFormat="1" ht="15">
      <c r="A76" s="50" t="s">
        <v>145</v>
      </c>
      <c r="B76" s="40" t="s">
        <v>46</v>
      </c>
      <c r="C76" s="39">
        <v>40891.375</v>
      </c>
      <c r="D76" s="39">
        <v>40892.75</v>
      </c>
      <c r="E76" s="40" t="s">
        <v>5</v>
      </c>
      <c r="F76" s="62">
        <v>3380</v>
      </c>
      <c r="G76" s="58"/>
    </row>
    <row r="77" spans="1:7" s="9" customFormat="1" ht="15">
      <c r="A77" s="51" t="s">
        <v>138</v>
      </c>
      <c r="B77" s="37" t="s">
        <v>43</v>
      </c>
      <c r="C77" s="41">
        <v>40891.375</v>
      </c>
      <c r="D77" s="41">
        <v>40891.75</v>
      </c>
      <c r="E77" s="37" t="s">
        <v>4</v>
      </c>
      <c r="F77" s="63">
        <v>2020</v>
      </c>
      <c r="G77" s="59" t="s">
        <v>146</v>
      </c>
    </row>
    <row r="78" spans="1:7" s="9" customFormat="1" ht="15">
      <c r="A78" s="51" t="s">
        <v>140</v>
      </c>
      <c r="B78" s="37" t="s">
        <v>43</v>
      </c>
      <c r="C78" s="41">
        <v>40892.375</v>
      </c>
      <c r="D78" s="41">
        <v>40892.75</v>
      </c>
      <c r="E78" s="37" t="s">
        <v>4</v>
      </c>
      <c r="F78" s="63">
        <v>1360</v>
      </c>
      <c r="G78" s="59" t="s">
        <v>147</v>
      </c>
    </row>
    <row r="79" spans="1:7" s="8" customFormat="1" ht="15">
      <c r="A79" s="48" t="s">
        <v>33</v>
      </c>
      <c r="B79" s="40" t="s">
        <v>59</v>
      </c>
      <c r="C79" s="39">
        <v>40875.375</v>
      </c>
      <c r="D79" s="39">
        <v>40893.75</v>
      </c>
      <c r="E79" s="40" t="s">
        <v>6</v>
      </c>
      <c r="F79" s="62">
        <v>5800</v>
      </c>
      <c r="G79" s="58"/>
    </row>
    <row r="80" spans="1:7" s="9" customFormat="1" ht="15">
      <c r="A80" s="49" t="s">
        <v>148</v>
      </c>
      <c r="B80" s="37" t="s">
        <v>51</v>
      </c>
      <c r="C80" s="41">
        <v>40875.375</v>
      </c>
      <c r="D80" s="41">
        <v>40879.75</v>
      </c>
      <c r="E80" s="37" t="s">
        <v>9</v>
      </c>
      <c r="F80" s="63">
        <v>4000</v>
      </c>
      <c r="G80" s="59" t="s">
        <v>116</v>
      </c>
    </row>
    <row r="81" spans="1:7" s="9" customFormat="1" ht="15">
      <c r="A81" s="49" t="s">
        <v>189</v>
      </c>
      <c r="B81" s="37" t="s">
        <v>43</v>
      </c>
      <c r="C81" s="41">
        <v>40893.375</v>
      </c>
      <c r="D81" s="41">
        <v>40893.75</v>
      </c>
      <c r="E81" s="37" t="s">
        <v>4</v>
      </c>
      <c r="F81" s="63">
        <v>800</v>
      </c>
      <c r="G81" s="59" t="s">
        <v>116</v>
      </c>
    </row>
    <row r="82" spans="1:7" s="9" customFormat="1" ht="15">
      <c r="A82" s="49" t="s">
        <v>149</v>
      </c>
      <c r="B82" s="37" t="s">
        <v>41</v>
      </c>
      <c r="C82" s="41">
        <v>40893.375</v>
      </c>
      <c r="D82" s="41">
        <v>40893.375</v>
      </c>
      <c r="E82" s="37" t="s">
        <v>3</v>
      </c>
      <c r="F82" s="63">
        <v>1000</v>
      </c>
      <c r="G82" s="59" t="s">
        <v>150</v>
      </c>
    </row>
    <row r="83" spans="1:7" s="9" customFormat="1" ht="15">
      <c r="A83" s="46"/>
      <c r="B83" s="37"/>
      <c r="C83" s="37"/>
      <c r="D83" s="37"/>
      <c r="E83" s="37"/>
      <c r="F83" s="37"/>
      <c r="G83" s="59"/>
    </row>
    <row r="84" spans="1:7" s="8" customFormat="1" ht="15.75" thickBot="1">
      <c r="A84" s="54" t="s">
        <v>151</v>
      </c>
      <c r="B84" s="43" t="s">
        <v>41</v>
      </c>
      <c r="C84" s="42">
        <v>40665.375</v>
      </c>
      <c r="D84" s="42">
        <v>40665.375</v>
      </c>
      <c r="E84" s="43" t="s">
        <v>3</v>
      </c>
      <c r="F84" s="64">
        <v>39770</v>
      </c>
      <c r="G84" s="60" t="s">
        <v>214</v>
      </c>
    </row>
  </sheetData>
  <sheetProtection selectLockedCells="1" selectUnlockedCells="1"/>
  <autoFilter ref="A2:G84"/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TimeProjeto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TimeProjeto'!Area_de_impressao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2011-09-10T16:54:37Z</cp:lastPrinted>
  <dcterms:created xsi:type="dcterms:W3CDTF">2011-08-03T11:08:57Z</dcterms:created>
  <dcterms:modified xsi:type="dcterms:W3CDTF">2011-09-10T19:16:42Z</dcterms:modified>
</cp:coreProperties>
</file>