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840" activeTab="8"/>
  </bookViews>
  <sheets>
    <sheet name="1 - Considerações Gerais" sheetId="1" r:id="rId1"/>
    <sheet name="2 - Project Charter" sheetId="26" r:id="rId2"/>
    <sheet name="3 - Stakeholders List" sheetId="23" r:id="rId3"/>
    <sheet name="4 - Stakeholders Graphic" sheetId="24" r:id="rId4"/>
    <sheet name="5 - EAP" sheetId="9" r:id="rId5"/>
    <sheet name="6 - Dicionário EAP" sheetId="14" r:id="rId6"/>
    <sheet name="7 - Cronograma" sheetId="4" r:id="rId7"/>
    <sheet name="8 - Orçamento" sheetId="5" r:id="rId8"/>
    <sheet name="Capa" sheetId="10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7" hidden="1">'8 - Orçamento'!$A$2:$G$84</definedName>
    <definedName name="abc" comment="dasjdhasjda" localSheetId="16">'17 - PGR'!$K$25</definedName>
    <definedName name="_xlnm.Print_Area" localSheetId="0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1">'2 - Project Charter'!$B$1:$E$13</definedName>
    <definedName name="_xlnm.Print_Area" localSheetId="2">'3 - Stakeholders List'!$B$1:$G$31</definedName>
    <definedName name="_xlnm.Print_Area" localSheetId="3">'4 - Stakeholders Graphic'!$B$1:$J$21</definedName>
    <definedName name="_xlnm.Print_Area" localSheetId="4">'5 - EAP'!$A$2:$R$69</definedName>
    <definedName name="_xlnm.Print_Area" localSheetId="5">'6 - Dicionário EAP'!$B$1:$G$27</definedName>
    <definedName name="_xlnm.Print_Area" localSheetId="6">'7 - Cronograma'!$A$2:$AW$88</definedName>
    <definedName name="_xlnm.Print_Area" localSheetId="7">'8 - Orçamento'!$A$2:$G$84</definedName>
    <definedName name="_xlnm.Print_Area" localSheetId="9">'9 - Recursos'!$B$1:$H$14</definedName>
    <definedName name="_xlnm.Print_Area" localSheetId="8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3" authorId="0">
      <text/>
    </comment>
    <comment ref="G5" authorId="0">
      <text/>
    </comment>
    <comment ref="G7" authorId="0">
      <text/>
    </comment>
    <comment ref="G8" authorId="0">
      <text/>
    </comment>
    <comment ref="G9" authorId="0">
      <text/>
    </comment>
    <comment ref="G11" authorId="0">
      <text/>
    </comment>
    <comment ref="G13" authorId="0">
      <text/>
    </comment>
    <comment ref="G14" authorId="0">
      <text/>
    </comment>
    <comment ref="G16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2" authorId="0">
      <text/>
    </comment>
    <comment ref="G23" authorId="0">
      <text/>
    </comment>
    <comment ref="G25" authorId="0">
      <text/>
    </comment>
    <comment ref="G27" authorId="0">
      <text/>
    </comment>
    <comment ref="G29" authorId="0">
      <text/>
    </comment>
    <comment ref="G31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<sst xmlns="http://schemas.openxmlformats.org/spreadsheetml/2006/main" count="1227" uniqueCount="656">
  <si>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</si>
  <si>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</si>
  <si>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</si>
  <si>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</si>
  <si>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</si>
  <si>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</si>
  <si>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</si>
  <si>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</si>
  <si>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</si>
  <si>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</si>
  <si>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</si>
  <si>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</si>
  <si>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</si>
  <si>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</si>
  <si>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</si>
  <si>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</si>
  <si>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</si>
  <si>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</si>
  <si>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</si>
  <si>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</si>
  <si>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</si>
  <si>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</si>
  <si>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</si>
  <si>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</si>
  <si>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</si>
  <si>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</si>
  <si>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</si>
  <si>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</si>
  <si>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</si>
  <si>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</si>
  <si>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</si>
  <si>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</si>
  <si>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</si>
  <si>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</si>
  <si>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</si>
  <si>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</si>
  <si>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</si>
  <si>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</si>
  <si>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</si>
  <si>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</si>
  <si>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</si>
  <si>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</si>
  <si>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</si>
  <si>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</si>
  <si>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</si>
  <si>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</si>
  <si>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</si>
  <si>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</si>
  <si>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</si>
  <si>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</si>
  <si>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</si>
  <si>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</si>
  <si>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</si>
  <si>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</si>
  <si>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</si>
  <si>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</si>
  <si>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</si>
  <si>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</si>
  <si>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</si>
  <si>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</si>
  <si>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</si>
  <si>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</si>
  <si>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</si>
  <si>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</si>
  <si>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</si>
  <si>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</si>
  <si>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</si>
  <si>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</si>
  <si>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</si>
  <si>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</si>
  <si>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</si>
  <si>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</si>
  <si>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</si>
  <si>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</si>
  <si>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</si>
  <si>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</si>
  <si>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</si>
  <si>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</si>
  <si>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</si>
  <si>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</si>
  <si>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</si>
  <si>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</si>
  <si>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</si>
  <si>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</si>
  <si>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</si>
  <si>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</si>
  <si>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</si>
  <si>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</si>
  <si>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</si>
  <si>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</si>
  <si>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</si>
  <si>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</si>
  <si>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</si>
  <si>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</si>
  <si>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</si>
  <si>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</si>
  <si>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</si>
  <si>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</si>
  <si>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</si>
  <si>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</si>
  <si>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</si>
  <si>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</si>
  <si>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</si>
  <si>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</si>
  <si>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</si>
  <si>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</si>
  <si>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</si>
  <si>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</si>
  <si>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</si>
  <si>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</si>
  <si>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</si>
  <si>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</si>
  <si>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</si>
  <si>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</si>
  <si>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</si>
  <si>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</si>
  <si>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</si>
  <si>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</si>
  <si>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</si>
  <si>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</si>
  <si>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</si>
  <si>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</si>
  <si>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</si>
  <si>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</si>
  <si>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</si>
  <si>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</si>
  <si>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</si>
  <si>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</si>
  <si>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</si>
  <si>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</si>
  <si>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</si>
  <si>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</si>
  <si>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</si>
  <si>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</si>
  <si>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</si>
  <si>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</si>
  <si>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</si>
  <si>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</si>
  <si>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</si>
  <si>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</si>
  <si>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</si>
  <si>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</si>
  <si>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</si>
  <si>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</si>
  <si>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</si>
  <si>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</si>
  <si>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</si>
  <si>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</si>
  <si>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</si>
  <si>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</si>
  <si>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</si>
  <si>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</si>
  <si>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</si>
  <si>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</si>
  <si>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</si>
  <si>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</si>
  <si>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</si>
  <si>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</si>
  <si>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</si>
  <si>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</si>
  <si>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</si>
  <si>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</si>
  <si>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</si>
  <si>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</si>
  <si>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</si>
  <si>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</si>
  <si>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</si>
  <si>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</si>
  <si>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</si>
  <si>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</si>
  <si>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</si>
  <si>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</si>
  <si>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</si>
  <si>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</si>
  <si>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</si>
  <si>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</si>
  <si>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</si>
  <si>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</si>
  <si>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</si>
  <si>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</si>
  <si>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</si>
  <si>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</si>
  <si>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</si>
  <si>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</si>
  <si>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</si>
  <si>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</si>
  <si>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</si>
  <si>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</si>
  <si>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</si>
  <si>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</si>
  <si>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</si>
  <si>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</si>
  <si>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</si>
  <si>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</si>
  <si>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</si>
  <si>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</si>
  <si>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</si>
  <si>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</si>
  <si>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</si>
  <si>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</si>
  <si>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</si>
  <si>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</si>
  <si>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</si>
  <si>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</si>
  <si>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</si>
  <si>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</si>
  <si>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</si>
  <si>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</si>
  <si>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</si>
  <si>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</si>
  <si>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</si>
  <si>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</si>
  <si>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</si>
  <si>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</si>
  <si>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</si>
  <si>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</si>
  <si>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</si>
  <si>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</si>
  <si>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</si>
  <si>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</si>
  <si>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</si>
  <si>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</si>
  <si>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</si>
  <si>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</si>
  <si>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</si>
  <si>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</si>
  <si>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</si>
  <si>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</si>
  <si>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</si>
  <si>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</si>
  <si>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</si>
  <si>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</si>
  <si>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</si>
  <si>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</si>
  <si>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</si>
  <si>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</si>
  <si>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</si>
  <si>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</si>
  <si>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</si>
  <si>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</si>
  <si>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</si>
  <si>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</si>
  <si>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</si>
  <si>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</si>
  <si>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</si>
  <si>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</si>
  <si>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</si>
  <si>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</si>
  <si>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</si>
  <si>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</si>
  <si>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</si>
  <si>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</si>
  <si>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</si>
  <si>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</si>
  <si>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</si>
  <si>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</si>
  <si>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</si>
  <si>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</si>
  <si>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</si>
  <si>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</si>
  <si>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</si>
  <si>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</si>
  <si>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</si>
  <si>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</si>
  <si>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</si>
  <si>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</si>
  <si>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</si>
  <si>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</si>
  <si>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</si>
  <si>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</si>
  <si>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</si>
  <si>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</si>
  <si>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</si>
  <si>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</si>
  <si>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</si>
  <si>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</si>
  <si>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</si>
  <si>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</si>
  <si>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</si>
  <si>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</si>
  <si>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</si>
  <si>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</si>
  <si>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</si>
  <si>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</si>
  <si>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</si>
  <si>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</si>
  <si>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</si>
  <si>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</si>
  <si>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</si>
  <si>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</si>
  <si>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</si>
  <si>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</si>
  <si>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</si>
  <si>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</si>
  <si>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</si>
  <si>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</si>
  <si>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</si>
  <si>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</si>
  <si>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</si>
  <si>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</si>
  <si>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</si>
  <si>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</si>
  <si>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</si>
  <si>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</si>
  <si>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</si>
  <si>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</si>
  <si>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</si>
  <si>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</si>
  <si>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</si>
  <si>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</si>
  <si>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</si>
  <si>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</si>
  <si>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</si>
  <si>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</si>
  <si>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</si>
  <si>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</si>
  <si>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</si>
  <si>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</si>
  <si>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</si>
  <si>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</si>
  <si>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</si>
  <si>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</si>
  <si>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</si>
  <si>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</si>
  <si>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</si>
  <si>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</si>
  <si>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</si>
  <si>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</si>
  <si>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</si>
  <si>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</si>
  <si>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</si>
  <si>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</si>
  <si>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</si>
  <si>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</si>
  <si>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</si>
  <si>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</si>
  <si>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</si>
  <si>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</si>
  <si>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</si>
  <si>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</si>
  <si>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</si>
  <si>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</si>
  <si>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</si>
  <si>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</si>
  <si>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</si>
  <si>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</si>
  <si>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</si>
  <si>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</si>
  <si>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</si>
  <si>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</si>
  <si>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</si>
  <si>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</si>
  <si>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</si>
  <si>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</si>
  <si>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</si>
  <si>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</si>
  <si>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</si>
  <si>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</si>
  <si>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</si>
  <si>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</si>
  <si>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</si>
  <si>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</si>
  <si>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</si>
  <si>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</si>
  <si>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</si>
  <si>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</si>
  <si>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</si>
  <si>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</si>
  <si>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</si>
  <si>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</si>
  <si>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</si>
  <si>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</si>
  <si>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</si>
  <si>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</si>
  <si>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</si>
  <si>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</si>
  <si>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</si>
  <si>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</si>
  <si>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</si>
  <si>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</si>
  <si>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</si>
  <si>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</si>
  <si>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</si>
  <si>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</si>
  <si>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</si>
  <si>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</si>
  <si>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</si>
  <si>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</si>
  <si>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</si>
  <si>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</si>
  <si>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</si>
  <si>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</si>
  <si>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</si>
  <si>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</si>
  <si>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</si>
  <si>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</si>
  <si>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</si>
  <si>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</si>
  <si>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</si>
  <si>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</si>
  <si>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</si>
  <si>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</si>
  <si>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</si>
  <si>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</si>
  <si>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</si>
  <si>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</si>
  <si>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</si>
  <si>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</si>
  <si>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</si>
  <si>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</si>
  <si>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</si>
  <si>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</si>
  <si>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</si>
  <si>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</si>
  <si>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</si>
  <si>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</si>
  <si>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</si>
  <si>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</si>
  <si>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</si>
  <si>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</si>
  <si>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</si>
  <si>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</si>
  <si>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</si>
  <si>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</si>
  <si>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</si>
  <si>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</si>
  <si>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</si>
  <si>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</si>
  <si>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</si>
  <si>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</si>
  <si>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</si>
  <si>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</si>
  <si>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</si>
  <si>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</si>
  <si>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</si>
  <si>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</si>
  <si>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</si>
  <si>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</si>
  <si>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</si>
  <si>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</si>
  <si>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</si>
  <si>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</si>
  <si>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</si>
  <si>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</si>
  <si>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</si>
  <si>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</si>
  <si>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</si>
  <si>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</si>
  <si>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</si>
  <si>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</si>
  <si>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</si>
  <si>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</si>
  <si>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</si>
  <si>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</si>
  <si>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</si>
  <si>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</si>
  <si>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</si>
  <si>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</si>
  <si>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</si>
  <si>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</si>
  <si>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</si>
  <si>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</si>
  <si>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</si>
  <si>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</si>
  <si>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</si>
  <si>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</si>
  <si>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</si>
  <si>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</si>
  <si>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</si>
  <si>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</si>
  <si>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</si>
  <si>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</si>
  <si>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</si>
  <si>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</si>
  <si>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</si>
  <si>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</si>
  <si>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</si>
  <si>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</si>
  <si>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</si>
  <si>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</si>
  <si>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</si>
  <si>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</si>
  <si>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</si>
  <si>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</si>
  <si>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</si>
  <si>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</si>
  <si>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</si>
  <si>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</si>
  <si>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</si>
  <si>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</si>
  <si>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</si>
  <si>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</si>
  <si>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</si>
  <si>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</si>
  <si>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</si>
  <si>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</si>
  <si>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</si>
  <si>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</si>
  <si>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</si>
  <si>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</si>
  <si>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</si>
  <si>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</si>
  <si>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</si>
  <si>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</si>
  <si>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</si>
  <si>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</si>
  <si>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</si>
  <si>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</si>
  <si>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</si>
  <si>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</si>
  <si>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</si>
  <si>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</si>
  <si>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</si>
  <si>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</si>
  <si>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</si>
  <si>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</si>
  <si>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</si>
  <si>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</si>
  <si>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</si>
  <si>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</si>
  <si>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</si>
  <si>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</si>
  <si>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</si>
  <si>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</si>
  <si>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</si>
  <si>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</si>
  <si>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</si>
  <si>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</si>
  <si>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</si>
  <si>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</si>
  <si>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</si>
  <si>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</si>
  <si>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</si>
  <si>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</si>
  <si>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</si>
  <si>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</si>
  <si>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</si>
  <si>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</si>
  <si>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</si>
  <si>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</si>
  <si>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</si>
  <si>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</si>
  <si>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</si>
  <si>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</si>
  <si>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</si>
  <si>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</si>
  <si>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</si>
  <si>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</si>
  <si>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</si>
  <si>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</si>
  <si>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</si>
  <si>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</si>
  <si>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</si>
  <si>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</si>
  <si>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</si>
  <si>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</si>
  <si>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</si>
  <si>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</si>
  <si>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</si>
  <si>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</si>
  <si>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</si>
  <si>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</si>
  <si>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</si>
  <si>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</si>
  <si>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</si>
  <si>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</si>
  <si>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</si>
  <si>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</si>
  <si>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</si>
  <si>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</si>
  <si>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</si>
  <si>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</si>
  <si>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</si>
  <si>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</si>
  <si>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</si>
  <si>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</si>
  <si>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</si>
  <si>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</si>
  <si>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</si>
  <si>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</si>
  <si>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</si>
  <si>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</si>
  <si>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</si>
  <si>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</si>
  <si>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</si>
  <si>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</si>
  <si>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</si>
  <si>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</si>
  <si>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</si>
  <si>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</si>
  <si>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</si>
  <si>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</si>
  <si>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</si>
  <si>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</si>
  <si>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</si>
  <si>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</si>
  <si>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</si>
  <si>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</si>
  <si>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</si>
  <si>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</si>
  <si>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</si>
  <si>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</si>
  <si>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</si>
  <si>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</si>
  <si>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</si>
  <si>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</si>
  <si>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</si>
  <si>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</si>
  <si>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</si>
  <si>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</si>
  <si>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</si>
  <si>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</si>
  <si>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</si>
  <si>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</si>
  <si>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</si>
  <si>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</si>
  <si>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</si>
  <si>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</si>
  <si>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</si>
  <si>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</si>
  <si>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</si>
  <si>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</si>
  <si>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</si>
  <si>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</si>
  <si>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</si>
  <si>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</si>
  <si>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</si>
  <si>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</si>
  <si>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</si>
  <si>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</si>
  <si>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</si>
  <si>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</si>
  <si>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</si>
  <si>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</si>
  <si>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</si>
  <si>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</si>
  <si>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</si>
  <si>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</si>
  <si>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</si>
  <si>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</si>
  <si>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</si>
  <si>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</si>
  <si>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 xml:space="preserve">
Conforme definido no Plano de Gerenciamento das Comunicações
 - Reunião de Acompanhamento
 - Reunião de Status
 - Reunião de Análise de Risco
</t>
  </si>
  <si>
    <t xml:space="preserve">
 - Serão tolerados os riscos com severidade até 14
 - Os demais riscos serão tratados conforme as estratégias e as ações definidas</t>
  </si>
  <si>
    <t>Considerações</t>
  </si>
  <si>
    <t>Stakeholders List</t>
  </si>
  <si>
    <t>Stakeholders Graphic</t>
  </si>
  <si>
    <t>EAP</t>
  </si>
  <si>
    <t>Dicionário EAP</t>
  </si>
  <si>
    <t>Cronograma</t>
  </si>
  <si>
    <t>Orçamento</t>
  </si>
  <si>
    <t>Contingência</t>
  </si>
  <si>
    <t>Checklist Controle Qualidade</t>
  </si>
  <si>
    <t>Organograma</t>
  </si>
  <si>
    <t>Project Team</t>
  </si>
  <si>
    <t>EAR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</si>
</sst>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3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0"/>
      <name val="Calibri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64">
    <xf numFmtId="0" fontId="0" fillId="0" borderId="0" xfId="0"/>
    <xf numFmtId="0" fontId="0" fillId="0" borderId="0" xfId="0" applyAlignment="1">
      <alignment horizontal="left"/>
    </xf>
    <xf numFmtId="0" fontId="7" fillId="2" borderId="1" xfId="3" applyFill="1" applyBorder="1" applyAlignment="1">
      <alignment horizontal="left"/>
    </xf>
    <xf numFmtId="0" fontId="7" fillId="2" borderId="2" xfId="3" applyFill="1" applyBorder="1" applyAlignment="1">
      <alignment horizontal="left"/>
    </xf>
    <xf numFmtId="0" fontId="7" fillId="2" borderId="3" xfId="3" applyFill="1" applyBorder="1" applyAlignment="1">
      <alignment horizontal="left"/>
    </xf>
    <xf numFmtId="0" fontId="7" fillId="3" borderId="2" xfId="3" applyFill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4" fillId="2" borderId="2" xfId="3" applyFont="1" applyFill="1" applyBorder="1" applyAlignment="1">
      <alignment horizontal="center" vertical="center" wrapText="1"/>
    </xf>
    <xf numFmtId="44" fontId="7" fillId="2" borderId="4" xfId="1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 wrapText="1"/>
    </xf>
    <xf numFmtId="44" fontId="7" fillId="3" borderId="4" xfId="1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 wrapText="1"/>
    </xf>
    <xf numFmtId="44" fontId="7" fillId="3" borderId="6" xfId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3" xfId="0" applyBorder="1"/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4" fillId="3" borderId="25" xfId="2" applyNumberFormat="1" applyFont="1" applyFill="1" applyBorder="1" applyAlignment="1">
      <alignment horizontal="center"/>
    </xf>
    <xf numFmtId="0" fontId="15" fillId="3" borderId="25" xfId="2" applyFont="1" applyFill="1" applyBorder="1" applyAlignment="1">
      <alignment horizontal="center"/>
    </xf>
    <xf numFmtId="0" fontId="16" fillId="2" borderId="25" xfId="2" applyFont="1" applyFill="1" applyBorder="1" applyAlignment="1">
      <alignment horizontal="center"/>
    </xf>
    <xf numFmtId="0" fontId="7" fillId="2" borderId="25" xfId="2" applyFill="1" applyBorder="1" applyAlignment="1">
      <alignment horizontal="center"/>
    </xf>
    <xf numFmtId="22" fontId="16" fillId="3" borderId="25" xfId="2" applyNumberFormat="1" applyFont="1" applyFill="1" applyBorder="1" applyAlignment="1">
      <alignment horizontal="center"/>
    </xf>
    <xf numFmtId="0" fontId="16" fillId="3" borderId="25" xfId="2" applyFont="1" applyFill="1" applyBorder="1" applyAlignment="1">
      <alignment horizontal="center"/>
    </xf>
    <xf numFmtId="22" fontId="16" fillId="2" borderId="25" xfId="2" applyNumberFormat="1" applyFont="1" applyFill="1" applyBorder="1" applyAlignment="1">
      <alignment horizontal="center"/>
    </xf>
    <xf numFmtId="22" fontId="16" fillId="3" borderId="26" xfId="2" applyNumberFormat="1" applyFont="1" applyFill="1" applyBorder="1" applyAlignment="1">
      <alignment horizontal="center"/>
    </xf>
    <xf numFmtId="0" fontId="16" fillId="3" borderId="26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14" xfId="2" applyFont="1" applyFill="1" applyBorder="1"/>
    <xf numFmtId="164" fontId="15" fillId="3" borderId="25" xfId="2" applyNumberFormat="1" applyFont="1" applyFill="1" applyBorder="1" applyAlignment="1">
      <alignment horizontal="center"/>
    </xf>
    <xf numFmtId="164" fontId="16" fillId="3" borderId="25" xfId="2" applyNumberFormat="1" applyFont="1" applyFill="1" applyBorder="1" applyAlignment="1">
      <alignment horizontal="center"/>
    </xf>
    <xf numFmtId="164" fontId="16" fillId="2" borderId="25" xfId="2" applyNumberFormat="1" applyFont="1" applyFill="1" applyBorder="1" applyAlignment="1">
      <alignment horizontal="center"/>
    </xf>
    <xf numFmtId="164" fontId="14" fillId="3" borderId="26" xfId="2" applyNumberFormat="1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44" fontId="7" fillId="2" borderId="11" xfId="1" applyFont="1" applyFill="1" applyBorder="1" applyAlignment="1">
      <alignment horizontal="center" vertical="center"/>
    </xf>
    <xf numFmtId="0" fontId="7" fillId="2" borderId="24" xfId="3" applyFont="1" applyFill="1" applyBorder="1" applyAlignment="1">
      <alignment horizontal="center" vertical="center"/>
    </xf>
    <xf numFmtId="44" fontId="7" fillId="2" borderId="24" xfId="1" applyFont="1" applyFill="1" applyBorder="1" applyAlignment="1">
      <alignment horizontal="center" vertical="center"/>
    </xf>
    <xf numFmtId="0" fontId="7" fillId="3" borderId="25" xfId="3" applyFont="1" applyFill="1" applyBorder="1" applyAlignment="1">
      <alignment horizontal="center" vertical="center"/>
    </xf>
    <xf numFmtId="44" fontId="7" fillId="3" borderId="25" xfId="1" applyFont="1" applyFill="1" applyBorder="1" applyAlignment="1">
      <alignment horizontal="center" vertical="center"/>
    </xf>
    <xf numFmtId="0" fontId="7" fillId="2" borderId="25" xfId="3" applyFont="1" applyFill="1" applyBorder="1" applyAlignment="1">
      <alignment horizontal="center" vertical="center"/>
    </xf>
    <xf numFmtId="44" fontId="7" fillId="2" borderId="25" xfId="1" applyFont="1" applyFill="1" applyBorder="1" applyAlignment="1">
      <alignment horizontal="center" vertical="center"/>
    </xf>
    <xf numFmtId="0" fontId="7" fillId="3" borderId="28" xfId="3" applyFont="1" applyFill="1" applyBorder="1" applyAlignment="1">
      <alignment horizontal="center" vertical="center"/>
    </xf>
    <xf numFmtId="44" fontId="7" fillId="3" borderId="28" xfId="1" applyFont="1" applyFill="1" applyBorder="1" applyAlignment="1">
      <alignment horizontal="center" vertical="center"/>
    </xf>
    <xf numFmtId="0" fontId="7" fillId="2" borderId="11" xfId="3" applyFill="1" applyBorder="1" applyAlignment="1">
      <alignment horizontal="center"/>
    </xf>
    <xf numFmtId="0" fontId="7" fillId="3" borderId="4" xfId="3" applyFill="1" applyBorder="1" applyAlignment="1">
      <alignment horizontal="center"/>
    </xf>
    <xf numFmtId="0" fontId="7" fillId="2" borderId="4" xfId="3" applyFill="1" applyBorder="1" applyAlignment="1">
      <alignment horizontal="center"/>
    </xf>
    <xf numFmtId="0" fontId="7" fillId="2" borderId="14" xfId="3" applyFill="1" applyBorder="1" applyAlignment="1">
      <alignment horizontal="center"/>
    </xf>
    <xf numFmtId="0" fontId="7" fillId="2" borderId="24" xfId="3" applyFill="1" applyBorder="1" applyAlignment="1">
      <alignment horizontal="center"/>
    </xf>
    <xf numFmtId="164" fontId="7" fillId="2" borderId="24" xfId="3" applyNumberFormat="1" applyFill="1" applyBorder="1" applyAlignment="1">
      <alignment horizontal="center"/>
    </xf>
    <xf numFmtId="0" fontId="7" fillId="3" borderId="25" xfId="3" applyFill="1" applyBorder="1" applyAlignment="1">
      <alignment horizontal="center"/>
    </xf>
    <xf numFmtId="164" fontId="7" fillId="3" borderId="25" xfId="3" applyNumberFormat="1" applyFill="1" applyBorder="1" applyAlignment="1">
      <alignment horizontal="center"/>
    </xf>
    <xf numFmtId="0" fontId="7" fillId="2" borderId="25" xfId="3" applyFill="1" applyBorder="1" applyAlignment="1">
      <alignment horizontal="center"/>
    </xf>
    <xf numFmtId="164" fontId="7" fillId="2" borderId="25" xfId="3" applyNumberFormat="1" applyFill="1" applyBorder="1" applyAlignment="1">
      <alignment horizontal="center"/>
    </xf>
    <xf numFmtId="0" fontId="7" fillId="2" borderId="26" xfId="3" applyFill="1" applyBorder="1" applyAlignment="1">
      <alignment horizontal="center"/>
    </xf>
    <xf numFmtId="164" fontId="7" fillId="2" borderId="26" xfId="3" applyNumberForma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horizontal="justify" vertical="center" wrapText="1"/>
    </xf>
    <xf numFmtId="0" fontId="17" fillId="2" borderId="4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top" wrapText="1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justify" vertical="top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justify" vertical="top" wrapText="1"/>
    </xf>
    <xf numFmtId="0" fontId="17" fillId="3" borderId="25" xfId="0" applyFont="1" applyFill="1" applyBorder="1" applyAlignment="1">
      <alignment vertical="top" wrapText="1"/>
    </xf>
    <xf numFmtId="0" fontId="17" fillId="2" borderId="25" xfId="0" applyFont="1" applyFill="1" applyBorder="1" applyAlignment="1">
      <alignment vertical="top" wrapText="1"/>
    </xf>
    <xf numFmtId="0" fontId="17" fillId="3" borderId="25" xfId="0" applyFont="1" applyFill="1" applyBorder="1" applyAlignment="1">
      <alignment wrapText="1"/>
    </xf>
    <xf numFmtId="0" fontId="17" fillId="2" borderId="25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justify" vertical="top" wrapText="1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44" fontId="18" fillId="4" borderId="31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40" xfId="3" applyFont="1" applyFill="1" applyBorder="1" applyAlignment="1">
      <alignment horizontal="center" vertical="center"/>
    </xf>
    <xf numFmtId="0" fontId="16" fillId="3" borderId="40" xfId="3" applyFont="1" applyFill="1" applyBorder="1" applyAlignment="1">
      <alignment horizontal="center" vertical="center"/>
    </xf>
    <xf numFmtId="44" fontId="16" fillId="3" borderId="40" xfId="1" applyFont="1" applyFill="1" applyBorder="1" applyAlignment="1">
      <alignment horizontal="center" vertical="center"/>
    </xf>
    <xf numFmtId="0" fontId="16" fillId="2" borderId="40" xfId="3" applyFont="1" applyFill="1" applyBorder="1" applyAlignment="1">
      <alignment horizontal="left" vertical="center"/>
    </xf>
    <xf numFmtId="0" fontId="16" fillId="3" borderId="40" xfId="3" applyFont="1" applyFill="1" applyBorder="1" applyAlignment="1">
      <alignment horizontal="left" vertical="center"/>
    </xf>
    <xf numFmtId="0" fontId="16" fillId="2" borderId="42" xfId="3" applyFont="1" applyFill="1" applyBorder="1" applyAlignment="1">
      <alignment horizontal="center" vertical="center"/>
    </xf>
    <xf numFmtId="0" fontId="16" fillId="2" borderId="43" xfId="3" applyFont="1" applyFill="1" applyBorder="1" applyAlignment="1">
      <alignment horizontal="left" vertical="center" wrapText="1"/>
    </xf>
    <xf numFmtId="0" fontId="16" fillId="3" borderId="42" xfId="3" applyFont="1" applyFill="1" applyBorder="1" applyAlignment="1">
      <alignment horizontal="center" vertical="center"/>
    </xf>
    <xf numFmtId="0" fontId="16" fillId="3" borderId="43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56" xfId="3" applyFont="1" applyFill="1" applyBorder="1" applyAlignment="1">
      <alignment horizontal="center" vertical="center"/>
    </xf>
    <xf numFmtId="0" fontId="16" fillId="2" borderId="57" xfId="3" applyFont="1" applyFill="1" applyBorder="1" applyAlignment="1">
      <alignment horizontal="left" vertical="center"/>
    </xf>
    <xf numFmtId="0" fontId="16" fillId="2" borderId="57" xfId="3" applyFont="1" applyFill="1" applyBorder="1" applyAlignment="1">
      <alignment horizontal="center" vertical="center"/>
    </xf>
    <xf numFmtId="44" fontId="16" fillId="2" borderId="57" xfId="1" applyFont="1" applyFill="1" applyBorder="1" applyAlignment="1">
      <alignment horizontal="center" vertical="center"/>
    </xf>
    <xf numFmtId="0" fontId="16" fillId="2" borderId="58" xfId="3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center" vertical="center"/>
    </xf>
    <xf numFmtId="0" fontId="13" fillId="0" borderId="0" xfId="0" applyFont="1"/>
    <xf numFmtId="0" fontId="13" fillId="4" borderId="27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48" xfId="0" applyFont="1" applyFill="1" applyBorder="1" applyAlignment="1">
      <alignment horizontal="justify" vertical="center"/>
    </xf>
    <xf numFmtId="0" fontId="28" fillId="2" borderId="48" xfId="0" applyFont="1" applyFill="1" applyBorder="1" applyAlignment="1">
      <alignment horizontal="center" vertical="center"/>
    </xf>
    <xf numFmtId="0" fontId="28" fillId="3" borderId="40" xfId="0" applyFont="1" applyFill="1" applyBorder="1" applyAlignment="1">
      <alignment horizontal="justify" vertical="center"/>
    </xf>
    <xf numFmtId="0" fontId="28" fillId="3" borderId="40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justify" vertical="center"/>
    </xf>
    <xf numFmtId="0" fontId="28" fillId="2" borderId="4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48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/>
    </xf>
    <xf numFmtId="0" fontId="21" fillId="2" borderId="67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/>
    </xf>
    <xf numFmtId="0" fontId="12" fillId="2" borderId="40" xfId="0" applyFont="1" applyFill="1" applyBorder="1"/>
    <xf numFmtId="0" fontId="12" fillId="2" borderId="40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/>
    </xf>
    <xf numFmtId="0" fontId="12" fillId="3" borderId="40" xfId="0" applyFont="1" applyFill="1" applyBorder="1"/>
    <xf numFmtId="0" fontId="12" fillId="3" borderId="40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/>
    </xf>
    <xf numFmtId="0" fontId="12" fillId="3" borderId="45" xfId="0" applyFont="1" applyFill="1" applyBorder="1"/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/>
    </xf>
    <xf numFmtId="0" fontId="13" fillId="3" borderId="12" xfId="0" applyFont="1" applyFill="1" applyBorder="1"/>
    <xf numFmtId="0" fontId="13" fillId="3" borderId="55" xfId="0" applyFont="1" applyFill="1" applyBorder="1"/>
    <xf numFmtId="0" fontId="28" fillId="3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2" borderId="42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 wrapText="1"/>
    </xf>
    <xf numFmtId="0" fontId="21" fillId="3" borderId="40" xfId="0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2" borderId="8" xfId="0" applyFont="1" applyFill="1" applyBorder="1" applyAlignment="1"/>
    <xf numFmtId="0" fontId="21" fillId="3" borderId="9" xfId="0" applyFont="1" applyFill="1" applyBorder="1" applyAlignment="1"/>
    <xf numFmtId="0" fontId="21" fillId="3" borderId="6" xfId="0" applyFont="1" applyFill="1" applyBorder="1" applyAlignment="1"/>
    <xf numFmtId="0" fontId="21" fillId="3" borderId="10" xfId="0" applyFont="1" applyFill="1" applyBorder="1" applyAlignment="1"/>
    <xf numFmtId="0" fontId="21" fillId="3" borderId="11" xfId="0" applyFont="1" applyFill="1" applyBorder="1" applyAlignment="1"/>
    <xf numFmtId="0" fontId="21" fillId="3" borderId="12" xfId="0" applyFont="1" applyFill="1" applyBorder="1" applyAlignment="1"/>
    <xf numFmtId="0" fontId="21" fillId="3" borderId="4" xfId="0" applyFont="1" applyFill="1" applyBorder="1" applyAlignment="1"/>
    <xf numFmtId="0" fontId="21" fillId="3" borderId="13" xfId="0" applyFont="1" applyFill="1" applyBorder="1" applyAlignment="1"/>
    <xf numFmtId="0" fontId="21" fillId="3" borderId="14" xfId="0" applyFont="1" applyFill="1" applyBorder="1" applyAlignment="1"/>
    <xf numFmtId="0" fontId="31" fillId="2" borderId="0" xfId="0" applyFont="1" applyFill="1" applyBorder="1" applyAlignment="1"/>
    <xf numFmtId="0" fontId="32" fillId="3" borderId="9" xfId="0" applyFont="1" applyFill="1" applyBorder="1" applyAlignment="1"/>
    <xf numFmtId="0" fontId="31" fillId="3" borderId="10" xfId="0" applyFont="1" applyFill="1" applyBorder="1" applyAlignment="1">
      <alignment horizontal="left"/>
    </xf>
    <xf numFmtId="0" fontId="32" fillId="3" borderId="12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34" fillId="2" borderId="7" xfId="0" applyFont="1" applyFill="1" applyBorder="1" applyAlignment="1">
      <alignment horizontal="left"/>
    </xf>
    <xf numFmtId="0" fontId="34" fillId="2" borderId="7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5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2" fillId="3" borderId="13" xfId="0" applyFont="1" applyFill="1" applyBorder="1" applyAlignment="1"/>
    <xf numFmtId="0" fontId="21" fillId="2" borderId="0" xfId="0" applyFont="1" applyFill="1" applyBorder="1" applyAlignment="1">
      <alignment horizontal="left" indent="1"/>
    </xf>
    <xf numFmtId="0" fontId="21" fillId="2" borderId="8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33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2" fillId="3" borderId="41" xfId="0" applyFont="1" applyFill="1" applyBorder="1" applyAlignment="1">
      <alignment horizontal="center" vertical="center"/>
    </xf>
    <xf numFmtId="0" fontId="8" fillId="3" borderId="74" xfId="0" applyFont="1" applyFill="1" applyBorder="1"/>
    <xf numFmtId="0" fontId="0" fillId="3" borderId="74" xfId="0" applyFill="1" applyBorder="1"/>
    <xf numFmtId="0" fontId="0" fillId="3" borderId="75" xfId="0" applyFill="1" applyBorder="1" applyAlignment="1">
      <alignment horizontal="center"/>
    </xf>
    <xf numFmtId="0" fontId="11" fillId="4" borderId="27" xfId="0" applyFont="1" applyFill="1" applyBorder="1" applyAlignment="1">
      <alignment horizontal="center" vertical="center" wrapText="1"/>
    </xf>
    <xf numFmtId="0" fontId="28" fillId="2" borderId="76" xfId="0" applyFont="1" applyFill="1" applyBorder="1" applyAlignment="1">
      <alignment horizontal="center" vertical="center"/>
    </xf>
    <xf numFmtId="0" fontId="28" fillId="3" borderId="77" xfId="0" applyFont="1" applyFill="1" applyBorder="1" applyAlignment="1">
      <alignment horizontal="center" vertical="center"/>
    </xf>
    <xf numFmtId="0" fontId="28" fillId="2" borderId="77" xfId="0" applyFont="1" applyFill="1" applyBorder="1" applyAlignment="1">
      <alignment horizontal="center" vertical="center"/>
    </xf>
    <xf numFmtId="0" fontId="11" fillId="4" borderId="68" xfId="0" applyFont="1" applyFill="1" applyBorder="1" applyAlignment="1">
      <alignment horizontal="center" vertical="center"/>
    </xf>
    <xf numFmtId="0" fontId="0" fillId="0" borderId="0" xfId="0" applyFill="1"/>
    <xf numFmtId="0" fontId="16" fillId="5" borderId="45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/>
    </xf>
    <xf numFmtId="0" fontId="16" fillId="5" borderId="43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 vertical="center"/>
    </xf>
    <xf numFmtId="0" fontId="22" fillId="6" borderId="52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8" borderId="50" xfId="0" applyFont="1" applyFill="1" applyBorder="1" applyAlignment="1">
      <alignment horizontal="center" vertical="center"/>
    </xf>
    <xf numFmtId="0" fontId="22" fillId="8" borderId="52" xfId="0" applyFont="1" applyFill="1" applyBorder="1" applyAlignment="1">
      <alignment horizontal="center" vertical="center"/>
    </xf>
    <xf numFmtId="0" fontId="22" fillId="8" borderId="53" xfId="0" applyFont="1" applyFill="1" applyBorder="1" applyAlignment="1">
      <alignment horizontal="center" vertical="center"/>
    </xf>
    <xf numFmtId="0" fontId="22" fillId="9" borderId="50" xfId="0" applyFont="1" applyFill="1" applyBorder="1" applyAlignment="1">
      <alignment horizontal="center" vertical="center"/>
    </xf>
    <xf numFmtId="0" fontId="1" fillId="0" borderId="62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3" fillId="0" borderId="65" xfId="0" applyFont="1" applyFill="1" applyBorder="1"/>
    <xf numFmtId="0" fontId="1" fillId="0" borderId="60" xfId="0" applyFont="1" applyFill="1" applyBorder="1"/>
    <xf numFmtId="0" fontId="1" fillId="0" borderId="52" xfId="0" applyFont="1" applyFill="1" applyBorder="1" applyAlignment="1">
      <alignment horizontal="right" vertical="center"/>
    </xf>
    <xf numFmtId="0" fontId="1" fillId="0" borderId="52" xfId="0" applyFont="1" applyFill="1" applyBorder="1" applyAlignment="1">
      <alignment horizontal="left"/>
    </xf>
    <xf numFmtId="0" fontId="13" fillId="0" borderId="52" xfId="0" applyFont="1" applyFill="1" applyBorder="1" applyAlignment="1">
      <alignment horizontal="center" vertical="center" textRotation="90"/>
    </xf>
    <xf numFmtId="0" fontId="1" fillId="0" borderId="53" xfId="0" applyFont="1" applyFill="1" applyBorder="1"/>
    <xf numFmtId="0" fontId="1" fillId="0" borderId="0" xfId="0" applyFont="1" applyFill="1"/>
    <xf numFmtId="0" fontId="0" fillId="0" borderId="62" xfId="0" applyBorder="1"/>
    <xf numFmtId="0" fontId="0" fillId="0" borderId="69" xfId="0" applyBorder="1"/>
    <xf numFmtId="0" fontId="0" fillId="0" borderId="70" xfId="0" applyBorder="1"/>
    <xf numFmtId="0" fontId="1" fillId="0" borderId="70" xfId="0" applyFont="1" applyFill="1" applyBorder="1"/>
    <xf numFmtId="0" fontId="24" fillId="0" borderId="66" xfId="0" applyFont="1" applyFill="1" applyBorder="1" applyAlignment="1">
      <alignment vertical="top"/>
    </xf>
    <xf numFmtId="0" fontId="1" fillId="0" borderId="65" xfId="0" applyFont="1" applyBorder="1" applyAlignment="1">
      <alignment horizontal="center" vertical="center"/>
    </xf>
    <xf numFmtId="0" fontId="24" fillId="0" borderId="65" xfId="0" applyFont="1" applyFill="1" applyBorder="1" applyAlignment="1">
      <alignment vertical="center"/>
    </xf>
    <xf numFmtId="0" fontId="1" fillId="0" borderId="65" xfId="0" applyFont="1" applyFill="1" applyBorder="1" applyAlignment="1">
      <alignment horizontal="right" vertical="center"/>
    </xf>
    <xf numFmtId="0" fontId="16" fillId="5" borderId="54" xfId="0" applyFont="1" applyFill="1" applyBorder="1" applyAlignment="1">
      <alignment horizontal="left" vertical="center" indent="1"/>
    </xf>
    <xf numFmtId="0" fontId="16" fillId="5" borderId="51" xfId="0" applyFont="1" applyFill="1" applyBorder="1" applyAlignment="1">
      <alignment horizontal="left" vertical="center" indent="1"/>
    </xf>
    <xf numFmtId="0" fontId="16" fillId="2" borderId="63" xfId="0" applyFont="1" applyFill="1" applyBorder="1" applyAlignment="1">
      <alignment horizontal="left" vertical="center"/>
    </xf>
    <xf numFmtId="0" fontId="16" fillId="2" borderId="64" xfId="0" applyFont="1" applyFill="1" applyBorder="1" applyAlignment="1">
      <alignment horizontal="left" vertical="center"/>
    </xf>
    <xf numFmtId="0" fontId="35" fillId="2" borderId="64" xfId="4" applyFont="1" applyFill="1" applyBorder="1" applyAlignment="1" applyProtection="1">
      <alignment horizontal="left" vertical="center"/>
    </xf>
    <xf numFmtId="0" fontId="16" fillId="2" borderId="62" xfId="0" applyFont="1" applyFill="1" applyBorder="1" applyAlignment="1">
      <alignment horizontal="center" vertical="center"/>
    </xf>
    <xf numFmtId="0" fontId="16" fillId="2" borderId="61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left" vertical="center"/>
    </xf>
    <xf numFmtId="0" fontId="16" fillId="3" borderId="51" xfId="0" applyFont="1" applyFill="1" applyBorder="1" applyAlignment="1">
      <alignment horizontal="left" vertical="center"/>
    </xf>
    <xf numFmtId="0" fontId="35" fillId="3" borderId="51" xfId="4" applyFont="1" applyFill="1" applyBorder="1" applyAlignment="1" applyProtection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2" borderId="59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35" fillId="2" borderId="16" xfId="4" applyFont="1" applyFill="1" applyBorder="1" applyAlignment="1" applyProtection="1">
      <alignment horizontal="left" vertical="center"/>
    </xf>
    <xf numFmtId="0" fontId="16" fillId="2" borderId="40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/>
    </xf>
    <xf numFmtId="0" fontId="21" fillId="2" borderId="76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2" borderId="77" xfId="0" applyFont="1" applyFill="1" applyBorder="1" applyAlignment="1">
      <alignment horizontal="center" vertical="center"/>
    </xf>
    <xf numFmtId="0" fontId="11" fillId="4" borderId="7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72" xfId="0" applyFont="1" applyFill="1" applyBorder="1" applyAlignment="1">
      <alignment horizontal="left" vertical="center"/>
    </xf>
    <xf numFmtId="0" fontId="13" fillId="4" borderId="32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27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70" xfId="0" applyFont="1" applyFill="1" applyBorder="1" applyAlignment="1">
      <alignment horizontal="center" vertical="center"/>
    </xf>
    <xf numFmtId="0" fontId="21" fillId="10" borderId="52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0" fontId="21" fillId="11" borderId="53" xfId="0" applyFont="1" applyFill="1" applyBorder="1" applyAlignment="1">
      <alignment horizontal="center" vertical="center"/>
    </xf>
    <xf numFmtId="0" fontId="21" fillId="11" borderId="65" xfId="0" applyFont="1" applyFill="1" applyBorder="1" applyAlignment="1">
      <alignment horizontal="center" vertical="center"/>
    </xf>
    <xf numFmtId="0" fontId="21" fillId="11" borderId="66" xfId="0" applyFont="1" applyFill="1" applyBorder="1" applyAlignment="1">
      <alignment horizontal="center" vertical="center"/>
    </xf>
    <xf numFmtId="0" fontId="10" fillId="11" borderId="60" xfId="0" applyFont="1" applyFill="1" applyBorder="1" applyAlignment="1">
      <alignment horizontal="center" vertical="center"/>
    </xf>
    <xf numFmtId="0" fontId="10" fillId="11" borderId="62" xfId="0" applyFont="1" applyFill="1" applyBorder="1" applyAlignment="1">
      <alignment horizontal="center" vertical="center"/>
    </xf>
    <xf numFmtId="0" fontId="10" fillId="11" borderId="69" xfId="0" applyFont="1" applyFill="1" applyBorder="1" applyAlignment="1">
      <alignment horizontal="center" vertical="center"/>
    </xf>
    <xf numFmtId="0" fontId="10" fillId="10" borderId="60" xfId="0" applyFont="1" applyFill="1" applyBorder="1" applyAlignment="1">
      <alignment horizontal="center"/>
    </xf>
    <xf numFmtId="0" fontId="10" fillId="10" borderId="62" xfId="0" applyFont="1" applyFill="1" applyBorder="1" applyAlignment="1">
      <alignment horizontal="center"/>
    </xf>
    <xf numFmtId="0" fontId="10" fillId="10" borderId="69" xfId="0" applyFont="1" applyFill="1" applyBorder="1" applyAlignment="1">
      <alignment horizontal="center"/>
    </xf>
    <xf numFmtId="0" fontId="21" fillId="9" borderId="52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70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69" xfId="0" applyFont="1" applyFill="1" applyBorder="1" applyAlignment="1">
      <alignment horizontal="center" vertical="center"/>
    </xf>
    <xf numFmtId="0" fontId="21" fillId="6" borderId="52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70" xfId="0" applyFont="1" applyFill="1" applyBorder="1" applyAlignment="1">
      <alignment horizontal="center" vertical="center"/>
    </xf>
    <xf numFmtId="0" fontId="21" fillId="6" borderId="53" xfId="0" applyFont="1" applyFill="1" applyBorder="1" applyAlignment="1">
      <alignment horizontal="center" vertical="center"/>
    </xf>
    <xf numFmtId="0" fontId="21" fillId="6" borderId="65" xfId="0" applyFont="1" applyFill="1" applyBorder="1" applyAlignment="1">
      <alignment horizontal="center" vertical="center"/>
    </xf>
    <xf numFmtId="0" fontId="21" fillId="6" borderId="66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9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right" vertical="center" textRotation="90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65" xfId="0" applyFont="1" applyFill="1" applyBorder="1" applyAlignment="1">
      <alignment horizontal="center" vertical="center"/>
    </xf>
    <xf numFmtId="0" fontId="10" fillId="4" borderId="6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left" vertical="center" wrapText="1"/>
    </xf>
    <xf numFmtId="0" fontId="0" fillId="0" borderId="6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0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6" xfId="0" applyBorder="1" applyAlignment="1">
      <alignment horizontal="left"/>
    </xf>
    <xf numFmtId="0" fontId="1" fillId="3" borderId="62" xfId="0" applyFont="1" applyFill="1" applyBorder="1" applyAlignment="1">
      <alignment horizontal="left" vertical="top" wrapText="1"/>
    </xf>
    <xf numFmtId="0" fontId="10" fillId="4" borderId="68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36" fillId="0" borderId="0" xfId="0" applyFont="1" applyFill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6" fillId="0" borderId="0" xfId="0" applyFont="1" applyFill="1" applyBorder="1"/>
    <xf numFmtId="0" fontId="36" fillId="0" borderId="9" xfId="0" applyFont="1" applyFill="1" applyBorder="1"/>
    <xf numFmtId="0" fontId="36" fillId="0" borderId="22" xfId="0" applyFont="1" applyFill="1" applyBorder="1"/>
    <xf numFmtId="0" fontId="36" fillId="0" borderId="16" xfId="0" applyFont="1" applyFill="1" applyBorder="1"/>
    <xf numFmtId="0" fontId="36" fillId="0" borderId="16" xfId="0" applyFont="1" applyFill="1" applyBorder="1" applyAlignment="1">
      <alignment horizontal="left"/>
    </xf>
    <xf numFmtId="0" fontId="37" fillId="0" borderId="16" xfId="0" applyFont="1" applyFill="1" applyBorder="1" applyAlignment="1">
      <alignment horizontal="left"/>
    </xf>
    <xf numFmtId="0" fontId="36" fillId="0" borderId="10" xfId="0" applyFont="1" applyFill="1" applyBorder="1" applyAlignment="1">
      <alignment horizontal="left"/>
    </xf>
    <xf numFmtId="0" fontId="36" fillId="0" borderId="18" xfId="0" applyFont="1" applyFill="1" applyBorder="1" applyAlignment="1">
      <alignment horizontal="left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4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9 - Recursos'!A1"/><Relationship Id="rId13" Type="http://schemas.openxmlformats.org/officeDocument/2006/relationships/image" Target="../media/image11.png"/><Relationship Id="rId18" Type="http://schemas.openxmlformats.org/officeDocument/2006/relationships/hyperlink" Target="#'2 - Project Charter'!A1"/><Relationship Id="rId26" Type="http://schemas.openxmlformats.org/officeDocument/2006/relationships/hyperlink" Target="#'12 - MQ'!A1"/><Relationship Id="rId3" Type="http://schemas.openxmlformats.org/officeDocument/2006/relationships/image" Target="../media/image6.png"/><Relationship Id="rId21" Type="http://schemas.openxmlformats.org/officeDocument/2006/relationships/image" Target="../media/image15.png"/><Relationship Id="rId34" Type="http://schemas.openxmlformats.org/officeDocument/2006/relationships/hyperlink" Target="#'16 - PGC'!A1"/><Relationship Id="rId7" Type="http://schemas.openxmlformats.org/officeDocument/2006/relationships/image" Target="../media/image8.png"/><Relationship Id="rId12" Type="http://schemas.openxmlformats.org/officeDocument/2006/relationships/hyperlink" Target="#'5 - EAP'!A1"/><Relationship Id="rId17" Type="http://schemas.openxmlformats.org/officeDocument/2006/relationships/image" Target="../media/image13.png"/><Relationship Id="rId25" Type="http://schemas.openxmlformats.org/officeDocument/2006/relationships/image" Target="../media/image17.png"/><Relationship Id="rId33" Type="http://schemas.openxmlformats.org/officeDocument/2006/relationships/image" Target="../media/image21.png"/><Relationship Id="rId2" Type="http://schemas.openxmlformats.org/officeDocument/2006/relationships/hyperlink" Target="#'10 - Conting&#234;ncia'!A1"/><Relationship Id="rId16" Type="http://schemas.openxmlformats.org/officeDocument/2006/relationships/hyperlink" Target="#'17 - PGR'!A1"/><Relationship Id="rId20" Type="http://schemas.openxmlformats.org/officeDocument/2006/relationships/hyperlink" Target="#'15 - ProjectTeam'!A1"/><Relationship Id="rId29" Type="http://schemas.openxmlformats.org/officeDocument/2006/relationships/image" Target="../media/image19.png"/><Relationship Id="rId1" Type="http://schemas.openxmlformats.org/officeDocument/2006/relationships/image" Target="../media/image5.png"/><Relationship Id="rId6" Type="http://schemas.openxmlformats.org/officeDocument/2006/relationships/hyperlink" Target="#'1 - Considera&#231;&#245;es Gerais'!A1"/><Relationship Id="rId11" Type="http://schemas.openxmlformats.org/officeDocument/2006/relationships/image" Target="../media/image10.png"/><Relationship Id="rId24" Type="http://schemas.openxmlformats.org/officeDocument/2006/relationships/hyperlink" Target="#'18 - EAR'!A1"/><Relationship Id="rId32" Type="http://schemas.openxmlformats.org/officeDocument/2006/relationships/hyperlink" Target="#'13 - CQ'!A1"/><Relationship Id="rId37" Type="http://schemas.openxmlformats.org/officeDocument/2006/relationships/image" Target="../media/image23.png"/><Relationship Id="rId5" Type="http://schemas.openxmlformats.org/officeDocument/2006/relationships/image" Target="../media/image7.png"/><Relationship Id="rId15" Type="http://schemas.openxmlformats.org/officeDocument/2006/relationships/image" Target="../media/image12.png"/><Relationship Id="rId23" Type="http://schemas.openxmlformats.org/officeDocument/2006/relationships/image" Target="../media/image16.png"/><Relationship Id="rId28" Type="http://schemas.openxmlformats.org/officeDocument/2006/relationships/hyperlink" Target="#'7 - Cronograma'!A1"/><Relationship Id="rId36" Type="http://schemas.openxmlformats.org/officeDocument/2006/relationships/hyperlink" Target="#'14 - Organograma'!A1"/><Relationship Id="rId10" Type="http://schemas.openxmlformats.org/officeDocument/2006/relationships/hyperlink" Target="#'6 - Dicion&#225;rio EAP'!A1"/><Relationship Id="rId19" Type="http://schemas.openxmlformats.org/officeDocument/2006/relationships/image" Target="../media/image14.png"/><Relationship Id="rId31" Type="http://schemas.openxmlformats.org/officeDocument/2006/relationships/image" Target="../media/image20.png"/><Relationship Id="rId4" Type="http://schemas.openxmlformats.org/officeDocument/2006/relationships/hyperlink" Target="#'3 - Stakeholders List'!A1"/><Relationship Id="rId9" Type="http://schemas.openxmlformats.org/officeDocument/2006/relationships/image" Target="../media/image9.png"/><Relationship Id="rId14" Type="http://schemas.openxmlformats.org/officeDocument/2006/relationships/hyperlink" Target="#'8 - Or&#231;amento'!A1"/><Relationship Id="rId22" Type="http://schemas.openxmlformats.org/officeDocument/2006/relationships/hyperlink" Target="#'11 - MS-Project'!A1"/><Relationship Id="rId27" Type="http://schemas.openxmlformats.org/officeDocument/2006/relationships/image" Target="../media/image18.png"/><Relationship Id="rId30" Type="http://schemas.openxmlformats.org/officeDocument/2006/relationships/hyperlink" Target="#'4 - Stakeholders Graphic'!A1"/><Relationship Id="rId35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0</xdr:row>
      <xdr:rowOff>28575</xdr:rowOff>
    </xdr:from>
    <xdr:to>
      <xdr:col>0</xdr:col>
      <xdr:colOff>581026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11642</xdr:colOff>
      <xdr:row>1</xdr:row>
      <xdr:rowOff>2111</xdr:rowOff>
    </xdr:from>
    <xdr:to>
      <xdr:col>11</xdr:col>
      <xdr:colOff>1058333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5475" y="330194"/>
          <a:ext cx="12065000" cy="2687108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266700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19050</xdr:rowOff>
    </xdr:from>
    <xdr:to>
      <xdr:col>0</xdr:col>
      <xdr:colOff>371474</xdr:colOff>
      <xdr:row>0</xdr:row>
      <xdr:rowOff>266700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22230</xdr:rowOff>
    </xdr:from>
    <xdr:to>
      <xdr:col>0</xdr:col>
      <xdr:colOff>574675</xdr:colOff>
      <xdr:row>0</xdr:row>
      <xdr:rowOff>369093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0"/>
          <a:ext cx="542926" cy="346863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14</xdr:col>
      <xdr:colOff>16934</xdr:colOff>
      <xdr:row>17</xdr:row>
      <xdr:rowOff>58209</xdr:rowOff>
    </xdr:from>
    <xdr:to>
      <xdr:col>14</xdr:col>
      <xdr:colOff>588364</xdr:colOff>
      <xdr:row>20</xdr:row>
      <xdr:rowOff>143863</xdr:rowOff>
    </xdr:to>
    <xdr:pic>
      <xdr:nvPicPr>
        <xdr:cNvPr id="14" name="Imagem 13" descr="Governor Of Poker.png">
          <a:hlinkClick xmlns:r="http://schemas.openxmlformats.org/officeDocument/2006/relationships" r:id="rId2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36959" y="2810934"/>
          <a:ext cx="571430" cy="5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19051</xdr:colOff>
      <xdr:row>11</xdr:row>
      <xdr:rowOff>152401</xdr:rowOff>
    </xdr:from>
    <xdr:to>
      <xdr:col>12</xdr:col>
      <xdr:colOff>590480</xdr:colOff>
      <xdr:row>15</xdr:row>
      <xdr:rowOff>76130</xdr:rowOff>
    </xdr:to>
    <xdr:pic>
      <xdr:nvPicPr>
        <xdr:cNvPr id="15" name="Imagem 14" descr="Notepad.png">
          <a:hlinkClick xmlns:r="http://schemas.openxmlformats.org/officeDocument/2006/relationships" r:id="rId4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34226" y="1933576"/>
          <a:ext cx="571429" cy="5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25118</xdr:colOff>
      <xdr:row>1</xdr:row>
      <xdr:rowOff>58983</xdr:rowOff>
    </xdr:from>
    <xdr:to>
      <xdr:col>12</xdr:col>
      <xdr:colOff>597518</xdr:colOff>
      <xdr:row>4</xdr:row>
      <xdr:rowOff>149880</xdr:rowOff>
    </xdr:to>
    <xdr:pic>
      <xdr:nvPicPr>
        <xdr:cNvPr id="16" name="Imagem 15" descr="Notepad++.png">
          <a:hlinkClick xmlns:r="http://schemas.openxmlformats.org/officeDocument/2006/relationships" r:id="rId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121368" y="220908"/>
          <a:ext cx="572400" cy="576672"/>
        </a:xfrm>
        <a:prstGeom prst="rect">
          <a:avLst/>
        </a:prstGeom>
      </xdr:spPr>
    </xdr:pic>
    <xdr:clientData/>
  </xdr:twoCellAnchor>
  <xdr:twoCellAnchor editAs="oneCell">
    <xdr:from>
      <xdr:col>14</xdr:col>
      <xdr:colOff>8468</xdr:colOff>
      <xdr:row>11</xdr:row>
      <xdr:rowOff>135467</xdr:rowOff>
    </xdr:from>
    <xdr:to>
      <xdr:col>14</xdr:col>
      <xdr:colOff>593611</xdr:colOff>
      <xdr:row>15</xdr:row>
      <xdr:rowOff>76085</xdr:rowOff>
    </xdr:to>
    <xdr:pic>
      <xdr:nvPicPr>
        <xdr:cNvPr id="17" name="Imagem 16" descr="User Group-01.png">
          <a:hlinkClick xmlns:r="http://schemas.openxmlformats.org/officeDocument/2006/relationships" r:id="rId8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28493" y="1916642"/>
          <a:ext cx="585143" cy="588318"/>
        </a:xfrm>
        <a:prstGeom prst="rect">
          <a:avLst/>
        </a:prstGeom>
      </xdr:spPr>
    </xdr:pic>
    <xdr:clientData/>
  </xdr:twoCellAnchor>
  <xdr:twoCellAnchor editAs="oneCell">
    <xdr:from>
      <xdr:col>12</xdr:col>
      <xdr:colOff>98426</xdr:colOff>
      <xdr:row>27</xdr:row>
      <xdr:rowOff>127000</xdr:rowOff>
    </xdr:from>
    <xdr:to>
      <xdr:col>12</xdr:col>
      <xdr:colOff>585283</xdr:colOff>
      <xdr:row>31</xdr:row>
      <xdr:rowOff>59871</xdr:rowOff>
    </xdr:to>
    <xdr:pic>
      <xdr:nvPicPr>
        <xdr:cNvPr id="20" name="Imagem 19" descr="Text Edit.png">
          <a:hlinkClick xmlns:r="http://schemas.openxmlformats.org/officeDocument/2006/relationships" r:id="rId10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194676" y="4498975"/>
          <a:ext cx="486857" cy="580571"/>
        </a:xfrm>
        <a:prstGeom prst="rect">
          <a:avLst/>
        </a:prstGeom>
      </xdr:spPr>
    </xdr:pic>
    <xdr:clientData/>
  </xdr:twoCellAnchor>
  <xdr:twoCellAnchor editAs="oneCell">
    <xdr:from>
      <xdr:col>12</xdr:col>
      <xdr:colOff>30693</xdr:colOff>
      <xdr:row>22</xdr:row>
      <xdr:rowOff>95251</xdr:rowOff>
    </xdr:from>
    <xdr:to>
      <xdr:col>12</xdr:col>
      <xdr:colOff>603093</xdr:colOff>
      <xdr:row>26</xdr:row>
      <xdr:rowOff>23126</xdr:rowOff>
    </xdr:to>
    <xdr:pic>
      <xdr:nvPicPr>
        <xdr:cNvPr id="21" name="Imagem 20" descr="Document Organization Chart-01.png">
          <a:hlinkClick xmlns:r="http://schemas.openxmlformats.org/officeDocument/2006/relationships" r:id="rId12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145868" y="3657601"/>
          <a:ext cx="572400" cy="57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6</xdr:row>
      <xdr:rowOff>106891</xdr:rowOff>
    </xdr:from>
    <xdr:to>
      <xdr:col>14</xdr:col>
      <xdr:colOff>589334</xdr:colOff>
      <xdr:row>10</xdr:row>
      <xdr:rowOff>31591</xdr:rowOff>
    </xdr:to>
    <xdr:pic>
      <xdr:nvPicPr>
        <xdr:cNvPr id="23" name="Imagem 22" descr="Money.png">
          <a:hlinkClick xmlns:r="http://schemas.openxmlformats.org/officeDocument/2006/relationships" r:id="rId14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832725" y="1078441"/>
          <a:ext cx="576634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22</xdr:row>
      <xdr:rowOff>95251</xdr:rowOff>
    </xdr:from>
    <xdr:to>
      <xdr:col>16</xdr:col>
      <xdr:colOff>558642</xdr:colOff>
      <xdr:row>26</xdr:row>
      <xdr:rowOff>15842</xdr:rowOff>
    </xdr:to>
    <xdr:pic>
      <xdr:nvPicPr>
        <xdr:cNvPr id="24" name="Imagem 23" descr="Statistics.png">
          <a:hlinkClick xmlns:r="http://schemas.openxmlformats.org/officeDocument/2006/relationships" r:id="rId16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8515350" y="3657601"/>
          <a:ext cx="568167" cy="568291"/>
        </a:xfrm>
        <a:prstGeom prst="rect">
          <a:avLst/>
        </a:prstGeom>
      </xdr:spPr>
    </xdr:pic>
    <xdr:clientData/>
  </xdr:twoCellAnchor>
  <xdr:twoCellAnchor editAs="oneCell">
    <xdr:from>
      <xdr:col>12</xdr:col>
      <xdr:colOff>31749</xdr:colOff>
      <xdr:row>6</xdr:row>
      <xdr:rowOff>105833</xdr:rowOff>
    </xdr:from>
    <xdr:to>
      <xdr:col>12</xdr:col>
      <xdr:colOff>590616</xdr:colOff>
      <xdr:row>10</xdr:row>
      <xdr:rowOff>30533</xdr:rowOff>
    </xdr:to>
    <xdr:pic>
      <xdr:nvPicPr>
        <xdr:cNvPr id="25" name="Imagem 24" descr="Contract.png">
          <a:hlinkClick xmlns:r="http://schemas.openxmlformats.org/officeDocument/2006/relationships" r:id="rId18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7146924" y="1077383"/>
          <a:ext cx="558867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11</xdr:row>
      <xdr:rowOff>152400</xdr:rowOff>
    </xdr:from>
    <xdr:to>
      <xdr:col>16</xdr:col>
      <xdr:colOff>562875</xdr:colOff>
      <xdr:row>15</xdr:row>
      <xdr:rowOff>77100</xdr:rowOff>
    </xdr:to>
    <xdr:pic>
      <xdr:nvPicPr>
        <xdr:cNvPr id="26" name="Imagem 25" descr="Windows Explorer.png">
          <a:hlinkClick xmlns:r="http://schemas.openxmlformats.org/officeDocument/2006/relationships" r:id="rId20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515350" y="1933575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95250</xdr:rowOff>
    </xdr:from>
    <xdr:to>
      <xdr:col>14</xdr:col>
      <xdr:colOff>572400</xdr:colOff>
      <xdr:row>26</xdr:row>
      <xdr:rowOff>19950</xdr:rowOff>
    </xdr:to>
    <xdr:pic>
      <xdr:nvPicPr>
        <xdr:cNvPr id="27" name="Imagem 26" descr="Microsoft_Project.png">
          <a:hlinkClick xmlns:r="http://schemas.openxmlformats.org/officeDocument/2006/relationships" r:id="rId22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820025" y="3657600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27</xdr:row>
      <xdr:rowOff>114300</xdr:rowOff>
    </xdr:from>
    <xdr:to>
      <xdr:col>16</xdr:col>
      <xdr:colOff>562875</xdr:colOff>
      <xdr:row>31</xdr:row>
      <xdr:rowOff>39000</xdr:rowOff>
    </xdr:to>
    <xdr:pic>
      <xdr:nvPicPr>
        <xdr:cNvPr id="28" name="Imagem 27" descr="Document Flow Chart-01.png">
          <a:hlinkClick xmlns:r="http://schemas.openxmlformats.org/officeDocument/2006/relationships" r:id="rId24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8515350" y="4486275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27</xdr:row>
      <xdr:rowOff>123825</xdr:rowOff>
    </xdr:from>
    <xdr:to>
      <xdr:col>14</xdr:col>
      <xdr:colOff>591450</xdr:colOff>
      <xdr:row>31</xdr:row>
      <xdr:rowOff>48525</xdr:rowOff>
    </xdr:to>
    <xdr:pic>
      <xdr:nvPicPr>
        <xdr:cNvPr id="32" name="Imagem 31" descr="Document Chart-01.png">
          <a:hlinkClick xmlns:r="http://schemas.openxmlformats.org/officeDocument/2006/relationships" r:id="rId26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839075" y="4495800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66675</xdr:rowOff>
    </xdr:from>
    <xdr:to>
      <xdr:col>14</xdr:col>
      <xdr:colOff>572400</xdr:colOff>
      <xdr:row>4</xdr:row>
      <xdr:rowOff>153300</xdr:rowOff>
    </xdr:to>
    <xdr:pic>
      <xdr:nvPicPr>
        <xdr:cNvPr id="33" name="Imagem 32" descr="Calendar Blue-01.png">
          <a:hlinkClick xmlns:r="http://schemas.openxmlformats.org/officeDocument/2006/relationships" r:id="rId28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20025" y="228600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17</xdr:row>
      <xdr:rowOff>57150</xdr:rowOff>
    </xdr:from>
    <xdr:to>
      <xdr:col>12</xdr:col>
      <xdr:colOff>591450</xdr:colOff>
      <xdr:row>20</xdr:row>
      <xdr:rowOff>143775</xdr:rowOff>
    </xdr:to>
    <xdr:pic>
      <xdr:nvPicPr>
        <xdr:cNvPr id="34" name="Imagem 33" descr="Windows Media Player.png">
          <a:hlinkClick xmlns:r="http://schemas.openxmlformats.org/officeDocument/2006/relationships" r:id="rId30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7134225" y="2809875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</xdr:row>
      <xdr:rowOff>57150</xdr:rowOff>
    </xdr:from>
    <xdr:to>
      <xdr:col>16</xdr:col>
      <xdr:colOff>534300</xdr:colOff>
      <xdr:row>4</xdr:row>
      <xdr:rowOff>143775</xdr:rowOff>
    </xdr:to>
    <xdr:pic>
      <xdr:nvPicPr>
        <xdr:cNvPr id="40" name="Imagem 39" descr="Clipboard.png">
          <a:hlinkClick xmlns:r="http://schemas.openxmlformats.org/officeDocument/2006/relationships" r:id="rId32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86775" y="219075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17</xdr:row>
      <xdr:rowOff>76200</xdr:rowOff>
    </xdr:from>
    <xdr:to>
      <xdr:col>16</xdr:col>
      <xdr:colOff>562875</xdr:colOff>
      <xdr:row>21</xdr:row>
      <xdr:rowOff>900</xdr:rowOff>
    </xdr:to>
    <xdr:pic>
      <xdr:nvPicPr>
        <xdr:cNvPr id="43" name="Imagem 42" descr="Google Talk.png">
          <a:hlinkClick xmlns:r="http://schemas.openxmlformats.org/officeDocument/2006/relationships" r:id="rId34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8515350" y="2828925"/>
          <a:ext cx="572400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6</xdr:row>
      <xdr:rowOff>95250</xdr:rowOff>
    </xdr:from>
    <xdr:to>
      <xdr:col>16</xdr:col>
      <xdr:colOff>548475</xdr:colOff>
      <xdr:row>10</xdr:row>
      <xdr:rowOff>5550</xdr:rowOff>
    </xdr:to>
    <xdr:pic>
      <xdr:nvPicPr>
        <xdr:cNvPr id="44" name="Imagem 43" descr="User Executive Blue-01.png">
          <a:hlinkClick xmlns:r="http://schemas.openxmlformats.org/officeDocument/2006/relationships" r:id="rId36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8515350" y="1066800"/>
          <a:ext cx="558000" cy="5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Documento_do_Microsoft_Office_Word_97_-_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K39" sqref="K39"/>
    </sheetView>
  </sheetViews>
  <sheetFormatPr defaultRowHeight="15"/>
  <cols>
    <col min="1" max="1" width="9.140625" style="17"/>
    <col min="2" max="2" width="2" style="169" bestFit="1" customWidth="1"/>
    <col min="3" max="3" width="9.140625" style="17" customWidth="1"/>
    <col min="4" max="19" width="9.140625" style="17"/>
    <col min="20" max="20" width="2.7109375" style="17" customWidth="1"/>
    <col min="21" max="16384" width="9.140625" style="17"/>
  </cols>
  <sheetData>
    <row r="1" spans="2:19" ht="25.5" customHeight="1">
      <c r="B1" s="293" t="s">
        <v>213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5"/>
    </row>
    <row r="2" spans="2:19" ht="5.0999999999999996" customHeight="1">
      <c r="B2" s="204"/>
      <c r="C2" s="19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9"/>
    </row>
    <row r="3" spans="2:19" ht="13.5" customHeight="1">
      <c r="B3" s="214" t="s">
        <v>620</v>
      </c>
      <c r="C3" s="199" t="s">
        <v>610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1"/>
    </row>
    <row r="4" spans="2:19" ht="13.5" customHeight="1">
      <c r="B4" s="205"/>
      <c r="C4" s="200" t="s">
        <v>618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3"/>
    </row>
    <row r="5" spans="2:19" ht="5.0999999999999996" customHeight="1">
      <c r="B5" s="204"/>
      <c r="C5" s="19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9"/>
    </row>
    <row r="6" spans="2:19" ht="13.5" customHeight="1">
      <c r="B6" s="206" t="s">
        <v>621</v>
      </c>
      <c r="C6" s="201" t="s">
        <v>617</v>
      </c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19" ht="5.0999999999999996" customHeight="1">
      <c r="B7" s="204"/>
      <c r="C7" s="19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9"/>
    </row>
    <row r="8" spans="2:19" ht="13.5" customHeight="1">
      <c r="B8" s="204"/>
      <c r="C8" s="202" t="s">
        <v>292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9"/>
    </row>
    <row r="9" spans="2:19" ht="13.5" customHeight="1">
      <c r="B9" s="204"/>
      <c r="C9" s="202" t="s">
        <v>293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9"/>
    </row>
    <row r="10" spans="2:19" ht="13.5" customHeight="1">
      <c r="B10" s="204"/>
      <c r="C10" s="202" t="s">
        <v>294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9"/>
    </row>
    <row r="11" spans="2:19" ht="13.5" customHeight="1">
      <c r="B11" s="204"/>
      <c r="C11" s="202" t="s">
        <v>295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9"/>
    </row>
    <row r="12" spans="2:19" ht="13.5" customHeight="1">
      <c r="B12" s="204"/>
      <c r="C12" s="202" t="s">
        <v>296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9"/>
    </row>
    <row r="13" spans="2:19" ht="5.0999999999999996" customHeight="1">
      <c r="B13" s="204"/>
      <c r="C13" s="19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9"/>
    </row>
    <row r="14" spans="2:19" ht="13.5" customHeight="1">
      <c r="B14" s="206" t="s">
        <v>622</v>
      </c>
      <c r="C14" s="201" t="s">
        <v>611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5"/>
    </row>
    <row r="15" spans="2:19" ht="5.0999999999999996" customHeight="1">
      <c r="B15" s="204"/>
      <c r="C15" s="19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9"/>
    </row>
    <row r="16" spans="2:19" s="213" customFormat="1" ht="13.5" customHeight="1">
      <c r="B16" s="203"/>
      <c r="C16" s="202" t="s">
        <v>297</v>
      </c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2"/>
    </row>
    <row r="17" spans="2:19" s="213" customFormat="1" ht="13.5" customHeight="1">
      <c r="B17" s="203"/>
      <c r="C17" s="202" t="s">
        <v>298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2"/>
    </row>
    <row r="18" spans="2:19" s="213" customFormat="1" ht="13.5" customHeight="1">
      <c r="B18" s="203"/>
      <c r="C18" s="202" t="s">
        <v>299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2"/>
    </row>
    <row r="19" spans="2:19" s="213" customFormat="1" ht="13.5" customHeight="1">
      <c r="B19" s="203"/>
      <c r="C19" s="202" t="s">
        <v>300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2"/>
    </row>
    <row r="20" spans="2:19" ht="5.0999999999999996" customHeight="1">
      <c r="B20" s="204"/>
      <c r="C20" s="19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9"/>
    </row>
    <row r="21" spans="2:19" ht="13.5" customHeight="1">
      <c r="B21" s="207" t="s">
        <v>623</v>
      </c>
      <c r="C21" s="201" t="s">
        <v>612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5"/>
    </row>
    <row r="22" spans="2:19" ht="5.0999999999999996" customHeight="1">
      <c r="B22" s="204"/>
      <c r="C22" s="19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9"/>
    </row>
    <row r="23" spans="2:19" ht="13.5" customHeight="1">
      <c r="B23" s="207" t="s">
        <v>624</v>
      </c>
      <c r="C23" s="201" t="s">
        <v>613</v>
      </c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5"/>
    </row>
    <row r="24" spans="2:19" ht="5.0999999999999996" customHeight="1">
      <c r="B24" s="204"/>
      <c r="C24" s="19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9"/>
    </row>
    <row r="25" spans="2:19" ht="13.5" customHeight="1">
      <c r="B25" s="208" t="s">
        <v>625</v>
      </c>
      <c r="C25" s="199" t="s">
        <v>614</v>
      </c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1"/>
    </row>
    <row r="26" spans="2:19" ht="13.5" customHeight="1">
      <c r="B26" s="205"/>
      <c r="C26" s="200" t="s">
        <v>619</v>
      </c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3"/>
    </row>
    <row r="27" spans="2:19" ht="5.0999999999999996" customHeight="1">
      <c r="B27" s="204"/>
      <c r="C27" s="19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9"/>
    </row>
    <row r="28" spans="2:19" ht="13.5" customHeight="1">
      <c r="B28" s="207" t="s">
        <v>626</v>
      </c>
      <c r="C28" s="201" t="s">
        <v>615</v>
      </c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5"/>
    </row>
    <row r="29" spans="2:19" ht="5.0999999999999996" customHeight="1">
      <c r="B29" s="204"/>
      <c r="C29" s="19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9"/>
    </row>
    <row r="30" spans="2:19" s="213" customFormat="1" ht="13.5" customHeight="1">
      <c r="B30" s="203"/>
      <c r="C30" s="202" t="s">
        <v>209</v>
      </c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2"/>
    </row>
    <row r="31" spans="2:19" s="213" customFormat="1" ht="13.5" customHeight="1">
      <c r="B31" s="203"/>
      <c r="C31" s="202" t="s">
        <v>210</v>
      </c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2"/>
    </row>
    <row r="32" spans="2:19" s="213" customFormat="1" ht="13.5" customHeight="1">
      <c r="B32" s="203"/>
      <c r="C32" s="202" t="s">
        <v>211</v>
      </c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2"/>
    </row>
    <row r="33" spans="2:19" s="213" customFormat="1" ht="13.5" customHeight="1">
      <c r="B33" s="203"/>
      <c r="C33" s="202" t="s">
        <v>212</v>
      </c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2"/>
    </row>
    <row r="34" spans="2:19" ht="5.0999999999999996" customHeight="1">
      <c r="B34" s="204"/>
      <c r="C34" s="19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9"/>
    </row>
    <row r="35" spans="2:19" ht="13.5" customHeight="1" thickBot="1">
      <c r="B35" s="209" t="s">
        <v>627</v>
      </c>
      <c r="C35" s="210" t="s">
        <v>616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7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27" t="s">
        <v>178</v>
      </c>
      <c r="C1" s="28" t="s">
        <v>179</v>
      </c>
      <c r="D1" s="28" t="s">
        <v>180</v>
      </c>
      <c r="E1" s="28" t="s">
        <v>181</v>
      </c>
      <c r="F1" s="28" t="s">
        <v>182</v>
      </c>
      <c r="G1" s="28" t="s">
        <v>177</v>
      </c>
      <c r="H1" s="29" t="s">
        <v>152</v>
      </c>
      <c r="I1" s="7"/>
    </row>
    <row r="2" spans="2:9" ht="15">
      <c r="B2" s="2" t="s">
        <v>44</v>
      </c>
      <c r="C2" s="76" t="s">
        <v>152</v>
      </c>
      <c r="D2" s="76" t="s">
        <v>153</v>
      </c>
      <c r="E2" s="76" t="s">
        <v>153</v>
      </c>
      <c r="F2" s="76" t="s">
        <v>154</v>
      </c>
      <c r="G2" s="77">
        <v>75000</v>
      </c>
      <c r="H2" s="72" t="s">
        <v>1</v>
      </c>
      <c r="I2" s="1"/>
    </row>
    <row r="3" spans="2:9" ht="15">
      <c r="B3" s="5" t="s">
        <v>82</v>
      </c>
      <c r="C3" s="78" t="s">
        <v>152</v>
      </c>
      <c r="D3" s="78" t="s">
        <v>153</v>
      </c>
      <c r="E3" s="78" t="s">
        <v>153</v>
      </c>
      <c r="F3" s="78" t="s">
        <v>155</v>
      </c>
      <c r="G3" s="79">
        <v>28800</v>
      </c>
      <c r="H3" s="73" t="s">
        <v>156</v>
      </c>
      <c r="I3" s="1"/>
    </row>
    <row r="4" spans="2:9" ht="15">
      <c r="B4" s="3" t="s">
        <v>95</v>
      </c>
      <c r="C4" s="80" t="s">
        <v>152</v>
      </c>
      <c r="D4" s="80" t="s">
        <v>153</v>
      </c>
      <c r="E4" s="80" t="s">
        <v>153</v>
      </c>
      <c r="F4" s="80" t="s">
        <v>157</v>
      </c>
      <c r="G4" s="81">
        <v>7200</v>
      </c>
      <c r="H4" s="74" t="s">
        <v>18</v>
      </c>
      <c r="I4" s="1"/>
    </row>
    <row r="5" spans="2:9" ht="15">
      <c r="B5" s="5" t="s">
        <v>91</v>
      </c>
      <c r="C5" s="78" t="s">
        <v>152</v>
      </c>
      <c r="D5" s="78" t="s">
        <v>153</v>
      </c>
      <c r="E5" s="78" t="s">
        <v>153</v>
      </c>
      <c r="F5" s="78" t="s">
        <v>157</v>
      </c>
      <c r="G5" s="79">
        <v>34800</v>
      </c>
      <c r="H5" s="73" t="s">
        <v>158</v>
      </c>
      <c r="I5" s="1"/>
    </row>
    <row r="6" spans="2:9" ht="15">
      <c r="B6" s="3" t="s">
        <v>107</v>
      </c>
      <c r="C6" s="80" t="s">
        <v>152</v>
      </c>
      <c r="D6" s="80" t="s">
        <v>153</v>
      </c>
      <c r="E6" s="80" t="s">
        <v>153</v>
      </c>
      <c r="F6" s="80" t="s">
        <v>157</v>
      </c>
      <c r="G6" s="81">
        <v>16000</v>
      </c>
      <c r="H6" s="74" t="s">
        <v>23</v>
      </c>
      <c r="I6" s="1"/>
    </row>
    <row r="7" spans="2:9" ht="15">
      <c r="B7" s="5" t="s">
        <v>116</v>
      </c>
      <c r="C7" s="78" t="s">
        <v>152</v>
      </c>
      <c r="D7" s="78" t="s">
        <v>159</v>
      </c>
      <c r="E7" s="78" t="s">
        <v>159</v>
      </c>
      <c r="F7" s="78" t="s">
        <v>157</v>
      </c>
      <c r="G7" s="79">
        <v>53000</v>
      </c>
      <c r="H7" s="73" t="s">
        <v>160</v>
      </c>
      <c r="I7" s="1"/>
    </row>
    <row r="8" spans="2:9" ht="15">
      <c r="B8" s="3" t="s">
        <v>162</v>
      </c>
      <c r="C8" s="80" t="s">
        <v>163</v>
      </c>
      <c r="D8" s="80"/>
      <c r="E8" s="80" t="s">
        <v>164</v>
      </c>
      <c r="F8" s="80" t="s">
        <v>165</v>
      </c>
      <c r="G8" s="81">
        <v>1460.0000000000002</v>
      </c>
      <c r="H8" s="74" t="s">
        <v>166</v>
      </c>
      <c r="I8" s="1"/>
    </row>
    <row r="9" spans="2:9" ht="15">
      <c r="B9" s="5" t="s">
        <v>167</v>
      </c>
      <c r="C9" s="78" t="s">
        <v>163</v>
      </c>
      <c r="D9" s="78"/>
      <c r="E9" s="78" t="s">
        <v>164</v>
      </c>
      <c r="F9" s="78" t="s">
        <v>168</v>
      </c>
      <c r="G9" s="79">
        <v>670</v>
      </c>
      <c r="H9" s="73" t="s">
        <v>169</v>
      </c>
      <c r="I9" s="1"/>
    </row>
    <row r="10" spans="2:9" ht="15">
      <c r="B10" s="3" t="s">
        <v>170</v>
      </c>
      <c r="C10" s="80" t="s">
        <v>163</v>
      </c>
      <c r="D10" s="80"/>
      <c r="E10" s="80" t="s">
        <v>164</v>
      </c>
      <c r="F10" s="80" t="s">
        <v>171</v>
      </c>
      <c r="G10" s="81">
        <v>134</v>
      </c>
      <c r="H10" s="74" t="s">
        <v>169</v>
      </c>
      <c r="I10" s="1"/>
    </row>
    <row r="11" spans="2:9" ht="15">
      <c r="B11" s="5" t="s">
        <v>172</v>
      </c>
      <c r="C11" s="78" t="s">
        <v>163</v>
      </c>
      <c r="D11" s="78"/>
      <c r="E11" s="78" t="s">
        <v>164</v>
      </c>
      <c r="F11" s="78" t="s">
        <v>173</v>
      </c>
      <c r="G11" s="79">
        <v>2340.0000000000005</v>
      </c>
      <c r="H11" s="73" t="s">
        <v>174</v>
      </c>
      <c r="I11" s="1"/>
    </row>
    <row r="12" spans="2:9" ht="15">
      <c r="B12" s="3" t="s">
        <v>175</v>
      </c>
      <c r="C12" s="80" t="s">
        <v>163</v>
      </c>
      <c r="D12" s="80"/>
      <c r="E12" s="80" t="s">
        <v>164</v>
      </c>
      <c r="F12" s="80" t="s">
        <v>176</v>
      </c>
      <c r="G12" s="81">
        <v>100000</v>
      </c>
      <c r="H12" s="74" t="s">
        <v>34</v>
      </c>
      <c r="I12" s="1"/>
    </row>
    <row r="13" spans="2:9" ht="15">
      <c r="B13" s="5" t="s">
        <v>149</v>
      </c>
      <c r="C13" s="78" t="s">
        <v>177</v>
      </c>
      <c r="D13" s="78"/>
      <c r="E13" s="78" t="s">
        <v>161</v>
      </c>
      <c r="F13" s="78"/>
      <c r="G13" s="79">
        <v>1000</v>
      </c>
      <c r="H13" s="73"/>
      <c r="I13" s="1"/>
    </row>
    <row r="14" spans="2:9" ht="15.75" thickBot="1">
      <c r="B14" s="4" t="s">
        <v>151</v>
      </c>
      <c r="C14" s="82" t="s">
        <v>177</v>
      </c>
      <c r="D14" s="82"/>
      <c r="E14" s="82" t="s">
        <v>161</v>
      </c>
      <c r="F14" s="82"/>
      <c r="G14" s="83">
        <v>39770</v>
      </c>
      <c r="H14" s="75"/>
      <c r="I14" s="1"/>
    </row>
  </sheetData>
  <sheetProtection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330" t="s">
        <v>190</v>
      </c>
      <c r="C1" s="331"/>
      <c r="D1" s="331"/>
      <c r="E1" s="331"/>
      <c r="F1" s="332"/>
    </row>
    <row r="2" spans="2:6" ht="15.75">
      <c r="B2" s="109" t="s">
        <v>191</v>
      </c>
      <c r="C2" s="61" t="s">
        <v>192</v>
      </c>
      <c r="D2" s="61" t="s">
        <v>193</v>
      </c>
      <c r="E2" s="61" t="s">
        <v>182</v>
      </c>
      <c r="F2" s="110" t="s">
        <v>177</v>
      </c>
    </row>
    <row r="3" spans="2:6" ht="30">
      <c r="B3" s="62" t="s">
        <v>204</v>
      </c>
      <c r="C3" s="64" t="s">
        <v>82</v>
      </c>
      <c r="D3" s="64">
        <v>24</v>
      </c>
      <c r="E3" s="65">
        <v>150</v>
      </c>
      <c r="F3" s="63">
        <f>D3*E3</f>
        <v>3600</v>
      </c>
    </row>
    <row r="4" spans="2:6" s="8" customFormat="1" ht="30">
      <c r="B4" s="13" t="s">
        <v>205</v>
      </c>
      <c r="C4" s="66" t="s">
        <v>194</v>
      </c>
      <c r="D4" s="66">
        <v>24</v>
      </c>
      <c r="E4" s="67">
        <v>100</v>
      </c>
      <c r="F4" s="14">
        <f t="shared" ref="F4:F10" si="0">D4*E4</f>
        <v>2400</v>
      </c>
    </row>
    <row r="5" spans="2:6" ht="30">
      <c r="B5" s="11" t="s">
        <v>206</v>
      </c>
      <c r="C5" s="68" t="s">
        <v>95</v>
      </c>
      <c r="D5" s="68">
        <v>16</v>
      </c>
      <c r="E5" s="69">
        <v>100</v>
      </c>
      <c r="F5" s="12">
        <f t="shared" si="0"/>
        <v>1600</v>
      </c>
    </row>
    <row r="6" spans="2:6" s="8" customFormat="1" ht="15">
      <c r="B6" s="13" t="s">
        <v>195</v>
      </c>
      <c r="C6" s="66" t="s">
        <v>91</v>
      </c>
      <c r="D6" s="66">
        <v>40</v>
      </c>
      <c r="E6" s="67">
        <v>100</v>
      </c>
      <c r="F6" s="14">
        <f t="shared" si="0"/>
        <v>4000</v>
      </c>
    </row>
    <row r="7" spans="2:6" ht="15">
      <c r="B7" s="11" t="s">
        <v>196</v>
      </c>
      <c r="C7" s="68" t="s">
        <v>107</v>
      </c>
      <c r="D7" s="68">
        <v>40</v>
      </c>
      <c r="E7" s="69">
        <v>100</v>
      </c>
      <c r="F7" s="12">
        <f t="shared" si="0"/>
        <v>4000</v>
      </c>
    </row>
    <row r="8" spans="2:6" s="8" customFormat="1" ht="15">
      <c r="B8" s="13" t="s">
        <v>197</v>
      </c>
      <c r="C8" s="66" t="s">
        <v>116</v>
      </c>
      <c r="D8" s="66">
        <v>40</v>
      </c>
      <c r="E8" s="67">
        <v>100</v>
      </c>
      <c r="F8" s="14">
        <f t="shared" si="0"/>
        <v>4000</v>
      </c>
    </row>
    <row r="9" spans="2:6" ht="15">
      <c r="B9" s="11" t="s">
        <v>198</v>
      </c>
      <c r="C9" s="68" t="s">
        <v>199</v>
      </c>
      <c r="D9" s="68">
        <v>10</v>
      </c>
      <c r="E9" s="69">
        <v>100</v>
      </c>
      <c r="F9" s="12">
        <f t="shared" si="0"/>
        <v>1000</v>
      </c>
    </row>
    <row r="10" spans="2:6" s="8" customFormat="1" ht="30">
      <c r="B10" s="13" t="s">
        <v>207</v>
      </c>
      <c r="C10" s="66" t="s">
        <v>44</v>
      </c>
      <c r="D10" s="66">
        <v>40</v>
      </c>
      <c r="E10" s="67">
        <v>200</v>
      </c>
      <c r="F10" s="14">
        <f t="shared" si="0"/>
        <v>8000</v>
      </c>
    </row>
    <row r="11" spans="2:6" ht="45">
      <c r="B11" s="11" t="s">
        <v>208</v>
      </c>
      <c r="C11" s="68" t="s">
        <v>200</v>
      </c>
      <c r="D11" s="68"/>
      <c r="E11" s="69"/>
      <c r="F11" s="12">
        <v>10000</v>
      </c>
    </row>
    <row r="12" spans="2:6" s="8" customFormat="1" ht="15">
      <c r="B12" s="15" t="s">
        <v>201</v>
      </c>
      <c r="C12" s="70" t="s">
        <v>202</v>
      </c>
      <c r="D12" s="70"/>
      <c r="E12" s="71"/>
      <c r="F12" s="16">
        <v>1170</v>
      </c>
    </row>
    <row r="13" spans="2:6" ht="16.5" thickBot="1">
      <c r="B13" s="333" t="s">
        <v>203</v>
      </c>
      <c r="C13" s="334"/>
      <c r="D13" s="334"/>
      <c r="E13" s="334"/>
      <c r="F13" s="11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zoomScaleNormal="100" zoomScaleSheetLayoutView="100" workbookViewId="0">
      <pane ySplit="13" topLeftCell="A14" activePane="bottomLeft" state="frozen"/>
      <selection pane="bottomLeft" activeCell="E6" sqref="E6"/>
    </sheetView>
  </sheetViews>
  <sheetFormatPr defaultRowHeight="12.75"/>
  <cols>
    <col min="3" max="4" width="10.7109375" customWidth="1"/>
  </cols>
  <sheetData>
    <row r="2" spans="3:4" ht="15">
      <c r="C2" s="296" t="s">
        <v>289</v>
      </c>
      <c r="D2" s="296"/>
    </row>
    <row r="3" spans="3:4" ht="15">
      <c r="C3" s="296" t="s">
        <v>290</v>
      </c>
      <c r="D3" s="296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6"/>
  <sheetViews>
    <sheetView showGridLine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/>
    </sheetView>
  </sheetViews>
  <sheetFormatPr defaultRowHeight="12.75"/>
  <cols>
    <col min="1" max="1" width="9.140625" style="112"/>
    <col min="2" max="2" width="3" style="112" bestFit="1" customWidth="1"/>
    <col min="3" max="3" width="58" style="112" bestFit="1" customWidth="1"/>
    <col min="4" max="4" width="7" style="112" bestFit="1" customWidth="1"/>
    <col min="5" max="5" width="13.5703125" style="113" bestFit="1" customWidth="1"/>
    <col min="6" max="6" width="8.42578125" style="144" bestFit="1" customWidth="1"/>
    <col min="7" max="7" width="75.7109375" style="112" customWidth="1"/>
    <col min="8" max="16384" width="9.140625" style="112"/>
  </cols>
  <sheetData>
    <row r="1" spans="2:7" ht="15" customHeight="1">
      <c r="B1" s="335" t="s">
        <v>371</v>
      </c>
      <c r="C1" s="336"/>
      <c r="D1" s="336"/>
      <c r="E1" s="336"/>
      <c r="F1" s="336"/>
      <c r="G1" s="337"/>
    </row>
    <row r="2" spans="2:7" s="17" customFormat="1" ht="15">
      <c r="B2" s="132" t="s">
        <v>301</v>
      </c>
      <c r="C2" s="132" t="s">
        <v>302</v>
      </c>
      <c r="D2" s="132" t="s">
        <v>303</v>
      </c>
      <c r="E2" s="132" t="s">
        <v>372</v>
      </c>
      <c r="F2" s="132" t="s">
        <v>464</v>
      </c>
      <c r="G2" s="132" t="s">
        <v>191</v>
      </c>
    </row>
    <row r="3" spans="2:7">
      <c r="B3" s="127">
        <v>1</v>
      </c>
      <c r="C3" s="128" t="s">
        <v>304</v>
      </c>
      <c r="D3" s="129" t="s">
        <v>305</v>
      </c>
      <c r="E3" s="130">
        <v>320404</v>
      </c>
      <c r="F3" s="145" t="s">
        <v>565</v>
      </c>
      <c r="G3" s="131" t="s">
        <v>317</v>
      </c>
    </row>
    <row r="4" spans="2:7">
      <c r="B4" s="121">
        <v>2</v>
      </c>
      <c r="C4" s="118" t="s">
        <v>338</v>
      </c>
      <c r="D4" s="115" t="s">
        <v>305</v>
      </c>
      <c r="E4" s="116">
        <v>39770</v>
      </c>
      <c r="F4" s="146" t="s">
        <v>565</v>
      </c>
      <c r="G4" s="122" t="s">
        <v>318</v>
      </c>
    </row>
    <row r="5" spans="2:7" ht="25.5">
      <c r="B5" s="119">
        <v>3</v>
      </c>
      <c r="C5" s="117" t="s">
        <v>340</v>
      </c>
      <c r="D5" s="114" t="s">
        <v>306</v>
      </c>
      <c r="E5" s="114">
        <v>4</v>
      </c>
      <c r="F5" s="147" t="s">
        <v>565</v>
      </c>
      <c r="G5" s="120" t="s">
        <v>339</v>
      </c>
    </row>
    <row r="6" spans="2:7">
      <c r="B6" s="121">
        <v>4</v>
      </c>
      <c r="C6" s="118" t="s">
        <v>341</v>
      </c>
      <c r="D6" s="115" t="s">
        <v>307</v>
      </c>
      <c r="E6" s="115">
        <v>7</v>
      </c>
      <c r="F6" s="146" t="s">
        <v>565</v>
      </c>
      <c r="G6" s="122" t="s">
        <v>342</v>
      </c>
    </row>
    <row r="7" spans="2:7">
      <c r="B7" s="119">
        <v>5</v>
      </c>
      <c r="C7" s="117" t="s">
        <v>343</v>
      </c>
      <c r="D7" s="114" t="s">
        <v>307</v>
      </c>
      <c r="E7" s="114">
        <v>80</v>
      </c>
      <c r="F7" s="147" t="s">
        <v>565</v>
      </c>
      <c r="G7" s="120" t="s">
        <v>319</v>
      </c>
    </row>
    <row r="8" spans="2:7">
      <c r="B8" s="121">
        <v>6</v>
      </c>
      <c r="C8" s="118" t="s">
        <v>344</v>
      </c>
      <c r="D8" s="115" t="s">
        <v>307</v>
      </c>
      <c r="E8" s="115">
        <v>100</v>
      </c>
      <c r="F8" s="146" t="s">
        <v>565</v>
      </c>
      <c r="G8" s="122" t="s">
        <v>346</v>
      </c>
    </row>
    <row r="9" spans="2:7" ht="25.5">
      <c r="B9" s="119">
        <v>7</v>
      </c>
      <c r="C9" s="117" t="s">
        <v>345</v>
      </c>
      <c r="D9" s="114" t="s">
        <v>307</v>
      </c>
      <c r="E9" s="114">
        <v>95</v>
      </c>
      <c r="F9" s="147" t="s">
        <v>565</v>
      </c>
      <c r="G9" s="120" t="s">
        <v>347</v>
      </c>
    </row>
    <row r="10" spans="2:7">
      <c r="B10" s="121">
        <v>8</v>
      </c>
      <c r="C10" s="118" t="s">
        <v>336</v>
      </c>
      <c r="D10" s="115" t="s">
        <v>307</v>
      </c>
      <c r="E10" s="115">
        <v>100</v>
      </c>
      <c r="F10" s="146" t="s">
        <v>565</v>
      </c>
      <c r="G10" s="122" t="s">
        <v>320</v>
      </c>
    </row>
    <row r="11" spans="2:7" ht="25.5">
      <c r="B11" s="119">
        <v>9</v>
      </c>
      <c r="C11" s="117" t="s">
        <v>337</v>
      </c>
      <c r="D11" s="114" t="s">
        <v>307</v>
      </c>
      <c r="E11" s="114">
        <v>90</v>
      </c>
      <c r="F11" s="147" t="s">
        <v>565</v>
      </c>
      <c r="G11" s="120" t="s">
        <v>321</v>
      </c>
    </row>
    <row r="12" spans="2:7">
      <c r="B12" s="121">
        <v>10</v>
      </c>
      <c r="C12" s="118" t="s">
        <v>332</v>
      </c>
      <c r="D12" s="115" t="s">
        <v>307</v>
      </c>
      <c r="E12" s="115">
        <v>80</v>
      </c>
      <c r="F12" s="146" t="s">
        <v>565</v>
      </c>
      <c r="G12" s="122" t="s">
        <v>322</v>
      </c>
    </row>
    <row r="13" spans="2:7">
      <c r="B13" s="119">
        <v>11</v>
      </c>
      <c r="C13" s="117" t="s">
        <v>333</v>
      </c>
      <c r="D13" s="114" t="s">
        <v>307</v>
      </c>
      <c r="E13" s="114">
        <v>80</v>
      </c>
      <c r="F13" s="147" t="s">
        <v>565</v>
      </c>
      <c r="G13" s="120" t="s">
        <v>323</v>
      </c>
    </row>
    <row r="14" spans="2:7">
      <c r="B14" s="121">
        <v>12</v>
      </c>
      <c r="C14" s="118" t="s">
        <v>334</v>
      </c>
      <c r="D14" s="115" t="s">
        <v>307</v>
      </c>
      <c r="E14" s="115">
        <v>80</v>
      </c>
      <c r="F14" s="146" t="s">
        <v>565</v>
      </c>
      <c r="G14" s="122" t="s">
        <v>324</v>
      </c>
    </row>
    <row r="15" spans="2:7">
      <c r="B15" s="119">
        <v>13</v>
      </c>
      <c r="C15" s="117" t="s">
        <v>335</v>
      </c>
      <c r="D15" s="114" t="s">
        <v>307</v>
      </c>
      <c r="E15" s="114">
        <v>85</v>
      </c>
      <c r="F15" s="147" t="s">
        <v>565</v>
      </c>
      <c r="G15" s="120" t="s">
        <v>325</v>
      </c>
    </row>
    <row r="16" spans="2:7" ht="25.5">
      <c r="B16" s="121">
        <v>14</v>
      </c>
      <c r="C16" s="118" t="s">
        <v>326</v>
      </c>
      <c r="D16" s="115" t="s">
        <v>307</v>
      </c>
      <c r="E16" s="115">
        <v>100</v>
      </c>
      <c r="F16" s="146" t="s">
        <v>566</v>
      </c>
      <c r="G16" s="122" t="s">
        <v>427</v>
      </c>
    </row>
    <row r="17" spans="2:7">
      <c r="B17" s="119">
        <v>15</v>
      </c>
      <c r="C17" s="117" t="s">
        <v>308</v>
      </c>
      <c r="D17" s="114" t="s">
        <v>307</v>
      </c>
      <c r="E17" s="114">
        <v>95</v>
      </c>
      <c r="F17" s="147" t="s">
        <v>566</v>
      </c>
      <c r="G17" s="120" t="s">
        <v>327</v>
      </c>
    </row>
    <row r="18" spans="2:7">
      <c r="B18" s="121">
        <v>16</v>
      </c>
      <c r="C18" s="118" t="s">
        <v>330</v>
      </c>
      <c r="D18" s="115" t="s">
        <v>351</v>
      </c>
      <c r="E18" s="115">
        <v>100</v>
      </c>
      <c r="F18" s="146" t="s">
        <v>566</v>
      </c>
      <c r="G18" s="122" t="s">
        <v>331</v>
      </c>
    </row>
    <row r="19" spans="2:7">
      <c r="B19" s="119">
        <v>17</v>
      </c>
      <c r="C19" s="117" t="s">
        <v>329</v>
      </c>
      <c r="D19" s="114" t="s">
        <v>351</v>
      </c>
      <c r="E19" s="114">
        <v>100</v>
      </c>
      <c r="F19" s="147" t="s">
        <v>566</v>
      </c>
      <c r="G19" s="120" t="s">
        <v>328</v>
      </c>
    </row>
    <row r="20" spans="2:7">
      <c r="B20" s="121">
        <v>18</v>
      </c>
      <c r="C20" s="118" t="s">
        <v>349</v>
      </c>
      <c r="D20" s="115" t="s">
        <v>350</v>
      </c>
      <c r="E20" s="115">
        <v>1</v>
      </c>
      <c r="F20" s="146" t="s">
        <v>566</v>
      </c>
      <c r="G20" s="122" t="s">
        <v>348</v>
      </c>
    </row>
    <row r="21" spans="2:7">
      <c r="B21" s="119">
        <v>19</v>
      </c>
      <c r="C21" s="117" t="s">
        <v>354</v>
      </c>
      <c r="D21" s="114" t="s">
        <v>350</v>
      </c>
      <c r="E21" s="114">
        <v>5</v>
      </c>
      <c r="F21" s="147" t="s">
        <v>566</v>
      </c>
      <c r="G21" s="120" t="s">
        <v>352</v>
      </c>
    </row>
    <row r="22" spans="2:7">
      <c r="B22" s="121">
        <v>20</v>
      </c>
      <c r="C22" s="118" t="s">
        <v>355</v>
      </c>
      <c r="D22" s="115" t="s">
        <v>350</v>
      </c>
      <c r="E22" s="115">
        <v>3</v>
      </c>
      <c r="F22" s="146" t="s">
        <v>566</v>
      </c>
      <c r="G22" s="122" t="s">
        <v>353</v>
      </c>
    </row>
    <row r="23" spans="2:7">
      <c r="B23" s="119">
        <v>21</v>
      </c>
      <c r="C23" s="117" t="s">
        <v>357</v>
      </c>
      <c r="D23" s="114" t="s">
        <v>351</v>
      </c>
      <c r="E23" s="114">
        <v>3</v>
      </c>
      <c r="F23" s="147" t="s">
        <v>566</v>
      </c>
      <c r="G23" s="120" t="s">
        <v>356</v>
      </c>
    </row>
    <row r="24" spans="2:7">
      <c r="B24" s="121">
        <v>22</v>
      </c>
      <c r="C24" s="118" t="s">
        <v>359</v>
      </c>
      <c r="D24" s="115" t="s">
        <v>309</v>
      </c>
      <c r="E24" s="115">
        <v>2</v>
      </c>
      <c r="F24" s="146" t="s">
        <v>566</v>
      </c>
      <c r="G24" s="122" t="s">
        <v>358</v>
      </c>
    </row>
    <row r="25" spans="2:7">
      <c r="B25" s="119">
        <v>23</v>
      </c>
      <c r="C25" s="117" t="s">
        <v>426</v>
      </c>
      <c r="D25" s="114" t="s">
        <v>350</v>
      </c>
      <c r="E25" s="114">
        <v>7</v>
      </c>
      <c r="F25" s="147" t="s">
        <v>566</v>
      </c>
      <c r="G25" s="120" t="s">
        <v>310</v>
      </c>
    </row>
    <row r="26" spans="2:7" ht="51">
      <c r="B26" s="121">
        <v>24</v>
      </c>
      <c r="C26" s="118" t="s">
        <v>370</v>
      </c>
      <c r="D26" s="115" t="s">
        <v>307</v>
      </c>
      <c r="E26" s="115">
        <v>20</v>
      </c>
      <c r="F26" s="146" t="s">
        <v>566</v>
      </c>
      <c r="G26" s="122" t="s">
        <v>369</v>
      </c>
    </row>
    <row r="27" spans="2:7" ht="25.5">
      <c r="B27" s="119">
        <v>25</v>
      </c>
      <c r="C27" s="117" t="s">
        <v>311</v>
      </c>
      <c r="D27" s="114" t="s">
        <v>307</v>
      </c>
      <c r="E27" s="114">
        <v>75</v>
      </c>
      <c r="F27" s="147" t="s">
        <v>566</v>
      </c>
      <c r="G27" s="120" t="s">
        <v>362</v>
      </c>
    </row>
    <row r="28" spans="2:7" ht="60" customHeight="1">
      <c r="B28" s="121">
        <v>26</v>
      </c>
      <c r="C28" s="118" t="s">
        <v>312</v>
      </c>
      <c r="D28" s="115" t="s">
        <v>425</v>
      </c>
      <c r="E28" s="115">
        <v>10</v>
      </c>
      <c r="F28" s="146" t="s">
        <v>566</v>
      </c>
      <c r="G28" s="122" t="s">
        <v>424</v>
      </c>
    </row>
    <row r="29" spans="2:7">
      <c r="B29" s="119">
        <v>27</v>
      </c>
      <c r="C29" s="117" t="s">
        <v>313</v>
      </c>
      <c r="D29" s="114" t="s">
        <v>307</v>
      </c>
      <c r="E29" s="114">
        <v>100</v>
      </c>
      <c r="F29" s="147" t="s">
        <v>566</v>
      </c>
      <c r="G29" s="120" t="s">
        <v>361</v>
      </c>
    </row>
    <row r="30" spans="2:7">
      <c r="B30" s="121">
        <v>28</v>
      </c>
      <c r="C30" s="118" t="s">
        <v>314</v>
      </c>
      <c r="D30" s="115" t="s">
        <v>307</v>
      </c>
      <c r="E30" s="115">
        <v>100</v>
      </c>
      <c r="F30" s="146" t="s">
        <v>566</v>
      </c>
      <c r="G30" s="122" t="s">
        <v>360</v>
      </c>
    </row>
    <row r="31" spans="2:7" ht="25.5">
      <c r="B31" s="119">
        <v>29</v>
      </c>
      <c r="C31" s="117" t="s">
        <v>315</v>
      </c>
      <c r="D31" s="114" t="s">
        <v>307</v>
      </c>
      <c r="E31" s="114">
        <v>95</v>
      </c>
      <c r="F31" s="147" t="s">
        <v>566</v>
      </c>
      <c r="G31" s="120" t="s">
        <v>316</v>
      </c>
    </row>
    <row r="32" spans="2:7" ht="51">
      <c r="B32" s="121">
        <v>31</v>
      </c>
      <c r="C32" s="118" t="s">
        <v>364</v>
      </c>
      <c r="D32" s="115" t="s">
        <v>425</v>
      </c>
      <c r="E32" s="115">
        <v>9</v>
      </c>
      <c r="F32" s="146" t="s">
        <v>566</v>
      </c>
      <c r="G32" s="122" t="s">
        <v>421</v>
      </c>
    </row>
    <row r="33" spans="2:7">
      <c r="B33" s="119">
        <v>33</v>
      </c>
      <c r="C33" s="117" t="s">
        <v>365</v>
      </c>
      <c r="D33" s="114" t="s">
        <v>307</v>
      </c>
      <c r="E33" s="114">
        <v>90</v>
      </c>
      <c r="F33" s="147" t="s">
        <v>566</v>
      </c>
      <c r="G33" s="120" t="s">
        <v>363</v>
      </c>
    </row>
    <row r="34" spans="2:7" ht="25.5">
      <c r="B34" s="121">
        <v>34</v>
      </c>
      <c r="C34" s="118" t="s">
        <v>366</v>
      </c>
      <c r="D34" s="115" t="s">
        <v>307</v>
      </c>
      <c r="E34" s="115">
        <v>90</v>
      </c>
      <c r="F34" s="146" t="s">
        <v>566</v>
      </c>
      <c r="G34" s="122" t="s">
        <v>422</v>
      </c>
    </row>
    <row r="35" spans="2:7" ht="25.5">
      <c r="B35" s="119">
        <v>35</v>
      </c>
      <c r="C35" s="117" t="s">
        <v>367</v>
      </c>
      <c r="D35" s="114" t="s">
        <v>307</v>
      </c>
      <c r="E35" s="114">
        <v>100</v>
      </c>
      <c r="F35" s="147" t="s">
        <v>566</v>
      </c>
      <c r="G35" s="120" t="s">
        <v>423</v>
      </c>
    </row>
    <row r="36" spans="2:7" ht="38.25">
      <c r="B36" s="121">
        <v>36</v>
      </c>
      <c r="C36" s="118" t="s">
        <v>368</v>
      </c>
      <c r="D36" s="115" t="s">
        <v>425</v>
      </c>
      <c r="E36" s="115">
        <v>9</v>
      </c>
      <c r="F36" s="146" t="s">
        <v>566</v>
      </c>
      <c r="G36" s="122" t="s">
        <v>420</v>
      </c>
    </row>
  </sheetData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E15"/>
  <sheetViews>
    <sheetView showGridLines="0" view="pageBreakPreview" zoomScaleNormal="100" zoomScaleSheetLayoutView="100" workbookViewId="0"/>
  </sheetViews>
  <sheetFormatPr defaultRowHeight="12.75"/>
  <cols>
    <col min="2" max="2" width="4" bestFit="1" customWidth="1"/>
    <col min="3" max="3" width="101.42578125" bestFit="1" customWidth="1"/>
    <col min="4" max="5" width="4.5703125" bestFit="1" customWidth="1"/>
  </cols>
  <sheetData>
    <row r="1" spans="2:5" ht="24.75" customHeight="1">
      <c r="B1" s="338" t="s">
        <v>428</v>
      </c>
      <c r="C1" s="338"/>
      <c r="D1" s="338"/>
      <c r="E1" s="338"/>
    </row>
    <row r="2" spans="2:5" ht="3" customHeight="1">
      <c r="B2" s="133"/>
      <c r="C2" s="133"/>
      <c r="D2" s="133"/>
      <c r="E2" s="133"/>
    </row>
    <row r="3" spans="2:5" ht="15">
      <c r="B3" s="164" t="s">
        <v>245</v>
      </c>
      <c r="C3" s="165" t="s">
        <v>441</v>
      </c>
      <c r="D3" s="165"/>
      <c r="E3" s="166"/>
    </row>
    <row r="4" spans="2:5" ht="3" customHeight="1">
      <c r="B4" s="17"/>
      <c r="C4" s="17"/>
      <c r="D4" s="17"/>
      <c r="E4" s="17"/>
    </row>
    <row r="5" spans="2:5" ht="15">
      <c r="B5" s="148" t="s">
        <v>301</v>
      </c>
      <c r="C5" s="149" t="s">
        <v>191</v>
      </c>
      <c r="D5" s="149" t="s">
        <v>430</v>
      </c>
      <c r="E5" s="150" t="s">
        <v>431</v>
      </c>
    </row>
    <row r="6" spans="2:5" ht="15">
      <c r="B6" s="151">
        <v>1</v>
      </c>
      <c r="C6" s="152" t="s">
        <v>429</v>
      </c>
      <c r="D6" s="153"/>
      <c r="E6" s="154"/>
    </row>
    <row r="7" spans="2:5" ht="15">
      <c r="B7" s="155">
        <v>2</v>
      </c>
      <c r="C7" s="156" t="s">
        <v>432</v>
      </c>
      <c r="D7" s="157"/>
      <c r="E7" s="158"/>
    </row>
    <row r="8" spans="2:5" ht="15">
      <c r="B8" s="151">
        <v>3</v>
      </c>
      <c r="C8" s="152" t="s">
        <v>433</v>
      </c>
      <c r="D8" s="153"/>
      <c r="E8" s="154"/>
    </row>
    <row r="9" spans="2:5" ht="15">
      <c r="B9" s="155">
        <v>4</v>
      </c>
      <c r="C9" s="156" t="s">
        <v>434</v>
      </c>
      <c r="D9" s="157"/>
      <c r="E9" s="158"/>
    </row>
    <row r="10" spans="2:5" ht="15">
      <c r="B10" s="151">
        <v>5</v>
      </c>
      <c r="C10" s="152" t="s">
        <v>435</v>
      </c>
      <c r="D10" s="153"/>
      <c r="E10" s="154"/>
    </row>
    <row r="11" spans="2:5" ht="15">
      <c r="B11" s="155">
        <v>6</v>
      </c>
      <c r="C11" s="156" t="s">
        <v>437</v>
      </c>
      <c r="D11" s="157"/>
      <c r="E11" s="158"/>
    </row>
    <row r="12" spans="2:5" ht="15">
      <c r="B12" s="151">
        <v>7</v>
      </c>
      <c r="C12" s="152" t="s">
        <v>436</v>
      </c>
      <c r="D12" s="153"/>
      <c r="E12" s="154"/>
    </row>
    <row r="13" spans="2:5" ht="15">
      <c r="B13" s="155">
        <v>8</v>
      </c>
      <c r="C13" s="156" t="s">
        <v>438</v>
      </c>
      <c r="D13" s="157"/>
      <c r="E13" s="158"/>
    </row>
    <row r="14" spans="2:5" ht="15">
      <c r="B14" s="151">
        <v>9</v>
      </c>
      <c r="C14" s="152" t="s">
        <v>439</v>
      </c>
      <c r="D14" s="153"/>
      <c r="E14" s="154"/>
    </row>
    <row r="15" spans="2:5" ht="15">
      <c r="B15" s="159">
        <v>10</v>
      </c>
      <c r="C15" s="160" t="s">
        <v>440</v>
      </c>
      <c r="D15" s="161"/>
      <c r="E15" s="16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scale="85" orientation="portrait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view="pageBreakPreview" zoomScaleNormal="100" zoomScaleSheetLayoutView="100" workbookViewId="0"/>
  </sheetViews>
  <sheetFormatPr defaultRowHeight="12.75"/>
  <cols>
    <col min="17" max="17" width="12.42578125" customWidth="1"/>
  </cols>
  <sheetData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G22"/>
  <sheetViews>
    <sheetView showGridLines="0" showRowColHeaders="0" view="pageBreakPreview" zoomScaleNormal="100" zoomScaleSheetLayoutView="100" workbookViewId="0"/>
  </sheetViews>
  <sheetFormatPr defaultRowHeight="12.75"/>
  <cols>
    <col min="2" max="2" width="17.7109375" bestFit="1" customWidth="1"/>
    <col min="3" max="3" width="39.28515625" bestFit="1" customWidth="1"/>
    <col min="4" max="4" width="26.42578125" bestFit="1" customWidth="1"/>
    <col min="5" max="5" width="34.28515625" bestFit="1" customWidth="1"/>
    <col min="6" max="7" width="14" bestFit="1" customWidth="1"/>
  </cols>
  <sheetData>
    <row r="1" spans="2:7" ht="25.5" customHeight="1">
      <c r="B1" s="339" t="s">
        <v>461</v>
      </c>
      <c r="C1" s="339"/>
      <c r="D1" s="339"/>
      <c r="E1" s="339"/>
      <c r="F1" s="339"/>
      <c r="G1" s="339"/>
    </row>
    <row r="2" spans="2:7" ht="15">
      <c r="B2" s="134" t="s">
        <v>442</v>
      </c>
      <c r="C2" s="134" t="s">
        <v>443</v>
      </c>
      <c r="D2" s="134" t="s">
        <v>501</v>
      </c>
      <c r="E2" s="134" t="s">
        <v>462</v>
      </c>
      <c r="F2" s="134" t="s">
        <v>444</v>
      </c>
      <c r="G2" s="134" t="s">
        <v>539</v>
      </c>
    </row>
    <row r="3" spans="2:7">
      <c r="B3" s="259" t="s">
        <v>387</v>
      </c>
      <c r="C3" s="260" t="s">
        <v>445</v>
      </c>
      <c r="D3" s="260" t="s">
        <v>386</v>
      </c>
      <c r="E3" s="261" t="s">
        <v>523</v>
      </c>
      <c r="F3" s="262" t="s">
        <v>446</v>
      </c>
      <c r="G3" s="263" t="s">
        <v>540</v>
      </c>
    </row>
    <row r="4" spans="2:7">
      <c r="B4" s="264" t="s">
        <v>391</v>
      </c>
      <c r="C4" s="265" t="s">
        <v>390</v>
      </c>
      <c r="D4" s="265" t="s">
        <v>502</v>
      </c>
      <c r="E4" s="266" t="s">
        <v>524</v>
      </c>
      <c r="F4" s="267" t="s">
        <v>447</v>
      </c>
      <c r="G4" s="268" t="s">
        <v>541</v>
      </c>
    </row>
    <row r="5" spans="2:7">
      <c r="B5" s="269" t="s">
        <v>393</v>
      </c>
      <c r="C5" s="270" t="s">
        <v>392</v>
      </c>
      <c r="D5" s="270" t="s">
        <v>503</v>
      </c>
      <c r="E5" s="271" t="s">
        <v>525</v>
      </c>
      <c r="F5" s="272" t="s">
        <v>448</v>
      </c>
      <c r="G5" s="273" t="s">
        <v>542</v>
      </c>
    </row>
    <row r="6" spans="2:7">
      <c r="B6" s="264" t="s">
        <v>516</v>
      </c>
      <c r="C6" s="265" t="s">
        <v>392</v>
      </c>
      <c r="D6" s="265" t="s">
        <v>504</v>
      </c>
      <c r="E6" s="266" t="s">
        <v>526</v>
      </c>
      <c r="F6" s="267" t="s">
        <v>450</v>
      </c>
      <c r="G6" s="268" t="s">
        <v>543</v>
      </c>
    </row>
    <row r="7" spans="2:7">
      <c r="B7" s="269" t="s">
        <v>449</v>
      </c>
      <c r="C7" s="270" t="s">
        <v>392</v>
      </c>
      <c r="D7" s="270" t="s">
        <v>504</v>
      </c>
      <c r="E7" s="271" t="s">
        <v>527</v>
      </c>
      <c r="F7" s="272" t="s">
        <v>451</v>
      </c>
      <c r="G7" s="273" t="s">
        <v>544</v>
      </c>
    </row>
    <row r="8" spans="2:7">
      <c r="B8" s="264" t="s">
        <v>397</v>
      </c>
      <c r="C8" s="265" t="s">
        <v>396</v>
      </c>
      <c r="D8" s="265" t="s">
        <v>505</v>
      </c>
      <c r="E8" s="266" t="s">
        <v>528</v>
      </c>
      <c r="F8" s="267" t="s">
        <v>452</v>
      </c>
      <c r="G8" s="268" t="s">
        <v>545</v>
      </c>
    </row>
    <row r="9" spans="2:7">
      <c r="B9" s="269" t="s">
        <v>399</v>
      </c>
      <c r="C9" s="270" t="s">
        <v>561</v>
      </c>
      <c r="D9" s="270" t="s">
        <v>562</v>
      </c>
      <c r="E9" s="271" t="s">
        <v>529</v>
      </c>
      <c r="F9" s="272" t="s">
        <v>453</v>
      </c>
      <c r="G9" s="273" t="s">
        <v>546</v>
      </c>
    </row>
    <row r="10" spans="2:7">
      <c r="B10" s="264" t="s">
        <v>401</v>
      </c>
      <c r="C10" s="265" t="s">
        <v>400</v>
      </c>
      <c r="D10" s="265" t="s">
        <v>506</v>
      </c>
      <c r="E10" s="266" t="s">
        <v>530</v>
      </c>
      <c r="F10" s="267" t="s">
        <v>454</v>
      </c>
      <c r="G10" s="268" t="s">
        <v>547</v>
      </c>
    </row>
    <row r="11" spans="2:7">
      <c r="B11" s="269" t="s">
        <v>403</v>
      </c>
      <c r="C11" s="270" t="s">
        <v>402</v>
      </c>
      <c r="D11" s="270" t="s">
        <v>507</v>
      </c>
      <c r="E11" s="271" t="s">
        <v>531</v>
      </c>
      <c r="F11" s="272" t="s">
        <v>456</v>
      </c>
      <c r="G11" s="273" t="s">
        <v>548</v>
      </c>
    </row>
    <row r="12" spans="2:7">
      <c r="B12" s="264" t="s">
        <v>405</v>
      </c>
      <c r="C12" s="265" t="s">
        <v>404</v>
      </c>
      <c r="D12" s="265" t="s">
        <v>508</v>
      </c>
      <c r="E12" s="266" t="s">
        <v>532</v>
      </c>
      <c r="F12" s="267" t="s">
        <v>458</v>
      </c>
      <c r="G12" s="268" t="s">
        <v>549</v>
      </c>
    </row>
    <row r="13" spans="2:7">
      <c r="B13" s="269" t="s">
        <v>510</v>
      </c>
      <c r="C13" s="270" t="s">
        <v>400</v>
      </c>
      <c r="D13" s="270" t="s">
        <v>82</v>
      </c>
      <c r="E13" s="271" t="s">
        <v>533</v>
      </c>
      <c r="F13" s="272" t="s">
        <v>460</v>
      </c>
      <c r="G13" s="273" t="s">
        <v>550</v>
      </c>
    </row>
    <row r="14" spans="2:7">
      <c r="B14" s="264" t="s">
        <v>511</v>
      </c>
      <c r="C14" s="265" t="s">
        <v>402</v>
      </c>
      <c r="D14" s="265" t="s">
        <v>95</v>
      </c>
      <c r="E14" s="266" t="s">
        <v>534</v>
      </c>
      <c r="F14" s="267" t="s">
        <v>517</v>
      </c>
      <c r="G14" s="268" t="s">
        <v>551</v>
      </c>
    </row>
    <row r="15" spans="2:7">
      <c r="B15" s="269" t="s">
        <v>512</v>
      </c>
      <c r="C15" s="270" t="s">
        <v>400</v>
      </c>
      <c r="D15" s="270" t="s">
        <v>91</v>
      </c>
      <c r="E15" s="271" t="s">
        <v>535</v>
      </c>
      <c r="F15" s="272" t="s">
        <v>518</v>
      </c>
      <c r="G15" s="273" t="s">
        <v>552</v>
      </c>
    </row>
    <row r="16" spans="2:7">
      <c r="B16" s="264" t="s">
        <v>513</v>
      </c>
      <c r="C16" s="265" t="s">
        <v>561</v>
      </c>
      <c r="D16" s="265" t="s">
        <v>107</v>
      </c>
      <c r="E16" s="266" t="s">
        <v>536</v>
      </c>
      <c r="F16" s="267" t="s">
        <v>519</v>
      </c>
      <c r="G16" s="268" t="s">
        <v>553</v>
      </c>
    </row>
    <row r="17" spans="2:7">
      <c r="B17" s="269" t="s">
        <v>514</v>
      </c>
      <c r="C17" s="270" t="s">
        <v>400</v>
      </c>
      <c r="D17" s="270" t="s">
        <v>116</v>
      </c>
      <c r="E17" s="271" t="s">
        <v>537</v>
      </c>
      <c r="F17" s="272" t="s">
        <v>520</v>
      </c>
      <c r="G17" s="273" t="s">
        <v>554</v>
      </c>
    </row>
    <row r="18" spans="2:7">
      <c r="B18" s="264" t="s">
        <v>515</v>
      </c>
      <c r="C18" s="265" t="s">
        <v>400</v>
      </c>
      <c r="D18" s="265" t="s">
        <v>116</v>
      </c>
      <c r="E18" s="266" t="s">
        <v>538</v>
      </c>
      <c r="F18" s="267" t="s">
        <v>521</v>
      </c>
      <c r="G18" s="268" t="s">
        <v>555</v>
      </c>
    </row>
    <row r="19" spans="2:7">
      <c r="B19" s="269" t="s">
        <v>407</v>
      </c>
      <c r="C19" s="270" t="s">
        <v>406</v>
      </c>
      <c r="D19" s="270" t="s">
        <v>509</v>
      </c>
      <c r="E19" s="271" t="s">
        <v>455</v>
      </c>
      <c r="F19" s="272" t="s">
        <v>522</v>
      </c>
      <c r="G19" s="273" t="s">
        <v>556</v>
      </c>
    </row>
    <row r="20" spans="2:7">
      <c r="B20" s="264" t="s">
        <v>409</v>
      </c>
      <c r="C20" s="265" t="s">
        <v>408</v>
      </c>
      <c r="D20" s="265" t="s">
        <v>509</v>
      </c>
      <c r="E20" s="266" t="s">
        <v>457</v>
      </c>
      <c r="F20" s="267" t="s">
        <v>559</v>
      </c>
      <c r="G20" s="268" t="s">
        <v>557</v>
      </c>
    </row>
    <row r="21" spans="2:7">
      <c r="B21" s="269" t="s">
        <v>411</v>
      </c>
      <c r="C21" s="270" t="s">
        <v>410</v>
      </c>
      <c r="D21" s="270" t="s">
        <v>509</v>
      </c>
      <c r="E21" s="271" t="s">
        <v>459</v>
      </c>
      <c r="F21" s="272" t="s">
        <v>560</v>
      </c>
      <c r="G21" s="273" t="s">
        <v>558</v>
      </c>
    </row>
    <row r="22" spans="2:7" ht="15.75">
      <c r="B22" s="142"/>
      <c r="C22" s="142"/>
      <c r="D22" s="142"/>
      <c r="E22" s="143"/>
      <c r="F22" s="142"/>
      <c r="G22" s="142"/>
    </row>
  </sheetData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9" r:id="rId11"/>
    <hyperlink ref="E20" r:id="rId12"/>
    <hyperlink ref="E21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511811024" right="0.511811024" top="0.78740157499999996" bottom="0.78740157499999996" header="0.31496062000000002" footer="0.31496062000000002"/>
  <pageSetup scale="65" orientation="portrait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18"/>
  <sheetViews>
    <sheetView showGridLines="0" view="pageBreakPreview" zoomScaleNormal="100" zoomScaleSheetLayoutView="100" workbookViewId="0">
      <pane ySplit="2" topLeftCell="A4" activePane="bottomLeft" state="frozen"/>
      <selection pane="bottomLeft"/>
    </sheetView>
  </sheetViews>
  <sheetFormatPr defaultRowHeight="12.75"/>
  <cols>
    <col min="2" max="2" width="32.140625" bestFit="1" customWidth="1"/>
    <col min="3" max="3" width="15.5703125" bestFit="1" customWidth="1"/>
    <col min="4" max="4" width="29.28515625" bestFit="1" customWidth="1"/>
    <col min="5" max="5" width="24.7109375" bestFit="1" customWidth="1"/>
    <col min="6" max="6" width="39.85546875" customWidth="1"/>
    <col min="7" max="8" width="16.7109375" bestFit="1" customWidth="1"/>
    <col min="9" max="9" width="9.5703125" bestFit="1" customWidth="1"/>
  </cols>
  <sheetData>
    <row r="1" spans="2:9" ht="25.5" customHeight="1">
      <c r="B1" s="339" t="s">
        <v>376</v>
      </c>
      <c r="C1" s="339"/>
      <c r="D1" s="339"/>
      <c r="E1" s="339"/>
      <c r="F1" s="339"/>
      <c r="G1" s="339"/>
    </row>
    <row r="2" spans="2:9">
      <c r="B2" s="132" t="s">
        <v>569</v>
      </c>
      <c r="C2" s="132" t="s">
        <v>570</v>
      </c>
      <c r="D2" s="132" t="s">
        <v>571</v>
      </c>
      <c r="E2" s="132" t="s">
        <v>378</v>
      </c>
      <c r="F2" s="132" t="s">
        <v>379</v>
      </c>
      <c r="G2" s="132" t="s">
        <v>381</v>
      </c>
      <c r="H2" s="123"/>
      <c r="I2" s="123"/>
    </row>
    <row r="3" spans="2:9" ht="51">
      <c r="B3" s="176" t="s">
        <v>380</v>
      </c>
      <c r="C3" s="163" t="s">
        <v>44</v>
      </c>
      <c r="D3" s="174" t="s">
        <v>572</v>
      </c>
      <c r="E3" s="163" t="s">
        <v>605</v>
      </c>
      <c r="F3" s="174" t="s">
        <v>573</v>
      </c>
      <c r="G3" s="177" t="s">
        <v>574</v>
      </c>
      <c r="H3" s="123"/>
      <c r="I3" s="123"/>
    </row>
    <row r="4" spans="2:9" ht="51">
      <c r="B4" s="178" t="s">
        <v>575</v>
      </c>
      <c r="C4" s="146" t="s">
        <v>44</v>
      </c>
      <c r="D4" s="175" t="s">
        <v>633</v>
      </c>
      <c r="E4" s="146" t="s">
        <v>605</v>
      </c>
      <c r="F4" s="175" t="s">
        <v>576</v>
      </c>
      <c r="G4" s="179" t="s">
        <v>577</v>
      </c>
      <c r="H4" s="123"/>
      <c r="I4" s="123"/>
    </row>
    <row r="5" spans="2:9" ht="38.25">
      <c r="B5" s="176" t="s">
        <v>578</v>
      </c>
      <c r="C5" s="163" t="s">
        <v>44</v>
      </c>
      <c r="D5" s="174" t="s">
        <v>634</v>
      </c>
      <c r="E5" s="163" t="s">
        <v>605</v>
      </c>
      <c r="F5" s="174" t="s">
        <v>631</v>
      </c>
      <c r="G5" s="177" t="s">
        <v>579</v>
      </c>
      <c r="H5" s="123"/>
      <c r="I5" s="123"/>
    </row>
    <row r="6" spans="2:9" ht="51">
      <c r="B6" s="178" t="s">
        <v>580</v>
      </c>
      <c r="C6" s="146" t="s">
        <v>44</v>
      </c>
      <c r="D6" s="175" t="s">
        <v>581</v>
      </c>
      <c r="E6" s="146" t="s">
        <v>605</v>
      </c>
      <c r="F6" s="175" t="s">
        <v>582</v>
      </c>
      <c r="G6" s="179" t="s">
        <v>574</v>
      </c>
      <c r="H6" s="123"/>
      <c r="I6" s="123"/>
    </row>
    <row r="7" spans="2:9" ht="63.75">
      <c r="B7" s="176" t="s">
        <v>583</v>
      </c>
      <c r="C7" s="163" t="s">
        <v>44</v>
      </c>
      <c r="D7" s="174" t="s">
        <v>584</v>
      </c>
      <c r="E7" s="163" t="s">
        <v>605</v>
      </c>
      <c r="F7" s="174" t="s">
        <v>585</v>
      </c>
      <c r="G7" s="177" t="s">
        <v>577</v>
      </c>
      <c r="H7" s="123"/>
      <c r="I7" s="123"/>
    </row>
    <row r="8" spans="2:9" ht="51">
      <c r="B8" s="178" t="s">
        <v>586</v>
      </c>
      <c r="C8" s="146" t="s">
        <v>44</v>
      </c>
      <c r="D8" s="175" t="s">
        <v>587</v>
      </c>
      <c r="E8" s="146" t="s">
        <v>605</v>
      </c>
      <c r="F8" s="175" t="s">
        <v>588</v>
      </c>
      <c r="G8" s="179" t="s">
        <v>574</v>
      </c>
      <c r="H8" s="123"/>
      <c r="I8" s="123"/>
    </row>
    <row r="9" spans="2:9" ht="38.25">
      <c r="B9" s="176" t="s">
        <v>589</v>
      </c>
      <c r="C9" s="163" t="s">
        <v>44</v>
      </c>
      <c r="D9" s="174" t="s">
        <v>590</v>
      </c>
      <c r="E9" s="174" t="s">
        <v>608</v>
      </c>
      <c r="F9" s="174" t="s">
        <v>591</v>
      </c>
      <c r="G9" s="177" t="s">
        <v>579</v>
      </c>
    </row>
    <row r="10" spans="2:9" ht="38.25">
      <c r="B10" s="178" t="s">
        <v>592</v>
      </c>
      <c r="C10" s="146" t="s">
        <v>44</v>
      </c>
      <c r="D10" s="175" t="s">
        <v>593</v>
      </c>
      <c r="E10" s="175" t="s">
        <v>608</v>
      </c>
      <c r="F10" s="175" t="s">
        <v>576</v>
      </c>
      <c r="G10" s="179" t="s">
        <v>594</v>
      </c>
    </row>
    <row r="11" spans="2:9" ht="51">
      <c r="B11" s="176" t="s">
        <v>595</v>
      </c>
      <c r="C11" s="163" t="s">
        <v>44</v>
      </c>
      <c r="D11" s="174" t="s">
        <v>596</v>
      </c>
      <c r="E11" s="174" t="s">
        <v>609</v>
      </c>
      <c r="F11" s="174" t="s">
        <v>585</v>
      </c>
      <c r="G11" s="177" t="s">
        <v>574</v>
      </c>
    </row>
    <row r="12" spans="2:9" ht="51">
      <c r="B12" s="178" t="s">
        <v>597</v>
      </c>
      <c r="C12" s="146" t="s">
        <v>44</v>
      </c>
      <c r="D12" s="175" t="s">
        <v>598</v>
      </c>
      <c r="E12" s="175" t="s">
        <v>608</v>
      </c>
      <c r="F12" s="175" t="s">
        <v>599</v>
      </c>
      <c r="G12" s="179" t="s">
        <v>574</v>
      </c>
    </row>
    <row r="13" spans="2:9" ht="38.25">
      <c r="B13" s="176" t="s">
        <v>600</v>
      </c>
      <c r="C13" s="163" t="s">
        <v>44</v>
      </c>
      <c r="D13" s="174" t="s">
        <v>601</v>
      </c>
      <c r="E13" s="174" t="s">
        <v>608</v>
      </c>
      <c r="F13" s="174" t="s">
        <v>585</v>
      </c>
      <c r="G13" s="177" t="s">
        <v>579</v>
      </c>
    </row>
    <row r="14" spans="2:9" ht="25.5">
      <c r="B14" s="178" t="s">
        <v>604</v>
      </c>
      <c r="C14" s="146" t="s">
        <v>44</v>
      </c>
      <c r="D14" s="175" t="s">
        <v>602</v>
      </c>
      <c r="E14" s="175" t="s">
        <v>606</v>
      </c>
      <c r="F14" s="175" t="s">
        <v>588</v>
      </c>
      <c r="G14" s="179" t="s">
        <v>577</v>
      </c>
    </row>
    <row r="15" spans="2:9" ht="51">
      <c r="B15" s="176" t="s">
        <v>603</v>
      </c>
      <c r="C15" s="163" t="s">
        <v>44</v>
      </c>
      <c r="D15" s="174" t="s">
        <v>607</v>
      </c>
      <c r="E15" s="174" t="s">
        <v>608</v>
      </c>
      <c r="F15" s="174" t="s">
        <v>588</v>
      </c>
      <c r="G15" s="177" t="s">
        <v>574</v>
      </c>
    </row>
    <row r="16" spans="2:9">
      <c r="C16" s="124"/>
    </row>
    <row r="17" spans="3:3">
      <c r="C17" s="124"/>
    </row>
    <row r="18" spans="3:3">
      <c r="C18" s="124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31"/>
  <sheetViews>
    <sheetView showGridLines="0" showRowColHeaders="0" view="pageBreakPreview" zoomScale="90" zoomScaleNormal="100" zoomScaleSheetLayoutView="90" workbookViewId="0">
      <pane ySplit="10" topLeftCell="A11" activePane="bottomLeft" state="frozen"/>
      <selection pane="bottomLeft"/>
    </sheetView>
  </sheetViews>
  <sheetFormatPr defaultRowHeight="12.75"/>
  <cols>
    <col min="1" max="1" width="5.7109375" customWidth="1"/>
    <col min="2" max="2" width="3" style="124" bestFit="1" customWidth="1"/>
    <col min="3" max="3" width="73.7109375" customWidth="1"/>
    <col min="4" max="4" width="14.140625" bestFit="1" customWidth="1"/>
    <col min="5" max="5" width="15" bestFit="1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9.28515625" customWidth="1"/>
    <col min="13" max="13" width="47.42578125" customWidth="1"/>
    <col min="14" max="14" width="19.28515625" customWidth="1"/>
    <col min="15" max="15" width="9.140625" customWidth="1"/>
  </cols>
  <sheetData>
    <row r="1" spans="2:15" ht="20.25" customHeight="1">
      <c r="B1" s="347" t="s">
        <v>375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</row>
    <row r="2" spans="2:15" ht="25.5" customHeight="1"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290"/>
      <c r="M2" s="292" t="s">
        <v>635</v>
      </c>
      <c r="N2" s="277"/>
    </row>
    <row r="3" spans="2:15" ht="25.5" customHeight="1">
      <c r="B3" s="183"/>
      <c r="C3" s="180"/>
      <c r="D3" s="180"/>
      <c r="E3" s="180"/>
      <c r="F3" s="180"/>
      <c r="G3" s="180"/>
      <c r="H3" s="180"/>
      <c r="I3" s="180"/>
      <c r="J3" s="180"/>
      <c r="K3" s="180"/>
      <c r="L3" s="287"/>
      <c r="M3" s="346" t="s">
        <v>643</v>
      </c>
      <c r="N3" s="341"/>
    </row>
    <row r="4" spans="2:15" ht="25.5" customHeight="1">
      <c r="B4" s="183"/>
      <c r="C4" s="180"/>
      <c r="D4" s="180"/>
      <c r="E4" s="180"/>
      <c r="F4" s="180"/>
      <c r="G4" s="180"/>
      <c r="H4" s="180"/>
      <c r="I4" s="180"/>
      <c r="J4" s="180"/>
      <c r="K4" s="180"/>
      <c r="L4" s="288"/>
      <c r="M4" s="342"/>
      <c r="N4" s="343"/>
    </row>
    <row r="5" spans="2:15" ht="25.5" customHeight="1">
      <c r="B5" s="183"/>
      <c r="C5" s="180"/>
      <c r="D5" s="180"/>
      <c r="E5" s="180"/>
      <c r="F5" s="180"/>
      <c r="G5" s="180"/>
      <c r="H5" s="180"/>
      <c r="I5" s="180"/>
      <c r="J5" s="180"/>
      <c r="K5" s="180"/>
      <c r="L5" s="289"/>
      <c r="M5" s="344"/>
      <c r="N5" s="345"/>
    </row>
    <row r="6" spans="2:15" ht="25.5" customHeight="1">
      <c r="B6" s="183"/>
      <c r="C6" s="180"/>
      <c r="D6" s="180"/>
      <c r="E6" s="180"/>
      <c r="F6" s="180"/>
      <c r="G6" s="180"/>
      <c r="H6" s="180"/>
      <c r="I6" s="180"/>
      <c r="J6" s="180"/>
      <c r="K6" s="181"/>
      <c r="L6" s="282"/>
      <c r="M6" s="291" t="s">
        <v>632</v>
      </c>
      <c r="N6" s="286"/>
    </row>
    <row r="7" spans="2:15" ht="25.5" customHeight="1">
      <c r="B7" s="183"/>
      <c r="C7" s="180"/>
      <c r="D7" s="180"/>
      <c r="E7" s="180"/>
      <c r="F7" s="180"/>
      <c r="G7" s="180"/>
      <c r="H7" s="180"/>
      <c r="I7" s="180"/>
      <c r="J7" s="180"/>
      <c r="K7" s="183"/>
      <c r="L7" s="283"/>
      <c r="M7" s="340" t="s">
        <v>642</v>
      </c>
      <c r="N7" s="341"/>
    </row>
    <row r="8" spans="2:15" ht="25.5" customHeight="1">
      <c r="B8" s="183"/>
      <c r="C8" s="180"/>
      <c r="D8" s="180"/>
      <c r="E8" s="180"/>
      <c r="F8" s="180"/>
      <c r="G8" s="180"/>
      <c r="H8" s="180"/>
      <c r="I8" s="180"/>
      <c r="J8" s="180"/>
      <c r="K8" s="183"/>
      <c r="L8" s="284"/>
      <c r="M8" s="342"/>
      <c r="N8" s="343"/>
    </row>
    <row r="9" spans="2:15" ht="30" customHeight="1">
      <c r="B9" s="183"/>
      <c r="C9" s="180"/>
      <c r="D9" s="180"/>
      <c r="E9" s="180"/>
      <c r="F9" s="180"/>
      <c r="G9" s="180"/>
      <c r="H9" s="180"/>
      <c r="I9" s="180"/>
      <c r="J9" s="180"/>
      <c r="K9" s="184"/>
      <c r="L9" s="285"/>
      <c r="M9" s="344"/>
      <c r="N9" s="345"/>
    </row>
    <row r="10" spans="2:15" s="124" customFormat="1">
      <c r="B10" s="224" t="s">
        <v>301</v>
      </c>
      <c r="C10" s="224" t="s">
        <v>463</v>
      </c>
      <c r="D10" s="224" t="s">
        <v>464</v>
      </c>
      <c r="E10" s="224" t="s">
        <v>465</v>
      </c>
      <c r="F10" s="224" t="s">
        <v>500</v>
      </c>
      <c r="G10" s="224" t="s">
        <v>466</v>
      </c>
      <c r="H10" s="170" t="s">
        <v>467</v>
      </c>
      <c r="I10" s="170" t="s">
        <v>443</v>
      </c>
      <c r="J10" s="224" t="s">
        <v>628</v>
      </c>
      <c r="K10" s="224" t="s">
        <v>385</v>
      </c>
      <c r="L10" s="281" t="s">
        <v>630</v>
      </c>
      <c r="M10" s="281" t="s">
        <v>629</v>
      </c>
      <c r="N10" s="281" t="s">
        <v>630</v>
      </c>
    </row>
    <row r="11" spans="2:15">
      <c r="B11" s="171">
        <v>1</v>
      </c>
      <c r="C11" s="136" t="s">
        <v>468</v>
      </c>
      <c r="D11" s="137" t="s">
        <v>469</v>
      </c>
      <c r="E11" s="137" t="s">
        <v>470</v>
      </c>
      <c r="F11" s="137" t="s">
        <v>394</v>
      </c>
      <c r="G11" s="137">
        <v>1</v>
      </c>
      <c r="H11" s="137">
        <v>5</v>
      </c>
      <c r="I11" s="137" t="s">
        <v>563</v>
      </c>
      <c r="J11" s="137">
        <f>G11*H11</f>
        <v>5</v>
      </c>
      <c r="K11" s="221"/>
      <c r="L11" s="278"/>
      <c r="M11" s="137"/>
      <c r="N11" s="274"/>
      <c r="O11" s="135"/>
    </row>
    <row r="12" spans="2:15" ht="25.5">
      <c r="B12" s="172">
        <v>2</v>
      </c>
      <c r="C12" s="138" t="s">
        <v>471</v>
      </c>
      <c r="D12" s="139" t="s">
        <v>472</v>
      </c>
      <c r="E12" s="139" t="s">
        <v>219</v>
      </c>
      <c r="F12" s="139" t="s">
        <v>394</v>
      </c>
      <c r="G12" s="139">
        <v>2</v>
      </c>
      <c r="H12" s="139">
        <v>4</v>
      </c>
      <c r="I12" s="139" t="s">
        <v>563</v>
      </c>
      <c r="J12" s="139">
        <f t="shared" ref="J12:J31" si="0">G12*H12</f>
        <v>8</v>
      </c>
      <c r="K12" s="222"/>
      <c r="L12" s="279"/>
      <c r="M12" s="139"/>
      <c r="N12" s="275"/>
      <c r="O12" s="135"/>
    </row>
    <row r="13" spans="2:15" ht="25.5">
      <c r="B13" s="173">
        <v>3</v>
      </c>
      <c r="C13" s="140" t="s">
        <v>473</v>
      </c>
      <c r="D13" s="141" t="s">
        <v>469</v>
      </c>
      <c r="E13" s="141" t="s">
        <v>470</v>
      </c>
      <c r="F13" s="141" t="s">
        <v>394</v>
      </c>
      <c r="G13" s="141">
        <v>3</v>
      </c>
      <c r="H13" s="141">
        <v>5</v>
      </c>
      <c r="I13" s="141" t="s">
        <v>564</v>
      </c>
      <c r="J13" s="141">
        <f t="shared" si="0"/>
        <v>15</v>
      </c>
      <c r="K13" s="223" t="s">
        <v>636</v>
      </c>
      <c r="L13" s="280" t="s">
        <v>505</v>
      </c>
      <c r="M13" s="141" t="s">
        <v>637</v>
      </c>
      <c r="N13" s="276" t="s">
        <v>505</v>
      </c>
      <c r="O13" s="135"/>
    </row>
    <row r="14" spans="2:15" ht="38.25">
      <c r="B14" s="172">
        <v>4</v>
      </c>
      <c r="C14" s="138" t="s">
        <v>474</v>
      </c>
      <c r="D14" s="139" t="s">
        <v>475</v>
      </c>
      <c r="E14" s="139" t="s">
        <v>476</v>
      </c>
      <c r="F14" s="139" t="s">
        <v>394</v>
      </c>
      <c r="G14" s="139">
        <v>3</v>
      </c>
      <c r="H14" s="139">
        <v>5</v>
      </c>
      <c r="I14" s="139" t="s">
        <v>563</v>
      </c>
      <c r="J14" s="139">
        <f t="shared" si="0"/>
        <v>15</v>
      </c>
      <c r="K14" s="222" t="s">
        <v>636</v>
      </c>
      <c r="L14" s="279" t="s">
        <v>639</v>
      </c>
      <c r="M14" s="167" t="s">
        <v>638</v>
      </c>
      <c r="N14" s="275" t="s">
        <v>639</v>
      </c>
      <c r="O14" s="135"/>
    </row>
    <row r="15" spans="2:15">
      <c r="B15" s="173">
        <v>5</v>
      </c>
      <c r="C15" s="140" t="s">
        <v>477</v>
      </c>
      <c r="D15" s="141" t="s">
        <v>472</v>
      </c>
      <c r="E15" s="141" t="s">
        <v>219</v>
      </c>
      <c r="F15" s="141" t="s">
        <v>394</v>
      </c>
      <c r="G15" s="141">
        <v>2</v>
      </c>
      <c r="H15" s="141">
        <v>4</v>
      </c>
      <c r="I15" s="141" t="s">
        <v>563</v>
      </c>
      <c r="J15" s="141">
        <f t="shared" si="0"/>
        <v>8</v>
      </c>
      <c r="K15" s="223"/>
      <c r="L15" s="280"/>
      <c r="M15" s="141"/>
      <c r="N15" s="276"/>
      <c r="O15" s="135"/>
    </row>
    <row r="16" spans="2:15" ht="25.5">
      <c r="B16" s="172">
        <v>6</v>
      </c>
      <c r="C16" s="138" t="s">
        <v>478</v>
      </c>
      <c r="D16" s="139" t="s">
        <v>479</v>
      </c>
      <c r="E16" s="167" t="s">
        <v>567</v>
      </c>
      <c r="F16" s="139" t="s">
        <v>394</v>
      </c>
      <c r="G16" s="139">
        <v>2</v>
      </c>
      <c r="H16" s="139">
        <v>5</v>
      </c>
      <c r="I16" s="139" t="s">
        <v>564</v>
      </c>
      <c r="J16" s="139">
        <f t="shared" si="0"/>
        <v>10</v>
      </c>
      <c r="K16" s="222"/>
      <c r="L16" s="279"/>
      <c r="M16" s="139"/>
      <c r="N16" s="275"/>
      <c r="O16" s="135"/>
    </row>
    <row r="17" spans="2:15" ht="25.5">
      <c r="B17" s="173">
        <v>7</v>
      </c>
      <c r="C17" s="140" t="s">
        <v>480</v>
      </c>
      <c r="D17" s="141" t="s">
        <v>479</v>
      </c>
      <c r="E17" s="168" t="s">
        <v>567</v>
      </c>
      <c r="F17" s="141" t="s">
        <v>394</v>
      </c>
      <c r="G17" s="141">
        <v>2</v>
      </c>
      <c r="H17" s="141">
        <v>2</v>
      </c>
      <c r="I17" s="141" t="s">
        <v>177</v>
      </c>
      <c r="J17" s="141">
        <f t="shared" si="0"/>
        <v>4</v>
      </c>
      <c r="K17" s="223"/>
      <c r="L17" s="280"/>
      <c r="M17" s="141"/>
      <c r="N17" s="276"/>
      <c r="O17" s="135"/>
    </row>
    <row r="18" spans="2:15" ht="25.5">
      <c r="B18" s="172">
        <v>8</v>
      </c>
      <c r="C18" s="138" t="s">
        <v>481</v>
      </c>
      <c r="D18" s="139" t="s">
        <v>479</v>
      </c>
      <c r="E18" s="167" t="s">
        <v>567</v>
      </c>
      <c r="F18" s="139" t="s">
        <v>394</v>
      </c>
      <c r="G18" s="139">
        <v>1</v>
      </c>
      <c r="H18" s="139">
        <v>2</v>
      </c>
      <c r="I18" s="139" t="s">
        <v>499</v>
      </c>
      <c r="J18" s="139">
        <f t="shared" si="0"/>
        <v>2</v>
      </c>
      <c r="K18" s="222"/>
      <c r="L18" s="279"/>
      <c r="M18" s="139"/>
      <c r="N18" s="275"/>
      <c r="O18" s="135"/>
    </row>
    <row r="19" spans="2:15" ht="25.5">
      <c r="B19" s="173">
        <v>9</v>
      </c>
      <c r="C19" s="140" t="s">
        <v>482</v>
      </c>
      <c r="D19" s="141" t="s">
        <v>479</v>
      </c>
      <c r="E19" s="168" t="s">
        <v>567</v>
      </c>
      <c r="F19" s="141" t="s">
        <v>394</v>
      </c>
      <c r="G19" s="141">
        <v>3</v>
      </c>
      <c r="H19" s="141">
        <v>5</v>
      </c>
      <c r="I19" s="141" t="s">
        <v>563</v>
      </c>
      <c r="J19" s="141">
        <f t="shared" si="0"/>
        <v>15</v>
      </c>
      <c r="K19" s="223" t="s">
        <v>636</v>
      </c>
      <c r="L19" s="280" t="s">
        <v>95</v>
      </c>
      <c r="M19" s="168" t="s">
        <v>640</v>
      </c>
      <c r="N19" s="276" t="s">
        <v>95</v>
      </c>
      <c r="O19" s="135"/>
    </row>
    <row r="20" spans="2:15" ht="25.5">
      <c r="B20" s="172">
        <v>10</v>
      </c>
      <c r="C20" s="138" t="s">
        <v>483</v>
      </c>
      <c r="D20" s="139" t="s">
        <v>479</v>
      </c>
      <c r="E20" s="167" t="s">
        <v>567</v>
      </c>
      <c r="F20" s="139" t="s">
        <v>394</v>
      </c>
      <c r="G20" s="139">
        <v>2</v>
      </c>
      <c r="H20" s="139">
        <v>5</v>
      </c>
      <c r="I20" s="139" t="s">
        <v>563</v>
      </c>
      <c r="J20" s="139">
        <f t="shared" si="0"/>
        <v>10</v>
      </c>
      <c r="K20" s="222"/>
      <c r="L20" s="279"/>
      <c r="M20" s="139"/>
      <c r="N20" s="275"/>
      <c r="O20" s="135"/>
    </row>
    <row r="21" spans="2:15" ht="25.5">
      <c r="B21" s="173">
        <v>11</v>
      </c>
      <c r="C21" s="140" t="s">
        <v>484</v>
      </c>
      <c r="D21" s="141" t="s">
        <v>469</v>
      </c>
      <c r="E21" s="168" t="s">
        <v>567</v>
      </c>
      <c r="F21" s="141" t="s">
        <v>394</v>
      </c>
      <c r="G21" s="141">
        <v>2</v>
      </c>
      <c r="H21" s="141">
        <v>4</v>
      </c>
      <c r="I21" s="141" t="s">
        <v>177</v>
      </c>
      <c r="J21" s="141">
        <f t="shared" si="0"/>
        <v>8</v>
      </c>
      <c r="K21" s="223"/>
      <c r="L21" s="280"/>
      <c r="M21" s="141"/>
      <c r="N21" s="276"/>
      <c r="O21" s="135"/>
    </row>
    <row r="22" spans="2:15" ht="25.5">
      <c r="B22" s="172">
        <v>12</v>
      </c>
      <c r="C22" s="138" t="s">
        <v>485</v>
      </c>
      <c r="D22" s="139" t="s">
        <v>469</v>
      </c>
      <c r="E22" s="167" t="s">
        <v>568</v>
      </c>
      <c r="F22" s="139" t="s">
        <v>394</v>
      </c>
      <c r="G22" s="139">
        <v>1</v>
      </c>
      <c r="H22" s="139">
        <v>5</v>
      </c>
      <c r="I22" s="139" t="s">
        <v>499</v>
      </c>
      <c r="J22" s="139">
        <f t="shared" si="0"/>
        <v>5</v>
      </c>
      <c r="K22" s="222"/>
      <c r="L22" s="279"/>
      <c r="M22" s="139"/>
      <c r="N22" s="275"/>
      <c r="O22" s="135"/>
    </row>
    <row r="23" spans="2:15">
      <c r="B23" s="173">
        <v>13</v>
      </c>
      <c r="C23" s="140" t="s">
        <v>486</v>
      </c>
      <c r="D23" s="141" t="s">
        <v>475</v>
      </c>
      <c r="E23" s="141" t="s">
        <v>487</v>
      </c>
      <c r="F23" s="141" t="s">
        <v>394</v>
      </c>
      <c r="G23" s="141">
        <v>3</v>
      </c>
      <c r="H23" s="141">
        <v>4</v>
      </c>
      <c r="I23" s="141" t="s">
        <v>177</v>
      </c>
      <c r="J23" s="141">
        <f t="shared" si="0"/>
        <v>12</v>
      </c>
      <c r="K23" s="223"/>
      <c r="L23" s="280"/>
      <c r="M23" s="141"/>
      <c r="N23" s="276"/>
      <c r="O23" s="135"/>
    </row>
    <row r="24" spans="2:15">
      <c r="B24" s="172">
        <v>14</v>
      </c>
      <c r="C24" s="138" t="s">
        <v>488</v>
      </c>
      <c r="D24" s="139" t="s">
        <v>475</v>
      </c>
      <c r="E24" s="139" t="s">
        <v>487</v>
      </c>
      <c r="F24" s="139" t="s">
        <v>394</v>
      </c>
      <c r="G24" s="139">
        <v>2</v>
      </c>
      <c r="H24" s="139">
        <v>3</v>
      </c>
      <c r="I24" s="139" t="s">
        <v>177</v>
      </c>
      <c r="J24" s="139">
        <f t="shared" si="0"/>
        <v>6</v>
      </c>
      <c r="K24" s="222"/>
      <c r="L24" s="279"/>
      <c r="M24" s="139"/>
      <c r="N24" s="275"/>
      <c r="O24" s="135"/>
    </row>
    <row r="25" spans="2:15">
      <c r="B25" s="173">
        <v>15</v>
      </c>
      <c r="C25" s="140" t="s">
        <v>489</v>
      </c>
      <c r="D25" s="141" t="s">
        <v>475</v>
      </c>
      <c r="E25" s="141" t="s">
        <v>490</v>
      </c>
      <c r="F25" s="141" t="s">
        <v>394</v>
      </c>
      <c r="G25" s="141">
        <v>1</v>
      </c>
      <c r="H25" s="141">
        <v>2</v>
      </c>
      <c r="I25" s="141" t="s">
        <v>499</v>
      </c>
      <c r="J25" s="141">
        <f t="shared" si="0"/>
        <v>2</v>
      </c>
      <c r="K25" s="223"/>
      <c r="L25" s="280"/>
      <c r="M25" s="141"/>
      <c r="N25" s="276"/>
      <c r="O25" s="135"/>
    </row>
    <row r="26" spans="2:15" ht="25.5">
      <c r="B26" s="172">
        <v>16</v>
      </c>
      <c r="C26" s="138" t="s">
        <v>491</v>
      </c>
      <c r="D26" s="139" t="s">
        <v>472</v>
      </c>
      <c r="E26" s="139" t="s">
        <v>492</v>
      </c>
      <c r="F26" s="139" t="s">
        <v>394</v>
      </c>
      <c r="G26" s="139">
        <v>2</v>
      </c>
      <c r="H26" s="139">
        <v>3</v>
      </c>
      <c r="I26" s="139" t="s">
        <v>499</v>
      </c>
      <c r="J26" s="139">
        <f t="shared" si="0"/>
        <v>6</v>
      </c>
      <c r="K26" s="222"/>
      <c r="L26" s="279"/>
      <c r="M26" s="139"/>
      <c r="N26" s="275"/>
      <c r="O26" s="135"/>
    </row>
    <row r="27" spans="2:15" ht="25.5">
      <c r="B27" s="173">
        <v>17</v>
      </c>
      <c r="C27" s="140" t="s">
        <v>493</v>
      </c>
      <c r="D27" s="141" t="s">
        <v>472</v>
      </c>
      <c r="E27" s="141" t="s">
        <v>492</v>
      </c>
      <c r="F27" s="141" t="s">
        <v>394</v>
      </c>
      <c r="G27" s="141">
        <v>3</v>
      </c>
      <c r="H27" s="141">
        <v>5</v>
      </c>
      <c r="I27" s="141" t="s">
        <v>499</v>
      </c>
      <c r="J27" s="141">
        <f t="shared" si="0"/>
        <v>15</v>
      </c>
      <c r="K27" s="223" t="s">
        <v>636</v>
      </c>
      <c r="L27" s="280" t="s">
        <v>503</v>
      </c>
      <c r="M27" s="168" t="s">
        <v>641</v>
      </c>
      <c r="N27" s="276" t="s">
        <v>503</v>
      </c>
      <c r="O27" s="135"/>
    </row>
    <row r="28" spans="2:15">
      <c r="B28" s="172">
        <v>18</v>
      </c>
      <c r="C28" s="138" t="s">
        <v>494</v>
      </c>
      <c r="D28" s="139" t="s">
        <v>479</v>
      </c>
      <c r="E28" s="139" t="s">
        <v>495</v>
      </c>
      <c r="F28" s="139" t="s">
        <v>388</v>
      </c>
      <c r="G28" s="139">
        <v>2</v>
      </c>
      <c r="H28" s="139">
        <v>2</v>
      </c>
      <c r="I28" s="139" t="s">
        <v>177</v>
      </c>
      <c r="J28" s="139">
        <f t="shared" si="0"/>
        <v>4</v>
      </c>
      <c r="K28" s="222"/>
      <c r="L28" s="279"/>
      <c r="M28" s="139"/>
      <c r="N28" s="275"/>
      <c r="O28" s="135"/>
    </row>
    <row r="29" spans="2:15" ht="25.5">
      <c r="B29" s="173">
        <v>19</v>
      </c>
      <c r="C29" s="140" t="s">
        <v>496</v>
      </c>
      <c r="D29" s="141" t="s">
        <v>479</v>
      </c>
      <c r="E29" s="168" t="s">
        <v>567</v>
      </c>
      <c r="F29" s="141" t="s">
        <v>394</v>
      </c>
      <c r="G29" s="141">
        <v>1</v>
      </c>
      <c r="H29" s="141">
        <v>3</v>
      </c>
      <c r="I29" s="141" t="s">
        <v>177</v>
      </c>
      <c r="J29" s="141">
        <f t="shared" si="0"/>
        <v>3</v>
      </c>
      <c r="K29" s="223"/>
      <c r="L29" s="280"/>
      <c r="M29" s="141"/>
      <c r="N29" s="276"/>
      <c r="O29" s="135"/>
    </row>
    <row r="30" spans="2:15" ht="38.25">
      <c r="B30" s="172">
        <v>20</v>
      </c>
      <c r="C30" s="138" t="s">
        <v>497</v>
      </c>
      <c r="D30" s="139" t="s">
        <v>479</v>
      </c>
      <c r="E30" s="167" t="s">
        <v>567</v>
      </c>
      <c r="F30" s="139" t="s">
        <v>394</v>
      </c>
      <c r="G30" s="139">
        <v>1</v>
      </c>
      <c r="H30" s="139">
        <v>3</v>
      </c>
      <c r="I30" s="139" t="s">
        <v>563</v>
      </c>
      <c r="J30" s="139">
        <f t="shared" si="0"/>
        <v>3</v>
      </c>
      <c r="K30" s="222"/>
      <c r="L30" s="279"/>
      <c r="M30" s="139"/>
      <c r="N30" s="275"/>
      <c r="O30" s="135"/>
    </row>
    <row r="31" spans="2:15">
      <c r="B31" s="173">
        <v>21</v>
      </c>
      <c r="C31" s="140" t="s">
        <v>498</v>
      </c>
      <c r="D31" s="141" t="s">
        <v>469</v>
      </c>
      <c r="E31" s="141" t="s">
        <v>499</v>
      </c>
      <c r="F31" s="141" t="s">
        <v>388</v>
      </c>
      <c r="G31" s="141">
        <v>2</v>
      </c>
      <c r="H31" s="141">
        <v>2</v>
      </c>
      <c r="I31" s="141" t="s">
        <v>563</v>
      </c>
      <c r="J31" s="141">
        <f t="shared" si="0"/>
        <v>4</v>
      </c>
      <c r="K31" s="223"/>
      <c r="L31" s="280"/>
      <c r="M31" s="141"/>
      <c r="N31" s="276"/>
      <c r="O31" s="135"/>
    </row>
  </sheetData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511811024" right="0.511811024" top="0.78740157499999996" bottom="0.78740157499999996" header="0.31496062000000002" footer="0.31496062000000002"/>
  <pageSetup scale="37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J21"/>
  <sheetViews>
    <sheetView showGridLines="0" view="pageBreakPreview" zoomScaleNormal="100" zoomScaleSheetLayoutView="100" workbookViewId="0"/>
  </sheetViews>
  <sheetFormatPr defaultRowHeight="12.75"/>
  <sheetData>
    <row r="1" spans="2:10">
      <c r="B1" s="186"/>
      <c r="C1" s="186"/>
      <c r="D1" s="186"/>
      <c r="E1" s="186"/>
      <c r="F1" s="186"/>
      <c r="G1" s="186"/>
      <c r="H1" s="186"/>
      <c r="I1" s="186"/>
      <c r="J1" s="186"/>
    </row>
    <row r="2" spans="2:10" ht="17.25">
      <c r="B2" s="348" t="s">
        <v>377</v>
      </c>
      <c r="C2" s="348"/>
      <c r="D2" s="348"/>
      <c r="E2" s="348"/>
      <c r="F2" s="348"/>
      <c r="G2" s="348"/>
      <c r="H2" s="348"/>
      <c r="I2" s="348"/>
      <c r="J2" s="348"/>
    </row>
    <row r="3" spans="2:10">
      <c r="B3" s="186"/>
      <c r="C3" s="186"/>
      <c r="D3" s="186"/>
      <c r="E3" s="186"/>
      <c r="F3" s="186"/>
      <c r="G3" s="186"/>
      <c r="H3" s="186"/>
      <c r="I3" s="186"/>
      <c r="J3" s="186"/>
    </row>
    <row r="4" spans="2:10">
      <c r="B4" s="186"/>
      <c r="C4" s="186"/>
      <c r="D4" s="186"/>
      <c r="E4" s="186"/>
      <c r="F4" s="186"/>
      <c r="G4" s="186"/>
      <c r="H4" s="186"/>
      <c r="I4" s="186"/>
      <c r="J4" s="186"/>
    </row>
    <row r="5" spans="2:10">
      <c r="B5" s="186"/>
      <c r="C5" s="186"/>
      <c r="D5" s="186"/>
      <c r="E5" s="186"/>
      <c r="F5" s="186"/>
      <c r="G5" s="186"/>
      <c r="H5" s="186"/>
      <c r="I5" s="186"/>
      <c r="J5" s="186"/>
    </row>
    <row r="6" spans="2:10">
      <c r="B6" s="186"/>
      <c r="C6" s="186"/>
      <c r="D6" s="186"/>
      <c r="E6" s="186"/>
      <c r="F6" s="186"/>
      <c r="G6" s="186"/>
      <c r="H6" s="186"/>
      <c r="I6" s="186"/>
      <c r="J6" s="186"/>
    </row>
    <row r="7" spans="2:10">
      <c r="B7" s="186"/>
      <c r="C7" s="186"/>
      <c r="D7" s="186"/>
      <c r="E7" s="186"/>
      <c r="F7" s="186"/>
      <c r="G7" s="186"/>
      <c r="H7" s="186"/>
      <c r="I7" s="186"/>
      <c r="J7" s="186"/>
    </row>
    <row r="8" spans="2:10">
      <c r="B8" s="186"/>
      <c r="C8" s="186"/>
      <c r="D8" s="186"/>
      <c r="E8" s="186"/>
      <c r="F8" s="186"/>
      <c r="G8" s="186"/>
      <c r="H8" s="186"/>
      <c r="I8" s="186"/>
      <c r="J8" s="186"/>
    </row>
    <row r="9" spans="2:10">
      <c r="B9" s="186"/>
      <c r="C9" s="186"/>
      <c r="D9" s="186"/>
      <c r="E9" s="186"/>
      <c r="F9" s="186"/>
      <c r="G9" s="186"/>
      <c r="H9" s="186"/>
      <c r="I9" s="186"/>
      <c r="J9" s="186"/>
    </row>
    <row r="10" spans="2:10">
      <c r="B10" s="186"/>
      <c r="C10" s="186"/>
      <c r="D10" s="186"/>
      <c r="E10" s="186"/>
      <c r="F10" s="186"/>
      <c r="G10" s="186"/>
      <c r="H10" s="186"/>
      <c r="I10" s="186"/>
      <c r="J10" s="186"/>
    </row>
    <row r="11" spans="2:10">
      <c r="B11" s="186"/>
      <c r="C11" s="186"/>
      <c r="D11" s="186"/>
      <c r="E11" s="186"/>
      <c r="F11" s="186"/>
      <c r="G11" s="186"/>
      <c r="H11" s="186"/>
      <c r="I11" s="186"/>
      <c r="J11" s="186"/>
    </row>
    <row r="12" spans="2:10">
      <c r="B12" s="186"/>
      <c r="C12" s="186"/>
      <c r="D12" s="186"/>
      <c r="E12" s="186"/>
      <c r="F12" s="186"/>
      <c r="G12" s="186"/>
      <c r="H12" s="186"/>
      <c r="I12" s="186"/>
      <c r="J12" s="186"/>
    </row>
    <row r="13" spans="2:10">
      <c r="B13" s="186"/>
      <c r="C13" s="186"/>
      <c r="D13" s="186"/>
      <c r="E13" s="186"/>
      <c r="F13" s="186"/>
      <c r="G13" s="186"/>
      <c r="H13" s="186"/>
      <c r="I13" s="186"/>
      <c r="J13" s="186"/>
    </row>
    <row r="14" spans="2:10">
      <c r="B14" s="186"/>
      <c r="C14" s="186"/>
      <c r="D14" s="186"/>
      <c r="E14" s="186"/>
      <c r="F14" s="186"/>
      <c r="G14" s="186"/>
      <c r="H14" s="186"/>
      <c r="I14" s="186"/>
      <c r="J14" s="186"/>
    </row>
    <row r="15" spans="2:10">
      <c r="B15" s="186"/>
      <c r="C15" s="186"/>
      <c r="D15" s="186"/>
      <c r="E15" s="186"/>
      <c r="F15" s="186"/>
      <c r="G15" s="186"/>
      <c r="H15" s="186"/>
      <c r="I15" s="186"/>
      <c r="J15" s="186"/>
    </row>
    <row r="16" spans="2:10">
      <c r="B16" s="186"/>
      <c r="C16" s="186"/>
      <c r="D16" s="186"/>
      <c r="E16" s="186"/>
      <c r="F16" s="186"/>
      <c r="G16" s="186"/>
      <c r="H16" s="186"/>
      <c r="I16" s="186"/>
      <c r="J16" s="186"/>
    </row>
    <row r="17" spans="2:10">
      <c r="B17" s="186"/>
      <c r="C17" s="186"/>
      <c r="D17" s="186"/>
      <c r="E17" s="186"/>
      <c r="F17" s="186"/>
      <c r="G17" s="186"/>
      <c r="H17" s="186"/>
      <c r="I17" s="186"/>
      <c r="J17" s="186"/>
    </row>
    <row r="18" spans="2:10">
      <c r="B18" s="186"/>
      <c r="C18" s="186"/>
      <c r="D18" s="186"/>
      <c r="E18" s="186"/>
      <c r="F18" s="186"/>
      <c r="G18" s="186"/>
      <c r="H18" s="186"/>
      <c r="I18" s="186"/>
      <c r="J18" s="186"/>
    </row>
    <row r="19" spans="2:10">
      <c r="B19" s="186"/>
      <c r="C19" s="186"/>
      <c r="D19" s="186"/>
      <c r="E19" s="186"/>
      <c r="F19" s="186"/>
      <c r="G19" s="186"/>
      <c r="H19" s="186"/>
      <c r="I19" s="186"/>
      <c r="J19" s="186"/>
    </row>
    <row r="20" spans="2:10">
      <c r="B20" s="186"/>
      <c r="C20" s="186"/>
      <c r="D20" s="186"/>
      <c r="E20" s="186"/>
      <c r="F20" s="186"/>
      <c r="G20" s="186"/>
      <c r="H20" s="186"/>
      <c r="I20" s="186"/>
      <c r="J20" s="186"/>
    </row>
    <row r="21" spans="2:10">
      <c r="B21" s="186"/>
      <c r="C21" s="186"/>
      <c r="D21" s="186"/>
      <c r="E21" s="186"/>
      <c r="F21" s="186"/>
      <c r="G21" s="186"/>
      <c r="H21" s="186"/>
      <c r="I21" s="186"/>
      <c r="J21" s="186"/>
    </row>
  </sheetData>
  <mergeCells count="1">
    <mergeCell ref="B2:J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D4"/>
  <sheetViews>
    <sheetView showGridLines="0" showRowColHeaders="0" view="pageBreakPreview" zoomScaleNormal="100" zoomScaleSheetLayoutView="100" workbookViewId="0"/>
  </sheetViews>
  <sheetFormatPr defaultRowHeight="12.75"/>
  <cols>
    <col min="1" max="1" width="5.7109375" customWidth="1"/>
    <col min="3" max="4" width="10.7109375" customWidth="1"/>
  </cols>
  <sheetData>
    <row r="3" spans="3:4" ht="15">
      <c r="C3" s="296" t="s">
        <v>418</v>
      </c>
      <c r="D3" s="296"/>
    </row>
    <row r="4" spans="3:4" ht="15">
      <c r="C4" s="296" t="s">
        <v>419</v>
      </c>
      <c r="D4" s="296"/>
    </row>
  </sheetData>
  <sheetProtection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1:G31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A4" sqref="A4"/>
    </sheetView>
  </sheetViews>
  <sheetFormatPr defaultRowHeight="12.75"/>
  <cols>
    <col min="1" max="1" width="5.7109375" customWidth="1"/>
    <col min="2" max="2" width="3.42578125" style="215" customWidth="1"/>
    <col min="3" max="3" width="38.7109375" customWidth="1"/>
    <col min="4" max="4" width="20.7109375" bestFit="1" customWidth="1"/>
    <col min="5" max="5" width="22.28515625" bestFit="1" customWidth="1"/>
    <col min="6" max="6" width="15.28515625" bestFit="1" customWidth="1"/>
    <col min="7" max="7" width="20" bestFit="1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s="125" customFormat="1" ht="21.75" customHeight="1">
      <c r="B1" s="297" t="s">
        <v>381</v>
      </c>
      <c r="C1" s="297"/>
      <c r="D1" s="220" t="s">
        <v>382</v>
      </c>
      <c r="E1" s="220" t="s">
        <v>383</v>
      </c>
      <c r="F1" s="220" t="s">
        <v>384</v>
      </c>
      <c r="G1" s="134" t="s">
        <v>385</v>
      </c>
    </row>
    <row r="2" spans="2:7" s="8" customFormat="1" ht="15.75">
      <c r="B2" s="216">
        <v>4</v>
      </c>
      <c r="C2" s="217" t="s">
        <v>386</v>
      </c>
      <c r="D2" s="218"/>
      <c r="E2" s="218"/>
      <c r="F2" s="218"/>
      <c r="G2" s="219"/>
    </row>
    <row r="3" spans="2:7" s="185" customFormat="1" ht="15.75">
      <c r="B3" s="231"/>
      <c r="C3" s="257" t="s">
        <v>387</v>
      </c>
      <c r="D3" s="226" t="s">
        <v>388</v>
      </c>
      <c r="E3" s="226" t="s">
        <v>389</v>
      </c>
      <c r="F3" s="226" t="s">
        <v>389</v>
      </c>
      <c r="G3" s="228" t="s">
        <v>414</v>
      </c>
    </row>
    <row r="4" spans="2:7" s="8" customFormat="1" ht="15.75">
      <c r="B4" s="216">
        <v>4</v>
      </c>
      <c r="C4" s="217" t="s">
        <v>390</v>
      </c>
      <c r="D4" s="218"/>
      <c r="E4" s="218"/>
      <c r="F4" s="218"/>
      <c r="G4" s="219"/>
    </row>
    <row r="5" spans="2:7" s="185" customFormat="1" ht="15.75">
      <c r="B5" s="232"/>
      <c r="C5" s="258" t="s">
        <v>391</v>
      </c>
      <c r="D5" s="227" t="s">
        <v>388</v>
      </c>
      <c r="E5" s="227" t="s">
        <v>389</v>
      </c>
      <c r="F5" s="227" t="s">
        <v>389</v>
      </c>
      <c r="G5" s="228" t="s">
        <v>414</v>
      </c>
    </row>
    <row r="6" spans="2:7" s="8" customFormat="1" ht="15.75">
      <c r="B6" s="216">
        <v>4</v>
      </c>
      <c r="C6" s="217" t="s">
        <v>392</v>
      </c>
      <c r="D6" s="218"/>
      <c r="E6" s="218"/>
      <c r="F6" s="218"/>
      <c r="G6" s="219"/>
    </row>
    <row r="7" spans="2:7" s="185" customFormat="1" ht="15.75">
      <c r="B7" s="229"/>
      <c r="C7" s="258" t="s">
        <v>393</v>
      </c>
      <c r="D7" s="227" t="s">
        <v>394</v>
      </c>
      <c r="E7" s="227" t="s">
        <v>395</v>
      </c>
      <c r="F7" s="227" t="s">
        <v>395</v>
      </c>
      <c r="G7" s="228" t="s">
        <v>415</v>
      </c>
    </row>
    <row r="8" spans="2:7" s="185" customFormat="1" ht="15.75">
      <c r="B8" s="229"/>
      <c r="C8" s="258" t="s">
        <v>516</v>
      </c>
      <c r="D8" s="227" t="s">
        <v>394</v>
      </c>
      <c r="E8" s="227" t="s">
        <v>395</v>
      </c>
      <c r="F8" s="227" t="s">
        <v>395</v>
      </c>
      <c r="G8" s="228" t="s">
        <v>415</v>
      </c>
    </row>
    <row r="9" spans="2:7" s="185" customFormat="1" ht="15.75">
      <c r="B9" s="230"/>
      <c r="C9" s="258" t="s">
        <v>449</v>
      </c>
      <c r="D9" s="227" t="s">
        <v>394</v>
      </c>
      <c r="E9" s="227" t="s">
        <v>395</v>
      </c>
      <c r="F9" s="227" t="s">
        <v>395</v>
      </c>
      <c r="G9" s="228" t="s">
        <v>415</v>
      </c>
    </row>
    <row r="10" spans="2:7" s="8" customFormat="1" ht="15.75">
      <c r="B10" s="216">
        <v>4</v>
      </c>
      <c r="C10" s="217" t="s">
        <v>396</v>
      </c>
      <c r="D10" s="218"/>
      <c r="E10" s="218"/>
      <c r="F10" s="218"/>
      <c r="G10" s="219"/>
    </row>
    <row r="11" spans="2:7" s="185" customFormat="1" ht="15.75">
      <c r="B11" s="232"/>
      <c r="C11" s="258" t="s">
        <v>397</v>
      </c>
      <c r="D11" s="227" t="s">
        <v>388</v>
      </c>
      <c r="E11" s="227" t="s">
        <v>389</v>
      </c>
      <c r="F11" s="227" t="s">
        <v>389</v>
      </c>
      <c r="G11" s="228" t="s">
        <v>414</v>
      </c>
    </row>
    <row r="12" spans="2:7" s="8" customFormat="1" ht="15.75">
      <c r="B12" s="216">
        <v>4</v>
      </c>
      <c r="C12" s="217" t="s">
        <v>398</v>
      </c>
      <c r="D12" s="218"/>
      <c r="E12" s="218"/>
      <c r="F12" s="218"/>
      <c r="G12" s="219"/>
    </row>
    <row r="13" spans="2:7" s="185" customFormat="1" ht="15.75">
      <c r="B13" s="237"/>
      <c r="C13" s="258" t="s">
        <v>399</v>
      </c>
      <c r="D13" s="227" t="s">
        <v>394</v>
      </c>
      <c r="E13" s="227" t="s">
        <v>389</v>
      </c>
      <c r="F13" s="227" t="s">
        <v>395</v>
      </c>
      <c r="G13" s="228" t="s">
        <v>413</v>
      </c>
    </row>
    <row r="14" spans="2:7" s="185" customFormat="1" ht="15.75">
      <c r="B14" s="230"/>
      <c r="C14" s="258" t="s">
        <v>513</v>
      </c>
      <c r="D14" s="227" t="s">
        <v>394</v>
      </c>
      <c r="E14" s="227" t="s">
        <v>395</v>
      </c>
      <c r="F14" s="227" t="s">
        <v>395</v>
      </c>
      <c r="G14" s="228" t="s">
        <v>415</v>
      </c>
    </row>
    <row r="15" spans="2:7" s="8" customFormat="1" ht="15.75">
      <c r="B15" s="216">
        <v>4</v>
      </c>
      <c r="C15" s="217" t="s">
        <v>400</v>
      </c>
      <c r="D15" s="218"/>
      <c r="E15" s="218"/>
      <c r="F15" s="218"/>
      <c r="G15" s="219"/>
    </row>
    <row r="16" spans="2:7" s="185" customFormat="1" ht="15.75">
      <c r="B16" s="233"/>
      <c r="C16" s="258" t="s">
        <v>401</v>
      </c>
      <c r="D16" s="227" t="s">
        <v>388</v>
      </c>
      <c r="E16" s="227" t="s">
        <v>389</v>
      </c>
      <c r="F16" s="227" t="s">
        <v>389</v>
      </c>
      <c r="G16" s="228" t="s">
        <v>414</v>
      </c>
    </row>
    <row r="17" spans="2:7" s="185" customFormat="1" ht="15.75">
      <c r="B17" s="234"/>
      <c r="C17" s="258" t="s">
        <v>510</v>
      </c>
      <c r="D17" s="227" t="s">
        <v>388</v>
      </c>
      <c r="E17" s="227" t="s">
        <v>395</v>
      </c>
      <c r="F17" s="227" t="s">
        <v>389</v>
      </c>
      <c r="G17" s="228" t="s">
        <v>416</v>
      </c>
    </row>
    <row r="18" spans="2:7" s="185" customFormat="1" ht="15.75">
      <c r="B18" s="234"/>
      <c r="C18" s="258" t="s">
        <v>512</v>
      </c>
      <c r="D18" s="227" t="s">
        <v>388</v>
      </c>
      <c r="E18" s="227" t="s">
        <v>395</v>
      </c>
      <c r="F18" s="227" t="s">
        <v>389</v>
      </c>
      <c r="G18" s="228" t="s">
        <v>416</v>
      </c>
    </row>
    <row r="19" spans="2:7" s="185" customFormat="1" ht="15.75">
      <c r="B19" s="234"/>
      <c r="C19" s="258" t="s">
        <v>514</v>
      </c>
      <c r="D19" s="227" t="s">
        <v>388</v>
      </c>
      <c r="E19" s="227" t="s">
        <v>395</v>
      </c>
      <c r="F19" s="227" t="s">
        <v>389</v>
      </c>
      <c r="G19" s="228" t="s">
        <v>416</v>
      </c>
    </row>
    <row r="20" spans="2:7" s="185" customFormat="1" ht="15.75">
      <c r="B20" s="235"/>
      <c r="C20" s="258" t="s">
        <v>515</v>
      </c>
      <c r="D20" s="227" t="s">
        <v>388</v>
      </c>
      <c r="E20" s="227" t="s">
        <v>395</v>
      </c>
      <c r="F20" s="227" t="s">
        <v>389</v>
      </c>
      <c r="G20" s="228" t="s">
        <v>416</v>
      </c>
    </row>
    <row r="21" spans="2:7" s="8" customFormat="1" ht="15.75">
      <c r="B21" s="216">
        <v>4</v>
      </c>
      <c r="C21" s="217" t="s">
        <v>402</v>
      </c>
      <c r="D21" s="218"/>
      <c r="E21" s="218"/>
      <c r="F21" s="218"/>
      <c r="G21" s="219"/>
    </row>
    <row r="22" spans="2:7" s="185" customFormat="1" ht="15.75">
      <c r="B22" s="237"/>
      <c r="C22" s="258" t="s">
        <v>403</v>
      </c>
      <c r="D22" s="227" t="s">
        <v>388</v>
      </c>
      <c r="E22" s="227" t="s">
        <v>389</v>
      </c>
      <c r="F22" s="227" t="s">
        <v>395</v>
      </c>
      <c r="G22" s="228" t="s">
        <v>413</v>
      </c>
    </row>
    <row r="23" spans="2:7" s="185" customFormat="1" ht="15.75">
      <c r="B23" s="235"/>
      <c r="C23" s="258" t="s">
        <v>511</v>
      </c>
      <c r="D23" s="227" t="s">
        <v>388</v>
      </c>
      <c r="E23" s="227" t="s">
        <v>395</v>
      </c>
      <c r="F23" s="227" t="s">
        <v>389</v>
      </c>
      <c r="G23" s="228" t="s">
        <v>416</v>
      </c>
    </row>
    <row r="24" spans="2:7" s="8" customFormat="1" ht="15.75">
      <c r="B24" s="216">
        <v>4</v>
      </c>
      <c r="C24" s="217" t="s">
        <v>404</v>
      </c>
      <c r="D24" s="218"/>
      <c r="E24" s="218"/>
      <c r="F24" s="218"/>
      <c r="G24" s="219"/>
    </row>
    <row r="25" spans="2:7" s="185" customFormat="1" ht="15.75">
      <c r="B25" s="232"/>
      <c r="C25" s="258" t="s">
        <v>405</v>
      </c>
      <c r="D25" s="227" t="s">
        <v>388</v>
      </c>
      <c r="E25" s="227" t="s">
        <v>389</v>
      </c>
      <c r="F25" s="227" t="s">
        <v>389</v>
      </c>
      <c r="G25" s="228" t="s">
        <v>414</v>
      </c>
    </row>
    <row r="26" spans="2:7" s="8" customFormat="1" ht="15.75">
      <c r="B26" s="216">
        <v>4</v>
      </c>
      <c r="C26" s="217" t="s">
        <v>406</v>
      </c>
      <c r="D26" s="218"/>
      <c r="E26" s="218"/>
      <c r="F26" s="218"/>
      <c r="G26" s="219"/>
    </row>
    <row r="27" spans="2:7" s="185" customFormat="1" ht="15.75">
      <c r="B27" s="235"/>
      <c r="C27" s="258" t="s">
        <v>407</v>
      </c>
      <c r="D27" s="227" t="s">
        <v>388</v>
      </c>
      <c r="E27" s="227" t="s">
        <v>395</v>
      </c>
      <c r="F27" s="227" t="s">
        <v>389</v>
      </c>
      <c r="G27" s="228" t="s">
        <v>416</v>
      </c>
    </row>
    <row r="28" spans="2:7" s="8" customFormat="1" ht="15.75">
      <c r="B28" s="216">
        <v>4</v>
      </c>
      <c r="C28" s="217" t="s">
        <v>408</v>
      </c>
      <c r="D28" s="218"/>
      <c r="E28" s="218"/>
      <c r="F28" s="218"/>
      <c r="G28" s="219"/>
    </row>
    <row r="29" spans="2:7" s="185" customFormat="1" ht="15.75">
      <c r="B29" s="235"/>
      <c r="C29" s="258" t="s">
        <v>409</v>
      </c>
      <c r="D29" s="227" t="s">
        <v>388</v>
      </c>
      <c r="E29" s="227" t="s">
        <v>395</v>
      </c>
      <c r="F29" s="227" t="s">
        <v>389</v>
      </c>
      <c r="G29" s="228" t="s">
        <v>416</v>
      </c>
    </row>
    <row r="30" spans="2:7" s="8" customFormat="1" ht="15.75">
      <c r="B30" s="216">
        <v>4</v>
      </c>
      <c r="C30" s="217" t="s">
        <v>410</v>
      </c>
      <c r="D30" s="218"/>
      <c r="E30" s="218"/>
      <c r="F30" s="218"/>
      <c r="G30" s="219"/>
    </row>
    <row r="31" spans="2:7" s="185" customFormat="1" ht="15.75">
      <c r="B31" s="236"/>
      <c r="C31" s="257" t="s">
        <v>411</v>
      </c>
      <c r="D31" s="226" t="s">
        <v>388</v>
      </c>
      <c r="E31" s="226" t="s">
        <v>395</v>
      </c>
      <c r="F31" s="226" t="s">
        <v>389</v>
      </c>
      <c r="G31" s="228" t="s">
        <v>416</v>
      </c>
    </row>
  </sheetData>
  <sheetProtection sheet="1" objects="1" scenarios="1" selectLockedCells="1" selectUnlockedCells="1"/>
  <mergeCells count="1">
    <mergeCell ref="B1:C1"/>
  </mergeCells>
  <conditionalFormatting sqref="D3">
    <cfRule type="cellIs" dxfId="13" priority="11" operator="equal">
      <formula>"negativo"</formula>
    </cfRule>
  </conditionalFormatting>
  <conditionalFormatting sqref="D1:D1048576">
    <cfRule type="cellIs" dxfId="12" priority="9" operator="equal">
      <formula>"positivo"</formula>
    </cfRule>
    <cfRule type="cellIs" dxfId="11" priority="10" operator="equal">
      <formula>"negativo"</formula>
    </cfRule>
  </conditionalFormatting>
  <conditionalFormatting sqref="E1:E1048576">
    <cfRule type="cellIs" dxfId="10" priority="7" operator="equal">
      <formula>"baixo"</formula>
    </cfRule>
    <cfRule type="cellIs" dxfId="9" priority="8" operator="equal">
      <formula>"alto"</formula>
    </cfRule>
  </conditionalFormatting>
  <conditionalFormatting sqref="F1:F1048576">
    <cfRule type="cellIs" dxfId="8" priority="5" operator="equal">
      <formula>"baixo"</formula>
    </cfRule>
    <cfRule type="cellIs" dxfId="7" priority="6" operator="equal">
      <formula>"alto"</formula>
    </cfRule>
  </conditionalFormatting>
  <conditionalFormatting sqref="G1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showGridLines="0" showRowColHeaders="0" view="pageBreakPreview" zoomScaleNormal="100" zoomScaleSheetLayoutView="100" workbookViewId="0"/>
  </sheetViews>
  <sheetFormatPr defaultRowHeight="12.75"/>
  <cols>
    <col min="1" max="1" width="5.7109375" style="124" customWidth="1"/>
    <col min="2" max="2" width="4.28515625" style="248" customWidth="1"/>
    <col min="3" max="3" width="3.7109375" style="225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243"/>
      <c r="C1" s="238"/>
      <c r="D1" s="249"/>
      <c r="E1" s="249"/>
      <c r="F1" s="249"/>
      <c r="G1" s="249"/>
      <c r="H1" s="249"/>
      <c r="I1" s="249"/>
      <c r="J1" s="250"/>
    </row>
    <row r="2" spans="2:10" ht="16.5" customHeight="1">
      <c r="B2" s="244" t="s">
        <v>373</v>
      </c>
      <c r="C2" s="239"/>
      <c r="D2" s="326" t="s">
        <v>413</v>
      </c>
      <c r="E2" s="327"/>
      <c r="F2" s="328"/>
      <c r="G2" s="310" t="s">
        <v>414</v>
      </c>
      <c r="H2" s="311"/>
      <c r="I2" s="312"/>
      <c r="J2" s="251"/>
    </row>
    <row r="3" spans="2:10" ht="12.75" customHeight="1">
      <c r="B3" s="329" t="s">
        <v>412</v>
      </c>
      <c r="C3" s="239"/>
      <c r="D3" s="313"/>
      <c r="E3" s="314"/>
      <c r="F3" s="315"/>
      <c r="G3" s="301"/>
      <c r="H3" s="302"/>
      <c r="I3" s="303"/>
      <c r="J3" s="251"/>
    </row>
    <row r="4" spans="2:10" ht="12.75" customHeight="1">
      <c r="B4" s="329"/>
      <c r="C4" s="239"/>
      <c r="D4" s="313"/>
      <c r="E4" s="314"/>
      <c r="F4" s="315"/>
      <c r="G4" s="301" t="str">
        <f>'3 - Stakeholders List'!C25</f>
        <v>Ana Pereira</v>
      </c>
      <c r="H4" s="302"/>
      <c r="I4" s="303"/>
      <c r="J4" s="251"/>
    </row>
    <row r="5" spans="2:10" ht="12.75" customHeight="1">
      <c r="B5" s="329"/>
      <c r="C5" s="239"/>
      <c r="D5" s="313"/>
      <c r="E5" s="314"/>
      <c r="F5" s="315"/>
      <c r="G5" s="301" t="str">
        <f>'3 - Stakeholders List'!C16</f>
        <v>Marcia Oliveira</v>
      </c>
      <c r="H5" s="302"/>
      <c r="I5" s="303"/>
      <c r="J5" s="251"/>
    </row>
    <row r="6" spans="2:10" ht="12.75" customHeight="1">
      <c r="B6" s="329"/>
      <c r="C6" s="239"/>
      <c r="D6" s="313" t="str">
        <f>'3 - Stakeholders List'!C22</f>
        <v>Julia Almeida</v>
      </c>
      <c r="E6" s="314"/>
      <c r="F6" s="315"/>
      <c r="G6" s="301" t="str">
        <f>'3 - Stakeholders List'!C11</f>
        <v>Cristina Medeiros</v>
      </c>
      <c r="H6" s="302"/>
      <c r="I6" s="303"/>
      <c r="J6" s="251"/>
    </row>
    <row r="7" spans="2:10" ht="12.75" customHeight="1">
      <c r="B7" s="329"/>
      <c r="C7" s="239"/>
      <c r="D7" s="313" t="str">
        <f>'3 - Stakeholders List'!C13</f>
        <v>José Souza</v>
      </c>
      <c r="E7" s="314"/>
      <c r="F7" s="315"/>
      <c r="G7" s="301" t="str">
        <f>'3 - Stakeholders List'!C5</f>
        <v>João Teixeira</v>
      </c>
      <c r="H7" s="302"/>
      <c r="I7" s="303"/>
      <c r="J7" s="251"/>
    </row>
    <row r="8" spans="2:10" ht="12.75" customHeight="1">
      <c r="B8" s="329"/>
      <c r="C8" s="239"/>
      <c r="D8" s="313"/>
      <c r="E8" s="314"/>
      <c r="F8" s="315"/>
      <c r="G8" s="301" t="str">
        <f>'3 - Stakeholders List'!C3</f>
        <v>Mark Sullivan</v>
      </c>
      <c r="H8" s="302"/>
      <c r="I8" s="303"/>
      <c r="J8" s="251"/>
    </row>
    <row r="9" spans="2:10" ht="12.75" customHeight="1">
      <c r="B9" s="329"/>
      <c r="C9" s="239"/>
      <c r="D9" s="313"/>
      <c r="E9" s="314"/>
      <c r="F9" s="315"/>
      <c r="G9" s="301"/>
      <c r="H9" s="302"/>
      <c r="I9" s="303"/>
      <c r="J9" s="251"/>
    </row>
    <row r="10" spans="2:10" ht="12.75" customHeight="1">
      <c r="B10" s="329"/>
      <c r="C10" s="239"/>
      <c r="D10" s="313"/>
      <c r="E10" s="314"/>
      <c r="F10" s="315"/>
      <c r="G10" s="301"/>
      <c r="H10" s="302"/>
      <c r="I10" s="303"/>
      <c r="J10" s="251"/>
    </row>
    <row r="11" spans="2:10" ht="16.5" customHeight="1">
      <c r="B11" s="329"/>
      <c r="C11" s="239"/>
      <c r="D11" s="317" t="s">
        <v>415</v>
      </c>
      <c r="E11" s="318"/>
      <c r="F11" s="319"/>
      <c r="G11" s="307" t="s">
        <v>416</v>
      </c>
      <c r="H11" s="308"/>
      <c r="I11" s="309"/>
      <c r="J11" s="251"/>
    </row>
    <row r="12" spans="2:10" ht="12.75" customHeight="1">
      <c r="B12" s="329"/>
      <c r="C12" s="239"/>
      <c r="D12" s="320"/>
      <c r="E12" s="321"/>
      <c r="F12" s="322"/>
      <c r="G12" s="298" t="str">
        <f>'3 - Stakeholders List'!C17</f>
        <v>Fábio Junqueira</v>
      </c>
      <c r="H12" s="299"/>
      <c r="I12" s="300"/>
      <c r="J12" s="251"/>
    </row>
    <row r="13" spans="2:10" ht="12.75" customHeight="1">
      <c r="B13" s="329"/>
      <c r="C13" s="239"/>
      <c r="D13" s="320" t="str">
        <f>'3 - Stakeholders List'!C7</f>
        <v>Paulo Silva</v>
      </c>
      <c r="E13" s="321"/>
      <c r="F13" s="322"/>
      <c r="G13" s="298" t="str">
        <f>'3 - Stakeholders List'!C18</f>
        <v>Plínio Gonçalves</v>
      </c>
      <c r="H13" s="299"/>
      <c r="I13" s="300"/>
      <c r="J13" s="251"/>
    </row>
    <row r="14" spans="2:10" ht="12.75" customHeight="1">
      <c r="B14" s="329"/>
      <c r="C14" s="239"/>
      <c r="D14" s="320" t="str">
        <f>'3 - Stakeholders List'!C8</f>
        <v>Rogério Ferreira</v>
      </c>
      <c r="E14" s="321"/>
      <c r="F14" s="322"/>
      <c r="G14" s="298" t="str">
        <f>'3 - Stakeholders List'!C19</f>
        <v>Rodrigo Santos</v>
      </c>
      <c r="H14" s="299"/>
      <c r="I14" s="300"/>
      <c r="J14" s="251"/>
    </row>
    <row r="15" spans="2:10" ht="12.75" customHeight="1">
      <c r="B15" s="329"/>
      <c r="C15" s="239"/>
      <c r="D15" s="320" t="str">
        <f>'3 - Stakeholders List'!C9</f>
        <v>Charles Eduardo</v>
      </c>
      <c r="E15" s="321"/>
      <c r="F15" s="322"/>
      <c r="G15" s="298" t="str">
        <f>'3 - Stakeholders List'!C20</f>
        <v>Michele Souza</v>
      </c>
      <c r="H15" s="299"/>
      <c r="I15" s="300"/>
      <c r="J15" s="251"/>
    </row>
    <row r="16" spans="2:10" ht="12.75" customHeight="1">
      <c r="B16" s="329"/>
      <c r="C16" s="239"/>
      <c r="D16" s="320" t="str">
        <f>'3 - Stakeholders List'!C14</f>
        <v>Ricardo Cabral</v>
      </c>
      <c r="E16" s="321"/>
      <c r="F16" s="322"/>
      <c r="G16" s="298" t="str">
        <f>'3 - Stakeholders List'!C23</f>
        <v>Patrícia Ribeiro</v>
      </c>
      <c r="H16" s="299"/>
      <c r="I16" s="300"/>
      <c r="J16" s="251"/>
    </row>
    <row r="17" spans="1:10" ht="12.75" customHeight="1">
      <c r="B17" s="329"/>
      <c r="C17" s="239"/>
      <c r="D17" s="320"/>
      <c r="E17" s="321"/>
      <c r="F17" s="322"/>
      <c r="G17" s="298" t="str">
        <f>'3 - Stakeholders List'!C27</f>
        <v>Júlio Batista</v>
      </c>
      <c r="H17" s="299"/>
      <c r="I17" s="300"/>
      <c r="J17" s="251"/>
    </row>
    <row r="18" spans="1:10" ht="15" customHeight="1">
      <c r="B18" s="329"/>
      <c r="C18" s="239"/>
      <c r="D18" s="320"/>
      <c r="E18" s="321"/>
      <c r="F18" s="322"/>
      <c r="G18" s="298" t="str">
        <f>'3 - Stakeholders List'!C29</f>
        <v>Carla Moreira</v>
      </c>
      <c r="H18" s="299"/>
      <c r="I18" s="300"/>
      <c r="J18" s="251"/>
    </row>
    <row r="19" spans="1:10" ht="12.75" customHeight="1">
      <c r="B19" s="245" t="s">
        <v>374</v>
      </c>
      <c r="C19" s="239"/>
      <c r="D19" s="323"/>
      <c r="E19" s="324"/>
      <c r="F19" s="325"/>
      <c r="G19" s="304" t="str">
        <f>'3 - Stakeholders List'!C31</f>
        <v>Marcelo Martins</v>
      </c>
      <c r="H19" s="305"/>
      <c r="I19" s="306"/>
      <c r="J19" s="251"/>
    </row>
    <row r="20" spans="1:10" ht="18" customHeight="1">
      <c r="B20" s="246"/>
      <c r="C20" s="239"/>
      <c r="D20" s="241"/>
      <c r="E20" s="240"/>
      <c r="F20" s="240"/>
      <c r="G20" s="240"/>
      <c r="H20" s="240"/>
      <c r="I20" s="240"/>
      <c r="J20" s="252"/>
    </row>
    <row r="21" spans="1:10" s="126" customFormat="1" ht="18.75" customHeight="1">
      <c r="A21" s="187"/>
      <c r="B21" s="247"/>
      <c r="C21" s="242"/>
      <c r="D21" s="254" t="s">
        <v>374</v>
      </c>
      <c r="E21" s="255"/>
      <c r="F21" s="316" t="s">
        <v>417</v>
      </c>
      <c r="G21" s="316"/>
      <c r="H21" s="255"/>
      <c r="I21" s="256" t="s">
        <v>373</v>
      </c>
      <c r="J21" s="253"/>
    </row>
  </sheetData>
  <sheetProtection selectLockedCells="1" selectUnlockedCells="1"/>
  <mergeCells count="38"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G15:I15"/>
    <mergeCell ref="G16:I16"/>
    <mergeCell ref="G17:I17"/>
    <mergeCell ref="G18:I18"/>
    <mergeCell ref="G19:I19"/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21" t="s">
        <v>215</v>
      </c>
      <c r="C1" s="22" t="s">
        <v>216</v>
      </c>
      <c r="D1" s="22" t="s">
        <v>218</v>
      </c>
      <c r="E1" s="22" t="s">
        <v>219</v>
      </c>
      <c r="F1" s="22" t="s">
        <v>220</v>
      </c>
      <c r="G1" s="23" t="s">
        <v>221</v>
      </c>
    </row>
    <row r="2" spans="2:7" ht="72">
      <c r="B2" s="84" t="s">
        <v>217</v>
      </c>
      <c r="C2" s="96" t="s">
        <v>37</v>
      </c>
      <c r="D2" s="97" t="s">
        <v>230</v>
      </c>
      <c r="E2" s="96" t="s">
        <v>44</v>
      </c>
      <c r="F2" s="96" t="s">
        <v>35</v>
      </c>
      <c r="G2" s="88"/>
    </row>
    <row r="3" spans="2:7" ht="37.5" customHeight="1">
      <c r="B3" s="85" t="s">
        <v>222</v>
      </c>
      <c r="C3" s="98" t="s">
        <v>38</v>
      </c>
      <c r="D3" s="99" t="s">
        <v>223</v>
      </c>
      <c r="E3" s="98" t="s">
        <v>44</v>
      </c>
      <c r="F3" s="98" t="s">
        <v>39</v>
      </c>
      <c r="G3" s="89" t="s">
        <v>241</v>
      </c>
    </row>
    <row r="4" spans="2:7" ht="36">
      <c r="B4" s="86" t="s">
        <v>224</v>
      </c>
      <c r="C4" s="100" t="s">
        <v>47</v>
      </c>
      <c r="D4" s="101" t="s">
        <v>225</v>
      </c>
      <c r="E4" s="100" t="s">
        <v>44</v>
      </c>
      <c r="F4" s="100" t="s">
        <v>48</v>
      </c>
      <c r="G4" s="90" t="s">
        <v>242</v>
      </c>
    </row>
    <row r="5" spans="2:7" ht="84">
      <c r="B5" s="85" t="s">
        <v>226</v>
      </c>
      <c r="C5" s="98" t="s">
        <v>53</v>
      </c>
      <c r="D5" s="99" t="s">
        <v>227</v>
      </c>
      <c r="E5" s="98" t="s">
        <v>44</v>
      </c>
      <c r="F5" s="98" t="s">
        <v>54</v>
      </c>
      <c r="G5" s="89" t="s">
        <v>243</v>
      </c>
    </row>
    <row r="6" spans="2:7" ht="72">
      <c r="B6" s="86" t="s">
        <v>228</v>
      </c>
      <c r="C6" s="100" t="s">
        <v>71</v>
      </c>
      <c r="D6" s="101" t="s">
        <v>229</v>
      </c>
      <c r="E6" s="100" t="s">
        <v>44</v>
      </c>
      <c r="F6" s="100" t="s">
        <v>72</v>
      </c>
      <c r="G6" s="90" t="s">
        <v>244</v>
      </c>
    </row>
    <row r="7" spans="2:7" ht="37.5" customHeight="1">
      <c r="B7" s="85" t="s">
        <v>231</v>
      </c>
      <c r="C7" s="98" t="s">
        <v>79</v>
      </c>
      <c r="D7" s="102" t="s">
        <v>232</v>
      </c>
      <c r="E7" s="98" t="s">
        <v>82</v>
      </c>
      <c r="F7" s="98" t="s">
        <v>56</v>
      </c>
      <c r="G7" s="91"/>
    </row>
    <row r="8" spans="2:7" ht="109.5" customHeight="1">
      <c r="B8" s="86" t="s">
        <v>233</v>
      </c>
      <c r="C8" s="100" t="s">
        <v>80</v>
      </c>
      <c r="D8" s="103" t="s">
        <v>291</v>
      </c>
      <c r="E8" s="100" t="s">
        <v>82</v>
      </c>
      <c r="F8" s="100" t="s">
        <v>51</v>
      </c>
      <c r="G8" s="92"/>
    </row>
    <row r="9" spans="2:7" ht="36.75" customHeight="1">
      <c r="B9" s="85" t="s">
        <v>234</v>
      </c>
      <c r="C9" s="98" t="s">
        <v>235</v>
      </c>
      <c r="D9" s="102" t="s">
        <v>236</v>
      </c>
      <c r="E9" s="98" t="s">
        <v>82</v>
      </c>
      <c r="F9" s="98" t="s">
        <v>84</v>
      </c>
      <c r="G9" s="91" t="s">
        <v>237</v>
      </c>
    </row>
    <row r="10" spans="2:7" ht="48" customHeight="1">
      <c r="B10" s="86" t="s">
        <v>238</v>
      </c>
      <c r="C10" s="100" t="s">
        <v>88</v>
      </c>
      <c r="D10" s="103" t="s">
        <v>239</v>
      </c>
      <c r="E10" s="100" t="s">
        <v>82</v>
      </c>
      <c r="F10" s="100" t="s">
        <v>89</v>
      </c>
      <c r="G10" s="92" t="s">
        <v>240</v>
      </c>
    </row>
    <row r="11" spans="2:7" ht="96">
      <c r="B11" s="85" t="s">
        <v>245</v>
      </c>
      <c r="C11" s="98" t="s">
        <v>93</v>
      </c>
      <c r="D11" s="104" t="s">
        <v>246</v>
      </c>
      <c r="E11" s="98" t="s">
        <v>95</v>
      </c>
      <c r="F11" s="98" t="s">
        <v>59</v>
      </c>
      <c r="G11" s="91" t="s">
        <v>247</v>
      </c>
    </row>
    <row r="12" spans="2:7" ht="24">
      <c r="B12" s="86" t="s">
        <v>248</v>
      </c>
      <c r="C12" s="105" t="s">
        <v>21</v>
      </c>
      <c r="D12" s="101" t="s">
        <v>249</v>
      </c>
      <c r="E12" s="105"/>
      <c r="F12" s="100" t="s">
        <v>62</v>
      </c>
      <c r="G12" s="93"/>
    </row>
    <row r="13" spans="2:7" ht="24">
      <c r="B13" s="85" t="s">
        <v>250</v>
      </c>
      <c r="C13" s="98" t="s">
        <v>102</v>
      </c>
      <c r="D13" s="99" t="s">
        <v>251</v>
      </c>
      <c r="E13" s="98" t="s">
        <v>91</v>
      </c>
      <c r="F13" s="98" t="s">
        <v>103</v>
      </c>
      <c r="G13" s="89" t="s">
        <v>104</v>
      </c>
    </row>
    <row r="14" spans="2:7" ht="60">
      <c r="B14" s="86" t="s">
        <v>252</v>
      </c>
      <c r="C14" s="100" t="s">
        <v>105</v>
      </c>
      <c r="D14" s="101" t="s">
        <v>253</v>
      </c>
      <c r="E14" s="100" t="s">
        <v>107</v>
      </c>
      <c r="F14" s="100" t="s">
        <v>51</v>
      </c>
      <c r="G14" s="90" t="s">
        <v>106</v>
      </c>
    </row>
    <row r="15" spans="2:7" ht="36">
      <c r="B15" s="85" t="s">
        <v>254</v>
      </c>
      <c r="C15" s="98" t="s">
        <v>108</v>
      </c>
      <c r="D15" s="99" t="s">
        <v>255</v>
      </c>
      <c r="E15" s="98" t="s">
        <v>107</v>
      </c>
      <c r="F15" s="98" t="s">
        <v>89</v>
      </c>
      <c r="G15" s="91" t="s">
        <v>256</v>
      </c>
    </row>
    <row r="16" spans="2:7" ht="48">
      <c r="B16" s="86" t="s">
        <v>258</v>
      </c>
      <c r="C16" s="105" t="s">
        <v>112</v>
      </c>
      <c r="D16" s="101" t="s">
        <v>257</v>
      </c>
      <c r="E16" s="100" t="s">
        <v>116</v>
      </c>
      <c r="F16" s="100" t="s">
        <v>113</v>
      </c>
      <c r="G16" s="93"/>
    </row>
    <row r="17" spans="2:7" ht="36">
      <c r="B17" s="85" t="s">
        <v>259</v>
      </c>
      <c r="C17" s="98" t="s">
        <v>114</v>
      </c>
      <c r="D17" s="99" t="s">
        <v>260</v>
      </c>
      <c r="E17" s="98" t="s">
        <v>116</v>
      </c>
      <c r="F17" s="98" t="s">
        <v>72</v>
      </c>
      <c r="G17" s="91" t="s">
        <v>261</v>
      </c>
    </row>
    <row r="18" spans="2:7" ht="24">
      <c r="B18" s="86" t="s">
        <v>262</v>
      </c>
      <c r="C18" s="100" t="s">
        <v>119</v>
      </c>
      <c r="D18" s="101" t="s">
        <v>263</v>
      </c>
      <c r="E18" s="100" t="s">
        <v>116</v>
      </c>
      <c r="F18" s="100" t="s">
        <v>103</v>
      </c>
      <c r="G18" s="92" t="s">
        <v>264</v>
      </c>
    </row>
    <row r="19" spans="2:7" ht="48" customHeight="1">
      <c r="B19" s="85" t="s">
        <v>265</v>
      </c>
      <c r="C19" s="98" t="s">
        <v>28</v>
      </c>
      <c r="D19" s="104" t="s">
        <v>266</v>
      </c>
      <c r="E19" s="106"/>
      <c r="F19" s="98" t="s">
        <v>121</v>
      </c>
      <c r="G19" s="94"/>
    </row>
    <row r="20" spans="2:7" ht="24">
      <c r="B20" s="86" t="s">
        <v>267</v>
      </c>
      <c r="C20" s="100" t="s">
        <v>122</v>
      </c>
      <c r="D20" s="101" t="s">
        <v>268</v>
      </c>
      <c r="E20" s="100" t="s">
        <v>116</v>
      </c>
      <c r="F20" s="100" t="s">
        <v>51</v>
      </c>
      <c r="G20" s="90" t="s">
        <v>123</v>
      </c>
    </row>
    <row r="21" spans="2:7" ht="36">
      <c r="B21" s="85" t="s">
        <v>269</v>
      </c>
      <c r="C21" s="98" t="s">
        <v>124</v>
      </c>
      <c r="D21" s="99" t="s">
        <v>270</v>
      </c>
      <c r="E21" s="98" t="s">
        <v>116</v>
      </c>
      <c r="F21" s="98" t="s">
        <v>125</v>
      </c>
      <c r="G21" s="91" t="s">
        <v>271</v>
      </c>
    </row>
    <row r="22" spans="2:7" ht="24.75" customHeight="1">
      <c r="B22" s="86" t="s">
        <v>272</v>
      </c>
      <c r="C22" s="105" t="s">
        <v>32</v>
      </c>
      <c r="D22" s="101" t="s">
        <v>273</v>
      </c>
      <c r="E22" s="100" t="s">
        <v>274</v>
      </c>
      <c r="F22" s="100" t="s">
        <v>70</v>
      </c>
      <c r="G22" s="93"/>
    </row>
    <row r="23" spans="2:7" ht="48">
      <c r="B23" s="85" t="s">
        <v>275</v>
      </c>
      <c r="C23" s="98" t="s">
        <v>132</v>
      </c>
      <c r="D23" s="99" t="s">
        <v>276</v>
      </c>
      <c r="E23" s="98" t="s">
        <v>274</v>
      </c>
      <c r="F23" s="98" t="s">
        <v>89</v>
      </c>
      <c r="G23" s="91" t="s">
        <v>277</v>
      </c>
    </row>
    <row r="24" spans="2:7" ht="36">
      <c r="B24" s="86" t="s">
        <v>278</v>
      </c>
      <c r="C24" s="100" t="s">
        <v>279</v>
      </c>
      <c r="D24" s="101" t="s">
        <v>280</v>
      </c>
      <c r="E24" s="100" t="s">
        <v>274</v>
      </c>
      <c r="F24" s="100" t="s">
        <v>137</v>
      </c>
      <c r="G24" s="92" t="s">
        <v>281</v>
      </c>
    </row>
    <row r="25" spans="2:7" ht="48">
      <c r="B25" s="85" t="s">
        <v>282</v>
      </c>
      <c r="C25" s="98" t="s">
        <v>142</v>
      </c>
      <c r="D25" s="99" t="s">
        <v>283</v>
      </c>
      <c r="E25" s="98" t="s">
        <v>274</v>
      </c>
      <c r="F25" s="98" t="s">
        <v>46</v>
      </c>
      <c r="G25" s="91" t="s">
        <v>281</v>
      </c>
    </row>
    <row r="26" spans="2:7" ht="36">
      <c r="B26" s="86" t="s">
        <v>284</v>
      </c>
      <c r="C26" s="100" t="s">
        <v>145</v>
      </c>
      <c r="D26" s="101" t="s">
        <v>285</v>
      </c>
      <c r="E26" s="100" t="s">
        <v>274</v>
      </c>
      <c r="F26" s="100" t="s">
        <v>46</v>
      </c>
      <c r="G26" s="92" t="s">
        <v>281</v>
      </c>
    </row>
    <row r="27" spans="2:7" ht="36.75" thickBot="1">
      <c r="B27" s="87" t="s">
        <v>286</v>
      </c>
      <c r="C27" s="107" t="s">
        <v>33</v>
      </c>
      <c r="D27" s="108" t="s">
        <v>287</v>
      </c>
      <c r="E27" s="107" t="s">
        <v>116</v>
      </c>
      <c r="F27" s="107" t="s">
        <v>59</v>
      </c>
      <c r="G27" s="95" t="s">
        <v>288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5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27" t="s">
        <v>183</v>
      </c>
      <c r="B2" s="28" t="s">
        <v>184</v>
      </c>
      <c r="C2" s="28" t="s">
        <v>186</v>
      </c>
      <c r="D2" s="28" t="s">
        <v>187</v>
      </c>
      <c r="E2" s="28" t="s">
        <v>152</v>
      </c>
      <c r="F2" s="28" t="s">
        <v>185</v>
      </c>
      <c r="G2" s="29" t="s">
        <v>188</v>
      </c>
    </row>
    <row r="3" spans="1:7" ht="6" customHeight="1">
      <c r="A3" s="40"/>
      <c r="B3" s="30"/>
      <c r="C3" s="30"/>
      <c r="D3" s="30"/>
      <c r="E3" s="30"/>
      <c r="F3" s="30"/>
      <c r="G3" s="51"/>
    </row>
    <row r="4" spans="1:7" s="8" customFormat="1" ht="15">
      <c r="A4" s="41" t="s">
        <v>0</v>
      </c>
      <c r="B4" s="32" t="s">
        <v>35</v>
      </c>
      <c r="C4" s="31">
        <v>40662.375</v>
      </c>
      <c r="D4" s="31">
        <v>40896.75</v>
      </c>
      <c r="E4" s="32" t="s">
        <v>36</v>
      </c>
      <c r="F4" s="57">
        <v>320404</v>
      </c>
      <c r="G4" s="52"/>
    </row>
    <row r="5" spans="1:7" ht="6" customHeight="1">
      <c r="A5" s="42"/>
      <c r="B5" s="34"/>
      <c r="C5" s="33"/>
      <c r="D5" s="33"/>
      <c r="E5" s="34"/>
      <c r="F5" s="34"/>
      <c r="G5" s="53"/>
    </row>
    <row r="6" spans="1:7" s="8" customFormat="1" ht="15">
      <c r="A6" s="43" t="s">
        <v>37</v>
      </c>
      <c r="B6" s="36" t="s">
        <v>35</v>
      </c>
      <c r="C6" s="35">
        <v>40662.375</v>
      </c>
      <c r="D6" s="35">
        <v>40896.75</v>
      </c>
      <c r="E6" s="36" t="s">
        <v>1</v>
      </c>
      <c r="F6" s="58">
        <v>75000</v>
      </c>
      <c r="G6" s="54"/>
    </row>
    <row r="7" spans="1:7" s="8" customFormat="1" ht="15">
      <c r="A7" s="44" t="s">
        <v>38</v>
      </c>
      <c r="B7" s="36" t="s">
        <v>39</v>
      </c>
      <c r="C7" s="35">
        <v>40662.375</v>
      </c>
      <c r="D7" s="35">
        <v>40667.75</v>
      </c>
      <c r="E7" s="36" t="s">
        <v>2</v>
      </c>
      <c r="F7" s="58">
        <v>4800</v>
      </c>
      <c r="G7" s="54"/>
    </row>
    <row r="8" spans="1:7" s="9" customFormat="1" ht="15">
      <c r="A8" s="45" t="s">
        <v>40</v>
      </c>
      <c r="B8" s="33" t="s">
        <v>41</v>
      </c>
      <c r="C8" s="37">
        <v>40662.375</v>
      </c>
      <c r="D8" s="37">
        <v>40662.375</v>
      </c>
      <c r="E8" s="33" t="s">
        <v>3</v>
      </c>
      <c r="F8" s="59">
        <v>0</v>
      </c>
      <c r="G8" s="55"/>
    </row>
    <row r="9" spans="1:7" s="9" customFormat="1" ht="15">
      <c r="A9" s="45" t="s">
        <v>42</v>
      </c>
      <c r="B9" s="33" t="s">
        <v>43</v>
      </c>
      <c r="C9" s="37">
        <v>40665.375</v>
      </c>
      <c r="D9" s="37">
        <v>40665.75</v>
      </c>
      <c r="E9" s="33" t="s">
        <v>4</v>
      </c>
      <c r="F9" s="59">
        <v>1600</v>
      </c>
      <c r="G9" s="55" t="s">
        <v>44</v>
      </c>
    </row>
    <row r="10" spans="1:7" s="9" customFormat="1" ht="15">
      <c r="A10" s="45" t="s">
        <v>45</v>
      </c>
      <c r="B10" s="33" t="s">
        <v>46</v>
      </c>
      <c r="C10" s="37">
        <v>40666.375</v>
      </c>
      <c r="D10" s="37">
        <v>40667.75</v>
      </c>
      <c r="E10" s="33" t="s">
        <v>5</v>
      </c>
      <c r="F10" s="59">
        <v>3200</v>
      </c>
      <c r="G10" s="55" t="s">
        <v>44</v>
      </c>
    </row>
    <row r="11" spans="1:7" s="8" customFormat="1" ht="15">
      <c r="A11" s="44" t="s">
        <v>47</v>
      </c>
      <c r="B11" s="36" t="s">
        <v>48</v>
      </c>
      <c r="C11" s="35">
        <v>40668.375</v>
      </c>
      <c r="D11" s="35">
        <v>40676.75</v>
      </c>
      <c r="E11" s="36" t="s">
        <v>6</v>
      </c>
      <c r="F11" s="58">
        <v>9600</v>
      </c>
      <c r="G11" s="54"/>
    </row>
    <row r="12" spans="1:7" s="9" customFormat="1" ht="15">
      <c r="A12" s="45" t="s">
        <v>49</v>
      </c>
      <c r="B12" s="33" t="s">
        <v>46</v>
      </c>
      <c r="C12" s="37">
        <v>40668.375</v>
      </c>
      <c r="D12" s="37">
        <v>40669.75</v>
      </c>
      <c r="E12" s="33" t="s">
        <v>5</v>
      </c>
      <c r="F12" s="59">
        <v>3200</v>
      </c>
      <c r="G12" s="55" t="s">
        <v>44</v>
      </c>
    </row>
    <row r="13" spans="1:7" s="9" customFormat="1" ht="15">
      <c r="A13" s="45" t="s">
        <v>50</v>
      </c>
      <c r="B13" s="33" t="s">
        <v>51</v>
      </c>
      <c r="C13" s="37">
        <v>40672.375</v>
      </c>
      <c r="D13" s="37">
        <v>40676.75</v>
      </c>
      <c r="E13" s="33" t="s">
        <v>7</v>
      </c>
      <c r="F13" s="59">
        <v>6400</v>
      </c>
      <c r="G13" s="55" t="s">
        <v>52</v>
      </c>
    </row>
    <row r="14" spans="1:7" s="8" customFormat="1" ht="15">
      <c r="A14" s="44" t="s">
        <v>53</v>
      </c>
      <c r="B14" s="36" t="s">
        <v>54</v>
      </c>
      <c r="C14" s="35">
        <v>40672.375</v>
      </c>
      <c r="D14" s="35">
        <v>40892.75</v>
      </c>
      <c r="E14" s="36" t="s">
        <v>8</v>
      </c>
      <c r="F14" s="58">
        <v>52600</v>
      </c>
      <c r="G14" s="54"/>
    </row>
    <row r="15" spans="1:7" s="9" customFormat="1" ht="15">
      <c r="A15" s="45" t="s">
        <v>55</v>
      </c>
      <c r="B15" s="33" t="s">
        <v>56</v>
      </c>
      <c r="C15" s="37">
        <v>40672.375</v>
      </c>
      <c r="D15" s="37">
        <v>40704.75</v>
      </c>
      <c r="E15" s="33" t="s">
        <v>9</v>
      </c>
      <c r="F15" s="59">
        <v>8000</v>
      </c>
      <c r="G15" s="55" t="s">
        <v>57</v>
      </c>
    </row>
    <row r="16" spans="1:7" s="9" customFormat="1" ht="15">
      <c r="A16" s="45" t="s">
        <v>58</v>
      </c>
      <c r="B16" s="33" t="s">
        <v>59</v>
      </c>
      <c r="C16" s="37">
        <v>40707.375</v>
      </c>
      <c r="D16" s="37">
        <v>40725.75</v>
      </c>
      <c r="E16" s="33" t="s">
        <v>5</v>
      </c>
      <c r="F16" s="59">
        <v>3200</v>
      </c>
      <c r="G16" s="55" t="s">
        <v>60</v>
      </c>
    </row>
    <row r="17" spans="1:7" s="9" customFormat="1" ht="15">
      <c r="A17" s="45" t="s">
        <v>61</v>
      </c>
      <c r="B17" s="33" t="s">
        <v>62</v>
      </c>
      <c r="C17" s="37">
        <v>40721.375</v>
      </c>
      <c r="D17" s="37">
        <v>40823.75</v>
      </c>
      <c r="E17" s="33" t="s">
        <v>10</v>
      </c>
      <c r="F17" s="59">
        <v>24000</v>
      </c>
      <c r="G17" s="55" t="s">
        <v>57</v>
      </c>
    </row>
    <row r="18" spans="1:7" s="9" customFormat="1" ht="15">
      <c r="A18" s="45" t="s">
        <v>63</v>
      </c>
      <c r="B18" s="33" t="s">
        <v>51</v>
      </c>
      <c r="C18" s="37">
        <v>40812.375</v>
      </c>
      <c r="D18" s="37">
        <v>40816.75</v>
      </c>
      <c r="E18" s="33" t="s">
        <v>11</v>
      </c>
      <c r="F18" s="59">
        <v>2400.0000000000005</v>
      </c>
      <c r="G18" s="55" t="s">
        <v>64</v>
      </c>
    </row>
    <row r="19" spans="1:7" s="9" customFormat="1" ht="15">
      <c r="A19" s="45" t="s">
        <v>65</v>
      </c>
      <c r="B19" s="33" t="s">
        <v>46</v>
      </c>
      <c r="C19" s="37">
        <v>40826.375</v>
      </c>
      <c r="D19" s="37">
        <v>40827.75</v>
      </c>
      <c r="E19" s="33" t="s">
        <v>12</v>
      </c>
      <c r="F19" s="59">
        <v>800</v>
      </c>
      <c r="G19" s="55" t="s">
        <v>66</v>
      </c>
    </row>
    <row r="20" spans="1:7" s="9" customFormat="1" ht="15">
      <c r="A20" s="45" t="s">
        <v>67</v>
      </c>
      <c r="B20" s="33" t="s">
        <v>68</v>
      </c>
      <c r="C20" s="37">
        <v>40829.375</v>
      </c>
      <c r="D20" s="37">
        <v>40872.75</v>
      </c>
      <c r="E20" s="33" t="s">
        <v>13</v>
      </c>
      <c r="F20" s="59">
        <v>7000</v>
      </c>
      <c r="G20" s="55" t="s">
        <v>60</v>
      </c>
    </row>
    <row r="21" spans="1:7" s="9" customFormat="1" ht="15">
      <c r="A21" s="45" t="s">
        <v>69</v>
      </c>
      <c r="B21" s="33" t="s">
        <v>70</v>
      </c>
      <c r="C21" s="37">
        <v>40857.375</v>
      </c>
      <c r="D21" s="37">
        <v>40892.75</v>
      </c>
      <c r="E21" s="33" t="s">
        <v>14</v>
      </c>
      <c r="F21" s="59">
        <v>7200</v>
      </c>
      <c r="G21" s="55" t="s">
        <v>57</v>
      </c>
    </row>
    <row r="22" spans="1:7" s="8" customFormat="1" ht="15">
      <c r="A22" s="44" t="s">
        <v>71</v>
      </c>
      <c r="B22" s="36" t="s">
        <v>72</v>
      </c>
      <c r="C22" s="35">
        <v>40875.375</v>
      </c>
      <c r="D22" s="35">
        <v>40896.75</v>
      </c>
      <c r="E22" s="36" t="s">
        <v>9</v>
      </c>
      <c r="F22" s="58">
        <v>8000</v>
      </c>
      <c r="G22" s="54"/>
    </row>
    <row r="23" spans="1:7" s="9" customFormat="1" ht="15">
      <c r="A23" s="45" t="s">
        <v>73</v>
      </c>
      <c r="B23" s="33" t="s">
        <v>51</v>
      </c>
      <c r="C23" s="37">
        <v>40875.375</v>
      </c>
      <c r="D23" s="37">
        <v>40879.75</v>
      </c>
      <c r="E23" s="33" t="s">
        <v>4</v>
      </c>
      <c r="F23" s="59">
        <v>1600</v>
      </c>
      <c r="G23" s="55" t="s">
        <v>57</v>
      </c>
    </row>
    <row r="24" spans="1:7" s="9" customFormat="1" ht="15">
      <c r="A24" s="45" t="s">
        <v>74</v>
      </c>
      <c r="B24" s="33" t="s">
        <v>43</v>
      </c>
      <c r="C24" s="37">
        <v>40893.375</v>
      </c>
      <c r="D24" s="37">
        <v>40893.75</v>
      </c>
      <c r="E24" s="33" t="s">
        <v>12</v>
      </c>
      <c r="F24" s="59">
        <v>800</v>
      </c>
      <c r="G24" s="55" t="s">
        <v>75</v>
      </c>
    </row>
    <row r="25" spans="1:7" s="9" customFormat="1" ht="15">
      <c r="A25" s="45" t="s">
        <v>76</v>
      </c>
      <c r="B25" s="33" t="s">
        <v>51</v>
      </c>
      <c r="C25" s="37">
        <v>40889.375</v>
      </c>
      <c r="D25" s="37">
        <v>40893.75</v>
      </c>
      <c r="E25" s="33" t="s">
        <v>15</v>
      </c>
      <c r="F25" s="59">
        <v>4000</v>
      </c>
      <c r="G25" s="55" t="s">
        <v>75</v>
      </c>
    </row>
    <row r="26" spans="1:7" s="9" customFormat="1" ht="15">
      <c r="A26" s="45" t="s">
        <v>77</v>
      </c>
      <c r="B26" s="33" t="s">
        <v>43</v>
      </c>
      <c r="C26" s="37">
        <v>40896.375</v>
      </c>
      <c r="D26" s="37">
        <v>40896.75</v>
      </c>
      <c r="E26" s="33" t="s">
        <v>4</v>
      </c>
      <c r="F26" s="59">
        <v>1600</v>
      </c>
      <c r="G26" s="55" t="s">
        <v>44</v>
      </c>
    </row>
    <row r="27" spans="1:7" s="9" customFormat="1" ht="15">
      <c r="A27" s="45" t="s">
        <v>78</v>
      </c>
      <c r="B27" s="33" t="s">
        <v>41</v>
      </c>
      <c r="C27" s="37">
        <v>40896.75</v>
      </c>
      <c r="D27" s="37">
        <v>40896.75</v>
      </c>
      <c r="E27" s="33" t="s">
        <v>3</v>
      </c>
      <c r="F27" s="59">
        <v>0</v>
      </c>
      <c r="G27" s="55"/>
    </row>
    <row r="28" spans="1:7" s="8" customFormat="1" ht="15">
      <c r="A28" s="44" t="s">
        <v>79</v>
      </c>
      <c r="B28" s="36" t="s">
        <v>56</v>
      </c>
      <c r="C28" s="35">
        <v>40672.375</v>
      </c>
      <c r="D28" s="35">
        <v>40704.75</v>
      </c>
      <c r="E28" s="36" t="s">
        <v>16</v>
      </c>
      <c r="F28" s="58">
        <v>30000</v>
      </c>
      <c r="G28" s="54"/>
    </row>
    <row r="29" spans="1:7" s="8" customFormat="1" ht="15">
      <c r="A29" s="46" t="s">
        <v>80</v>
      </c>
      <c r="B29" s="36" t="s">
        <v>51</v>
      </c>
      <c r="C29" s="35">
        <v>40672.375</v>
      </c>
      <c r="D29" s="35">
        <v>40676.75</v>
      </c>
      <c r="E29" s="36" t="s">
        <v>9</v>
      </c>
      <c r="F29" s="58">
        <v>6000</v>
      </c>
      <c r="G29" s="54"/>
    </row>
    <row r="30" spans="1:7" s="9" customFormat="1" ht="15">
      <c r="A30" s="47" t="s">
        <v>81</v>
      </c>
      <c r="B30" s="33" t="s">
        <v>51</v>
      </c>
      <c r="C30" s="37">
        <v>40672.375</v>
      </c>
      <c r="D30" s="37">
        <v>40676.75</v>
      </c>
      <c r="E30" s="33" t="s">
        <v>9</v>
      </c>
      <c r="F30" s="59">
        <v>6000</v>
      </c>
      <c r="G30" s="55" t="s">
        <v>82</v>
      </c>
    </row>
    <row r="31" spans="1:7" s="8" customFormat="1" ht="15">
      <c r="A31" s="46" t="s">
        <v>83</v>
      </c>
      <c r="B31" s="36" t="s">
        <v>84</v>
      </c>
      <c r="C31" s="35">
        <v>40679.375</v>
      </c>
      <c r="D31" s="35">
        <v>40690.75</v>
      </c>
      <c r="E31" s="36" t="s">
        <v>17</v>
      </c>
      <c r="F31" s="58">
        <v>12000</v>
      </c>
      <c r="G31" s="54"/>
    </row>
    <row r="32" spans="1:7" s="9" customFormat="1" ht="15">
      <c r="A32" s="47" t="s">
        <v>85</v>
      </c>
      <c r="B32" s="33" t="s">
        <v>86</v>
      </c>
      <c r="C32" s="37">
        <v>40679.375</v>
      </c>
      <c r="D32" s="37">
        <v>40689.75</v>
      </c>
      <c r="E32" s="33" t="s">
        <v>18</v>
      </c>
      <c r="F32" s="59">
        <v>10800</v>
      </c>
      <c r="G32" s="55" t="s">
        <v>82</v>
      </c>
    </row>
    <row r="33" spans="1:7" s="9" customFormat="1" ht="15">
      <c r="A33" s="47" t="s">
        <v>87</v>
      </c>
      <c r="B33" s="33" t="s">
        <v>43</v>
      </c>
      <c r="C33" s="37">
        <v>40690.375</v>
      </c>
      <c r="D33" s="37">
        <v>40690.75</v>
      </c>
      <c r="E33" s="33" t="s">
        <v>4</v>
      </c>
      <c r="F33" s="59">
        <v>1200.0000000000002</v>
      </c>
      <c r="G33" s="55" t="s">
        <v>82</v>
      </c>
    </row>
    <row r="34" spans="1:7" s="8" customFormat="1" ht="15">
      <c r="A34" s="46" t="s">
        <v>88</v>
      </c>
      <c r="B34" s="36" t="s">
        <v>89</v>
      </c>
      <c r="C34" s="35">
        <v>40686.375</v>
      </c>
      <c r="D34" s="35">
        <v>40704.75</v>
      </c>
      <c r="E34" s="36" t="s">
        <v>10</v>
      </c>
      <c r="F34" s="58">
        <v>12000</v>
      </c>
      <c r="G34" s="54"/>
    </row>
    <row r="35" spans="1:7" s="9" customFormat="1" ht="15">
      <c r="A35" s="47" t="s">
        <v>90</v>
      </c>
      <c r="B35" s="33" t="s">
        <v>72</v>
      </c>
      <c r="C35" s="37">
        <v>40686.375</v>
      </c>
      <c r="D35" s="37">
        <v>40703.75</v>
      </c>
      <c r="E35" s="33" t="s">
        <v>19</v>
      </c>
      <c r="F35" s="59">
        <v>11200</v>
      </c>
      <c r="G35" s="55" t="s">
        <v>91</v>
      </c>
    </row>
    <row r="36" spans="1:7" s="9" customFormat="1" ht="15">
      <c r="A36" s="47" t="s">
        <v>92</v>
      </c>
      <c r="B36" s="33" t="s">
        <v>43</v>
      </c>
      <c r="C36" s="37">
        <v>40704.375</v>
      </c>
      <c r="D36" s="37">
        <v>40704.75</v>
      </c>
      <c r="E36" s="33" t="s">
        <v>4</v>
      </c>
      <c r="F36" s="59">
        <v>800</v>
      </c>
      <c r="G36" s="55" t="s">
        <v>91</v>
      </c>
    </row>
    <row r="37" spans="1:7" s="8" customFormat="1" ht="15">
      <c r="A37" s="44" t="s">
        <v>93</v>
      </c>
      <c r="B37" s="36" t="s">
        <v>59</v>
      </c>
      <c r="C37" s="35">
        <v>40707.375</v>
      </c>
      <c r="D37" s="35">
        <v>40725.75</v>
      </c>
      <c r="E37" s="36" t="s">
        <v>20</v>
      </c>
      <c r="F37" s="58">
        <v>111940</v>
      </c>
      <c r="G37" s="54"/>
    </row>
    <row r="38" spans="1:7" s="9" customFormat="1" ht="15">
      <c r="A38" s="45" t="s">
        <v>94</v>
      </c>
      <c r="B38" s="33" t="s">
        <v>46</v>
      </c>
      <c r="C38" s="37">
        <v>40707.375</v>
      </c>
      <c r="D38" s="37">
        <v>40708.75</v>
      </c>
      <c r="E38" s="33" t="s">
        <v>5</v>
      </c>
      <c r="F38" s="59">
        <v>1600</v>
      </c>
      <c r="G38" s="55" t="s">
        <v>95</v>
      </c>
    </row>
    <row r="39" spans="1:7" s="9" customFormat="1" ht="15">
      <c r="A39" s="45" t="s">
        <v>96</v>
      </c>
      <c r="B39" s="33" t="s">
        <v>41</v>
      </c>
      <c r="C39" s="37">
        <v>40714.75</v>
      </c>
      <c r="D39" s="37">
        <v>40714.75</v>
      </c>
      <c r="E39" s="33" t="s">
        <v>3</v>
      </c>
      <c r="F39" s="59">
        <v>0</v>
      </c>
      <c r="G39" s="55"/>
    </row>
    <row r="40" spans="1:7" s="9" customFormat="1" ht="15">
      <c r="A40" s="45" t="s">
        <v>97</v>
      </c>
      <c r="B40" s="33" t="s">
        <v>46</v>
      </c>
      <c r="C40" s="37">
        <v>40715.375</v>
      </c>
      <c r="D40" s="37">
        <v>40716.75</v>
      </c>
      <c r="E40" s="33" t="s">
        <v>7</v>
      </c>
      <c r="F40" s="59">
        <v>4000</v>
      </c>
      <c r="G40" s="55" t="s">
        <v>98</v>
      </c>
    </row>
    <row r="41" spans="1:7" s="9" customFormat="1" ht="15">
      <c r="A41" s="45" t="s">
        <v>99</v>
      </c>
      <c r="B41" s="33" t="s">
        <v>43</v>
      </c>
      <c r="C41" s="37">
        <v>40721.375</v>
      </c>
      <c r="D41" s="37">
        <v>40721.75</v>
      </c>
      <c r="E41" s="33" t="s">
        <v>4</v>
      </c>
      <c r="F41" s="59">
        <v>800</v>
      </c>
      <c r="G41" s="55" t="s">
        <v>95</v>
      </c>
    </row>
    <row r="42" spans="1:7" s="9" customFormat="1" ht="15">
      <c r="A42" s="45" t="s">
        <v>100</v>
      </c>
      <c r="B42" s="33" t="s">
        <v>39</v>
      </c>
      <c r="C42" s="37">
        <v>40722.375</v>
      </c>
      <c r="D42" s="37">
        <v>40725.75</v>
      </c>
      <c r="E42" s="33" t="s">
        <v>7</v>
      </c>
      <c r="F42" s="59">
        <v>105540</v>
      </c>
      <c r="G42" s="55" t="s">
        <v>101</v>
      </c>
    </row>
    <row r="43" spans="1:7" s="8" customFormat="1" ht="15">
      <c r="A43" s="44" t="s">
        <v>21</v>
      </c>
      <c r="B43" s="36" t="s">
        <v>62</v>
      </c>
      <c r="C43" s="35">
        <v>40721.375</v>
      </c>
      <c r="D43" s="35">
        <v>40823.75</v>
      </c>
      <c r="E43" s="36" t="s">
        <v>22</v>
      </c>
      <c r="F43" s="58">
        <v>66000</v>
      </c>
      <c r="G43" s="54"/>
    </row>
    <row r="44" spans="1:7" s="8" customFormat="1" ht="15">
      <c r="A44" s="46" t="s">
        <v>102</v>
      </c>
      <c r="B44" s="36" t="s">
        <v>103</v>
      </c>
      <c r="C44" s="35">
        <v>40721.375</v>
      </c>
      <c r="D44" s="35">
        <v>40746.75</v>
      </c>
      <c r="E44" s="36" t="s">
        <v>23</v>
      </c>
      <c r="F44" s="58">
        <v>16000</v>
      </c>
      <c r="G44" s="54"/>
    </row>
    <row r="45" spans="1:7" s="9" customFormat="1" ht="15">
      <c r="A45" s="47" t="s">
        <v>104</v>
      </c>
      <c r="B45" s="33" t="s">
        <v>103</v>
      </c>
      <c r="C45" s="37">
        <v>40721.375</v>
      </c>
      <c r="D45" s="37">
        <v>40746.75</v>
      </c>
      <c r="E45" s="33" t="s">
        <v>23</v>
      </c>
      <c r="F45" s="59">
        <v>16000</v>
      </c>
      <c r="G45" s="55" t="s">
        <v>91</v>
      </c>
    </row>
    <row r="46" spans="1:7" s="8" customFormat="1" ht="15">
      <c r="A46" s="46" t="s">
        <v>105</v>
      </c>
      <c r="B46" s="36" t="s">
        <v>51</v>
      </c>
      <c r="C46" s="35">
        <v>40735.375</v>
      </c>
      <c r="D46" s="35">
        <v>40739.75</v>
      </c>
      <c r="E46" s="36" t="s">
        <v>9</v>
      </c>
      <c r="F46" s="58">
        <v>4000</v>
      </c>
      <c r="G46" s="54"/>
    </row>
    <row r="47" spans="1:7" s="9" customFormat="1" ht="15">
      <c r="A47" s="47" t="s">
        <v>106</v>
      </c>
      <c r="B47" s="33" t="s">
        <v>51</v>
      </c>
      <c r="C47" s="37">
        <v>40735.375</v>
      </c>
      <c r="D47" s="37">
        <v>40739.75</v>
      </c>
      <c r="E47" s="33" t="s">
        <v>9</v>
      </c>
      <c r="F47" s="59">
        <v>4000</v>
      </c>
      <c r="G47" s="55" t="s">
        <v>107</v>
      </c>
    </row>
    <row r="48" spans="1:7" s="8" customFormat="1" ht="15">
      <c r="A48" s="46" t="s">
        <v>108</v>
      </c>
      <c r="B48" s="36" t="s">
        <v>89</v>
      </c>
      <c r="C48" s="35">
        <v>40756.375</v>
      </c>
      <c r="D48" s="35">
        <v>40774.75</v>
      </c>
      <c r="E48" s="36" t="s">
        <v>10</v>
      </c>
      <c r="F48" s="58">
        <v>12000</v>
      </c>
      <c r="G48" s="54"/>
    </row>
    <row r="49" spans="1:7" s="9" customFormat="1" ht="15">
      <c r="A49" s="47" t="s">
        <v>109</v>
      </c>
      <c r="B49" s="33" t="s">
        <v>51</v>
      </c>
      <c r="C49" s="37">
        <v>40756.375</v>
      </c>
      <c r="D49" s="37">
        <v>40760.75</v>
      </c>
      <c r="E49" s="33" t="s">
        <v>9</v>
      </c>
      <c r="F49" s="59">
        <v>4000</v>
      </c>
      <c r="G49" s="55" t="s">
        <v>107</v>
      </c>
    </row>
    <row r="50" spans="1:7" s="9" customFormat="1" ht="15">
      <c r="A50" s="47" t="s">
        <v>110</v>
      </c>
      <c r="B50" s="33" t="s">
        <v>51</v>
      </c>
      <c r="C50" s="37">
        <v>40763.375</v>
      </c>
      <c r="D50" s="37">
        <v>40767.75</v>
      </c>
      <c r="E50" s="33" t="s">
        <v>9</v>
      </c>
      <c r="F50" s="59">
        <v>4000</v>
      </c>
      <c r="G50" s="55" t="s">
        <v>107</v>
      </c>
    </row>
    <row r="51" spans="1:7" s="9" customFormat="1" ht="15">
      <c r="A51" s="47" t="s">
        <v>111</v>
      </c>
      <c r="B51" s="33" t="s">
        <v>51</v>
      </c>
      <c r="C51" s="37">
        <v>40770.375</v>
      </c>
      <c r="D51" s="37">
        <v>40774.75</v>
      </c>
      <c r="E51" s="33" t="s">
        <v>9</v>
      </c>
      <c r="F51" s="59">
        <v>4000</v>
      </c>
      <c r="G51" s="55" t="s">
        <v>107</v>
      </c>
    </row>
    <row r="52" spans="1:7" s="8" customFormat="1" ht="15">
      <c r="A52" s="46" t="s">
        <v>112</v>
      </c>
      <c r="B52" s="36" t="s">
        <v>113</v>
      </c>
      <c r="C52" s="35">
        <v>40777.375</v>
      </c>
      <c r="D52" s="35">
        <v>40823.75</v>
      </c>
      <c r="E52" s="36" t="s">
        <v>24</v>
      </c>
      <c r="F52" s="58">
        <v>34000</v>
      </c>
      <c r="G52" s="54"/>
    </row>
    <row r="53" spans="1:7" s="8" customFormat="1" ht="15">
      <c r="A53" s="48" t="s">
        <v>114</v>
      </c>
      <c r="B53" s="36" t="s">
        <v>72</v>
      </c>
      <c r="C53" s="35">
        <v>40777.375</v>
      </c>
      <c r="D53" s="35">
        <v>40795.75</v>
      </c>
      <c r="E53" s="36" t="s">
        <v>25</v>
      </c>
      <c r="F53" s="58">
        <v>14000</v>
      </c>
      <c r="G53" s="54"/>
    </row>
    <row r="54" spans="1:7" s="9" customFormat="1" ht="15">
      <c r="A54" s="49" t="s">
        <v>115</v>
      </c>
      <c r="B54" s="33" t="s">
        <v>72</v>
      </c>
      <c r="C54" s="37">
        <v>40777.375</v>
      </c>
      <c r="D54" s="37">
        <v>40795.75</v>
      </c>
      <c r="E54" s="33" t="s">
        <v>19</v>
      </c>
      <c r="F54" s="59">
        <v>11200</v>
      </c>
      <c r="G54" s="55" t="s">
        <v>116</v>
      </c>
    </row>
    <row r="55" spans="1:7" s="9" customFormat="1" ht="15">
      <c r="A55" s="49" t="s">
        <v>117</v>
      </c>
      <c r="B55" s="33" t="s">
        <v>72</v>
      </c>
      <c r="C55" s="37">
        <v>40777.375</v>
      </c>
      <c r="D55" s="37">
        <v>40795.75</v>
      </c>
      <c r="E55" s="33" t="s">
        <v>26</v>
      </c>
      <c r="F55" s="59">
        <v>2800</v>
      </c>
      <c r="G55" s="55" t="s">
        <v>118</v>
      </c>
    </row>
    <row r="56" spans="1:7" s="8" customFormat="1" ht="15">
      <c r="A56" s="48" t="s">
        <v>119</v>
      </c>
      <c r="B56" s="36" t="s">
        <v>103</v>
      </c>
      <c r="C56" s="35">
        <v>40798.375</v>
      </c>
      <c r="D56" s="35">
        <v>40823.75</v>
      </c>
      <c r="E56" s="36" t="s">
        <v>27</v>
      </c>
      <c r="F56" s="58">
        <v>20000</v>
      </c>
      <c r="G56" s="54"/>
    </row>
    <row r="57" spans="1:7" s="9" customFormat="1" ht="15">
      <c r="A57" s="49" t="s">
        <v>120</v>
      </c>
      <c r="B57" s="33" t="s">
        <v>103</v>
      </c>
      <c r="C57" s="37">
        <v>40798.375</v>
      </c>
      <c r="D57" s="37">
        <v>40823.75</v>
      </c>
      <c r="E57" s="33" t="s">
        <v>23</v>
      </c>
      <c r="F57" s="59">
        <v>16000</v>
      </c>
      <c r="G57" s="55" t="s">
        <v>116</v>
      </c>
    </row>
    <row r="58" spans="1:7" s="9" customFormat="1" ht="15">
      <c r="A58" s="49" t="s">
        <v>117</v>
      </c>
      <c r="B58" s="33" t="s">
        <v>103</v>
      </c>
      <c r="C58" s="37">
        <v>40798.375</v>
      </c>
      <c r="D58" s="37">
        <v>40823.75</v>
      </c>
      <c r="E58" s="33" t="s">
        <v>9</v>
      </c>
      <c r="F58" s="59">
        <v>4000</v>
      </c>
      <c r="G58" s="55" t="s">
        <v>118</v>
      </c>
    </row>
    <row r="59" spans="1:7" s="8" customFormat="1" ht="15">
      <c r="A59" s="44" t="s">
        <v>28</v>
      </c>
      <c r="B59" s="36" t="s">
        <v>121</v>
      </c>
      <c r="C59" s="35">
        <v>40812.375</v>
      </c>
      <c r="D59" s="35">
        <v>40872.75</v>
      </c>
      <c r="E59" s="36" t="s">
        <v>29</v>
      </c>
      <c r="F59" s="58">
        <v>15800</v>
      </c>
      <c r="G59" s="54"/>
    </row>
    <row r="60" spans="1:7" s="8" customFormat="1" ht="15">
      <c r="A60" s="46" t="s">
        <v>122</v>
      </c>
      <c r="B60" s="36" t="s">
        <v>51</v>
      </c>
      <c r="C60" s="35">
        <v>40812.375</v>
      </c>
      <c r="D60" s="35">
        <v>40816.75</v>
      </c>
      <c r="E60" s="36" t="s">
        <v>9</v>
      </c>
      <c r="F60" s="58">
        <v>6000</v>
      </c>
      <c r="G60" s="54"/>
    </row>
    <row r="61" spans="1:7" s="9" customFormat="1" ht="15">
      <c r="A61" s="47" t="s">
        <v>123</v>
      </c>
      <c r="B61" s="33" t="s">
        <v>51</v>
      </c>
      <c r="C61" s="37">
        <v>40812.375</v>
      </c>
      <c r="D61" s="37">
        <v>40816.75</v>
      </c>
      <c r="E61" s="33" t="s">
        <v>9</v>
      </c>
      <c r="F61" s="59">
        <v>6000</v>
      </c>
      <c r="G61" s="55" t="s">
        <v>82</v>
      </c>
    </row>
    <row r="62" spans="1:7" s="8" customFormat="1" ht="15">
      <c r="A62" s="46" t="s">
        <v>124</v>
      </c>
      <c r="B62" s="36" t="s">
        <v>125</v>
      </c>
      <c r="C62" s="35">
        <v>40826.375</v>
      </c>
      <c r="D62" s="35">
        <v>40872.75</v>
      </c>
      <c r="E62" s="36" t="s">
        <v>30</v>
      </c>
      <c r="F62" s="58">
        <v>9800</v>
      </c>
      <c r="G62" s="54"/>
    </row>
    <row r="63" spans="1:7" s="9" customFormat="1" ht="15">
      <c r="A63" s="47" t="s">
        <v>126</v>
      </c>
      <c r="B63" s="33" t="s">
        <v>46</v>
      </c>
      <c r="C63" s="37">
        <v>40826.375</v>
      </c>
      <c r="D63" s="37">
        <v>40827.75</v>
      </c>
      <c r="E63" s="33" t="s">
        <v>7</v>
      </c>
      <c r="F63" s="59">
        <v>4000</v>
      </c>
      <c r="G63" s="55" t="s">
        <v>127</v>
      </c>
    </row>
    <row r="64" spans="1:7" s="9" customFormat="1" ht="15">
      <c r="A64" s="47" t="s">
        <v>128</v>
      </c>
      <c r="B64" s="33" t="s">
        <v>68</v>
      </c>
      <c r="C64" s="37">
        <v>40829.375</v>
      </c>
      <c r="D64" s="37">
        <v>40872.75</v>
      </c>
      <c r="E64" s="33" t="s">
        <v>31</v>
      </c>
      <c r="F64" s="59">
        <v>5800</v>
      </c>
      <c r="G64" s="55" t="s">
        <v>129</v>
      </c>
    </row>
    <row r="65" spans="1:7" s="9" customFormat="1" ht="15">
      <c r="A65" s="47" t="s">
        <v>130</v>
      </c>
      <c r="B65" s="33" t="s">
        <v>41</v>
      </c>
      <c r="C65" s="37">
        <v>40872.75</v>
      </c>
      <c r="D65" s="37">
        <v>40872.75</v>
      </c>
      <c r="E65" s="33" t="s">
        <v>3</v>
      </c>
      <c r="F65" s="59">
        <v>0</v>
      </c>
      <c r="G65" s="55"/>
    </row>
    <row r="66" spans="1:7" s="8" customFormat="1" ht="15">
      <c r="A66" s="44" t="s">
        <v>32</v>
      </c>
      <c r="B66" s="36" t="s">
        <v>70</v>
      </c>
      <c r="C66" s="35">
        <v>40857.375</v>
      </c>
      <c r="D66" s="35">
        <v>40892.75</v>
      </c>
      <c r="E66" s="36" t="s">
        <v>131</v>
      </c>
      <c r="F66" s="58">
        <v>15864</v>
      </c>
      <c r="G66" s="54"/>
    </row>
    <row r="67" spans="1:7" s="8" customFormat="1" ht="15">
      <c r="A67" s="46" t="s">
        <v>132</v>
      </c>
      <c r="B67" s="36" t="s">
        <v>89</v>
      </c>
      <c r="C67" s="35">
        <v>40857.375</v>
      </c>
      <c r="D67" s="35">
        <v>40879.75</v>
      </c>
      <c r="E67" s="36" t="s">
        <v>17</v>
      </c>
      <c r="F67" s="58">
        <v>8000</v>
      </c>
      <c r="G67" s="54"/>
    </row>
    <row r="68" spans="1:7" s="9" customFormat="1" ht="15">
      <c r="A68" s="47" t="s">
        <v>133</v>
      </c>
      <c r="B68" s="33" t="s">
        <v>84</v>
      </c>
      <c r="C68" s="37">
        <v>40857.375</v>
      </c>
      <c r="D68" s="37">
        <v>40872.75</v>
      </c>
      <c r="E68" s="33" t="s">
        <v>9</v>
      </c>
      <c r="F68" s="59">
        <v>4000</v>
      </c>
      <c r="G68" s="55" t="s">
        <v>134</v>
      </c>
    </row>
    <row r="69" spans="1:7" s="9" customFormat="1" ht="15">
      <c r="A69" s="47" t="s">
        <v>135</v>
      </c>
      <c r="B69" s="33" t="s">
        <v>51</v>
      </c>
      <c r="C69" s="37">
        <v>40875.375</v>
      </c>
      <c r="D69" s="37">
        <v>40879.75</v>
      </c>
      <c r="E69" s="33" t="s">
        <v>9</v>
      </c>
      <c r="F69" s="59">
        <v>4000</v>
      </c>
      <c r="G69" s="55" t="s">
        <v>116</v>
      </c>
    </row>
    <row r="70" spans="1:7" s="8" customFormat="1" ht="15">
      <c r="A70" s="46" t="s">
        <v>136</v>
      </c>
      <c r="B70" s="36" t="s">
        <v>137</v>
      </c>
      <c r="C70" s="35">
        <v>40882.375</v>
      </c>
      <c r="D70" s="35">
        <v>40884.75</v>
      </c>
      <c r="E70" s="36" t="s">
        <v>2</v>
      </c>
      <c r="F70" s="58">
        <v>2640</v>
      </c>
      <c r="G70" s="54"/>
    </row>
    <row r="71" spans="1:7" s="9" customFormat="1" ht="15">
      <c r="A71" s="47" t="s">
        <v>138</v>
      </c>
      <c r="B71" s="33" t="s">
        <v>43</v>
      </c>
      <c r="C71" s="37">
        <v>40882.375</v>
      </c>
      <c r="D71" s="37">
        <v>40882.75</v>
      </c>
      <c r="E71" s="33" t="s">
        <v>4</v>
      </c>
      <c r="F71" s="59">
        <v>920</v>
      </c>
      <c r="G71" s="55" t="s">
        <v>139</v>
      </c>
    </row>
    <row r="72" spans="1:7" s="9" customFormat="1" ht="15">
      <c r="A72" s="47" t="s">
        <v>140</v>
      </c>
      <c r="B72" s="33" t="s">
        <v>46</v>
      </c>
      <c r="C72" s="37">
        <v>40883.375</v>
      </c>
      <c r="D72" s="37">
        <v>40884.75</v>
      </c>
      <c r="E72" s="33" t="s">
        <v>5</v>
      </c>
      <c r="F72" s="59">
        <v>1720</v>
      </c>
      <c r="G72" s="55" t="s">
        <v>141</v>
      </c>
    </row>
    <row r="73" spans="1:7" s="8" customFormat="1" ht="15">
      <c r="A73" s="46" t="s">
        <v>142</v>
      </c>
      <c r="B73" s="36" t="s">
        <v>46</v>
      </c>
      <c r="C73" s="35">
        <v>40889.375</v>
      </c>
      <c r="D73" s="35">
        <v>40890.75</v>
      </c>
      <c r="E73" s="36" t="s">
        <v>5</v>
      </c>
      <c r="F73" s="58">
        <v>1844</v>
      </c>
      <c r="G73" s="54"/>
    </row>
    <row r="74" spans="1:7" s="9" customFormat="1" ht="15">
      <c r="A74" s="47" t="s">
        <v>138</v>
      </c>
      <c r="B74" s="33" t="s">
        <v>43</v>
      </c>
      <c r="C74" s="37">
        <v>40889.375</v>
      </c>
      <c r="D74" s="37">
        <v>40889.75</v>
      </c>
      <c r="E74" s="33" t="s">
        <v>4</v>
      </c>
      <c r="F74" s="59">
        <v>964</v>
      </c>
      <c r="G74" s="55" t="s">
        <v>143</v>
      </c>
    </row>
    <row r="75" spans="1:7" s="9" customFormat="1" ht="15">
      <c r="A75" s="47" t="s">
        <v>140</v>
      </c>
      <c r="B75" s="33" t="s">
        <v>43</v>
      </c>
      <c r="C75" s="37">
        <v>40890.375</v>
      </c>
      <c r="D75" s="37">
        <v>40890.75</v>
      </c>
      <c r="E75" s="33" t="s">
        <v>4</v>
      </c>
      <c r="F75" s="59">
        <v>880</v>
      </c>
      <c r="G75" s="55" t="s">
        <v>144</v>
      </c>
    </row>
    <row r="76" spans="1:7" s="8" customFormat="1" ht="15">
      <c r="A76" s="46" t="s">
        <v>145</v>
      </c>
      <c r="B76" s="36" t="s">
        <v>46</v>
      </c>
      <c r="C76" s="35">
        <v>40891.375</v>
      </c>
      <c r="D76" s="35">
        <v>40892.75</v>
      </c>
      <c r="E76" s="36" t="s">
        <v>5</v>
      </c>
      <c r="F76" s="58">
        <v>3380</v>
      </c>
      <c r="G76" s="54"/>
    </row>
    <row r="77" spans="1:7" s="9" customFormat="1" ht="15">
      <c r="A77" s="47" t="s">
        <v>138</v>
      </c>
      <c r="B77" s="33" t="s">
        <v>43</v>
      </c>
      <c r="C77" s="37">
        <v>40891.375</v>
      </c>
      <c r="D77" s="37">
        <v>40891.75</v>
      </c>
      <c r="E77" s="33" t="s">
        <v>4</v>
      </c>
      <c r="F77" s="59">
        <v>2020</v>
      </c>
      <c r="G77" s="55" t="s">
        <v>146</v>
      </c>
    </row>
    <row r="78" spans="1:7" s="9" customFormat="1" ht="15">
      <c r="A78" s="47" t="s">
        <v>140</v>
      </c>
      <c r="B78" s="33" t="s">
        <v>43</v>
      </c>
      <c r="C78" s="37">
        <v>40892.375</v>
      </c>
      <c r="D78" s="37">
        <v>40892.75</v>
      </c>
      <c r="E78" s="33" t="s">
        <v>4</v>
      </c>
      <c r="F78" s="59">
        <v>1360</v>
      </c>
      <c r="G78" s="55" t="s">
        <v>147</v>
      </c>
    </row>
    <row r="79" spans="1:7" s="8" customFormat="1" ht="15">
      <c r="A79" s="44" t="s">
        <v>33</v>
      </c>
      <c r="B79" s="36" t="s">
        <v>59</v>
      </c>
      <c r="C79" s="35">
        <v>40875.375</v>
      </c>
      <c r="D79" s="35">
        <v>40893.75</v>
      </c>
      <c r="E79" s="36" t="s">
        <v>6</v>
      </c>
      <c r="F79" s="58">
        <v>5800</v>
      </c>
      <c r="G79" s="54"/>
    </row>
    <row r="80" spans="1:7" s="9" customFormat="1" ht="15">
      <c r="A80" s="45" t="s">
        <v>148</v>
      </c>
      <c r="B80" s="33" t="s">
        <v>51</v>
      </c>
      <c r="C80" s="37">
        <v>40875.375</v>
      </c>
      <c r="D80" s="37">
        <v>40879.75</v>
      </c>
      <c r="E80" s="33" t="s">
        <v>9</v>
      </c>
      <c r="F80" s="59">
        <v>4000</v>
      </c>
      <c r="G80" s="55" t="s">
        <v>116</v>
      </c>
    </row>
    <row r="81" spans="1:7" s="9" customFormat="1" ht="15">
      <c r="A81" s="45" t="s">
        <v>189</v>
      </c>
      <c r="B81" s="33" t="s">
        <v>43</v>
      </c>
      <c r="C81" s="37">
        <v>40893.375</v>
      </c>
      <c r="D81" s="37">
        <v>40893.75</v>
      </c>
      <c r="E81" s="33" t="s">
        <v>4</v>
      </c>
      <c r="F81" s="59">
        <v>800</v>
      </c>
      <c r="G81" s="55" t="s">
        <v>116</v>
      </c>
    </row>
    <row r="82" spans="1:7" s="9" customFormat="1" ht="15">
      <c r="A82" s="45" t="s">
        <v>149</v>
      </c>
      <c r="B82" s="33" t="s">
        <v>41</v>
      </c>
      <c r="C82" s="37">
        <v>40893.375</v>
      </c>
      <c r="D82" s="37">
        <v>40893.375</v>
      </c>
      <c r="E82" s="33" t="s">
        <v>3</v>
      </c>
      <c r="F82" s="59">
        <v>1000</v>
      </c>
      <c r="G82" s="55" t="s">
        <v>150</v>
      </c>
    </row>
    <row r="83" spans="1:7" s="9" customFormat="1" ht="15">
      <c r="A83" s="42"/>
      <c r="B83" s="33"/>
      <c r="C83" s="33"/>
      <c r="D83" s="33"/>
      <c r="E83" s="33"/>
      <c r="F83" s="33"/>
      <c r="G83" s="55"/>
    </row>
    <row r="84" spans="1:7" s="8" customFormat="1" ht="15.75" thickBot="1">
      <c r="A84" s="50" t="s">
        <v>151</v>
      </c>
      <c r="B84" s="39" t="s">
        <v>41</v>
      </c>
      <c r="C84" s="38">
        <v>40665.375</v>
      </c>
      <c r="D84" s="38">
        <v>40665.375</v>
      </c>
      <c r="E84" s="39" t="s">
        <v>3</v>
      </c>
      <c r="F84" s="60">
        <v>39770</v>
      </c>
      <c r="G84" s="56" t="s">
        <v>214</v>
      </c>
    </row>
  </sheetData>
  <sheetProtection selectLockedCells="1" selectUnlockedCells="1"/>
  <autoFilter ref="A2:G84"/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tabSelected="1" view="pageBreakPreview" zoomScaleNormal="100" zoomScaleSheetLayoutView="100" workbookViewId="0"/>
  </sheetViews>
  <sheetFormatPr defaultRowHeight="12.75"/>
  <cols>
    <col min="1" max="10" width="9.140625" style="18"/>
    <col min="11" max="11" width="9.140625" style="18" customWidth="1"/>
    <col min="12" max="12" width="6.140625" style="18" customWidth="1"/>
    <col min="13" max="13" width="9.140625" style="18"/>
    <col min="14" max="14" width="1.42578125" style="18" customWidth="1"/>
    <col min="15" max="15" width="9.140625" style="18"/>
    <col min="16" max="16" width="1.42578125" style="18" customWidth="1"/>
    <col min="17" max="16384" width="9.140625" style="18"/>
  </cols>
  <sheetData>
    <row r="1" spans="1:19">
      <c r="A1" s="26"/>
      <c r="B1" s="24"/>
      <c r="C1" s="24"/>
      <c r="D1" s="24"/>
      <c r="E1" s="24"/>
      <c r="F1" s="24"/>
      <c r="G1" s="24"/>
      <c r="H1" s="24"/>
      <c r="I1" s="24"/>
      <c r="J1" s="24"/>
      <c r="K1" s="24"/>
      <c r="L1" s="349"/>
      <c r="M1" s="357"/>
      <c r="N1" s="357"/>
      <c r="O1" s="357"/>
      <c r="P1" s="357"/>
      <c r="Q1" s="358"/>
      <c r="R1" s="240"/>
      <c r="S1" s="354"/>
    </row>
    <row r="2" spans="1:19">
      <c r="A2" s="19"/>
      <c r="L2" s="350"/>
      <c r="M2" s="356"/>
      <c r="N2" s="356"/>
      <c r="O2" s="356"/>
      <c r="P2" s="356"/>
      <c r="Q2" s="359"/>
      <c r="R2" s="240"/>
      <c r="S2" s="354"/>
    </row>
    <row r="3" spans="1:19">
      <c r="A3" s="19"/>
      <c r="L3" s="350"/>
      <c r="M3" s="356"/>
      <c r="N3" s="356"/>
      <c r="O3" s="356"/>
      <c r="P3" s="356"/>
      <c r="Q3" s="359"/>
      <c r="R3" s="240"/>
      <c r="S3" s="354"/>
    </row>
    <row r="4" spans="1:19">
      <c r="A4" s="19"/>
      <c r="L4" s="350"/>
      <c r="M4" s="356"/>
      <c r="N4" s="356"/>
      <c r="O4" s="356"/>
      <c r="P4" s="356"/>
      <c r="Q4" s="359"/>
      <c r="R4" s="240"/>
      <c r="S4" s="354"/>
    </row>
    <row r="5" spans="1:19">
      <c r="A5" s="19"/>
      <c r="L5" s="350"/>
      <c r="M5" s="352"/>
      <c r="N5" s="352"/>
      <c r="O5" s="352"/>
      <c r="P5" s="352"/>
      <c r="Q5" s="360"/>
      <c r="R5" s="355"/>
      <c r="S5" s="354"/>
    </row>
    <row r="6" spans="1:19">
      <c r="A6" s="19"/>
      <c r="L6" s="350"/>
      <c r="M6" s="352" t="s">
        <v>644</v>
      </c>
      <c r="N6" s="352"/>
      <c r="O6" s="352" t="s">
        <v>649</v>
      </c>
      <c r="P6" s="352"/>
      <c r="Q6" s="360" t="s">
        <v>652</v>
      </c>
      <c r="R6" s="355"/>
      <c r="S6" s="354"/>
    </row>
    <row r="7" spans="1:19">
      <c r="A7" s="19"/>
      <c r="L7" s="350"/>
      <c r="M7" s="352"/>
      <c r="N7" s="352"/>
      <c r="O7" s="352"/>
      <c r="P7" s="352"/>
      <c r="Q7" s="360"/>
      <c r="R7" s="355"/>
      <c r="S7" s="354"/>
    </row>
    <row r="8" spans="1:19">
      <c r="A8" s="19"/>
      <c r="L8" s="350"/>
      <c r="M8" s="352"/>
      <c r="N8" s="352"/>
      <c r="O8" s="352"/>
      <c r="P8" s="352"/>
      <c r="Q8" s="360"/>
      <c r="R8" s="355"/>
      <c r="S8" s="354"/>
    </row>
    <row r="9" spans="1:19">
      <c r="A9" s="19"/>
      <c r="L9" s="350"/>
      <c r="M9" s="352"/>
      <c r="N9" s="352"/>
      <c r="O9" s="352"/>
      <c r="P9" s="352"/>
      <c r="Q9" s="360"/>
      <c r="R9" s="355"/>
      <c r="S9" s="354"/>
    </row>
    <row r="10" spans="1:19">
      <c r="A10" s="19"/>
      <c r="L10" s="350"/>
      <c r="M10" s="353"/>
      <c r="N10" s="352"/>
      <c r="O10" s="352"/>
      <c r="P10" s="352"/>
      <c r="Q10" s="360"/>
      <c r="R10" s="355"/>
      <c r="S10" s="354"/>
    </row>
    <row r="11" spans="1:19">
      <c r="A11" s="19"/>
      <c r="L11" s="350"/>
      <c r="M11" s="352" t="s">
        <v>418</v>
      </c>
      <c r="N11" s="352"/>
      <c r="O11" s="352" t="s">
        <v>650</v>
      </c>
      <c r="P11" s="352"/>
      <c r="Q11" s="360" t="s">
        <v>653</v>
      </c>
      <c r="R11" s="355"/>
      <c r="S11" s="354"/>
    </row>
    <row r="12" spans="1:19">
      <c r="A12" s="19"/>
      <c r="L12" s="350"/>
      <c r="M12" s="352"/>
      <c r="N12" s="352"/>
      <c r="O12" s="352"/>
      <c r="P12" s="352"/>
      <c r="Q12" s="360"/>
      <c r="R12" s="355"/>
      <c r="S12" s="354"/>
    </row>
    <row r="13" spans="1:19">
      <c r="A13" s="19"/>
      <c r="L13" s="350"/>
      <c r="M13" s="352"/>
      <c r="N13" s="352"/>
      <c r="O13" s="352"/>
      <c r="P13" s="352"/>
      <c r="Q13" s="360"/>
      <c r="R13" s="355"/>
      <c r="S13" s="354"/>
    </row>
    <row r="14" spans="1:19">
      <c r="A14" s="19"/>
      <c r="L14" s="350"/>
      <c r="M14" s="352"/>
      <c r="N14" s="352"/>
      <c r="O14" s="352"/>
      <c r="P14" s="352"/>
      <c r="Q14" s="360"/>
      <c r="R14" s="355"/>
      <c r="S14" s="354"/>
    </row>
    <row r="15" spans="1:19">
      <c r="A15" s="19"/>
      <c r="L15" s="350"/>
      <c r="M15" s="352"/>
      <c r="N15" s="352"/>
      <c r="O15" s="352"/>
      <c r="P15" s="352"/>
      <c r="Q15" s="360"/>
      <c r="R15" s="355"/>
      <c r="S15" s="354"/>
    </row>
    <row r="16" spans="1:19">
      <c r="A16" s="19"/>
      <c r="L16" s="350"/>
      <c r="M16" s="352" t="s">
        <v>645</v>
      </c>
      <c r="N16" s="352"/>
      <c r="O16" s="352" t="s">
        <v>219</v>
      </c>
      <c r="P16" s="352"/>
      <c r="Q16" s="360" t="s">
        <v>654</v>
      </c>
      <c r="R16" s="355"/>
      <c r="S16" s="354"/>
    </row>
    <row r="17" spans="1:19">
      <c r="A17" s="19"/>
      <c r="L17" s="350"/>
      <c r="M17" s="352"/>
      <c r="N17" s="352"/>
      <c r="O17" s="352"/>
      <c r="P17" s="352"/>
      <c r="Q17" s="360"/>
      <c r="R17" s="355"/>
      <c r="S17" s="354"/>
    </row>
    <row r="18" spans="1:19">
      <c r="A18" s="19"/>
      <c r="L18" s="350"/>
      <c r="M18" s="352"/>
      <c r="N18" s="352"/>
      <c r="O18" s="352"/>
      <c r="P18" s="352"/>
      <c r="Q18" s="360"/>
      <c r="R18" s="355"/>
      <c r="S18" s="354"/>
    </row>
    <row r="19" spans="1:19">
      <c r="A19" s="19"/>
      <c r="L19" s="350"/>
      <c r="M19" s="352"/>
      <c r="N19" s="352"/>
      <c r="O19" s="352"/>
      <c r="P19" s="352"/>
      <c r="Q19" s="360"/>
      <c r="R19" s="355"/>
      <c r="S19" s="354"/>
    </row>
    <row r="20" spans="1:19">
      <c r="A20" s="19"/>
      <c r="L20" s="350"/>
      <c r="M20" s="352"/>
      <c r="N20" s="352"/>
      <c r="O20" s="352"/>
      <c r="P20" s="352"/>
      <c r="Q20" s="360"/>
      <c r="R20" s="355"/>
      <c r="S20" s="354"/>
    </row>
    <row r="21" spans="1:19">
      <c r="A21" s="19"/>
      <c r="L21" s="350"/>
      <c r="M21" s="352"/>
      <c r="N21" s="352"/>
      <c r="O21" s="352"/>
      <c r="P21" s="352"/>
      <c r="Q21" s="360"/>
      <c r="R21" s="355"/>
      <c r="S21" s="354"/>
    </row>
    <row r="22" spans="1:19">
      <c r="A22" s="19"/>
      <c r="L22" s="350"/>
      <c r="M22" s="352" t="s">
        <v>646</v>
      </c>
      <c r="N22" s="352"/>
      <c r="O22" s="352" t="s">
        <v>651</v>
      </c>
      <c r="P22" s="352"/>
      <c r="Q22" s="360" t="s">
        <v>376</v>
      </c>
      <c r="R22" s="355"/>
      <c r="S22" s="354"/>
    </row>
    <row r="23" spans="1:19">
      <c r="A23" s="19"/>
      <c r="L23" s="350"/>
      <c r="M23" s="352"/>
      <c r="N23" s="352"/>
      <c r="O23" s="352"/>
      <c r="P23" s="352"/>
      <c r="Q23" s="360"/>
      <c r="R23" s="355"/>
      <c r="S23" s="354"/>
    </row>
    <row r="24" spans="1:19">
      <c r="A24" s="19"/>
      <c r="L24" s="350"/>
      <c r="M24" s="352"/>
      <c r="N24" s="352"/>
      <c r="O24" s="352"/>
      <c r="P24" s="352"/>
      <c r="Q24" s="360"/>
      <c r="R24" s="355"/>
      <c r="S24" s="354"/>
    </row>
    <row r="25" spans="1:19">
      <c r="A25" s="19"/>
      <c r="L25" s="350"/>
      <c r="M25" s="352"/>
      <c r="N25" s="352"/>
      <c r="O25" s="352"/>
      <c r="P25" s="352"/>
      <c r="Q25" s="360"/>
      <c r="R25" s="355"/>
      <c r="S25" s="354"/>
    </row>
    <row r="26" spans="1:19">
      <c r="A26" s="19"/>
      <c r="L26" s="350"/>
      <c r="M26" s="352"/>
      <c r="N26" s="352"/>
      <c r="O26" s="352"/>
      <c r="P26" s="352"/>
      <c r="Q26" s="361"/>
      <c r="R26" s="355"/>
      <c r="S26" s="354"/>
    </row>
    <row r="27" spans="1:19">
      <c r="A27" s="19"/>
      <c r="L27" s="350"/>
      <c r="M27" s="352" t="s">
        <v>647</v>
      </c>
      <c r="N27" s="352"/>
      <c r="O27" s="352" t="s">
        <v>290</v>
      </c>
      <c r="P27" s="352"/>
      <c r="Q27" s="360" t="s">
        <v>375</v>
      </c>
      <c r="R27" s="355"/>
      <c r="S27" s="354"/>
    </row>
    <row r="28" spans="1:19">
      <c r="A28" s="19"/>
      <c r="L28" s="350"/>
      <c r="M28" s="352"/>
      <c r="N28" s="352"/>
      <c r="O28" s="352"/>
      <c r="P28" s="352"/>
      <c r="Q28" s="360"/>
      <c r="R28" s="355"/>
      <c r="S28" s="354"/>
    </row>
    <row r="29" spans="1:19">
      <c r="A29" s="19"/>
      <c r="L29" s="350"/>
      <c r="M29" s="353"/>
      <c r="N29" s="352"/>
      <c r="O29" s="352"/>
      <c r="P29" s="352"/>
      <c r="Q29" s="360"/>
      <c r="R29" s="355"/>
      <c r="S29" s="354"/>
    </row>
    <row r="30" spans="1:19">
      <c r="A30" s="19"/>
      <c r="L30" s="350"/>
      <c r="M30" s="352"/>
      <c r="N30" s="352"/>
      <c r="O30" s="352"/>
      <c r="P30" s="352"/>
      <c r="Q30" s="360"/>
      <c r="R30" s="355"/>
      <c r="S30" s="354"/>
    </row>
    <row r="31" spans="1:19">
      <c r="A31" s="19"/>
      <c r="L31" s="350"/>
      <c r="M31" s="352"/>
      <c r="N31" s="352"/>
      <c r="O31" s="352"/>
      <c r="P31" s="352"/>
      <c r="Q31" s="360"/>
      <c r="R31" s="355"/>
      <c r="S31" s="354"/>
    </row>
    <row r="32" spans="1:19">
      <c r="A32" s="19"/>
      <c r="L32" s="350"/>
      <c r="M32" s="352" t="s">
        <v>648</v>
      </c>
      <c r="N32" s="352"/>
      <c r="O32" s="352" t="s">
        <v>371</v>
      </c>
      <c r="P32" s="352"/>
      <c r="Q32" s="360" t="s">
        <v>655</v>
      </c>
      <c r="R32" s="355"/>
      <c r="S32" s="354"/>
    </row>
    <row r="33" spans="1:19" ht="11.25" customHeight="1">
      <c r="A33" s="20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351"/>
      <c r="M33" s="362"/>
      <c r="N33" s="362"/>
      <c r="O33" s="362"/>
      <c r="P33" s="362"/>
      <c r="Q33" s="363"/>
      <c r="R33" s="355"/>
      <c r="S33" s="354"/>
    </row>
  </sheetData>
  <sheetProtection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Capa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2011-09-15T02:54:09Z</cp:lastPrinted>
  <dcterms:created xsi:type="dcterms:W3CDTF">2011-08-03T11:08:57Z</dcterms:created>
  <dcterms:modified xsi:type="dcterms:W3CDTF">2011-09-15T03:11:21Z</dcterms:modified>
</cp:coreProperties>
</file>