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mahajvi1_novartis_net/Documents/mahajvi1/money/_Expenses-Inflow-Outflow/"/>
    </mc:Choice>
  </mc:AlternateContent>
  <xr:revisionPtr revIDLastSave="280" documentId="8_{305576D7-1498-4039-A79A-5C1176889707}" xr6:coauthVersionLast="47" xr6:coauthVersionMax="47" xr10:uidLastSave="{38434968-FEA4-4775-8ECF-FEE1E97851B9}"/>
  <bookViews>
    <workbookView xWindow="-120" yWindow="-120" windowWidth="29040" windowHeight="15840" activeTab="1" xr2:uid="{E684B4D3-2485-4676-9201-B7921C875821}"/>
  </bookViews>
  <sheets>
    <sheet name="Ratio of revenue" sheetId="2" r:id="rId1"/>
    <sheet name="Revenu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E16" i="2"/>
  <c r="D16" i="2"/>
  <c r="C16" i="2"/>
  <c r="B16" i="2"/>
  <c r="R16" i="2"/>
  <c r="Q16" i="2"/>
  <c r="P16" i="2"/>
  <c r="O16" i="2"/>
  <c r="N16" i="2"/>
  <c r="M16" i="2"/>
  <c r="L16" i="2"/>
  <c r="K16" i="2"/>
  <c r="J16" i="2"/>
  <c r="I16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15" i="2"/>
  <c r="P14" i="2"/>
  <c r="P13" i="2"/>
  <c r="P12" i="2"/>
  <c r="P11" i="2"/>
  <c r="P10" i="2"/>
  <c r="O15" i="2"/>
  <c r="N15" i="2"/>
  <c r="M15" i="2"/>
  <c r="L15" i="2"/>
  <c r="K15" i="2"/>
  <c r="J15" i="2"/>
  <c r="I15" i="2"/>
  <c r="H15" i="2"/>
  <c r="F15" i="2"/>
  <c r="E15" i="2"/>
  <c r="O14" i="2"/>
  <c r="N14" i="2"/>
  <c r="M14" i="2"/>
  <c r="L14" i="2"/>
  <c r="K14" i="2"/>
  <c r="J14" i="2"/>
  <c r="I14" i="2"/>
  <c r="H14" i="2"/>
  <c r="F14" i="2"/>
  <c r="E14" i="2"/>
  <c r="O13" i="2"/>
  <c r="N13" i="2"/>
  <c r="M13" i="2"/>
  <c r="L13" i="2"/>
  <c r="K13" i="2"/>
  <c r="J13" i="2"/>
  <c r="I13" i="2"/>
  <c r="H13" i="2"/>
  <c r="F13" i="2"/>
  <c r="E13" i="2"/>
  <c r="O12" i="2"/>
  <c r="N12" i="2"/>
  <c r="M12" i="2"/>
  <c r="L12" i="2"/>
  <c r="K12" i="2"/>
  <c r="J12" i="2"/>
  <c r="I12" i="2"/>
  <c r="H12" i="2"/>
  <c r="F12" i="2"/>
  <c r="E12" i="2"/>
  <c r="O11" i="2"/>
  <c r="N11" i="2"/>
  <c r="M11" i="2"/>
  <c r="L11" i="2"/>
  <c r="K11" i="2"/>
  <c r="J11" i="2"/>
  <c r="I11" i="2"/>
  <c r="H11" i="2"/>
  <c r="F11" i="2"/>
  <c r="E11" i="2"/>
  <c r="O10" i="2"/>
  <c r="N10" i="2"/>
  <c r="M10" i="2"/>
  <c r="L10" i="2"/>
  <c r="K10" i="2"/>
  <c r="J10" i="2"/>
  <c r="I10" i="2"/>
  <c r="H10" i="2"/>
  <c r="F10" i="2"/>
  <c r="E10" i="2"/>
  <c r="O9" i="2"/>
  <c r="N9" i="2"/>
  <c r="M9" i="2"/>
  <c r="L9" i="2"/>
  <c r="K9" i="2"/>
  <c r="J9" i="2"/>
  <c r="I9" i="2"/>
  <c r="H9" i="2"/>
  <c r="F9" i="2"/>
  <c r="E9" i="2"/>
  <c r="O8" i="2"/>
  <c r="N8" i="2"/>
  <c r="M8" i="2"/>
  <c r="L8" i="2"/>
  <c r="K8" i="2"/>
  <c r="J8" i="2"/>
  <c r="I8" i="2"/>
  <c r="H8" i="2"/>
  <c r="F8" i="2"/>
  <c r="E8" i="2"/>
  <c r="O7" i="2"/>
  <c r="N7" i="2"/>
  <c r="M7" i="2"/>
  <c r="L7" i="2"/>
  <c r="K7" i="2"/>
  <c r="J7" i="2"/>
  <c r="I7" i="2"/>
  <c r="H7" i="2"/>
  <c r="F7" i="2"/>
  <c r="E7" i="2"/>
  <c r="O6" i="2"/>
  <c r="N6" i="2"/>
  <c r="M6" i="2"/>
  <c r="L6" i="2"/>
  <c r="K6" i="2"/>
  <c r="J6" i="2"/>
  <c r="I6" i="2"/>
  <c r="H6" i="2"/>
  <c r="F6" i="2"/>
  <c r="E6" i="2"/>
  <c r="O5" i="2"/>
  <c r="N5" i="2"/>
  <c r="M5" i="2"/>
  <c r="L5" i="2"/>
  <c r="K5" i="2"/>
  <c r="J5" i="2"/>
  <c r="I5" i="2"/>
  <c r="H5" i="2"/>
  <c r="F5" i="2"/>
  <c r="E5" i="2"/>
  <c r="O4" i="2"/>
  <c r="N4" i="2"/>
  <c r="M4" i="2"/>
  <c r="L4" i="2"/>
  <c r="K4" i="2"/>
  <c r="J4" i="2"/>
  <c r="I4" i="2"/>
  <c r="H4" i="2"/>
  <c r="F4" i="2"/>
  <c r="E4" i="2"/>
  <c r="O3" i="2"/>
  <c r="N3" i="2"/>
  <c r="M3" i="2"/>
  <c r="L3" i="2"/>
  <c r="K3" i="2"/>
  <c r="J3" i="2"/>
  <c r="I3" i="2"/>
  <c r="H3" i="2"/>
  <c r="F3" i="2"/>
  <c r="E3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tc={0147A0D1-F1FA-4664-8E90-D3DB3E8A21C3}</author>
    <author>tc={FA1C21C3-EE2A-4D33-BEFB-8E62AAF3D195}</author>
    <author>tc={8F9215EC-8DED-469C-9A79-82C8A4679FDA}</author>
  </authors>
  <commentList>
    <comment ref="F12" authorId="0" shapeId="0" xr:uid="{0147A0D1-F1FA-4664-8E90-D3DB3E8A21C3}">
      <text>
        <t>[Threaded comment]
Your version of Excel allows you to read this threaded comment; however, any edits to it will get removed if the file is opened in a newer version of Excel. Learn more: https://go.microsoft.com/fwlink/?linkid=870924
Comment:
    Celgene buy</t>
      </text>
    </comment>
    <comment ref="E16" authorId="1" shapeId="0" xr:uid="{FA1C21C3-EE2A-4D33-BEFB-8E62AAF3D195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Sandoz spin-off Oct2023</t>
      </text>
    </comment>
    <comment ref="H16" authorId="2" shapeId="0" xr:uid="{8F9215EC-8DED-469C-9A79-82C8A4679FDA}">
      <text>
        <t>[Threaded comment]
Your version of Excel allows you to read this threaded comment; however, any edits to it will get removed if the file is opened in a newer version of Excel. Learn more: https://go.microsoft.com/fwlink/?linkid=870924
Comment:
    J&amp;J split into 2 companies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tc={FEE54CF1-45A8-48CE-A76E-202DE0B25FBC}</author>
    <author>tc={4D831A80-A33F-4428-9442-407BEDDD5412}</author>
    <author>tc={40965086-4150-431A-99FA-D75DC7A5345C}</author>
    <author>tc={5F561D3E-7630-4267-974D-48914F07F696}</author>
    <author>tc={AB6B208F-85BA-4874-B261-76AA6B0B878B}</author>
    <author>tc={819C4A1B-7F11-4DCC-B3A4-288A30FF84F5}</author>
    <author>tc={464FA38B-894B-420F-959D-1E192EDB422D}</author>
    <author>tc={5F962DF7-F967-45F4-8D8A-B0163F92416E}</author>
    <author>tc={325345C1-B7A8-4968-81B2-D80A74DD63F0}</author>
    <author>tc={F3FEE830-F1F3-44CE-A62A-5568E57FDE53}</author>
  </authors>
  <commentList>
    <comment ref="F12" authorId="0" shapeId="0" xr:uid="{FEE54CF1-45A8-48CE-A76E-202DE0B25FBC}">
      <text>
        <t>[Threaded comment]
Your version of Excel allows you to read this threaded comment; however, any edits to it will get removed if the file is opened in a newer version of Excel. Learn more: https://go.microsoft.com/fwlink/?linkid=870924
Comment:
    Celgene buy</t>
      </text>
    </comment>
    <comment ref="B15" authorId="1" shapeId="0" xr:uid="{4D831A80-A33F-4428-9442-407BEDDD541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iPharmacenter.com</t>
      </text>
    </comment>
    <comment ref="E15" authorId="2" shapeId="0" xr:uid="{40965086-4150-431A-99FA-D75DC7A5345C}">
      <text>
        <t>[Threaded comment]
Your version of Excel allows you to read this threaded comment; however, any edits to it will get removed if the file is opened in a newer version of Excel. Learn more: https://go.microsoft.com/fwlink/?linkid=870924
Comment:
    43,461 the new number seen as of Feb2024</t>
      </text>
    </comment>
    <comment ref="I15" authorId="3" shapeId="0" xr:uid="{5F561D3E-7630-4267-974D-48914F07F696}">
      <text>
        <t>[Threaded comment]
Your version of Excel allows you to read this threaded comment; however, any edits to it will get removed if the file is opened in a newer version of Excel. Learn more: https://go.microsoft.com/fwlink/?linkid=870924
Comment:
    Haleon split could have reduced the revenue</t>
      </text>
    </comment>
    <comment ref="E16" authorId="4" shapeId="0" xr:uid="{AB6B208F-85BA-4874-B261-76AA6B0B878B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Sandoz spin-off Oct2023</t>
      </text>
    </comment>
    <comment ref="G16" authorId="5" shapeId="0" xr:uid="{819C4A1B-7F11-4DCC-B3A4-288A30FF84F5}">
      <text>
        <t>[Threaded comment]
Your version of Excel allows you to read this threaded comment; however, any edits to it will get removed if the file is opened in a newer version of Excel. Learn more: https://go.microsoft.com/fwlink/?linkid=870924
Comment:
    J&amp;J split into 2 companies</t>
      </text>
    </comment>
    <comment ref="H16" authorId="6" shapeId="0" xr:uid="{464FA38B-894B-420F-959D-1E192EDB422D}">
      <text>
        <t>[Threaded comment]
Your version of Excel allows you to read this threaded comment; however, any edits to it will get removed if the file is opened in a newer version of Excel. Learn more: https://go.microsoft.com/fwlink/?linkid=870924
Comment:
    J&amp;J split into 2 companies</t>
      </text>
    </comment>
    <comment ref="E24" authorId="7" shapeId="0" xr:uid="{5F962DF7-F967-45F4-8D8A-B0163F9241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Sandoz spin-off Oct2023</t>
      </text>
    </comment>
    <comment ref="G24" authorId="8" shapeId="0" xr:uid="{325345C1-B7A8-4968-81B2-D80A74DD63F0}">
      <text>
        <t>[Threaded comment]
Your version of Excel allows you to read this threaded comment; however, any edits to it will get removed if the file is opened in a newer version of Excel. Learn more: https://go.microsoft.com/fwlink/?linkid=870924
Comment:
    J&amp;J split into 2 companies</t>
      </text>
    </comment>
    <comment ref="H24" authorId="9" shapeId="0" xr:uid="{F3FEE830-F1F3-44CE-A62A-5568E57FDE53}">
      <text>
        <t>[Threaded comment]
Your version of Excel allows you to read this threaded comment; however, any edits to it will get removed if the file is opened in a newer version of Excel. Learn more: https://go.microsoft.com/fwlink/?linkid=870924
Comment:
    J&amp;J split into 2 companies</t>
      </text>
    </comment>
  </commentList>
</comments>
</file>

<file path=xl/sharedStrings.xml><?xml version="1.0" encoding="utf-8"?>
<sst xmlns="http://schemas.openxmlformats.org/spreadsheetml/2006/main" count="43" uniqueCount="22">
  <si>
    <t>Roche</t>
  </si>
  <si>
    <t>Year</t>
  </si>
  <si>
    <t>Pfizer</t>
  </si>
  <si>
    <t>Merck</t>
  </si>
  <si>
    <t>NVS</t>
  </si>
  <si>
    <t>BMS</t>
  </si>
  <si>
    <t>JnJ</t>
  </si>
  <si>
    <t>Revenue</t>
  </si>
  <si>
    <t>GSK</t>
  </si>
  <si>
    <t>AZ</t>
  </si>
  <si>
    <t>Lily</t>
  </si>
  <si>
    <t>https://www.macrotrends.net/stocks/charts/LLY/eli-lilly/revenue</t>
  </si>
  <si>
    <t>Gilead</t>
  </si>
  <si>
    <t>Sanofi</t>
  </si>
  <si>
    <t>Biogen</t>
  </si>
  <si>
    <t>Amgen</t>
  </si>
  <si>
    <t>Moderna</t>
  </si>
  <si>
    <t>Abbvie</t>
  </si>
  <si>
    <t>Abbott</t>
  </si>
  <si>
    <t>Novonordisk</t>
  </si>
  <si>
    <t>JnJ after split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</si>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</sst>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70" formatCode="_ * #,##0_ ;_ * \-#,##0_ ;_ * &quot;-&quot;??_ ;_ @_ 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444444"/>
      <name val="Roboto"/>
    </font>
    <font>
      <sz val="10"/>
      <color theme="1"/>
      <name val="Roboto"/>
    </font>
    <font>
      <u/>
      <sz val="10"/>
      <color theme="10"/>
      <name val="Arial"/>
      <family val="2"/>
    </font>
    <font>
      <b/>
      <sz val="11"/>
      <color rgb="FF444444"/>
      <name val="Roboto"/>
    </font>
    <font>
      <sz val="9"/>
      <color indexed="81"/>
      <name val="Tahoma"/>
      <charset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1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70" fontId="2" fillId="2" borderId="1" xfId="2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ajan, Vinay" id="{B78BC9C3-894E-4200-8735-BEA0577782C9}" userId="S::MAHAJVI1@novartis.net::f999d173-9b6c-42a9-a964-cebc98f512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" dT="2024-02-22T14:34:11.57" personId="{B78BC9C3-894E-4200-8735-BEA0577782C9}" id="{0147A0D1-F1FA-4664-8E90-D3DB3E8A21C3}">
    <text>Celgene buy</text>
  </threadedComment>
  <threadedComment ref="E16" dT="2023-10-25T05:30:34.41" personId="{B78BC9C3-894E-4200-8735-BEA0577782C9}" id="{FA1C21C3-EE2A-4D33-BEFB-8E62AAF3D195}">
    <text>Sandoz spin-off Oct2023</text>
  </threadedComment>
  <threadedComment ref="H16" dT="2023-10-25T05:31:01.05" personId="{B78BC9C3-894E-4200-8735-BEA0577782C9}" id="{8F9215EC-8DED-469C-9A79-82C8A4679FDA}">
    <text>J&amp;J split into 2 companies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2" dT="2022-04-29T09:08:09.63" personId="{B78BC9C3-894E-4200-8735-BEA0577782C9}" id="{FEE54CF1-45A8-48CE-A76E-202DE0B25FBC}">
    <text>Celgene buy</text>
  </threadedComment>
  <threadedComment ref="B15" dT="2023-02-28T12:48:46.34" personId="{B78BC9C3-894E-4200-8735-BEA0577782C9}" id="{4D831A80-A33F-4428-9442-407BEDDD5412}">
    <text>Based on iPharmacenter.com</text>
  </threadedComment>
  <threadedComment ref="E15" dT="2024-02-22T15:04:25.71" personId="{B78BC9C3-894E-4200-8735-BEA0577782C9}" id="{40965086-4150-431A-99FA-D75DC7A5345C}">
    <text>43,461 the new number seen as of Feb2024</text>
  </threadedComment>
  <threadedComment ref="I15" dT="2023-05-12T08:06:33.93" personId="{B78BC9C3-894E-4200-8735-BEA0577782C9}" id="{5F561D3E-7630-4267-974D-48914F07F696}">
    <text>Haleon split could have reduced the revenue</text>
  </threadedComment>
  <threadedComment ref="E16" dT="2023-10-25T05:30:34.41" personId="{B78BC9C3-894E-4200-8735-BEA0577782C9}" id="{AB6B208F-85BA-4874-B261-76AA6B0B878B}">
    <text>Sandoz spin-off Oct2023</text>
  </threadedComment>
  <threadedComment ref="G16" dT="2023-10-25T05:31:01.05" personId="{B78BC9C3-894E-4200-8735-BEA0577782C9}" id="{819C4A1B-7F11-4DCC-B3A4-288A30FF84F5}">
    <text>J&amp;J split into 2 companies</text>
  </threadedComment>
  <threadedComment ref="H16" dT="2023-10-25T05:31:01.05" personId="{B78BC9C3-894E-4200-8735-BEA0577782C9}" id="{464FA38B-894B-420F-959D-1E192EDB422D}">
    <text>J&amp;J split into 2 companies</text>
  </threadedComment>
  <threadedComment ref="E24" dT="2023-10-25T05:30:34.41" personId="{B78BC9C3-894E-4200-8735-BEA0577782C9}" id="{5F962DF7-F967-45F4-8D8A-B0163F92416E}">
    <text>Sandoz spin-off Oct2023</text>
  </threadedComment>
  <threadedComment ref="G24" dT="2023-10-25T05:31:01.05" personId="{B78BC9C3-894E-4200-8735-BEA0577782C9}" id="{325345C1-B7A8-4968-81B2-D80A74DD63F0}">
    <text>J&amp;J split into 2 companies</text>
  </threadedComment>
  <threadedComment ref="H24" dT="2023-10-25T05:31:01.05" personId="{B78BC9C3-894E-4200-8735-BEA0577782C9}" id="{F3FEE830-F1F3-44CE-A62A-5568E57FDE53}">
    <text>J&amp;J split into 2 companies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crotrends.net/stocks/charts/LLY/eli-lilly/revenu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acrotrends.net/stocks/charts/LLY/eli-lilly/revenue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60CC-E272-412F-B69D-032EA8281626}">
  <dimension ref="A1:S22"/>
  <sheetViews>
    <sheetView zoomScale="130" zoomScaleNormal="130" workbookViewId="0">
      <selection activeCell="P16" sqref="P16"/>
    </sheetView>
  </sheetViews>
  <sheetFormatPr defaultRowHeight="12.75" x14ac:dyDescent="0.2"/>
  <cols>
    <col min="1" max="1" width="8" customWidth="1"/>
    <col min="2" max="2" width="9.28515625" bestFit="1" customWidth="1"/>
    <col min="3" max="3" width="10.85546875" bestFit="1" customWidth="1"/>
    <col min="4" max="4" width="9.28515625" bestFit="1" customWidth="1"/>
    <col min="5" max="5" width="10.140625" bestFit="1" customWidth="1"/>
    <col min="6" max="6" width="9.28515625" bestFit="1" customWidth="1"/>
    <col min="7" max="7" width="9.28515625" customWidth="1"/>
    <col min="8" max="15" width="9.28515625" bestFit="1" customWidth="1"/>
    <col min="16" max="16" width="9.42578125" bestFit="1" customWidth="1"/>
    <col min="17" max="17" width="9.28515625" bestFit="1" customWidth="1"/>
    <col min="19" max="19" width="13.140625" customWidth="1"/>
  </cols>
  <sheetData>
    <row r="1" spans="1:19" ht="45" x14ac:dyDescent="0.2">
      <c r="A1" s="3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20</v>
      </c>
      <c r="H1" s="5" t="s">
        <v>6</v>
      </c>
      <c r="I1" s="5" t="s">
        <v>8</v>
      </c>
      <c r="J1" s="5" t="s">
        <v>9</v>
      </c>
      <c r="K1" s="5" t="s">
        <v>10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</row>
    <row r="2" spans="1:19" ht="15" x14ac:dyDescent="0.2">
      <c r="A2" s="4">
        <v>2009</v>
      </c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5" x14ac:dyDescent="0.2">
      <c r="A3" s="4">
        <v>2010</v>
      </c>
      <c r="B3" s="7">
        <f>Revenue!B3/Revenue!B2</f>
        <v>1.0070192477485431</v>
      </c>
      <c r="C3" s="7">
        <f>Revenue!C3/Revenue!C2</f>
        <v>1.3226369522417747</v>
      </c>
      <c r="D3" s="7">
        <f>Revenue!D3/Revenue!D2</f>
        <v>1.6766443050896893</v>
      </c>
      <c r="E3" s="7">
        <f>Revenue!E3/Revenue!E2</f>
        <v>1.1431833802629536</v>
      </c>
      <c r="F3" s="7">
        <f>Revenue!F3/Revenue!F2</f>
        <v>1.0359421522756274</v>
      </c>
      <c r="G3" s="7">
        <f>Revenue!G3/Revenue!G2</f>
        <v>0.99499167972599645</v>
      </c>
      <c r="H3" s="7">
        <f>Revenue!H3/Revenue!H2</f>
        <v>0.99499167972599645</v>
      </c>
      <c r="I3" s="7">
        <f>Revenue!I3/Revenue!I2</f>
        <v>0.98833884874271183</v>
      </c>
      <c r="J3" s="7">
        <f>Revenue!J3/Revenue!J2</f>
        <v>1.0141751005974882</v>
      </c>
      <c r="K3" s="7">
        <f>Revenue!K3/Revenue!K2</f>
        <v>1.0567869573181901</v>
      </c>
      <c r="L3" s="7">
        <f>Revenue!L3/Revenue!L2</f>
        <v>1.133789758950221</v>
      </c>
      <c r="M3" s="7">
        <f>Revenue!M3/Revenue!M2</f>
        <v>0.99197817316885484</v>
      </c>
      <c r="N3" s="7">
        <f>Revenue!N3/Revenue!N2</f>
        <v>1.0774503084304319</v>
      </c>
      <c r="O3" s="7">
        <f>Revenue!O3/Revenue!O2</f>
        <v>1.02806993580112</v>
      </c>
      <c r="P3" s="5"/>
      <c r="Q3" s="7">
        <f>Revenue!Q3/Revenue!Q2</f>
        <v>1.100182918249613</v>
      </c>
      <c r="R3" s="7">
        <f>Revenue!R3/Revenue!R2</f>
        <v>1.1430846741426945</v>
      </c>
      <c r="S3" s="7">
        <f>Revenue!S3/Revenue!S2</f>
        <v>1.1326434619002823</v>
      </c>
    </row>
    <row r="4" spans="1:19" ht="15" x14ac:dyDescent="0.2">
      <c r="A4" s="4">
        <v>2011</v>
      </c>
      <c r="B4" s="7">
        <f>Revenue!B4/Revenue!B3</f>
        <v>1.0948445925211521</v>
      </c>
      <c r="C4" s="7">
        <f>Revenue!C4/Revenue!C3</f>
        <v>0.93662242001074192</v>
      </c>
      <c r="D4" s="7">
        <f>Revenue!D4/Revenue!D3</f>
        <v>1.0447952682279775</v>
      </c>
      <c r="E4" s="7">
        <f>Revenue!E4/Revenue!E3</f>
        <v>1.1515486511122748</v>
      </c>
      <c r="F4" s="7">
        <f>Revenue!F4/Revenue!F3</f>
        <v>1.0903305276124</v>
      </c>
      <c r="G4" s="7">
        <f>Revenue!G4/Revenue!G3</f>
        <v>1.0559046552032085</v>
      </c>
      <c r="H4" s="7">
        <f>Revenue!H4/Revenue!H3</f>
        <v>1.0559046552032085</v>
      </c>
      <c r="I4" s="7">
        <f>Revenue!I4/Revenue!I3</f>
        <v>1.0008427670090883</v>
      </c>
      <c r="J4" s="7">
        <f>Revenue!J4/Revenue!J3</f>
        <v>1.0096786798521147</v>
      </c>
      <c r="K4" s="7">
        <f>Revenue!K4/Revenue!K3</f>
        <v>1.0524787658172994</v>
      </c>
      <c r="L4" s="7">
        <f>Revenue!L4/Revenue!L3</f>
        <v>1.0548496666247327</v>
      </c>
      <c r="M4" s="7">
        <f>Revenue!M4/Revenue!M3</f>
        <v>1.1478643127483015</v>
      </c>
      <c r="N4" s="7">
        <f>Revenue!N4/Revenue!N3</f>
        <v>1.0706106870229009</v>
      </c>
      <c r="O4" s="7">
        <f>Revenue!O4/Revenue!O3</f>
        <v>1.035142496512323</v>
      </c>
      <c r="P4" s="5"/>
      <c r="Q4" s="7">
        <f>Revenue!Q4/Revenue!Q3</f>
        <v>1.1154879140555058</v>
      </c>
      <c r="R4" s="7">
        <f>Revenue!R4/Revenue!R3</f>
        <v>0.60872408792333721</v>
      </c>
      <c r="S4" s="7">
        <f>Revenue!S4/Revenue!S3</f>
        <v>1.1443337024732374</v>
      </c>
    </row>
    <row r="5" spans="1:19" ht="15" x14ac:dyDescent="0.2">
      <c r="A5" s="4">
        <v>2012</v>
      </c>
      <c r="B5" s="7">
        <f>Revenue!B5/Revenue!B4</f>
        <v>1.0135738453222287</v>
      </c>
      <c r="C5" s="7">
        <f>Revenue!C5/Revenue!C4</f>
        <v>0.89550258048660603</v>
      </c>
      <c r="D5" s="7">
        <f>Revenue!D5/Revenue!D4</f>
        <v>0.98376589589360419</v>
      </c>
      <c r="E5" s="7">
        <f>Revenue!E5/Revenue!E4</f>
        <v>0.87530105263157898</v>
      </c>
      <c r="F5" s="7">
        <f>Revenue!F5/Revenue!F4</f>
        <v>0.82945772924119754</v>
      </c>
      <c r="G5" s="7">
        <f>Revenue!G5/Revenue!G4</f>
        <v>1.0337382746424728</v>
      </c>
      <c r="H5" s="7">
        <f>Revenue!H5/Revenue!H4</f>
        <v>1.0337382746424728</v>
      </c>
      <c r="I5" s="7">
        <f>Revenue!I5/Revenue!I4</f>
        <v>0.95348202093764223</v>
      </c>
      <c r="J5" s="7">
        <f>Revenue!J5/Revenue!J4</f>
        <v>0.83275282069601975</v>
      </c>
      <c r="K5" s="7">
        <f>Revenue!K5/Revenue!K4</f>
        <v>0.93066249433853498</v>
      </c>
      <c r="L5" s="7">
        <f>Revenue!L5/Revenue!L4</f>
        <v>1.1570661896243291</v>
      </c>
      <c r="M5" s="7">
        <f>Revenue!M5/Revenue!M4</f>
        <v>0.94706014868213562</v>
      </c>
      <c r="N5" s="7">
        <f>Revenue!N5/Revenue!N4</f>
        <v>1.0924935630817985</v>
      </c>
      <c r="O5" s="7">
        <f>Revenue!O5/Revenue!O4</f>
        <v>1.1080092414324221</v>
      </c>
      <c r="P5" s="5"/>
      <c r="Q5" s="7">
        <f>Revenue!Q5/Revenue!Q4</f>
        <v>1.0536574180233891</v>
      </c>
      <c r="R5" s="7">
        <f>Revenue!R5/Revenue!R4</f>
        <v>0.88989582846732374</v>
      </c>
      <c r="S5" s="7">
        <f>Revenue!S5/Revenue!S4</f>
        <v>1.0873387096774194</v>
      </c>
    </row>
    <row r="6" spans="1:19" ht="15" x14ac:dyDescent="0.2">
      <c r="A6" s="4">
        <v>2013</v>
      </c>
      <c r="B6" s="7">
        <f>Revenue!B6/Revenue!B5</f>
        <v>1.0365417662512098</v>
      </c>
      <c r="C6" s="7">
        <f>Revenue!C6/Revenue!C5</f>
        <v>0.94377664343085055</v>
      </c>
      <c r="D6" s="7">
        <f>Revenue!D6/Revenue!D5</f>
        <v>0.93158017221317202</v>
      </c>
      <c r="E6" s="7">
        <f>Revenue!E6/Revenue!E5</f>
        <v>1.0143349175501721</v>
      </c>
      <c r="F6" s="7">
        <f>Revenue!F6/Revenue!F5</f>
        <v>0.92985642131547586</v>
      </c>
      <c r="G6" s="7">
        <f>Revenue!G6/Revenue!G5</f>
        <v>1.0608116148994406</v>
      </c>
      <c r="H6" s="7">
        <f>Revenue!H6/Revenue!H5</f>
        <v>1.0608116148994406</v>
      </c>
      <c r="I6" s="7">
        <f>Revenue!I6/Revenue!I5</f>
        <v>0.98995130800076381</v>
      </c>
      <c r="J6" s="7">
        <f>Revenue!J6/Revenue!J5</f>
        <v>0.92253244199764062</v>
      </c>
      <c r="K6" s="7">
        <f>Revenue!K6/Revenue!K5</f>
        <v>1.0225633765429367</v>
      </c>
      <c r="L6" s="7">
        <f>Revenue!L6/Revenue!L5</f>
        <v>1.1546072974644404</v>
      </c>
      <c r="M6" s="7">
        <f>Revenue!M6/Revenue!M5</f>
        <v>0.95666464838681775</v>
      </c>
      <c r="N6" s="7">
        <f>Revenue!N6/Revenue!N5</f>
        <v>1.2567077592458302</v>
      </c>
      <c r="O6" s="7">
        <f>Revenue!O6/Revenue!O5</f>
        <v>1.0817260353315956</v>
      </c>
      <c r="P6" s="5"/>
      <c r="Q6" s="7">
        <f>Revenue!Q6/Revenue!Q5</f>
        <v>1.0223068552774754</v>
      </c>
      <c r="R6" s="7">
        <f>Revenue!R6/Revenue!R5</f>
        <v>1.0318635170603674</v>
      </c>
      <c r="S6" s="7">
        <f>Revenue!S6/Revenue!S5</f>
        <v>1.1039086256767781</v>
      </c>
    </row>
    <row r="7" spans="1:19" ht="15" x14ac:dyDescent="0.2">
      <c r="A7" s="4">
        <v>2014</v>
      </c>
      <c r="B7" s="7">
        <f>Revenue!B7/Revenue!B6</f>
        <v>1.0398460277836004</v>
      </c>
      <c r="C7" s="7">
        <f>Revenue!C7/Revenue!C6</f>
        <v>0.96163539081885852</v>
      </c>
      <c r="D7" s="7">
        <f>Revenue!D7/Revenue!D6</f>
        <v>0.95921240887516179</v>
      </c>
      <c r="E7" s="7">
        <f>Revenue!E7/Revenue!E6</f>
        <v>1.0174140678351924</v>
      </c>
      <c r="F7" s="7">
        <f>Revenue!F7/Revenue!F6</f>
        <v>0.96911809581934694</v>
      </c>
      <c r="G7" s="7">
        <f>Revenue!G7/Revenue!G6</f>
        <v>1.0423350908682971</v>
      </c>
      <c r="H7" s="7">
        <f>Revenue!H7/Revenue!H6</f>
        <v>1.0423350908682971</v>
      </c>
      <c r="I7" s="7">
        <f>Revenue!I7/Revenue!I6</f>
        <v>0.9141892706449668</v>
      </c>
      <c r="J7" s="7">
        <f>Revenue!J7/Revenue!J6</f>
        <v>1.0287142524994188</v>
      </c>
      <c r="K7" s="7">
        <f>Revenue!K7/Revenue!K6</f>
        <v>0.8486998658763466</v>
      </c>
      <c r="L7" s="7">
        <f>Revenue!L7/Revenue!L6</f>
        <v>2.2219246563113728</v>
      </c>
      <c r="M7" s="7">
        <f>Revenue!M7/Revenue!M6</f>
        <v>1.024886980108499</v>
      </c>
      <c r="N7" s="7">
        <f>Revenue!N7/Revenue!N6</f>
        <v>1.3997403346797461</v>
      </c>
      <c r="O7" s="7">
        <f>Revenue!O7/Revenue!O6</f>
        <v>1.0742664382094667</v>
      </c>
      <c r="P7" s="5"/>
      <c r="Q7" s="7">
        <f>Revenue!Q7/Revenue!Q6</f>
        <v>1.0622671633847791</v>
      </c>
      <c r="R7" s="7">
        <f>Revenue!R7/Revenue!R6</f>
        <v>1.0300147530141934</v>
      </c>
      <c r="S7" s="7">
        <f>Revenue!S7/Revenue!S6</f>
        <v>1.0638269282450954</v>
      </c>
    </row>
    <row r="8" spans="1:19" ht="15" x14ac:dyDescent="0.2">
      <c r="A8" s="4">
        <v>2015</v>
      </c>
      <c r="B8" s="7">
        <f>Revenue!B8/Revenue!B7</f>
        <v>0.96125934613693009</v>
      </c>
      <c r="C8" s="7">
        <f>Revenue!C8/Revenue!C7</f>
        <v>0.9847999193629674</v>
      </c>
      <c r="D8" s="7">
        <f>Revenue!D8/Revenue!D7</f>
        <v>0.93515164429291853</v>
      </c>
      <c r="E8" s="7">
        <f>Revenue!E8/Revenue!E7</f>
        <v>0.93946004400193905</v>
      </c>
      <c r="F8" s="7">
        <f>Revenue!F8/Revenue!F7</f>
        <v>1.0428868316644624</v>
      </c>
      <c r="G8" s="7">
        <f>Revenue!G8/Revenue!G7</f>
        <v>0.9427291439641603</v>
      </c>
      <c r="H8" s="7">
        <f>Revenue!H8/Revenue!H7</f>
        <v>0.9427291439641603</v>
      </c>
      <c r="I8" s="7">
        <f>Revenue!I8/Revenue!I7</f>
        <v>0.96471146745437286</v>
      </c>
      <c r="J8" s="7">
        <f>Revenue!J8/Revenue!J7</f>
        <v>0.93072663577805403</v>
      </c>
      <c r="K8" s="7">
        <f>Revenue!K8/Revenue!K7</f>
        <v>1.0174857259380097</v>
      </c>
      <c r="L8" s="7">
        <f>Revenue!L8/Revenue!L7</f>
        <v>1.3113298513459219</v>
      </c>
      <c r="M8" s="7">
        <f>Revenue!M8/Revenue!M7</f>
        <v>0.85375267418010192</v>
      </c>
      <c r="N8" s="7">
        <f>Revenue!N8/Revenue!N7</f>
        <v>1.1093476244460476</v>
      </c>
      <c r="O8" s="7">
        <f>Revenue!O8/Revenue!O7</f>
        <v>1.0796989483128145</v>
      </c>
      <c r="P8" s="5"/>
      <c r="Q8" s="7">
        <f>Revenue!Q8/Revenue!Q7</f>
        <v>1.1452404809619239</v>
      </c>
      <c r="R8" s="7">
        <f>Revenue!R8/Revenue!R7</f>
        <v>1.0078036252284288</v>
      </c>
      <c r="S8" s="7">
        <f>Revenue!S8/Revenue!S7</f>
        <v>1.0142730832386004</v>
      </c>
    </row>
    <row r="9" spans="1:19" ht="15" x14ac:dyDescent="0.2">
      <c r="A9" s="4">
        <v>2016</v>
      </c>
      <c r="B9" s="7">
        <f>Revenue!B9/Revenue!B8</f>
        <v>1.0188164868265528</v>
      </c>
      <c r="C9" s="7">
        <f>Revenue!C9/Revenue!C8</f>
        <v>1.0813289390186485</v>
      </c>
      <c r="D9" s="7">
        <f>Revenue!D9/Revenue!D8</f>
        <v>1.0078231809205529</v>
      </c>
      <c r="E9" s="7">
        <f>Revenue!E9/Revenue!E8</f>
        <v>0.98112608410899638</v>
      </c>
      <c r="F9" s="7">
        <f>Revenue!F9/Revenue!F8</f>
        <v>1.1731280193236715</v>
      </c>
      <c r="G9" s="7">
        <f>Revenue!G9/Revenue!G8</f>
        <v>1.0259154607985843</v>
      </c>
      <c r="H9" s="7">
        <f>Revenue!H9/Revenue!H8</f>
        <v>1.0259154607985843</v>
      </c>
      <c r="I9" s="7">
        <f>Revenue!I9/Revenue!I8</f>
        <v>1.0333533818142053</v>
      </c>
      <c r="J9" s="7">
        <f>Revenue!J9/Revenue!J8</f>
        <v>0.93095353731584907</v>
      </c>
      <c r="K9" s="7">
        <f>Revenue!K9/Revenue!K8</f>
        <v>1.0632797234330378</v>
      </c>
      <c r="L9" s="7">
        <f>Revenue!L9/Revenue!L8</f>
        <v>0.93109470265633143</v>
      </c>
      <c r="M9" s="7">
        <f>Revenue!M9/Revenue!M8</f>
        <v>0.99219839834668044</v>
      </c>
      <c r="N9" s="7">
        <f>Revenue!N9/Revenue!N8</f>
        <v>1.0636380527684874</v>
      </c>
      <c r="O9" s="7">
        <f>Revenue!O9/Revenue!O8</f>
        <v>1.0613516757455452</v>
      </c>
      <c r="P9" s="5"/>
      <c r="Q9" s="7">
        <f>Revenue!Q9/Revenue!Q8</f>
        <v>1.1215713723259986</v>
      </c>
      <c r="R9" s="7">
        <f>Revenue!R9/Revenue!R8</f>
        <v>1.0219554030874785</v>
      </c>
      <c r="S9" s="7">
        <f>Revenue!S9/Revenue!S8</f>
        <v>1.0343088418430884</v>
      </c>
    </row>
    <row r="10" spans="1:19" ht="15" x14ac:dyDescent="0.2">
      <c r="A10" s="4">
        <v>2017</v>
      </c>
      <c r="B10" s="7">
        <f>Revenue!B10/Revenue!B9</f>
        <v>1.0601410901742108</v>
      </c>
      <c r="C10" s="7">
        <f>Revenue!C10/Revenue!C9</f>
        <v>0.99473724064819025</v>
      </c>
      <c r="D10" s="7">
        <f>Revenue!D10/Revenue!D9</f>
        <v>1.0079131810988018</v>
      </c>
      <c r="E10" s="7">
        <f>Revenue!E10/Revenue!E9</f>
        <v>1.014139493486528</v>
      </c>
      <c r="F10" s="7">
        <f>Revenue!F10/Revenue!F9</f>
        <v>1.0694394399547023</v>
      </c>
      <c r="G10" s="7">
        <f>Revenue!G10/Revenue!G9</f>
        <v>1.0634302406454306</v>
      </c>
      <c r="H10" s="7">
        <f>Revenue!H10/Revenue!H9</f>
        <v>1.0634302406454306</v>
      </c>
      <c r="I10" s="7">
        <f>Revenue!I10/Revenue!I9</f>
        <v>1.0292608074501297</v>
      </c>
      <c r="J10" s="7">
        <f>Revenue!J10/Revenue!J9</f>
        <v>0.97665420398226244</v>
      </c>
      <c r="K10" s="7">
        <f>Revenue!K10/Revenue!K9</f>
        <v>0.94119310149844504</v>
      </c>
      <c r="L10" s="7">
        <f>Revenue!L10/Revenue!L9</f>
        <v>0.85906548206646927</v>
      </c>
      <c r="M10" s="7">
        <f>Revenue!M10/Revenue!M9</f>
        <v>1.0654290772755677</v>
      </c>
      <c r="N10" s="7">
        <f>Revenue!N10/Revenue!N9</f>
        <v>1.0720586950825399</v>
      </c>
      <c r="O10" s="7">
        <f>Revenue!O10/Revenue!O9</f>
        <v>0.99382367013179074</v>
      </c>
      <c r="P10" s="7">
        <f>Revenue!P10/Revenue!P9</f>
        <v>1.9074074074074074</v>
      </c>
      <c r="Q10" s="7">
        <f>Revenue!Q10/Revenue!Q9</f>
        <v>1.100553865356112</v>
      </c>
      <c r="R10" s="7">
        <f>Revenue!R10/Revenue!R9</f>
        <v>1.31348007480938</v>
      </c>
      <c r="S10" s="7">
        <f>Revenue!S10/Revenue!S9</f>
        <v>1.0051772921558004</v>
      </c>
    </row>
    <row r="11" spans="1:19" ht="15" x14ac:dyDescent="0.2">
      <c r="A11" s="4">
        <v>2018</v>
      </c>
      <c r="B11" s="7">
        <f>Revenue!B11/Revenue!B10</f>
        <v>1.073691642396964</v>
      </c>
      <c r="C11" s="7">
        <f>Revenue!C11/Revenue!C10</f>
        <v>0.77693830167852929</v>
      </c>
      <c r="D11" s="7">
        <f>Revenue!D11/Revenue!D10</f>
        <v>1.0541348885898012</v>
      </c>
      <c r="E11" s="7">
        <f>Revenue!E11/Revenue!E10</f>
        <v>0.91949735713573355</v>
      </c>
      <c r="F11" s="7">
        <f>Revenue!F11/Revenue!F10</f>
        <v>1.0859164420485174</v>
      </c>
      <c r="G11" s="7">
        <f>Revenue!G11/Revenue!G10</f>
        <v>1.0671157619359057</v>
      </c>
      <c r="H11" s="7">
        <f>Revenue!H11/Revenue!H10</f>
        <v>1.0671157619359057</v>
      </c>
      <c r="I11" s="7">
        <f>Revenue!I11/Revenue!I10</f>
        <v>1.0574748097881965</v>
      </c>
      <c r="J11" s="7">
        <f>Revenue!J11/Revenue!J10</f>
        <v>0.98330736701535726</v>
      </c>
      <c r="K11" s="7">
        <f>Revenue!K11/Revenue!K10</f>
        <v>1.0760488635225793</v>
      </c>
      <c r="L11" s="7">
        <f>Revenue!L11/Revenue!L10</f>
        <v>0.84755046539242351</v>
      </c>
      <c r="M11" s="7">
        <f>Revenue!M11/Revenue!M10</f>
        <v>1.0296669191857482</v>
      </c>
      <c r="N11" s="7">
        <f>Revenue!N11/Revenue!N10</f>
        <v>1.0960567052305688</v>
      </c>
      <c r="O11" s="7">
        <f>Revenue!O11/Revenue!O10</f>
        <v>1.0393015011597881</v>
      </c>
      <c r="P11" s="7">
        <f>Revenue!P11/Revenue!P10</f>
        <v>0.65533980582524276</v>
      </c>
      <c r="Q11" s="7">
        <f>Revenue!Q11/Revenue!Q10</f>
        <v>1.1607952934505246</v>
      </c>
      <c r="R11" s="7">
        <f>Revenue!R11/Revenue!R10</f>
        <v>1.1163928441036874</v>
      </c>
      <c r="S11" s="7">
        <f>Revenue!S11/Revenue!S10</f>
        <v>1.024076181349943</v>
      </c>
    </row>
    <row r="12" spans="1:19" ht="15" x14ac:dyDescent="0.2">
      <c r="A12" s="4">
        <v>2019</v>
      </c>
      <c r="B12" s="7">
        <f>Revenue!B12/Revenue!B11</f>
        <v>1.0548249219135295</v>
      </c>
      <c r="C12" s="7">
        <f>Revenue!C12/Revenue!C11</f>
        <v>1.0019595835884874</v>
      </c>
      <c r="D12" s="7">
        <f>Revenue!D12/Revenue!D11</f>
        <v>0.92497753818508532</v>
      </c>
      <c r="E12" s="7">
        <f>Revenue!E12/Revenue!E11</f>
        <v>1.0559231219766156</v>
      </c>
      <c r="F12" s="7">
        <f>Revenue!F12/Revenue!F11</f>
        <v>1.1588582066397766</v>
      </c>
      <c r="G12" s="7">
        <f>Revenue!G12/Revenue!G11</f>
        <v>1.0058592074134909</v>
      </c>
      <c r="H12" s="7">
        <f>Revenue!H12/Revenue!H11</f>
        <v>1.0058592074134909</v>
      </c>
      <c r="I12" s="7">
        <f>Revenue!I12/Revenue!I11</f>
        <v>1.0476421973748178</v>
      </c>
      <c r="J12" s="7">
        <f>Revenue!J12/Revenue!J11</f>
        <v>1.1038478949751018</v>
      </c>
      <c r="K12" s="7">
        <f>Revenue!K12/Revenue!K11</f>
        <v>1.0384776438840553</v>
      </c>
      <c r="L12" s="7">
        <f>Revenue!L12/Revenue!L11</f>
        <v>1.0145523568490984</v>
      </c>
      <c r="M12" s="7">
        <f>Revenue!M12/Revenue!M11</f>
        <v>1.0002847988608046</v>
      </c>
      <c r="N12" s="7">
        <f>Revenue!N12/Revenue!N11</f>
        <v>1.0687578978666468</v>
      </c>
      <c r="O12" s="7">
        <f>Revenue!O12/Revenue!O11</f>
        <v>0.98378742578009859</v>
      </c>
      <c r="P12" s="7">
        <f>Revenue!P12/Revenue!P11</f>
        <v>0.44444444444444442</v>
      </c>
      <c r="Q12" s="7">
        <f>Revenue!Q12/Revenue!Q11</f>
        <v>1.0156626873874148</v>
      </c>
      <c r="R12" s="7">
        <f>Revenue!R12/Revenue!R11</f>
        <v>1.043364510432337</v>
      </c>
      <c r="S12" s="7">
        <f>Revenue!S12/Revenue!S11</f>
        <v>1.0697116790455583</v>
      </c>
    </row>
    <row r="13" spans="1:19" ht="15" x14ac:dyDescent="0.2">
      <c r="A13" s="4">
        <v>2020</v>
      </c>
      <c r="B13" s="7">
        <f>Revenue!B13/Revenue!B12</f>
        <v>1.0030702096158342</v>
      </c>
      <c r="C13" s="7">
        <f>Revenue!C13/Revenue!C12</f>
        <v>1.0182373792934849</v>
      </c>
      <c r="D13" s="7">
        <f>Revenue!D13/Revenue!D12</f>
        <v>1.0612714398916183</v>
      </c>
      <c r="E13" s="7">
        <f>Revenue!E13/Revenue!E12</f>
        <v>1.0250837151015879</v>
      </c>
      <c r="F13" s="7">
        <f>Revenue!F13/Revenue!F12</f>
        <v>1.6262382864792504</v>
      </c>
      <c r="G13" s="7">
        <f>Revenue!G13/Revenue!G12</f>
        <v>1.0063978357035792</v>
      </c>
      <c r="H13" s="7">
        <f>Revenue!H13/Revenue!H12</f>
        <v>1.0063978357035792</v>
      </c>
      <c r="I13" s="7">
        <f>Revenue!I13/Revenue!I12</f>
        <v>1.0158468677494199</v>
      </c>
      <c r="J13" s="7">
        <f>Revenue!J13/Revenue!J12</f>
        <v>1.0915764435695539</v>
      </c>
      <c r="K13" s="7">
        <f>Revenue!K13/Revenue!K12</f>
        <v>1.0994623655913978</v>
      </c>
      <c r="L13" s="7">
        <f>Revenue!L13/Revenue!L12</f>
        <v>1.0997817274711568</v>
      </c>
      <c r="M13" s="7">
        <f>Revenue!M13/Revenue!M12</f>
        <v>1.0128122998078155</v>
      </c>
      <c r="N13" s="7">
        <f>Revenue!N13/Revenue!N12</f>
        <v>0.93510919460286546</v>
      </c>
      <c r="O13" s="7">
        <f>Revenue!O13/Revenue!O12</f>
        <v>1.0882629911822619</v>
      </c>
      <c r="P13" s="7">
        <f>Revenue!P13/Revenue!P12</f>
        <v>13.383333333333333</v>
      </c>
      <c r="Q13" s="7">
        <f>Revenue!Q13/Revenue!Q12</f>
        <v>1.3769013407082307</v>
      </c>
      <c r="R13" s="7">
        <f>Revenue!R13/Revenue!R12</f>
        <v>1.0847542627883651</v>
      </c>
      <c r="S13" s="7">
        <f>Revenue!S13/Revenue!S12</f>
        <v>1.0632551528073917</v>
      </c>
    </row>
    <row r="14" spans="1:19" ht="15" x14ac:dyDescent="0.2">
      <c r="A14" s="4">
        <v>2021</v>
      </c>
      <c r="B14" s="7">
        <f>Revenue!B14/Revenue!B13</f>
        <v>1.1193872160591654</v>
      </c>
      <c r="C14" s="7">
        <f>Revenue!C14/Revenue!C13</f>
        <v>1.9516458188278794</v>
      </c>
      <c r="D14" s="7">
        <f>Revenue!D14/Revenue!D13</f>
        <v>1.1730815549881979</v>
      </c>
      <c r="E14" s="7">
        <f>Revenue!E14/Revenue!E13</f>
        <v>1.0597017916549762</v>
      </c>
      <c r="F14" s="7">
        <f>Revenue!F14/Revenue!F13</f>
        <v>1.0909497154146479</v>
      </c>
      <c r="G14" s="7">
        <f>Revenue!G14/Revenue!G13</f>
        <v>0.95345345345345345</v>
      </c>
      <c r="H14" s="7">
        <f>Revenue!H14/Revenue!H13</f>
        <v>1.1355105105105106</v>
      </c>
      <c r="I14" s="7">
        <f>Revenue!I14/Revenue!I13</f>
        <v>1.0714204143160588</v>
      </c>
      <c r="J14" s="7">
        <f>Revenue!J14/Revenue!J13</f>
        <v>1.4057557200285531</v>
      </c>
      <c r="K14" s="7">
        <f>Revenue!K14/Revenue!K13</f>
        <v>1.1539527302363488</v>
      </c>
      <c r="L14" s="7">
        <f>Revenue!L14/Revenue!L13</f>
        <v>1.1059581190003644</v>
      </c>
      <c r="M14" s="7">
        <f>Revenue!M14/Revenue!M13</f>
        <v>1.0857638156815892</v>
      </c>
      <c r="N14" s="7">
        <f>Revenue!N14/Revenue!N13</f>
        <v>0.81680922275939016</v>
      </c>
      <c r="O14" s="7">
        <f>Revenue!O14/Revenue!O13</f>
        <v>1.0218297671491503</v>
      </c>
      <c r="P14" s="7">
        <f>Revenue!P14/Revenue!P13</f>
        <v>23.002490660024907</v>
      </c>
      <c r="Q14" s="7">
        <f>Revenue!Q14/Revenue!Q13</f>
        <v>1.2269015806479784</v>
      </c>
      <c r="R14" s="7">
        <f>Revenue!R14/Revenue!R13</f>
        <v>1.2446544151641239</v>
      </c>
      <c r="S14" s="7">
        <f>Revenue!S14/Revenue!S13</f>
        <v>1.1518408062525709</v>
      </c>
    </row>
    <row r="15" spans="1:19" ht="15" x14ac:dyDescent="0.2">
      <c r="A15" s="4">
        <v>2022</v>
      </c>
      <c r="B15" s="7">
        <f>Revenue!B15/Revenue!B14</f>
        <v>0.95216944729755992</v>
      </c>
      <c r="C15" s="7">
        <f>Revenue!C15/Revenue!C14</f>
        <v>1.2342535183544927</v>
      </c>
      <c r="D15" s="7">
        <f>Revenue!D15/Revenue!D14</f>
        <v>1.2172100854139289</v>
      </c>
      <c r="E15" s="7">
        <f>Revenue!E15/Revenue!E14</f>
        <v>0.98016150689335624</v>
      </c>
      <c r="F15" s="7">
        <f>Revenue!F15/Revenue!F14</f>
        <v>0.99512773525924325</v>
      </c>
      <c r="G15" s="7">
        <f>Revenue!G15/Revenue!G14</f>
        <v>1.0158750317500636</v>
      </c>
      <c r="H15" s="7">
        <f>Revenue!H15/Revenue!H14</f>
        <v>1.012455345241269</v>
      </c>
      <c r="I15" s="7">
        <f>Revenue!I15/Revenue!I14</f>
        <v>0.77320400767426989</v>
      </c>
      <c r="J15" s="7">
        <f>Revenue!J15/Revenue!J14</f>
        <v>1.1853168345939011</v>
      </c>
      <c r="K15" s="7">
        <f>Revenue!K15/Revenue!K14</f>
        <v>1.0078748499187795</v>
      </c>
      <c r="L15" s="7">
        <f>Revenue!L15/Revenue!L14</f>
        <v>0.99912104010254532</v>
      </c>
      <c r="M15" s="7">
        <f>Revenue!M15/Revenue!M14</f>
        <v>1.0318028825407786</v>
      </c>
      <c r="N15" s="7">
        <f>Revenue!N15/Revenue!N14</f>
        <v>0.92633400109269715</v>
      </c>
      <c r="O15" s="7">
        <f>Revenue!O15/Revenue!O14</f>
        <v>1.0132414642595944</v>
      </c>
      <c r="P15" s="7">
        <f>Revenue!P15/Revenue!P14</f>
        <v>1.0428780250121812</v>
      </c>
      <c r="Q15" s="7">
        <f>Revenue!Q15/Revenue!Q14</f>
        <v>1.0330444685659377</v>
      </c>
      <c r="R15" s="7">
        <f>Revenue!R15/Revenue!R14</f>
        <v>1.0134184561810795</v>
      </c>
      <c r="S15" s="7">
        <f>Revenue!S15/Revenue!S14</f>
        <v>1.1185661354403822</v>
      </c>
    </row>
    <row r="16" spans="1:19" ht="15" x14ac:dyDescent="0.2">
      <c r="A16" s="4">
        <v>2023</v>
      </c>
      <c r="B16" s="7">
        <f>Revenue!B16/Revenue!B15</f>
        <v>0.85568513119533529</v>
      </c>
      <c r="C16" s="7">
        <f>Revenue!C16/Revenue!C15</f>
        <v>0.58303598126183598</v>
      </c>
      <c r="D16" s="7">
        <f>Revenue!D16/Revenue!D15</f>
        <v>1.0140343774775231</v>
      </c>
      <c r="E16" s="7">
        <f>Revenue!E16/Revenue!E15</f>
        <v>0.90028555992899595</v>
      </c>
      <c r="F16" s="7">
        <f>Revenue!F16/Revenue!F15</f>
        <v>0.97502112264130503</v>
      </c>
      <c r="G16" s="7">
        <f>Revenue!G16/Revenue!G15</f>
        <v>1.0646205775721964</v>
      </c>
      <c r="H16" s="5"/>
      <c r="I16" s="7">
        <f>Revenue!I16/Revenue!I15</f>
        <v>0.90907336439579833</v>
      </c>
      <c r="J16" s="7">
        <f>Revenue!J16/Revenue!J15</f>
        <v>1.0329192126445852</v>
      </c>
      <c r="K16" s="7">
        <f>Revenue!K16/Revenue!K15</f>
        <v>1.1956133281945271</v>
      </c>
      <c r="L16" s="7">
        <f>Revenue!L16/Revenue!L15</f>
        <v>0.99395183461016823</v>
      </c>
      <c r="M16" s="7">
        <f>Revenue!M16/Revenue!M15</f>
        <v>1.0511061854376647</v>
      </c>
      <c r="N16" s="7">
        <f>Revenue!N16/Revenue!N15</f>
        <v>0.9668730954487369</v>
      </c>
      <c r="O16" s="7">
        <f>Revenue!O16/Revenue!O15</f>
        <v>1.0709265661208829</v>
      </c>
      <c r="P16" s="7">
        <f>Revenue!P16/Revenue!P15</f>
        <v>0</v>
      </c>
      <c r="Q16" s="7">
        <f>Revenue!Q16/Revenue!Q15</f>
        <v>0.93564612257553315</v>
      </c>
      <c r="R16" s="7">
        <f>Revenue!R16/Revenue!R15</f>
        <v>0.91881428538702958</v>
      </c>
      <c r="S16" s="7">
        <f>Revenue!S16/Revenue!S15</f>
        <v>1.3458913676816857</v>
      </c>
    </row>
    <row r="17" spans="1:19" ht="15" x14ac:dyDescent="0.2">
      <c r="A17" s="4">
        <v>2024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39" customHeight="1" x14ac:dyDescent="0.2"/>
    <row r="21" spans="1:19" x14ac:dyDescent="0.2">
      <c r="A21" s="2" t="s">
        <v>11</v>
      </c>
    </row>
    <row r="22" spans="1:19" x14ac:dyDescent="0.2">
      <c r="A22" s="1" t="s">
        <v>7</v>
      </c>
    </row>
  </sheetData>
  <hyperlinks>
    <hyperlink ref="A21" r:id="rId1" xr:uid="{3EBB071C-CA1F-4DD2-89BF-DB0FBFC4E982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minAxisType="group" maxAxisType="group" xr2:uid="{8C70383D-46A3-4D94-AEB0-E15102CB32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revenue'!B2:B15</xm:f>
              <xm:sqref>B18</xm:sqref>
            </x14:sparkline>
          </x14:sparklines>
        </x14:sparklineGroup>
        <x14:sparklineGroup displayEmptyCellsAs="gap" high="1" low="1" minAxisType="group" maxAxisType="group" xr2:uid="{D09D62C5-C840-45AB-B681-C4BEB7D356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revenue'!C2:C15</xm:f>
              <xm:sqref>C18</xm:sqref>
            </x14:sparkline>
          </x14:sparklines>
        </x14:sparklineGroup>
        <x14:sparklineGroup displayEmptyCellsAs="gap" high="1" low="1" minAxisType="group" maxAxisType="group" xr2:uid="{2B5803EA-E23C-4896-BC90-D197696762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revenue'!D2:D15</xm:f>
              <xm:sqref>D18</xm:sqref>
            </x14:sparkline>
          </x14:sparklines>
        </x14:sparklineGroup>
        <x14:sparklineGroup displayEmptyCellsAs="gap" high="1" low="1" minAxisType="group" maxAxisType="group" xr2:uid="{9BD551CF-9ABD-4F37-8147-7FC0448A88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revenue'!E2:E15</xm:f>
              <xm:sqref>E18</xm:sqref>
            </x14:sparkline>
          </x14:sparklines>
        </x14:sparklineGroup>
        <x14:sparklineGroup displayEmptyCellsAs="gap" high="1" low="1" minAxisType="group" maxAxisType="group" xr2:uid="{A51D76C2-082B-4470-9693-9AC82FADF4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revenue'!F2:F15</xm:f>
              <xm:sqref>F18</xm:sqref>
            </x14:sparkline>
            <x14:sparkline>
              <xm:f>'Ratio of revenue'!G2:G15</xm:f>
              <xm:sqref>G18</xm:sqref>
            </x14:sparkline>
          </x14:sparklines>
        </x14:sparklineGroup>
        <x14:sparklineGroup displayEmptyCellsAs="gap" high="1" low="1" minAxisType="group" maxAxisType="group" xr2:uid="{CD22297F-184C-4968-8A5F-CDFC384291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revenue'!H2:H15</xm:f>
              <xm:sqref>H18</xm:sqref>
            </x14:sparkline>
          </x14:sparklines>
        </x14:sparklineGroup>
        <x14:sparklineGroup displayEmptyCellsAs="gap" high="1" low="1" minAxisType="group" maxAxisType="group" xr2:uid="{B4207BB5-9C0D-4A9D-AE7C-F47ECC1280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revenue'!I2:I15</xm:f>
              <xm:sqref>I18</xm:sqref>
            </x14:sparkline>
          </x14:sparklines>
        </x14:sparklineGroup>
        <x14:sparklineGroup displayEmptyCellsAs="gap" high="1" low="1" minAxisType="group" maxAxisType="group" xr2:uid="{7116D14A-8195-4379-8DA0-540497EA41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revenue'!J2:J15</xm:f>
              <xm:sqref>J18</xm:sqref>
            </x14:sparkline>
          </x14:sparklines>
        </x14:sparklineGroup>
        <x14:sparklineGroup displayEmptyCellsAs="gap" high="1" low="1" minAxisType="group" maxAxisType="group" xr2:uid="{510A4F17-7C41-47A2-84E0-790A82C0BB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revenue'!K2:K15</xm:f>
              <xm:sqref>K18</xm:sqref>
            </x14:sparkline>
          </x14:sparklines>
        </x14:sparklineGroup>
        <x14:sparklineGroup displayEmptyCellsAs="gap" high="1" low="1" minAxisType="group" maxAxisType="group" xr2:uid="{F36A5BFF-D831-488B-B518-3118BFB879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revenue'!L2:L15</xm:f>
              <xm:sqref>L18</xm:sqref>
            </x14:sparkline>
          </x14:sparklines>
        </x14:sparklineGroup>
        <x14:sparklineGroup displayEmptyCellsAs="gap" high="1" low="1" minAxisType="group" maxAxisType="group" xr2:uid="{BC9AE37C-F690-4BE9-9CEB-AEF59DE710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revenue'!M2:M15</xm:f>
              <xm:sqref>M18</xm:sqref>
            </x14:sparkline>
          </x14:sparklines>
        </x14:sparklineGroup>
        <x14:sparklineGroup displayEmptyCellsAs="gap" high="1" low="1" minAxisType="group" maxAxisType="group" xr2:uid="{848C50D6-3CA4-4A41-AFE0-858091B17C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revenue'!N2:N15</xm:f>
              <xm:sqref>N18</xm:sqref>
            </x14:sparkline>
          </x14:sparklines>
        </x14:sparklineGroup>
        <x14:sparklineGroup displayEmptyCellsAs="gap" high="1" low="1" minAxisType="group" maxAxisType="group" xr2:uid="{4C952D09-861F-4C15-9001-3E441B8223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revenue'!O2:O15</xm:f>
              <xm:sqref>O18</xm:sqref>
            </x14:sparkline>
          </x14:sparklines>
        </x14:sparklineGroup>
        <x14:sparklineGroup displayEmptyCellsAs="gap" high="1" low="1" minAxisType="group" maxAxisType="group" xr2:uid="{9C37F023-5CB0-46C1-AF59-9ACF05CBEB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revenue'!P2:P15</xm:f>
              <xm:sqref>P18</xm:sqref>
            </x14:sparkline>
          </x14:sparklines>
        </x14:sparklineGroup>
        <x14:sparklineGroup displayEmptyCellsAs="gap" high="1" low="1" minAxisType="group" maxAxisType="group" xr2:uid="{1C32C179-FC20-4CBD-8305-8B6952F5B4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revenue'!Q2:Q15</xm:f>
              <xm:sqref>Q18</xm:sqref>
            </x14:sparkline>
          </x14:sparklines>
        </x14:sparklineGroup>
        <x14:sparklineGroup displayEmptyCellsAs="gap" high="1" low="1" minAxisType="group" maxAxisType="group" xr2:uid="{5DEF3D72-3CF1-4C46-931B-373E65DA80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revenue'!R2:R15</xm:f>
              <xm:sqref>R18</xm:sqref>
            </x14:sparkline>
          </x14:sparklines>
        </x14:sparklineGroup>
        <x14:sparklineGroup displayEmptyCellsAs="gap" high="1" low="1" xr2:uid="{4C1E7891-D22F-4845-AA3C-088B88CABA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revenue'!S2:S15</xm:f>
              <xm:sqref>S19</xm:sqref>
            </x14:sparkline>
          </x14:sparklines>
        </x14:sparklineGroup>
        <x14:sparklineGroup displayEmptyCellsAs="gap" high="1" low="1" xr2:uid="{5AEAE2B1-D202-4DDD-A324-8D1DF99FB4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of revenue'!S1:S14</xm:f>
              <xm:sqref>S18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47DC-E3E0-4E03-B0D9-94FD39120BC2}">
  <sheetPr codeName="Sheet1"/>
  <dimension ref="A1:S24"/>
  <sheetViews>
    <sheetView tabSelected="1" zoomScale="130" zoomScaleNormal="130" workbookViewId="0">
      <selection activeCell="P25" sqref="P25"/>
    </sheetView>
  </sheetViews>
  <sheetFormatPr defaultRowHeight="12.75" x14ac:dyDescent="0.2"/>
  <cols>
    <col min="1" max="1" width="8" customWidth="1"/>
    <col min="2" max="6" width="11.5703125" bestFit="1" customWidth="1"/>
    <col min="7" max="7" width="10.28515625" bestFit="1" customWidth="1"/>
    <col min="8" max="8" width="9.28515625" bestFit="1" customWidth="1"/>
    <col min="9" max="13" width="11.5703125" bestFit="1" customWidth="1"/>
    <col min="14" max="14" width="10.42578125" bestFit="1" customWidth="1"/>
    <col min="15" max="15" width="11.5703125" bestFit="1" customWidth="1"/>
    <col min="16" max="16" width="9.42578125" bestFit="1" customWidth="1"/>
    <col min="17" max="17" width="11.5703125" bestFit="1" customWidth="1"/>
    <col min="18" max="18" width="13.28515625" bestFit="1" customWidth="1"/>
    <col min="19" max="19" width="13.140625" customWidth="1"/>
  </cols>
  <sheetData>
    <row r="1" spans="1:19" ht="45" x14ac:dyDescent="0.2">
      <c r="A1" s="3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20</v>
      </c>
      <c r="H1" s="5" t="s">
        <v>6</v>
      </c>
      <c r="I1" s="5" t="s">
        <v>8</v>
      </c>
      <c r="J1" s="5" t="s">
        <v>9</v>
      </c>
      <c r="K1" s="5" t="s">
        <v>10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</row>
    <row r="2" spans="1:19" ht="15" x14ac:dyDescent="0.2">
      <c r="A2" s="4">
        <v>2009</v>
      </c>
      <c r="B2" s="5">
        <v>45304</v>
      </c>
      <c r="C2" s="5">
        <v>49269</v>
      </c>
      <c r="D2" s="5">
        <v>27428</v>
      </c>
      <c r="E2" s="6">
        <v>45103</v>
      </c>
      <c r="F2" s="5">
        <v>18808</v>
      </c>
      <c r="G2" s="5">
        <v>61897</v>
      </c>
      <c r="H2" s="5">
        <v>61897</v>
      </c>
      <c r="I2" s="5">
        <v>44421</v>
      </c>
      <c r="J2" s="5">
        <v>32804</v>
      </c>
      <c r="K2" s="5">
        <v>21836</v>
      </c>
      <c r="L2" s="5">
        <v>7011</v>
      </c>
      <c r="M2" s="5">
        <v>42883</v>
      </c>
      <c r="N2" s="5">
        <v>4377</v>
      </c>
      <c r="O2" s="5">
        <v>14642</v>
      </c>
      <c r="P2" s="5"/>
      <c r="Q2" s="5">
        <v>14214</v>
      </c>
      <c r="R2" s="5">
        <v>30765</v>
      </c>
      <c r="S2" s="5">
        <v>9567</v>
      </c>
    </row>
    <row r="3" spans="1:19" ht="15" x14ac:dyDescent="0.2">
      <c r="A3" s="4">
        <v>2010</v>
      </c>
      <c r="B3" s="5">
        <v>45622</v>
      </c>
      <c r="C3" s="5">
        <v>65165</v>
      </c>
      <c r="D3" s="5">
        <v>45987</v>
      </c>
      <c r="E3" s="6">
        <v>51561</v>
      </c>
      <c r="F3" s="5">
        <v>19484</v>
      </c>
      <c r="G3" s="5">
        <v>61587</v>
      </c>
      <c r="H3" s="5">
        <v>61587</v>
      </c>
      <c r="I3" s="5">
        <v>43903</v>
      </c>
      <c r="J3" s="5">
        <v>33269</v>
      </c>
      <c r="K3" s="5">
        <v>23076</v>
      </c>
      <c r="L3" s="5">
        <v>7949</v>
      </c>
      <c r="M3" s="5">
        <v>42539</v>
      </c>
      <c r="N3" s="5">
        <v>4716</v>
      </c>
      <c r="O3" s="5">
        <v>15053</v>
      </c>
      <c r="P3" s="5"/>
      <c r="Q3" s="5">
        <v>15638</v>
      </c>
      <c r="R3" s="5">
        <v>35167</v>
      </c>
      <c r="S3" s="5">
        <v>10836</v>
      </c>
    </row>
    <row r="4" spans="1:19" ht="15" x14ac:dyDescent="0.2">
      <c r="A4" s="4">
        <v>2011</v>
      </c>
      <c r="B4" s="5">
        <v>49949</v>
      </c>
      <c r="C4" s="5">
        <v>61035</v>
      </c>
      <c r="D4" s="5">
        <v>48047</v>
      </c>
      <c r="E4" s="6">
        <v>59375</v>
      </c>
      <c r="F4" s="5">
        <v>21244</v>
      </c>
      <c r="G4" s="5">
        <v>65030</v>
      </c>
      <c r="H4" s="5">
        <v>65030</v>
      </c>
      <c r="I4" s="5">
        <v>43940</v>
      </c>
      <c r="J4" s="5">
        <v>33591</v>
      </c>
      <c r="K4" s="5">
        <v>24287</v>
      </c>
      <c r="L4" s="5">
        <v>8385</v>
      </c>
      <c r="M4" s="5">
        <v>48829</v>
      </c>
      <c r="N4" s="5">
        <v>5049</v>
      </c>
      <c r="O4" s="5">
        <v>15582</v>
      </c>
      <c r="P4" s="5"/>
      <c r="Q4" s="5">
        <v>17444</v>
      </c>
      <c r="R4" s="5">
        <v>21407</v>
      </c>
      <c r="S4" s="5">
        <v>12400</v>
      </c>
    </row>
    <row r="5" spans="1:19" ht="15" x14ac:dyDescent="0.2">
      <c r="A5" s="4">
        <v>2012</v>
      </c>
      <c r="B5" s="5">
        <v>50627</v>
      </c>
      <c r="C5" s="5">
        <v>54657</v>
      </c>
      <c r="D5" s="5">
        <v>47267</v>
      </c>
      <c r="E5" s="6">
        <v>51971</v>
      </c>
      <c r="F5" s="5">
        <v>17621</v>
      </c>
      <c r="G5" s="5">
        <v>67224</v>
      </c>
      <c r="H5" s="5">
        <v>67224</v>
      </c>
      <c r="I5" s="5">
        <v>41896</v>
      </c>
      <c r="J5" s="5">
        <v>27973</v>
      </c>
      <c r="K5" s="5">
        <v>22603</v>
      </c>
      <c r="L5" s="5">
        <v>9702</v>
      </c>
      <c r="M5" s="5">
        <v>46244</v>
      </c>
      <c r="N5" s="5">
        <v>5516</v>
      </c>
      <c r="O5" s="5">
        <v>17265</v>
      </c>
      <c r="P5" s="5"/>
      <c r="Q5" s="5">
        <v>18380</v>
      </c>
      <c r="R5" s="5">
        <v>19050</v>
      </c>
      <c r="S5" s="5">
        <v>13483</v>
      </c>
    </row>
    <row r="6" spans="1:19" ht="15" x14ac:dyDescent="0.2">
      <c r="A6" s="4">
        <v>2013</v>
      </c>
      <c r="B6" s="5">
        <v>52477</v>
      </c>
      <c r="C6" s="5">
        <v>51584</v>
      </c>
      <c r="D6" s="5">
        <v>44033</v>
      </c>
      <c r="E6" s="6">
        <v>52716</v>
      </c>
      <c r="F6" s="5">
        <v>16385</v>
      </c>
      <c r="G6" s="5">
        <v>71312</v>
      </c>
      <c r="H6" s="5">
        <v>71312</v>
      </c>
      <c r="I6" s="5">
        <v>41475</v>
      </c>
      <c r="J6" s="5">
        <v>25806</v>
      </c>
      <c r="K6" s="5">
        <v>23113</v>
      </c>
      <c r="L6" s="5">
        <v>11202</v>
      </c>
      <c r="M6" s="5">
        <v>44240</v>
      </c>
      <c r="N6" s="5">
        <v>6932</v>
      </c>
      <c r="O6" s="5">
        <v>18676</v>
      </c>
      <c r="P6" s="5"/>
      <c r="Q6" s="5">
        <v>18790</v>
      </c>
      <c r="R6" s="5">
        <v>19657</v>
      </c>
      <c r="S6" s="5">
        <v>14884</v>
      </c>
    </row>
    <row r="7" spans="1:19" ht="15" x14ac:dyDescent="0.2">
      <c r="A7" s="4">
        <v>2014</v>
      </c>
      <c r="B7" s="5">
        <v>54568</v>
      </c>
      <c r="C7" s="5">
        <v>49605</v>
      </c>
      <c r="D7" s="5">
        <v>42237</v>
      </c>
      <c r="E7" s="6">
        <v>53634</v>
      </c>
      <c r="F7" s="5">
        <v>15879</v>
      </c>
      <c r="G7" s="5">
        <v>74331</v>
      </c>
      <c r="H7" s="5">
        <v>74331</v>
      </c>
      <c r="I7" s="5">
        <v>37916</v>
      </c>
      <c r="J7" s="5">
        <v>26547</v>
      </c>
      <c r="K7" s="5">
        <v>19616</v>
      </c>
      <c r="L7" s="5">
        <v>24890</v>
      </c>
      <c r="M7" s="5">
        <v>45341</v>
      </c>
      <c r="N7" s="5">
        <v>9703</v>
      </c>
      <c r="O7" s="5">
        <v>20063</v>
      </c>
      <c r="P7" s="5"/>
      <c r="Q7" s="5">
        <v>19960</v>
      </c>
      <c r="R7" s="5">
        <v>20247</v>
      </c>
      <c r="S7" s="5">
        <v>15834</v>
      </c>
    </row>
    <row r="8" spans="1:19" ht="15" x14ac:dyDescent="0.2">
      <c r="A8" s="4">
        <v>2015</v>
      </c>
      <c r="B8" s="5">
        <v>52454</v>
      </c>
      <c r="C8" s="5">
        <v>48851</v>
      </c>
      <c r="D8" s="5">
        <v>39498</v>
      </c>
      <c r="E8" s="6">
        <v>50387</v>
      </c>
      <c r="F8" s="5">
        <v>16560</v>
      </c>
      <c r="G8" s="5">
        <v>70074</v>
      </c>
      <c r="H8" s="5">
        <v>70074</v>
      </c>
      <c r="I8" s="5">
        <v>36578</v>
      </c>
      <c r="J8" s="5">
        <v>24708</v>
      </c>
      <c r="K8" s="5">
        <v>19959</v>
      </c>
      <c r="L8" s="5">
        <v>32639</v>
      </c>
      <c r="M8" s="5">
        <v>38710</v>
      </c>
      <c r="N8" s="5">
        <v>10764</v>
      </c>
      <c r="O8" s="5">
        <v>21662</v>
      </c>
      <c r="P8" s="5"/>
      <c r="Q8" s="5">
        <v>22859</v>
      </c>
      <c r="R8" s="5">
        <v>20405</v>
      </c>
      <c r="S8" s="5">
        <v>16060</v>
      </c>
    </row>
    <row r="9" spans="1:19" ht="15" x14ac:dyDescent="0.2">
      <c r="A9" s="4">
        <v>2016</v>
      </c>
      <c r="B9" s="5">
        <v>53441</v>
      </c>
      <c r="C9" s="5">
        <v>52824</v>
      </c>
      <c r="D9" s="5">
        <v>39807</v>
      </c>
      <c r="E9" s="6">
        <v>49436</v>
      </c>
      <c r="F9" s="5">
        <v>19427</v>
      </c>
      <c r="G9" s="5">
        <v>71890</v>
      </c>
      <c r="H9" s="5">
        <v>71890</v>
      </c>
      <c r="I9" s="5">
        <v>37798</v>
      </c>
      <c r="J9" s="5">
        <v>23002</v>
      </c>
      <c r="K9" s="5">
        <v>21222</v>
      </c>
      <c r="L9" s="5">
        <v>30390</v>
      </c>
      <c r="M9" s="5">
        <v>38408</v>
      </c>
      <c r="N9" s="5">
        <v>11449</v>
      </c>
      <c r="O9" s="5">
        <v>22991</v>
      </c>
      <c r="P9" s="5">
        <v>108</v>
      </c>
      <c r="Q9" s="5">
        <v>25638</v>
      </c>
      <c r="R9" s="5">
        <v>20853</v>
      </c>
      <c r="S9" s="5">
        <v>16611</v>
      </c>
    </row>
    <row r="10" spans="1:19" ht="15" x14ac:dyDescent="0.2">
      <c r="A10" s="4">
        <v>2017</v>
      </c>
      <c r="B10" s="5">
        <v>56655</v>
      </c>
      <c r="C10" s="5">
        <v>52546</v>
      </c>
      <c r="D10" s="5">
        <v>40122</v>
      </c>
      <c r="E10" s="6">
        <v>50135</v>
      </c>
      <c r="F10" s="5">
        <v>20776</v>
      </c>
      <c r="G10" s="5">
        <v>76450</v>
      </c>
      <c r="H10" s="5">
        <v>76450</v>
      </c>
      <c r="I10" s="5">
        <v>38904</v>
      </c>
      <c r="J10" s="5">
        <v>22465</v>
      </c>
      <c r="K10" s="5">
        <v>19974</v>
      </c>
      <c r="L10" s="5">
        <v>26107</v>
      </c>
      <c r="M10" s="5">
        <v>40921</v>
      </c>
      <c r="N10" s="5">
        <v>12274</v>
      </c>
      <c r="O10" s="5">
        <v>22849</v>
      </c>
      <c r="P10" s="5">
        <v>206</v>
      </c>
      <c r="Q10" s="5">
        <v>28216</v>
      </c>
      <c r="R10" s="5">
        <v>27390</v>
      </c>
      <c r="S10" s="5">
        <v>16697</v>
      </c>
    </row>
    <row r="11" spans="1:19" ht="15" x14ac:dyDescent="0.2">
      <c r="A11" s="4">
        <v>2018</v>
      </c>
      <c r="B11" s="5">
        <v>60830</v>
      </c>
      <c r="C11" s="5">
        <v>40825</v>
      </c>
      <c r="D11" s="5">
        <v>42294</v>
      </c>
      <c r="E11" s="6">
        <v>46099</v>
      </c>
      <c r="F11" s="5">
        <v>22561</v>
      </c>
      <c r="G11" s="5">
        <v>81581</v>
      </c>
      <c r="H11" s="5">
        <v>81581</v>
      </c>
      <c r="I11" s="5">
        <v>41140</v>
      </c>
      <c r="J11" s="5">
        <v>22090</v>
      </c>
      <c r="K11" s="5">
        <v>21493</v>
      </c>
      <c r="L11" s="5">
        <v>22127</v>
      </c>
      <c r="M11" s="5">
        <v>42135</v>
      </c>
      <c r="N11" s="5">
        <v>13453</v>
      </c>
      <c r="O11" s="5">
        <v>23747</v>
      </c>
      <c r="P11" s="5">
        <v>135</v>
      </c>
      <c r="Q11" s="5">
        <v>32753</v>
      </c>
      <c r="R11" s="5">
        <v>30578</v>
      </c>
      <c r="S11" s="5">
        <v>17099</v>
      </c>
    </row>
    <row r="12" spans="1:19" ht="15" x14ac:dyDescent="0.2">
      <c r="A12" s="4">
        <v>2019</v>
      </c>
      <c r="B12" s="5">
        <v>64165</v>
      </c>
      <c r="C12" s="5">
        <v>40905</v>
      </c>
      <c r="D12" s="5">
        <v>39121</v>
      </c>
      <c r="E12" s="6">
        <v>48677</v>
      </c>
      <c r="F12" s="5">
        <v>26145</v>
      </c>
      <c r="G12" s="5">
        <v>82059</v>
      </c>
      <c r="H12" s="5">
        <v>82059</v>
      </c>
      <c r="I12" s="5">
        <v>43100</v>
      </c>
      <c r="J12" s="5">
        <v>24384</v>
      </c>
      <c r="K12" s="5">
        <v>22320</v>
      </c>
      <c r="L12" s="5">
        <v>22449</v>
      </c>
      <c r="M12" s="5">
        <v>42147</v>
      </c>
      <c r="N12" s="5">
        <v>14378</v>
      </c>
      <c r="O12" s="5">
        <v>23362</v>
      </c>
      <c r="P12" s="5">
        <v>60</v>
      </c>
      <c r="Q12" s="5">
        <v>33266</v>
      </c>
      <c r="R12" s="5">
        <v>31904</v>
      </c>
      <c r="S12" s="5">
        <v>18291</v>
      </c>
    </row>
    <row r="13" spans="1:19" ht="15" x14ac:dyDescent="0.2">
      <c r="A13" s="4">
        <v>2020</v>
      </c>
      <c r="B13" s="5">
        <v>64362</v>
      </c>
      <c r="C13" s="5">
        <v>41651</v>
      </c>
      <c r="D13" s="5">
        <v>41518</v>
      </c>
      <c r="E13" s="6">
        <v>49898</v>
      </c>
      <c r="F13" s="5">
        <v>42518</v>
      </c>
      <c r="G13" s="5">
        <v>82584</v>
      </c>
      <c r="H13" s="5">
        <v>82584</v>
      </c>
      <c r="I13" s="5">
        <v>43783</v>
      </c>
      <c r="J13" s="5">
        <v>26617</v>
      </c>
      <c r="K13" s="5">
        <v>24540</v>
      </c>
      <c r="L13" s="5">
        <v>24689</v>
      </c>
      <c r="M13" s="5">
        <v>42687</v>
      </c>
      <c r="N13" s="5">
        <v>13445</v>
      </c>
      <c r="O13" s="5">
        <v>25424</v>
      </c>
      <c r="P13" s="5">
        <v>803</v>
      </c>
      <c r="Q13" s="5">
        <v>45804</v>
      </c>
      <c r="R13" s="5">
        <v>34608</v>
      </c>
      <c r="S13" s="5">
        <v>19448</v>
      </c>
    </row>
    <row r="14" spans="1:19" ht="15" x14ac:dyDescent="0.2">
      <c r="A14" s="4">
        <v>2021</v>
      </c>
      <c r="B14" s="5">
        <v>72046</v>
      </c>
      <c r="C14" s="5">
        <v>81288</v>
      </c>
      <c r="D14" s="5">
        <v>48704</v>
      </c>
      <c r="E14" s="6">
        <v>52877</v>
      </c>
      <c r="F14" s="5">
        <v>46385</v>
      </c>
      <c r="G14" s="5">
        <v>78740</v>
      </c>
      <c r="H14" s="5">
        <v>93775</v>
      </c>
      <c r="I14" s="5">
        <v>46910</v>
      </c>
      <c r="J14" s="5">
        <v>37417</v>
      </c>
      <c r="K14" s="5">
        <v>28318</v>
      </c>
      <c r="L14" s="5">
        <v>27305</v>
      </c>
      <c r="M14" s="5">
        <v>46348</v>
      </c>
      <c r="N14" s="5">
        <v>10982</v>
      </c>
      <c r="O14" s="5">
        <v>25979</v>
      </c>
      <c r="P14" s="5">
        <v>18471</v>
      </c>
      <c r="Q14" s="5">
        <v>56197</v>
      </c>
      <c r="R14" s="5">
        <v>43075</v>
      </c>
      <c r="S14" s="5">
        <v>22401</v>
      </c>
    </row>
    <row r="15" spans="1:19" ht="15" x14ac:dyDescent="0.2">
      <c r="A15" s="4">
        <v>2022</v>
      </c>
      <c r="B15" s="5">
        <v>68600</v>
      </c>
      <c r="C15" s="5">
        <v>100330</v>
      </c>
      <c r="D15" s="5">
        <v>59283</v>
      </c>
      <c r="E15" s="6">
        <v>51828</v>
      </c>
      <c r="F15" s="5">
        <v>46159</v>
      </c>
      <c r="G15" s="5">
        <v>79990</v>
      </c>
      <c r="H15" s="5">
        <v>94943</v>
      </c>
      <c r="I15" s="5">
        <v>36271</v>
      </c>
      <c r="J15" s="5">
        <v>44351</v>
      </c>
      <c r="K15" s="5">
        <v>28541</v>
      </c>
      <c r="L15" s="5">
        <v>27281</v>
      </c>
      <c r="M15" s="5">
        <v>47822</v>
      </c>
      <c r="N15" s="5">
        <v>10173</v>
      </c>
      <c r="O15" s="5">
        <v>26323</v>
      </c>
      <c r="P15" s="5">
        <v>19263</v>
      </c>
      <c r="Q15" s="5">
        <v>58054</v>
      </c>
      <c r="R15" s="5">
        <v>43653</v>
      </c>
      <c r="S15" s="5">
        <v>25057</v>
      </c>
    </row>
    <row r="16" spans="1:19" ht="15" x14ac:dyDescent="0.2">
      <c r="A16" s="4">
        <v>2023</v>
      </c>
      <c r="B16" s="5">
        <v>58700</v>
      </c>
      <c r="C16" s="5">
        <v>58496</v>
      </c>
      <c r="D16" s="5">
        <v>60115</v>
      </c>
      <c r="E16" s="6">
        <v>46660</v>
      </c>
      <c r="F16" s="5">
        <v>45006</v>
      </c>
      <c r="G16" s="5">
        <v>85159</v>
      </c>
      <c r="H16" s="5"/>
      <c r="I16" s="5">
        <v>32973</v>
      </c>
      <c r="J16" s="5">
        <v>45811</v>
      </c>
      <c r="K16" s="5">
        <v>34124</v>
      </c>
      <c r="L16" s="5">
        <v>27116</v>
      </c>
      <c r="M16" s="5">
        <v>50266</v>
      </c>
      <c r="N16" s="5">
        <v>9836</v>
      </c>
      <c r="O16" s="5">
        <v>28190</v>
      </c>
      <c r="P16" s="5"/>
      <c r="Q16" s="5">
        <v>54318</v>
      </c>
      <c r="R16" s="5">
        <v>40109</v>
      </c>
      <c r="S16" s="5">
        <v>33724</v>
      </c>
    </row>
    <row r="17" spans="1:19" x14ac:dyDescent="0.2">
      <c r="A17" s="4">
        <v>2024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39" customHeight="1" x14ac:dyDescent="0.2"/>
    <row r="21" spans="1:19" x14ac:dyDescent="0.2">
      <c r="A21" s="2" t="s">
        <v>11</v>
      </c>
    </row>
    <row r="22" spans="1:19" x14ac:dyDescent="0.2">
      <c r="A22" s="1" t="s">
        <v>7</v>
      </c>
    </row>
    <row r="23" spans="1:19" x14ac:dyDescent="0.2">
      <c r="A23" s="1" t="s">
        <v>21</v>
      </c>
    </row>
    <row r="24" spans="1:19" ht="15" x14ac:dyDescent="0.2">
      <c r="A24" s="4">
        <v>2023</v>
      </c>
      <c r="B24" s="9">
        <v>110400</v>
      </c>
      <c r="C24" s="9">
        <v>88000</v>
      </c>
      <c r="D24" s="9">
        <v>60334</v>
      </c>
      <c r="E24" s="9">
        <v>76057</v>
      </c>
      <c r="F24" s="9">
        <v>34100</v>
      </c>
      <c r="G24" s="9">
        <v>132000</v>
      </c>
      <c r="H24" s="9"/>
      <c r="I24" s="9">
        <v>69400</v>
      </c>
      <c r="J24" s="9">
        <v>83000</v>
      </c>
      <c r="K24" s="9">
        <v>43000</v>
      </c>
      <c r="L24" s="9">
        <v>18000</v>
      </c>
      <c r="M24" s="9">
        <v>91000</v>
      </c>
      <c r="N24" s="9">
        <v>7570</v>
      </c>
      <c r="O24" s="9">
        <v>26700</v>
      </c>
      <c r="P24" s="9">
        <v>3900</v>
      </c>
      <c r="Q24" s="9">
        <v>50000</v>
      </c>
      <c r="R24" s="9">
        <v>114000</v>
      </c>
      <c r="S24" s="9">
        <v>65000</v>
      </c>
    </row>
  </sheetData>
  <sortState xmlns:xlrd2="http://schemas.microsoft.com/office/spreadsheetml/2017/richdata2" ref="A2:R15">
    <sortCondition ref="A2:A15"/>
  </sortState>
  <hyperlinks>
    <hyperlink ref="A21" r:id="rId1" xr:uid="{5D01DE68-6DC1-4751-B895-3DE68D02B095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minAxisType="group" maxAxisType="group" xr2:uid="{48E00C30-D5D0-4612-9A0B-4943333B9F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Revenue!R2:R15</xm:f>
              <xm:sqref>R18</xm:sqref>
            </x14:sparkline>
          </x14:sparklines>
        </x14:sparklineGroup>
        <x14:sparklineGroup displayEmptyCellsAs="gap" high="1" low="1" minAxisType="group" maxAxisType="group" xr2:uid="{9FDD5328-FD29-4344-AF90-4FFC406709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Revenue!Q2:Q15</xm:f>
              <xm:sqref>Q18</xm:sqref>
            </x14:sparkline>
          </x14:sparklines>
        </x14:sparklineGroup>
        <x14:sparklineGroup displayEmptyCellsAs="gap" high="1" low="1" minAxisType="group" maxAxisType="group" xr2:uid="{1246BF90-CE19-4294-8312-07AA08C60C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Revenue!P2:P15</xm:f>
              <xm:sqref>P18</xm:sqref>
            </x14:sparkline>
          </x14:sparklines>
        </x14:sparklineGroup>
        <x14:sparklineGroup displayEmptyCellsAs="gap" high="1" low="1" minAxisType="group" maxAxisType="group" xr2:uid="{FC7F5A96-15F4-4CF2-846E-381464809F8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Revenue!O2:O15</xm:f>
              <xm:sqref>O18</xm:sqref>
            </x14:sparkline>
          </x14:sparklines>
        </x14:sparklineGroup>
        <x14:sparklineGroup displayEmptyCellsAs="gap" high="1" low="1" minAxisType="group" maxAxisType="group" xr2:uid="{5DC7E788-6774-4A99-827B-337959C13D1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Revenue!N2:N15</xm:f>
              <xm:sqref>N18</xm:sqref>
            </x14:sparkline>
          </x14:sparklines>
        </x14:sparklineGroup>
        <x14:sparklineGroup displayEmptyCellsAs="gap" high="1" low="1" minAxisType="group" maxAxisType="group" xr2:uid="{6FD5FF99-C685-47C7-9BC6-83204575CC3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Revenue!M2:M15</xm:f>
              <xm:sqref>M18</xm:sqref>
            </x14:sparkline>
          </x14:sparklines>
        </x14:sparklineGroup>
        <x14:sparklineGroup displayEmptyCellsAs="gap" high="1" low="1" minAxisType="group" maxAxisType="group" xr2:uid="{A21D92DE-8732-4CF6-A2DD-BFB099EA03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Revenue!L2:L15</xm:f>
              <xm:sqref>L18</xm:sqref>
            </x14:sparkline>
          </x14:sparklines>
        </x14:sparklineGroup>
        <x14:sparklineGroup displayEmptyCellsAs="gap" high="1" low="1" minAxisType="group" maxAxisType="group" xr2:uid="{FB6427B7-D0B5-4F83-8212-D75C98D0B4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Revenue!K2:K15</xm:f>
              <xm:sqref>K18</xm:sqref>
            </x14:sparkline>
          </x14:sparklines>
        </x14:sparklineGroup>
        <x14:sparklineGroup displayEmptyCellsAs="gap" high="1" low="1" minAxisType="group" maxAxisType="group" xr2:uid="{E5B8A4E5-9B73-41FF-A2F0-43E156B9E2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Revenue!J2:J15</xm:f>
              <xm:sqref>J18</xm:sqref>
            </x14:sparkline>
          </x14:sparklines>
        </x14:sparklineGroup>
        <x14:sparklineGroup displayEmptyCellsAs="gap" high="1" low="1" minAxisType="group" maxAxisType="group" xr2:uid="{7753619A-E244-4A1C-B600-2B3B6715142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Revenue!I2:I15</xm:f>
              <xm:sqref>I18</xm:sqref>
            </x14:sparkline>
          </x14:sparklines>
        </x14:sparklineGroup>
        <x14:sparklineGroup displayEmptyCellsAs="gap" high="1" low="1" minAxisType="group" maxAxisType="group" xr2:uid="{D8F99D98-B2D4-4538-8067-2C169865EE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Revenue!H2:H15</xm:f>
              <xm:sqref>H18</xm:sqref>
            </x14:sparkline>
          </x14:sparklines>
        </x14:sparklineGroup>
        <x14:sparklineGroup displayEmptyCellsAs="gap" high="1" low="1" minAxisType="group" maxAxisType="group" xr2:uid="{7BA0862C-C2AA-4626-B520-4D160EB968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Revenue!F2:F15</xm:f>
              <xm:sqref>F18</xm:sqref>
            </x14:sparkline>
            <x14:sparkline>
              <xm:f>Revenue!G2:G15</xm:f>
              <xm:sqref>G18</xm:sqref>
            </x14:sparkline>
          </x14:sparklines>
        </x14:sparklineGroup>
        <x14:sparklineGroup displayEmptyCellsAs="gap" high="1" low="1" minAxisType="group" maxAxisType="group" xr2:uid="{74B60C28-618E-4264-A5F5-30D2280E84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Revenue!E2:E15</xm:f>
              <xm:sqref>E18</xm:sqref>
            </x14:sparkline>
          </x14:sparklines>
        </x14:sparklineGroup>
        <x14:sparklineGroup displayEmptyCellsAs="gap" high="1" low="1" minAxisType="group" maxAxisType="group" xr2:uid="{D541B2BB-514A-4A5E-8F83-9179886EF7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Revenue!D2:D15</xm:f>
              <xm:sqref>D18</xm:sqref>
            </x14:sparkline>
          </x14:sparklines>
        </x14:sparklineGroup>
        <x14:sparklineGroup displayEmptyCellsAs="gap" high="1" low="1" minAxisType="group" maxAxisType="group" xr2:uid="{F18AB7A0-004C-450E-BD44-1F5D39E693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Revenue!C2:C15</xm:f>
              <xm:sqref>C18</xm:sqref>
            </x14:sparkline>
          </x14:sparklines>
        </x14:sparklineGroup>
        <x14:sparklineGroup displayEmptyCellsAs="gap" high="1" low="1" minAxisType="group" maxAxisType="group" xr2:uid="{E4EA8916-6E85-40A1-B7FF-4975D43F59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Revenue!B2:B15</xm:f>
              <xm:sqref>B18</xm:sqref>
            </x14:sparkline>
          </x14:sparklines>
        </x14:sparklineGroup>
        <x14:sparklineGroup displayEmptyCellsAs="gap" high="1" low="1" xr2:uid="{2C0DE511-402B-4E26-A444-D8913645BA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Revenue!S2:S15</xm:f>
              <xm:sqref>S18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 of revenue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Mahajan, Vinay</dc:creator>
  <cp:lastModifiedBy>Mahajan, Vinay</cp:lastModifiedBy>
  <dcterms:created xsi:type="dcterms:W3CDTF">2022-04-29T08:06:50Z</dcterms:created>
  <dcterms:modified xsi:type="dcterms:W3CDTF">2024-03-06T08:17:35Z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2022-04-29T08:06:54Z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febc7f90-c8db-4f04-b6aa-d09e37c0fcd1</vt:lpwstr>
  </property>
  <property fmtid="{D5CDD505-2E9C-101B-9397-08002B2CF9AE}" pid="8" name="MSIP_Label_3c9bec58-8084-492e-8360-0e1cfe36408c_ContentBits">
    <vt:lpwstr>0</vt:lpwstr>
  </property>
</Properties>
</file>