
<file path=[Content_Types].xml><?xml version="1.0" encoding="utf-8"?>
<Types xmlns="http://schemas.openxmlformats.org/package/2006/content-types">
  <Override PartName="/xl/worksheets/sheet7.xml" ContentType="application/vnd.openxmlformats-officedocument.spreadsheetml.worksheet+xml"/>
  <Override PartName="/xl/drawings/drawing9.xml" ContentType="application/vnd.openxmlformats-officedocument.drawing+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worksheets/sheet10.xml" ContentType="application/vnd.openxmlformats-officedocument.spreadsheetml.worksheet+xml"/>
  <Override PartName="/xl/worksheets/sheet9.xml" ContentType="application/vnd.openxmlformats-officedocument.spreadsheetml.worksheet+xml"/>
  <Override PartName="/xl/drawings/drawing4.xml" ContentType="application/vnd.openxmlformats-officedocument.drawing+xml"/>
  <Default Extension="png" ContentType="image/png"/>
  <Override PartName="/xl/worksheets/sheet4.xml" ContentType="application/vnd.openxmlformats-officedocument.spreadsheetml.worksheet+xml"/>
  <Default Extension="xml" ContentType="application/xml"/>
  <Override PartName="/xl/drawings/drawing6.xml" ContentType="application/vnd.openxmlformats-officedocument.drawing+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drawings/drawing8.xml" ContentType="application/vnd.openxmlformats-officedocument.drawing+xml"/>
  <Override PartName="/xl/worksheets/sheet1.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Override PartName="/xl/drawings/drawing3.xml" ContentType="application/vnd.openxmlformats-officedocument.drawing+xml"/>
  <Override PartName="/xl/worksheets/sheet3.xml" ContentType="application/vnd.openxmlformats-officedocument.spreadsheetml.worksheet+xml"/>
  <Default Extension="jpeg" ContentType="image/jpeg"/>
  <Override PartName="/xl/drawings/drawing5.xml" ContentType="application/vnd.openxmlformats-officedocument.drawing+xml"/>
  <Default Extension="rels" ContentType="application/vnd.openxmlformats-package.relationships+xml"/>
  <Override PartName="/xl/worksheets/sheet5.xml" ContentType="application/vnd.openxmlformats-officedocument.spreadsheetml.worksheet+xml"/>
  <Override PartName="/xl/drawings/drawing7.xml" ContentType="application/vnd.openxmlformats-officedocument.drawing+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checkCompatibility="1" autoCompressPictures="0"/>
  <bookViews>
    <workbookView xWindow="7380" yWindow="420" windowWidth="39480" windowHeight="29340" tabRatio="500" firstSheet="9" activeTab="9"/>
  </bookViews>
  <sheets>
    <sheet name="Sheet1" sheetId="1" r:id="rId1"/>
    <sheet name="Sheet2" sheetId="2" r:id="rId2"/>
    <sheet name="V2" sheetId="3" r:id="rId3"/>
    <sheet name="Sheet4" sheetId="4" r:id="rId4"/>
    <sheet name="Sheet5" sheetId="5" r:id="rId5"/>
    <sheet name="V2 combine 64,128" sheetId="6" r:id="rId6"/>
    <sheet name="V3 revised C" sheetId="9" r:id="rId7"/>
    <sheet name="V4 calling conv" sheetId="10" r:id="rId8"/>
    <sheet name="V6" sheetId="11" r:id="rId9"/>
    <sheet name="Gteen Card" sheetId="17" r:id="rId10"/>
  </sheets>
  <definedNames>
    <definedName name="_xlnm.Print_Area" localSheetId="9">'Gteen Card'!$A$1:$Q$65</definedName>
    <definedName name="_xlnm.Print_Area" localSheetId="1">Sheet2!$A$3:$J$60</definedName>
    <definedName name="_xlnm.Print_Area" localSheetId="3">Sheet4!$A$1:$J$67</definedName>
    <definedName name="_xlnm.Print_Area" localSheetId="2">'V2'!$A$1:$L$68</definedName>
    <definedName name="_xlnm.Print_Area" localSheetId="5">'V2 combine 64,128'!$A$1:$L$68</definedName>
    <definedName name="_xlnm.Print_Area" localSheetId="7">'V4 calling conv'!$A$2:$R$66</definedName>
    <definedName name="_xlnm.Print_Area" localSheetId="8">'V6'!$A$1:$M$65</definedName>
  </definedNames>
  <calcPr calcId="130407"/>
  <extLst>
    <ext xmlns:mx="http://schemas.microsoft.com/office/mac/excel/2008/main" uri="http://schemas.microsoft.com/office/mac/excel/2008/main">
      <mx:ArchID Flags="2"/>
    </ext>
  </extLst>
</workbook>
</file>

<file path=xl/calcChain.xml><?xml version="1.0" encoding="utf-8"?>
<calcChain xmlns="http://schemas.openxmlformats.org/spreadsheetml/2006/main">
  <c r="M25" i="2"/>
  <c r="M26"/>
  <c r="N25"/>
  <c r="N26"/>
  <c r="L25"/>
  <c r="L26"/>
  <c r="N29" i="4"/>
  <c r="O29"/>
  <c r="O30"/>
  <c r="N30"/>
  <c r="M18"/>
  <c r="M19"/>
  <c r="M20"/>
  <c r="M21"/>
  <c r="M22"/>
  <c r="M23"/>
  <c r="M24"/>
  <c r="O16"/>
  <c r="P16"/>
  <c r="Q16"/>
  <c r="Q24"/>
  <c r="P24"/>
  <c r="O24"/>
  <c r="N24"/>
  <c r="L18"/>
  <c r="L19"/>
  <c r="L20"/>
  <c r="L21"/>
  <c r="L22"/>
  <c r="L23"/>
  <c r="L24"/>
  <c r="Q23"/>
  <c r="P23"/>
  <c r="O23"/>
  <c r="N23"/>
  <c r="Q22"/>
  <c r="P22"/>
  <c r="O22"/>
  <c r="N22"/>
  <c r="Q21"/>
  <c r="P21"/>
  <c r="O21"/>
  <c r="N21"/>
  <c r="R16"/>
  <c r="S16"/>
  <c r="T16"/>
  <c r="U16"/>
  <c r="U20"/>
  <c r="T20"/>
  <c r="S20"/>
  <c r="R20"/>
  <c r="Q20"/>
  <c r="P20"/>
  <c r="O20"/>
  <c r="N20"/>
  <c r="U19"/>
  <c r="T19"/>
  <c r="S19"/>
  <c r="R19"/>
  <c r="Q19"/>
  <c r="P19"/>
  <c r="O19"/>
  <c r="N19"/>
  <c r="U18"/>
  <c r="T18"/>
  <c r="S18"/>
  <c r="R18"/>
  <c r="Q18"/>
  <c r="P18"/>
  <c r="O18"/>
  <c r="N18"/>
  <c r="U17"/>
  <c r="T17"/>
  <c r="S17"/>
  <c r="R17"/>
  <c r="Q17"/>
  <c r="P17"/>
  <c r="O17"/>
  <c r="N17"/>
</calcChain>
</file>

<file path=xl/sharedStrings.xml><?xml version="1.0" encoding="utf-8"?>
<sst xmlns="http://schemas.openxmlformats.org/spreadsheetml/2006/main" count="4497" uniqueCount="1335">
  <si>
    <t>LD    rd,rs1,imm</t>
    <phoneticPr fontId="10" type="noConversion"/>
  </si>
  <si>
    <t>SET Vector Len.</t>
    <phoneticPr fontId="10" type="noConversion"/>
  </si>
  <si>
    <t>Xor SiGN inJect</t>
    <phoneticPr fontId="10" type="noConversion"/>
  </si>
  <si>
    <t>SELECT</t>
    <phoneticPr fontId="10" type="noConversion"/>
  </si>
  <si>
    <t xml:space="preserve"> Name</t>
    <phoneticPr fontId="10" type="noConversion"/>
  </si>
  <si>
    <t>Control Status Register (CSR)</t>
    <phoneticPr fontId="10" type="noConversion"/>
  </si>
  <si>
    <t xml:space="preserve">            Read/Write</t>
    <phoneticPr fontId="10" type="noConversion"/>
  </si>
  <si>
    <t>FRCSR        rd</t>
    <phoneticPr fontId="10" type="noConversion"/>
  </si>
  <si>
    <t>FMV.W.X       rd,rs1</t>
    <phoneticPr fontId="10" type="noConversion"/>
  </si>
  <si>
    <t>FMV.X.W       rd,rs1</t>
    <phoneticPr fontId="10" type="noConversion"/>
  </si>
  <si>
    <t>FRRM         rd</t>
    <phoneticPr fontId="10" type="noConversion"/>
  </si>
  <si>
    <t>FRFLAGS      rd</t>
    <phoneticPr fontId="10" type="noConversion"/>
  </si>
  <si>
    <t>FSCSR        rd,rs1</t>
    <phoneticPr fontId="10" type="noConversion"/>
  </si>
  <si>
    <t>Neg SiGN inJect</t>
    <phoneticPr fontId="10" type="noConversion"/>
  </si>
  <si>
    <r>
      <t> ADD Word (</t>
    </r>
    <r>
      <rPr>
        <sz val="9"/>
        <rFont val="Courier New"/>
      </rPr>
      <t>C.ADDW</t>
    </r>
    <r>
      <rPr>
        <sz val="9"/>
        <rFont val="Verdana"/>
      </rPr>
      <t>)</t>
    </r>
    <phoneticPr fontId="10" type="noConversion"/>
  </si>
  <si>
    <r>
      <t> ADD Imm. Word (</t>
    </r>
    <r>
      <rPr>
        <sz val="9"/>
        <rFont val="Courier New"/>
      </rPr>
      <t>C.ADDIW</t>
    </r>
    <r>
      <rPr>
        <sz val="9"/>
        <rFont val="Verdana"/>
      </rPr>
      <t>)</t>
    </r>
    <phoneticPr fontId="10" type="noConversion"/>
  </si>
  <si>
    <r>
      <t>SUBtract Word (</t>
    </r>
    <r>
      <rPr>
        <sz val="9"/>
        <rFont val="Courier New"/>
      </rPr>
      <t>C.SUBW</t>
    </r>
    <r>
      <rPr>
        <sz val="9"/>
        <rFont val="Verdana"/>
      </rPr>
      <t>)</t>
    </r>
    <phoneticPr fontId="10" type="noConversion"/>
  </si>
  <si>
    <t>FSGNJX.{S|D} rd,rs1,rs2</t>
    <phoneticPr fontId="10" type="noConversion"/>
  </si>
  <si>
    <t>REMU          rd,rs1,rs2</t>
    <phoneticPr fontId="10" type="noConversion"/>
  </si>
  <si>
    <t>MUL           rd,rs1,rs2</t>
  </si>
  <si>
    <t>OR    rd,rd,rs1</t>
    <phoneticPr fontId="10" type="noConversion"/>
  </si>
  <si>
    <t>eXclusive OR</t>
    <phoneticPr fontId="10" type="noConversion"/>
  </si>
  <si>
    <t>C.XOR      rd,rs1</t>
    <phoneticPr fontId="10" type="noConversion"/>
  </si>
  <si>
    <t> AND Immediate</t>
    <phoneticPr fontId="10" type="noConversion"/>
  </si>
  <si>
    <t>C.ANDI     rd,imm</t>
    <phoneticPr fontId="10" type="noConversion"/>
  </si>
  <si>
    <t>ANDI  rd,rd,imm</t>
    <phoneticPr fontId="10" type="noConversion"/>
  </si>
  <si>
    <t>I</t>
    <phoneticPr fontId="10" type="noConversion"/>
  </si>
  <si>
    <t>I</t>
    <phoneticPr fontId="10" type="noConversion"/>
  </si>
  <si>
    <r>
      <t>MoVe (uses</t>
    </r>
    <r>
      <rPr>
        <sz val="9"/>
        <rFont val="Courier New"/>
      </rPr>
      <t xml:space="preserve"> ADDI rd,rs,0</t>
    </r>
    <r>
      <rPr>
        <sz val="9"/>
        <rFont val="Verdana"/>
      </rPr>
      <t>)</t>
    </r>
    <phoneticPr fontId="10" type="noConversion"/>
  </si>
  <si>
    <t>RISC-V equivalent</t>
    <phoneticPr fontId="10" type="noConversion"/>
  </si>
  <si>
    <t>J imm</t>
    <phoneticPr fontId="10" type="noConversion"/>
  </si>
  <si>
    <t>MV rd,rs</t>
    <phoneticPr fontId="10" type="noConversion"/>
  </si>
  <si>
    <t>RET</t>
    <phoneticPr fontId="10" type="noConversion"/>
  </si>
  <si>
    <t>J</t>
    <phoneticPr fontId="10" type="noConversion"/>
  </si>
  <si>
    <t>VREM    rd,rs1,rs2</t>
    <phoneticPr fontId="10" type="noConversion"/>
  </si>
  <si>
    <t>VSQRT   rd,rs1,rs2</t>
    <phoneticPr fontId="10" type="noConversion"/>
  </si>
  <si>
    <t>SET Data Conf.</t>
    <phoneticPr fontId="10" type="noConversion"/>
  </si>
  <si>
    <r>
      <t>Load Doubleword  (</t>
    </r>
    <r>
      <rPr>
        <sz val="9"/>
        <rFont val="Courier New"/>
      </rPr>
      <t>C.LD</t>
    </r>
    <r>
      <rPr>
        <sz val="9"/>
        <rFont val="Verdana"/>
      </rPr>
      <t>)</t>
    </r>
    <phoneticPr fontId="10" type="noConversion"/>
  </si>
  <si>
    <r>
      <t>Load Doubleword SP  (</t>
    </r>
    <r>
      <rPr>
        <sz val="9"/>
        <rFont val="Courier New"/>
      </rPr>
      <t>C.LDSP</t>
    </r>
    <r>
      <rPr>
        <sz val="9"/>
        <rFont val="Verdana"/>
      </rPr>
      <t>)</t>
    </r>
    <phoneticPr fontId="10" type="noConversion"/>
  </si>
  <si>
    <r>
      <t>Store Doubleword  (</t>
    </r>
    <r>
      <rPr>
        <sz val="9"/>
        <rFont val="Courier New"/>
      </rPr>
      <t>C.SD</t>
    </r>
    <r>
      <rPr>
        <sz val="9"/>
        <rFont val="Verdana"/>
      </rPr>
      <t>)</t>
    </r>
    <phoneticPr fontId="10" type="noConversion"/>
  </si>
  <si>
    <r>
      <t>Store Doubleword  SP (</t>
    </r>
    <r>
      <rPr>
        <sz val="9"/>
        <rFont val="Courier New"/>
      </rPr>
      <t>C.SDSP</t>
    </r>
    <r>
      <rPr>
        <sz val="9"/>
        <rFont val="Verdana"/>
      </rPr>
      <t>)</t>
    </r>
    <phoneticPr fontId="10" type="noConversion"/>
  </si>
  <si>
    <t>LW    rd′,rs1′,imm*4</t>
  </si>
  <si>
    <t>LW    rd,sp,imm*4</t>
  </si>
  <si>
    <t>FLW   rd′,rs1′,imm*8</t>
  </si>
  <si>
    <t>FLW   rd,sp,imm*8</t>
  </si>
  <si>
    <t>FLD   rd′,rs1′,imm*16</t>
  </si>
  <si>
    <t>FLD   rd,sp,imm*16</t>
  </si>
  <si>
    <t>SW    rs1′,rs2′,imm*4</t>
  </si>
  <si>
    <t>SW    rs2,sp,imm*4</t>
  </si>
  <si>
    <t>FSW   rs1′,rs2′,imm*8</t>
  </si>
  <si>
    <t>FSW   rs2,sp,imm*8</t>
  </si>
  <si>
    <t>FSD   rs1′,rs2′,imm*16</t>
  </si>
  <si>
    <t>FSD   rs2,sp,imm*16</t>
  </si>
  <si>
    <t>FMV.D.X       rd,rs1</t>
  </si>
  <si>
    <t>FMV.X.D       rd,rs1</t>
  </si>
  <si>
    <t>MULW          rd,rs1,rs2</t>
  </si>
  <si>
    <t>DIVW          rd,rs1,rs2</t>
  </si>
  <si>
    <t>REMW          rd,rs1,rs2</t>
  </si>
  <si>
    <t>REMUW         rd,rs1,rs2</t>
  </si>
  <si>
    <t>LR.D          rd,rs1</t>
  </si>
  <si>
    <t>SC.D          rd,rs1,rs2</t>
  </si>
  <si>
    <t>Examples of the 60 RV Pseudoinstructions</t>
    <phoneticPr fontId="10" type="noConversion"/>
  </si>
  <si>
    <t>Float Store Word SP</t>
    <phoneticPr fontId="10" type="noConversion"/>
  </si>
  <si>
    <r>
      <t xml:space="preserve">All RV32C (except </t>
    </r>
    <r>
      <rPr>
        <sz val="9"/>
        <rFont val="Courier New"/>
      </rPr>
      <t>C.JAL</t>
    </r>
    <r>
      <rPr>
        <i/>
        <sz val="9"/>
        <rFont val="Verdana"/>
      </rPr>
      <t>, 4 word loads, 4 word strores</t>
    </r>
    <r>
      <rPr>
        <sz val="9"/>
        <rFont val="Verdana"/>
      </rPr>
      <t xml:space="preserve">) </t>
    </r>
    <r>
      <rPr>
        <i/>
        <sz val="9"/>
        <rFont val="Verdana"/>
      </rPr>
      <t>plus:</t>
    </r>
    <phoneticPr fontId="10" type="noConversion"/>
  </si>
  <si>
    <t>AMOSWAP.D     rd,rs1,rs2</t>
  </si>
  <si>
    <t>AMOADD.D      rd,rs1,rs2</t>
  </si>
  <si>
    <t>AMOXOR.D      rd,rs1,rs2</t>
  </si>
  <si>
    <t>AMOAND.D      rd,rs1,rs2</t>
  </si>
  <si>
    <t>AMOOR.D       rd,rs1,rs2</t>
  </si>
  <si>
    <t>AMOMIN.D      rd,rs1,rs2</t>
  </si>
  <si>
    <t>AMOMAX.D      rd,rs1,rs2</t>
  </si>
  <si>
    <t>AMOMINU.D     rd,rs1,rs2</t>
  </si>
  <si>
    <t>AMOMAXU.D     rd,rs1,rs2</t>
  </si>
  <si>
    <t>LB     rd,rs1,imm</t>
  </si>
  <si>
    <t>LH     rd,rs1,imm</t>
  </si>
  <si>
    <t>LBU    rd,rs1,imm</t>
  </si>
  <si>
    <t>LW     rd,rs1,imm</t>
  </si>
  <si>
    <t>LHU    rd,rs1,imm</t>
  </si>
  <si>
    <t>SB     rs1,rs2,imm</t>
  </si>
  <si>
    <t>SH     rs1,rs2,imm</t>
  </si>
  <si>
    <t>SW     rs1,rs2,imm</t>
  </si>
  <si>
    <t>MINimum</t>
    <phoneticPr fontId="10" type="noConversion"/>
  </si>
  <si>
    <t>MAXimum</t>
    <phoneticPr fontId="10" type="noConversion"/>
  </si>
  <si>
    <t>VMIN    rd,rs1,rs2</t>
    <phoneticPr fontId="10" type="noConversion"/>
  </si>
  <si>
    <t>VMAX    rd,rs1,rs2</t>
    <phoneticPr fontId="10" type="noConversion"/>
  </si>
  <si>
    <t>Read/Write Imm</t>
    <phoneticPr fontId="10" type="noConversion"/>
  </si>
  <si>
    <t>LWU   rd,rs1,imm</t>
    <phoneticPr fontId="10" type="noConversion"/>
  </si>
  <si>
    <t>C.FSW    rs1′,rs2′,imm</t>
    <phoneticPr fontId="10" type="noConversion"/>
  </si>
  <si>
    <t>C.SW     rs1′,rs2′,imm</t>
    <phoneticPr fontId="10" type="noConversion"/>
  </si>
  <si>
    <t>C.SWSP   rs2,imm</t>
    <phoneticPr fontId="10" type="noConversion"/>
  </si>
  <si>
    <t>C.FSWSP  rs2,imm</t>
    <phoneticPr fontId="10" type="noConversion"/>
  </si>
  <si>
    <t>Shift Right Log. Imm.</t>
    <phoneticPr fontId="10" type="noConversion"/>
  </si>
  <si>
    <t>Shift Right Ari. Imm.</t>
    <phoneticPr fontId="10" type="noConversion"/>
  </si>
  <si>
    <t>C.SRAI     rd,imm</t>
    <phoneticPr fontId="10" type="noConversion"/>
  </si>
  <si>
    <t>C.SRLI     rd,imm</t>
    <phoneticPr fontId="10" type="noConversion"/>
  </si>
  <si>
    <t xml:space="preserve">SRAI  rd,rd,imm </t>
    <phoneticPr fontId="10" type="noConversion"/>
  </si>
  <si>
    <t xml:space="preserve">SRLI  rd,rd,imm </t>
    <phoneticPr fontId="10" type="noConversion"/>
  </si>
  <si>
    <t>SiGN inJect</t>
    <phoneticPr fontId="10" type="noConversion"/>
  </si>
  <si>
    <t>MOVe</t>
    <phoneticPr fontId="10" type="noConversion"/>
  </si>
  <si>
    <t>CLASS</t>
    <phoneticPr fontId="10" type="noConversion"/>
  </si>
  <si>
    <t>EXTRACT</t>
    <phoneticPr fontId="10" type="noConversion"/>
  </si>
  <si>
    <t>MERGE</t>
    <phoneticPr fontId="10" type="noConversion"/>
  </si>
  <si>
    <t>MULH          rd,rs1,rs2</t>
  </si>
  <si>
    <t>MULHSU        rd,rs1,rs2</t>
  </si>
  <si>
    <t>MULHU         rd,rs1,rs2</t>
  </si>
  <si>
    <t>DIV           rd,rs1,rs2</t>
  </si>
  <si>
    <t>DIVU          rd,rs1,rs2</t>
  </si>
  <si>
    <t>REM           rd,rs1,rs2</t>
  </si>
  <si>
    <t>C.FSDSP  rs2,imm</t>
    <phoneticPr fontId="10" type="noConversion"/>
  </si>
  <si>
    <t>FCVT.{S|D}.L  rd,rs1</t>
  </si>
  <si>
    <t>FCVT.{S|D}.LU rd,rs1</t>
  </si>
  <si>
    <t>FCVT.L.{S|D}  rd,rs1</t>
  </si>
  <si>
    <t>FCVT.LU.{S|D} rd,rs1</t>
  </si>
  <si>
    <t>Optional Compressed Extention: RV64C</t>
    <phoneticPr fontId="10" type="noConversion"/>
  </si>
  <si>
    <t>Hardwired zero</t>
    <phoneticPr fontId="10" type="noConversion"/>
  </si>
  <si>
    <r>
      <t xml:space="preserve">Interrupt  </t>
    </r>
    <r>
      <rPr>
        <sz val="9"/>
        <rFont val="Verdana"/>
      </rPr>
      <t>Wait for Interrupt</t>
    </r>
    <phoneticPr fontId="10" type="noConversion"/>
  </si>
  <si>
    <t>Float Store Word</t>
    <phoneticPr fontId="10" type="noConversion"/>
  </si>
  <si>
    <t>Float Store Double</t>
    <phoneticPr fontId="10" type="noConversion"/>
  </si>
  <si>
    <t>Float Store Double SP</t>
    <phoneticPr fontId="10" type="noConversion"/>
  </si>
  <si>
    <r>
      <t xml:space="preserve">                  Open                                     Reference Card        </t>
    </r>
    <r>
      <rPr>
        <b/>
        <sz val="20"/>
        <color indexed="18"/>
        <rFont val="Zapf Dingbats"/>
      </rPr>
      <t>¨</t>
    </r>
    <r>
      <rPr>
        <b/>
        <sz val="20"/>
        <color indexed="18"/>
        <rFont val="Verdana"/>
      </rPr>
      <t xml:space="preserve"> </t>
    </r>
    <phoneticPr fontId="10" type="noConversion"/>
  </si>
  <si>
    <r>
      <t xml:space="preserve">Open                                           Reference Card                 </t>
    </r>
    <r>
      <rPr>
        <b/>
        <sz val="20"/>
        <color indexed="18"/>
        <rFont val="Zapf Dingbats"/>
      </rPr>
      <t>≠</t>
    </r>
    <phoneticPr fontId="10" type="noConversion"/>
  </si>
  <si>
    <t>Two Optional Floating-Point Instruction Extensions: RVF &amp; RVD</t>
    <phoneticPr fontId="10" type="noConversion"/>
  </si>
  <si>
    <t>SFENCE.VMA rs1,rs2</t>
    <phoneticPr fontId="10" type="noConversion"/>
  </si>
  <si>
    <t xml:space="preserve">Optional Compressed (16-bit) Instruction Extension: RV32C </t>
    <phoneticPr fontId="10" type="noConversion"/>
  </si>
  <si>
    <t>C.FSD    rs1′,rs2′,imm</t>
    <phoneticPr fontId="10" type="noConversion"/>
  </si>
  <si>
    <t>RV32V/R64V</t>
    <phoneticPr fontId="10" type="noConversion"/>
  </si>
  <si>
    <t>DIVide</t>
    <phoneticPr fontId="10" type="noConversion"/>
  </si>
  <si>
    <t>AND</t>
    <phoneticPr fontId="10" type="noConversion"/>
  </si>
  <si>
    <t>C.AND      rd,rs1</t>
    <phoneticPr fontId="10" type="noConversion"/>
  </si>
  <si>
    <t>AND   rd,rd,rs1</t>
    <phoneticPr fontId="10" type="noConversion"/>
  </si>
  <si>
    <t>OR</t>
    <phoneticPr fontId="10" type="noConversion"/>
  </si>
  <si>
    <t>C.OR       rd,rs1</t>
    <phoneticPr fontId="10" type="noConversion"/>
  </si>
  <si>
    <t>REMainder</t>
    <phoneticPr fontId="10" type="noConversion"/>
  </si>
  <si>
    <t>SQuare RooT</t>
    <phoneticPr fontId="10" type="noConversion"/>
  </si>
  <si>
    <t>ConVerT</t>
    <phoneticPr fontId="10" type="noConversion"/>
  </si>
  <si>
    <t>Multiply-ADD</t>
    <phoneticPr fontId="10" type="noConversion"/>
  </si>
  <si>
    <t>Multiply-SUB</t>
    <phoneticPr fontId="10" type="noConversion"/>
  </si>
  <si>
    <t>Neg. Mul.-SUB</t>
    <phoneticPr fontId="10" type="noConversion"/>
  </si>
  <si>
    <t>Neg. Mul.-ADD</t>
    <phoneticPr fontId="10" type="noConversion"/>
  </si>
  <si>
    <t>LoaD</t>
    <phoneticPr fontId="10" type="noConversion"/>
  </si>
  <si>
    <t>LoaD Strided</t>
    <phoneticPr fontId="10" type="noConversion"/>
  </si>
  <si>
    <t>LoaD indeXed</t>
    <phoneticPr fontId="10" type="noConversion"/>
  </si>
  <si>
    <t>STore</t>
    <phoneticPr fontId="10" type="noConversion"/>
  </si>
  <si>
    <t>STore Strided</t>
    <phoneticPr fontId="10" type="noConversion"/>
  </si>
  <si>
    <t>STore indeXed</t>
    <phoneticPr fontId="10" type="noConversion"/>
  </si>
  <si>
    <t>Predicate =</t>
    <phoneticPr fontId="10" type="noConversion"/>
  </si>
  <si>
    <t>Predicate  &lt;</t>
    <phoneticPr fontId="10" type="noConversion"/>
  </si>
  <si>
    <t>Predicate AND</t>
    <phoneticPr fontId="10" type="noConversion"/>
  </si>
  <si>
    <t>Pred. AND NOT</t>
    <phoneticPr fontId="10" type="noConversion"/>
  </si>
  <si>
    <t>Predicate OR</t>
    <phoneticPr fontId="10" type="noConversion"/>
  </si>
  <si>
    <t>Predicate XOR</t>
    <phoneticPr fontId="10" type="noConversion"/>
  </si>
  <si>
    <t>Predicate NOT</t>
    <phoneticPr fontId="10" type="noConversion"/>
  </si>
  <si>
    <t>Pred. SWAP</t>
    <phoneticPr fontId="10" type="noConversion"/>
  </si>
  <si>
    <t>AMO SWAP</t>
    <phoneticPr fontId="10" type="noConversion"/>
  </si>
  <si>
    <t>AMO ADD</t>
    <phoneticPr fontId="10" type="noConversion"/>
  </si>
  <si>
    <t>AMO XOR</t>
    <phoneticPr fontId="10" type="noConversion"/>
  </si>
  <si>
    <t>AMO AND</t>
    <phoneticPr fontId="10" type="noConversion"/>
  </si>
  <si>
    <t>AMO OR</t>
    <phoneticPr fontId="10" type="noConversion"/>
  </si>
  <si>
    <t>AMO MINimum</t>
    <phoneticPr fontId="10" type="noConversion"/>
  </si>
  <si>
    <t>AMO MAXimum</t>
    <phoneticPr fontId="10" type="noConversion"/>
  </si>
  <si>
    <t>VPAND   rd,rs1,rs2</t>
    <phoneticPr fontId="10" type="noConversion"/>
  </si>
  <si>
    <t>VPANDN  rd,rs1,rs2</t>
    <phoneticPr fontId="10" type="noConversion"/>
  </si>
  <si>
    <t>VPOR    rd,rs1,rs2</t>
    <phoneticPr fontId="10" type="noConversion"/>
  </si>
  <si>
    <t>VPXOR   rd,rs1,rs2</t>
    <phoneticPr fontId="10" type="noConversion"/>
  </si>
  <si>
    <t>VADD    rd,rs1,rs2</t>
    <phoneticPr fontId="10" type="noConversion"/>
  </si>
  <si>
    <t>VSUB    rd,rs1,rs2</t>
    <phoneticPr fontId="10" type="noConversion"/>
  </si>
  <si>
    <t>VSLL    rd,rs1,rs2</t>
    <phoneticPr fontId="10" type="noConversion"/>
  </si>
  <si>
    <t>VSRL    rd,rs1,rs2</t>
    <phoneticPr fontId="10" type="noConversion"/>
  </si>
  <si>
    <t>VSRA    rd,rs1,rs2</t>
    <phoneticPr fontId="10" type="noConversion"/>
  </si>
  <si>
    <t>VXOR    rd,rs1,rs2</t>
    <phoneticPr fontId="10" type="noConversion"/>
  </si>
  <si>
    <t>VOR     rd,rs1,rs2</t>
    <phoneticPr fontId="10" type="noConversion"/>
  </si>
  <si>
    <t>VAND    rd,rs1,rs2</t>
    <phoneticPr fontId="10" type="noConversion"/>
  </si>
  <si>
    <t>VSGNJN  rd,rs1,rs2</t>
    <phoneticPr fontId="10" type="noConversion"/>
  </si>
  <si>
    <t> Shift R. Arith.</t>
    <phoneticPr fontId="10" type="noConversion"/>
  </si>
  <si>
    <t>VMUL    rd,rs1,rs2</t>
    <phoneticPr fontId="10" type="noConversion"/>
  </si>
  <si>
    <t>VMULH   rd,rs1,rs2</t>
    <phoneticPr fontId="10" type="noConversion"/>
  </si>
  <si>
    <t>VDIV    rd,rs1,rs2</t>
    <phoneticPr fontId="10" type="noConversion"/>
  </si>
  <si>
    <t>Saved registers</t>
    <phoneticPr fontId="10" type="noConversion"/>
  </si>
  <si>
    <t xml:space="preserve">Function args </t>
    <phoneticPr fontId="10" type="noConversion"/>
  </si>
  <si>
    <t> Shift Right Logical</t>
    <phoneticPr fontId="10" type="noConversion"/>
  </si>
  <si>
    <r>
      <t xml:space="preserve">Shifts </t>
    </r>
    <r>
      <rPr>
        <sz val="9"/>
        <rFont val="Verdana"/>
      </rPr>
      <t>Shift Left Logical</t>
    </r>
    <phoneticPr fontId="10" type="noConversion"/>
  </si>
  <si>
    <t> Shift Right Log. Imm.</t>
    <phoneticPr fontId="10" type="noConversion"/>
  </si>
  <si>
    <t>Shift Left Log. Imm.</t>
    <phoneticPr fontId="10" type="noConversion"/>
  </si>
  <si>
    <t>FSRM         rd,rs1</t>
    <phoneticPr fontId="10" type="noConversion"/>
  </si>
  <si>
    <t>FSFLAGS      rd,rs1</t>
    <phoneticPr fontId="10" type="noConversion"/>
  </si>
  <si>
    <t>FSRMI        rd,imm</t>
    <phoneticPr fontId="10" type="noConversion"/>
  </si>
  <si>
    <t>FSFLAGSI     rd,imm</t>
    <phoneticPr fontId="10" type="noConversion"/>
  </si>
  <si>
    <t>LR.W          rd,rs1</t>
  </si>
  <si>
    <t>SC.W          rd,rs1,rs2</t>
  </si>
  <si>
    <t>AMOSWAP.W     rd,rs1,rs2</t>
  </si>
  <si>
    <t>AMOADD.W      rd,rs1,rs2</t>
  </si>
  <si>
    <t> Shift Right Arith. Imm.</t>
    <phoneticPr fontId="10" type="noConversion"/>
  </si>
  <si>
    <t> Shift Right Log.</t>
    <phoneticPr fontId="10" type="noConversion"/>
  </si>
  <si>
    <t>MULtiply High Sign/Uns</t>
    <phoneticPr fontId="10" type="noConversion"/>
  </si>
  <si>
    <t>MULtiply High</t>
    <phoneticPr fontId="10" type="noConversion"/>
  </si>
  <si>
    <t>MULtiply High Uns</t>
    <phoneticPr fontId="10" type="noConversion"/>
  </si>
  <si>
    <t xml:space="preserve"> +RV64I</t>
    <phoneticPr fontId="10" type="noConversion"/>
  </si>
  <si>
    <t xml:space="preserve">CSRRW  rd,csr,rs1 </t>
    <phoneticPr fontId="10" type="noConversion"/>
  </si>
  <si>
    <t>Read &amp; Set Bit</t>
  </si>
  <si>
    <t>AMOXOR.W      rd,rs1,rs2</t>
  </si>
  <si>
    <t>AMOAND.W      rd,rs1,rs2</t>
  </si>
  <si>
    <t>AMOOR.W       rd,rs1,rs2</t>
  </si>
  <si>
    <t>AMOMIN.W      rd,rs1,rs2</t>
  </si>
  <si>
    <t>AMOMAX.W      rd,rs1,rs2</t>
  </si>
  <si>
    <t>AMOMINU.W     rd,rs1,rs2</t>
  </si>
  <si>
    <t>AMOMAXU.W     rd,rs1,rs2</t>
  </si>
  <si>
    <t>Float Load Word</t>
    <phoneticPr fontId="10" type="noConversion"/>
  </si>
  <si>
    <t>Float Load Word SP</t>
    <phoneticPr fontId="10" type="noConversion"/>
  </si>
  <si>
    <t>Float Load Double</t>
    <phoneticPr fontId="10" type="noConversion"/>
  </si>
  <si>
    <t>Float Load Double SP</t>
    <phoneticPr fontId="10" type="noConversion"/>
  </si>
  <si>
    <t>C.FLW    rd′,rs1′,imm</t>
    <phoneticPr fontId="10" type="noConversion"/>
  </si>
  <si>
    <t>C.FLWSP  rd,imm</t>
    <phoneticPr fontId="10" type="noConversion"/>
  </si>
  <si>
    <t>C.FLD    rd′,rs1′,imm</t>
    <phoneticPr fontId="10" type="noConversion"/>
  </si>
  <si>
    <t>C.FLDSP  rd,imm</t>
    <phoneticPr fontId="10" type="noConversion"/>
  </si>
  <si>
    <t>C.LW     rd′,rs1′,imm</t>
    <phoneticPr fontId="10" type="noConversion"/>
  </si>
  <si>
    <t>C.LWSP   rd,imm</t>
    <phoneticPr fontId="10" type="noConversion"/>
  </si>
  <si>
    <t>B</t>
  </si>
  <si>
    <t>J</t>
  </si>
  <si>
    <t>CI</t>
    <phoneticPr fontId="10" type="noConversion"/>
  </si>
  <si>
    <t>I</t>
    <phoneticPr fontId="10" type="noConversion"/>
  </si>
  <si>
    <t>CSS</t>
    <phoneticPr fontId="10" type="noConversion"/>
  </si>
  <si>
    <t>CIW</t>
    <phoneticPr fontId="10" type="noConversion"/>
  </si>
  <si>
    <t>CL</t>
    <phoneticPr fontId="10" type="noConversion"/>
  </si>
  <si>
    <t>U</t>
    <phoneticPr fontId="10" type="noConversion"/>
  </si>
  <si>
    <t>CS</t>
    <phoneticPr fontId="10" type="noConversion"/>
  </si>
  <si>
    <t>CB</t>
    <phoneticPr fontId="10" type="noConversion"/>
  </si>
  <si>
    <t>CR</t>
    <phoneticPr fontId="10" type="noConversion"/>
  </si>
  <si>
    <t>CJ</t>
    <phoneticPr fontId="10" type="noConversion"/>
  </si>
  <si>
    <t>ADD</t>
    <phoneticPr fontId="10" type="noConversion"/>
  </si>
  <si>
    <t> SUBtract</t>
  </si>
  <si>
    <t xml:space="preserve"> Shift Left Log.</t>
    <phoneticPr fontId="10" type="noConversion"/>
  </si>
  <si>
    <t>XOR</t>
    <phoneticPr fontId="10" type="noConversion"/>
  </si>
  <si>
    <t>MULtiply</t>
    <phoneticPr fontId="10" type="noConversion"/>
  </si>
  <si>
    <t>MULtiply High</t>
    <phoneticPr fontId="10" type="noConversion"/>
  </si>
  <si>
    <t>FCVT.{S|D}.W  rd,rs1</t>
  </si>
  <si>
    <t>FCVT.{S|D}.WU rd,rs1</t>
  </si>
  <si>
    <t>FCVT.W.{S|D}  rd,rs1</t>
  </si>
  <si>
    <t>FCVT.WU.{S|D} rd,rs1</t>
  </si>
  <si>
    <t>FL{W,D}      rd,rs1,imm</t>
  </si>
  <si>
    <t>FS{W,D}      rs1,rs2,imm</t>
  </si>
  <si>
    <t>FADD.{S|D}   rd,rs1,rs2</t>
  </si>
  <si>
    <t>FSUB.{S|D}   rd,rs1,rs2</t>
  </si>
  <si>
    <t>FMUL.{S|D}   rd,rs1,rs2</t>
  </si>
  <si>
    <t>FDIV.{S|D}   rd,rs1,rs2</t>
  </si>
  <si>
    <t>FSQRT.{S|D}  rd,rs1</t>
  </si>
  <si>
    <t>FMADD.{S|D}  rd,rs1,rs2,rs3</t>
  </si>
  <si>
    <t>FMSUB.{S|D}  rd,rs1,rs2,rs3</t>
  </si>
  <si>
    <t>FNMSUB.{S|D} rd,rs1,rs2,rs3</t>
  </si>
  <si>
    <t>FNMADD.{S|D} rd,rs1,rs2,rs3</t>
  </si>
  <si>
    <t>FSGNJ.{S|D}  rd,rs1,rs2</t>
  </si>
  <si>
    <t>FSGNJN.{S|D} rd,rs1,rs2</t>
  </si>
  <si>
    <t>FMIN.{S|D}   rd,rs1,rs2</t>
  </si>
  <si>
    <t>FMAX.{S|D}   rd,rs1,rs2</t>
  </si>
  <si>
    <t>FEQ.{S|D}    rd,rs1,rs2</t>
  </si>
  <si>
    <t>FLT.{S|D}    rd,rs1,rs2</t>
  </si>
  <si>
    <t>FLE.{S|D}    rd,rs1,rs2</t>
  </si>
  <si>
    <t>FCLASS.{S|D} rd,rs1</t>
  </si>
  <si>
    <t>VPNOT   rd,rs1</t>
    <phoneticPr fontId="10" type="noConversion"/>
  </si>
  <si>
    <t>VPSWAP  rd,rs1</t>
    <phoneticPr fontId="10" type="noConversion"/>
  </si>
  <si>
    <t>SETVL   rd,rs1</t>
    <phoneticPr fontId="10" type="noConversion"/>
  </si>
  <si>
    <t>VSGNJX  rd,rs1,rs2</t>
    <phoneticPr fontId="10" type="noConversion"/>
  </si>
  <si>
    <t>VEXTRACT rd,rs1,rs2</t>
    <phoneticPr fontId="10" type="noConversion"/>
  </si>
  <si>
    <t>VSETDCFG rd,rs1</t>
    <phoneticPr fontId="10" type="noConversion"/>
  </si>
  <si>
    <t>VMERGE   rd,rs1,rs2</t>
    <phoneticPr fontId="10" type="noConversion"/>
  </si>
  <si>
    <t>VSELECT  rd,rs1,rs2</t>
    <phoneticPr fontId="10" type="noConversion"/>
  </si>
  <si>
    <t>VMOV    rd,rs1</t>
    <phoneticPr fontId="10" type="noConversion"/>
  </si>
  <si>
    <t>VCLASS  rd,rs1</t>
    <phoneticPr fontId="10" type="noConversion"/>
  </si>
  <si>
    <t>VLD     rd,rs1,imm</t>
    <phoneticPr fontId="10" type="noConversion"/>
  </si>
  <si>
    <t>VLDS    rd,rs1,rs2</t>
    <phoneticPr fontId="10" type="noConversion"/>
  </si>
  <si>
    <t>VLDX    rd,rs1,rs2</t>
    <phoneticPr fontId="10" type="noConversion"/>
  </si>
  <si>
    <t>VST     rd,rs1,imm</t>
    <phoneticPr fontId="10" type="noConversion"/>
  </si>
  <si>
    <t>VSTX    rd,rs1,rs2</t>
    <phoneticPr fontId="10" type="noConversion"/>
  </si>
  <si>
    <t>VSTS    rd,rs1,rs2</t>
    <phoneticPr fontId="10" type="noConversion"/>
  </si>
  <si>
    <t>VPEQ    rd,rs1,rs2</t>
    <phoneticPr fontId="10" type="noConversion"/>
  </si>
  <si>
    <t>VPNE    rd,rs1,rs2</t>
    <phoneticPr fontId="10" type="noConversion"/>
  </si>
  <si>
    <t>VPLT    rd,rs1,rs2</t>
    <phoneticPr fontId="10" type="noConversion"/>
  </si>
  <si>
    <t> Branch ≥</t>
    <phoneticPr fontId="10" type="noConversion"/>
  </si>
  <si>
    <t>Predicate  ≥</t>
    <phoneticPr fontId="10" type="noConversion"/>
  </si>
  <si>
    <t> Branch ≠</t>
    <phoneticPr fontId="10" type="noConversion"/>
  </si>
  <si>
    <t>Predicate  ≠</t>
    <phoneticPr fontId="10" type="noConversion"/>
  </si>
  <si>
    <t>VPGE    rd,rs1,rs2</t>
    <phoneticPr fontId="10" type="noConversion"/>
  </si>
  <si>
    <t>VCVT    rd,rs1</t>
    <phoneticPr fontId="10" type="noConversion"/>
  </si>
  <si>
    <t>VFMADD  rd,rs1,rs2,rs3</t>
    <phoneticPr fontId="10" type="noConversion"/>
  </si>
  <si>
    <t>VFMSUB  rd,rs1,rs2,rs3</t>
    <phoneticPr fontId="10" type="noConversion"/>
  </si>
  <si>
    <t>VFNMSUB rd,rs1,rs2,rs3</t>
    <phoneticPr fontId="10" type="noConversion"/>
  </si>
  <si>
    <t>VFNMADD rd,rs1,rs2,rs3</t>
    <phoneticPr fontId="10" type="noConversion"/>
  </si>
  <si>
    <t>AMOSWAP rd,rs1,rs2</t>
  </si>
  <si>
    <t>AMOADD  rd,rs1,rs2</t>
  </si>
  <si>
    <t>AMOXOR  rd,rs1,rs2</t>
  </si>
  <si>
    <t>AMOAND  rd,rs1,rs2</t>
  </si>
  <si>
    <t>AMOOR   rd,rs1,rs2</t>
  </si>
  <si>
    <t>AMOMIN  rd,rs1,rs2</t>
  </si>
  <si>
    <t>AMOMAX  rd,rs1,rs2</t>
  </si>
  <si>
    <t>VSGNJ   rd,rs1,rs2</t>
    <phoneticPr fontId="10" type="noConversion"/>
  </si>
  <si>
    <t>Supervisor-mode trap return</t>
    <phoneticPr fontId="10" type="noConversion"/>
  </si>
  <si>
    <t>SRET</t>
    <phoneticPr fontId="10" type="noConversion"/>
  </si>
  <si>
    <t>MRET</t>
    <phoneticPr fontId="10" type="noConversion"/>
  </si>
  <si>
    <t>Base Integer Instructions: RV32I  and RV64I</t>
    <phoneticPr fontId="10" type="noConversion"/>
  </si>
  <si>
    <t xml:space="preserve">CSRRS  rd,csr,rs1 </t>
    <phoneticPr fontId="10" type="noConversion"/>
  </si>
  <si>
    <t>Read &amp; Clear Bit</t>
  </si>
  <si>
    <t xml:space="preserve">CSRRC  rd,csr,rs1 </t>
    <phoneticPr fontId="10" type="noConversion"/>
  </si>
  <si>
    <t>Read &amp; Set Bit Imm</t>
  </si>
  <si>
    <t>Read &amp; Clear Bit Imm</t>
  </si>
  <si>
    <t xml:space="preserve"> +RV64A</t>
    <phoneticPr fontId="10" type="noConversion"/>
  </si>
  <si>
    <t xml:space="preserve"> +RV64M</t>
    <phoneticPr fontId="10" type="noConversion"/>
  </si>
  <si>
    <t xml:space="preserve"> +RV64{F|D}</t>
    <phoneticPr fontId="10" type="noConversion"/>
  </si>
  <si>
    <r>
      <t>Synch</t>
    </r>
    <r>
      <rPr>
        <sz val="10"/>
        <rFont val="Verdana"/>
      </rPr>
      <t xml:space="preserve">    </t>
    </r>
    <r>
      <rPr>
        <sz val="9"/>
        <rFont val="Verdana"/>
      </rPr>
      <t>Synch thread</t>
    </r>
    <phoneticPr fontId="10" type="noConversion"/>
  </si>
  <si>
    <t xml:space="preserve">FP saved registers </t>
  </si>
  <si>
    <t>Compressed Extension</t>
    <phoneticPr fontId="10" type="noConversion"/>
  </si>
  <si>
    <t>Compressed Ext.</t>
    <phoneticPr fontId="10" type="noConversion"/>
  </si>
  <si>
    <t>RV instruction</t>
    <phoneticPr fontId="10" type="noConversion"/>
  </si>
  <si>
    <t xml:space="preserve">EBREAK </t>
    <phoneticPr fontId="10" type="noConversion"/>
  </si>
  <si>
    <t>RISC-V Integer Base  (RV32I/64I/128I),  privileged,  and optional compressed extension (RVC).  The base has &lt;50 instructions, and must be included. RV64I and RV128I expand registers to 64 or 128 bits and add 10 instructions for the wider formats.  Every 16-bit RVC instruction corresponds to an existing RVI intruction. The  width of  registers x1-x31 matches the address size. See www.riscv.org</t>
    <phoneticPr fontId="10" type="noConversion"/>
  </si>
  <si>
    <t>RVC Compressed (16 bit) Instruction Extension</t>
    <phoneticPr fontId="10" type="noConversion"/>
  </si>
  <si>
    <t>C.ADDI4SPN rd',imm</t>
    <phoneticPr fontId="10" type="noConversion"/>
  </si>
  <si>
    <t>ADD   rd,rd,rs1</t>
    <phoneticPr fontId="10" type="noConversion"/>
  </si>
  <si>
    <t>SUB   rd,rd,rs1</t>
    <phoneticPr fontId="10" type="noConversion"/>
  </si>
  <si>
    <t>JALR  x1,rs1,0</t>
    <phoneticPr fontId="10" type="noConversion"/>
  </si>
  <si>
    <t>JALR  x0,rs1,0</t>
    <phoneticPr fontId="10" type="noConversion"/>
  </si>
  <si>
    <t>CIW</t>
    <phoneticPr fontId="10" type="noConversion"/>
  </si>
  <si>
    <t>SUB</t>
    <phoneticPr fontId="10" type="noConversion"/>
  </si>
  <si>
    <t>CIW</t>
    <phoneticPr fontId="10" type="noConversion"/>
  </si>
  <si>
    <t> ADD SP Imm * 16</t>
    <phoneticPr fontId="10" type="noConversion"/>
  </si>
  <si>
    <t>C.ADDI,C.NOP,C.ADDI16SP,
C.ADDIN*,C.LI,C.ADDI4SPN</t>
    <phoneticPr fontId="10" type="noConversion"/>
  </si>
  <si>
    <t>C.SRLI</t>
    <phoneticPr fontId="10" type="noConversion"/>
  </si>
  <si>
    <t>C.SLL*, C.SLLR*</t>
    <phoneticPr fontId="10" type="noConversion"/>
  </si>
  <si>
    <r>
      <t xml:space="preserve">Five RISC-V optional extensions of 10 multiply-divide instructions (RV32M); 11 optional atomic instructions (RV32A); and 25 floating-point instructions each for single-, double-, and quadruple-precision (RV32S, RV32D, RV32Q), which add registers </t>
    </r>
    <r>
      <rPr>
        <sz val="14"/>
        <rFont val="Courier"/>
      </rPr>
      <t>f0</t>
    </r>
    <r>
      <rPr>
        <i/>
        <sz val="14"/>
        <rFont val="Times New Roman"/>
      </rPr>
      <t>-</t>
    </r>
    <r>
      <rPr>
        <sz val="14"/>
        <rFont val="Courier"/>
      </rPr>
      <t>f31</t>
    </r>
    <r>
      <rPr>
        <i/>
        <sz val="14"/>
        <rFont val="Times New Roman"/>
      </rPr>
      <t xml:space="preserve"> whose width matches the widest precision and a floating-point control and status register </t>
    </r>
    <r>
      <rPr>
        <i/>
        <sz val="14"/>
        <rFont val="Courier"/>
      </rPr>
      <t>fcsr</t>
    </r>
    <r>
      <rPr>
        <i/>
        <sz val="14"/>
        <rFont val="Times New Roman"/>
      </rPr>
      <t>. Just as when expanding from RV32I to RV64I and RV128I, for each address-size option we need to add a few more instructions for the wider data: 4 wider multiples and divides; 11 wider versions of the atomic instructions;  6 moves and converts for floating point. The companion table shows the base instructions, the optional compressed instructions, and the instruction formats. To learn more, see www.riscv.org.</t>
    </r>
    <phoneticPr fontId="10" type="noConversion"/>
  </si>
  <si>
    <t>RISC-V Reference Card</t>
  </si>
  <si>
    <t>RISC-V Reference Card</t>
    <phoneticPr fontId="10" type="noConversion"/>
  </si>
  <si>
    <t xml:space="preserve">C.SLTU*, C.SLTUR* </t>
    <phoneticPr fontId="10" type="noConversion"/>
  </si>
  <si>
    <t xml:space="preserve">C.JALR, C.JR </t>
    <phoneticPr fontId="10" type="noConversion"/>
  </si>
  <si>
    <t>C.XOR*</t>
    <phoneticPr fontId="10" type="noConversion"/>
  </si>
  <si>
    <t>C.ORIN*</t>
    <phoneticPr fontId="10" type="noConversion"/>
  </si>
  <si>
    <t>C.SRL*</t>
    <phoneticPr fontId="10" type="noConversion"/>
  </si>
  <si>
    <t>C.SRA*, C.SLLR*</t>
    <phoneticPr fontId="10" type="noConversion"/>
  </si>
  <si>
    <t xml:space="preserve">C.ADD, C.ADD3, C.MV </t>
    <phoneticPr fontId="10" type="noConversion"/>
  </si>
  <si>
    <t xml:space="preserve">f0-7 </t>
  </si>
  <si>
    <t>ft0-7</t>
  </si>
  <si>
    <t xml:space="preserve">FP temporaries   </t>
  </si>
  <si>
    <t>Caller</t>
  </si>
  <si>
    <t xml:space="preserve">f8-9 </t>
  </si>
  <si>
    <t>fs0-1</t>
  </si>
  <si>
    <t>Callee</t>
  </si>
  <si>
    <t xml:space="preserve">f10-11 </t>
  </si>
  <si>
    <t>fa0-1</t>
  </si>
  <si>
    <t xml:space="preserve">Function arguments </t>
    <phoneticPr fontId="10" type="noConversion"/>
  </si>
  <si>
    <t>Temporaries</t>
  </si>
  <si>
    <t xml:space="preserve">Global pointer </t>
  </si>
  <si>
    <t> ReaD INSTR upper Half*</t>
    <phoneticPr fontId="10" type="noConversion"/>
  </si>
  <si>
    <t> ReaD TIME upper Half*</t>
    <phoneticPr fontId="10" type="noConversion"/>
  </si>
  <si>
    <t>Redirect Trap to Hypervisor</t>
    <phoneticPr fontId="10" type="noConversion"/>
  </si>
  <si>
    <t>Hypervisor Trap to Supervisor</t>
    <phoneticPr fontId="10" type="noConversion"/>
  </si>
  <si>
    <t>Caller</t>
    <phoneticPr fontId="10" type="noConversion"/>
  </si>
  <si>
    <t>Callee</t>
    <phoneticPr fontId="10" type="noConversion"/>
  </si>
  <si>
    <t>C.ADDI16SP x0,imm</t>
    <phoneticPr fontId="10" type="noConversion"/>
  </si>
  <si>
    <t> ADD SP Imm * 4</t>
    <phoneticPr fontId="10" type="noConversion"/>
  </si>
  <si>
    <r>
      <t xml:space="preserve">Jump             </t>
    </r>
    <r>
      <rPr>
        <sz val="9"/>
        <rFont val="Verdana"/>
      </rPr>
      <t>Jump</t>
    </r>
    <phoneticPr fontId="10" type="noConversion"/>
  </si>
  <si>
    <t>16-bit Formats (RVC)</t>
    <phoneticPr fontId="10" type="noConversion"/>
  </si>
  <si>
    <t>RISC-V Integer Base Instructions (RV32I/64I/128I for 32-/64-/128-bit addresses),  the optional compressed instruction extension (RVC), the privileged instrucitons, and the instruction formats. RISC-V has 31 registers (one is 0). Register width matches address size. The base has 40 integer instructions, plus 10 instructions for counters, system calls, and synchronization. All RISC-V implementations must include these base instructions. RV64I and RV128I add 10 instructions for new data transfer and shift instructions for the wider formats. RVC uses 16-bit formats and every instruction corresponds to an existing RVI intruction. To learn more, see www.riscv.org.</t>
    <phoneticPr fontId="10" type="noConversion"/>
  </si>
  <si>
    <r>
      <t xml:space="preserve">System  </t>
    </r>
    <r>
      <rPr>
        <sz val="9"/>
        <rFont val="Verdana"/>
      </rPr>
      <t>Env. CALL</t>
    </r>
    <phoneticPr fontId="10" type="noConversion"/>
  </si>
  <si>
    <r>
      <t>Environment</t>
    </r>
    <r>
      <rPr>
        <sz val="9"/>
        <rFont val="Verdana"/>
      </rPr>
      <t xml:space="preserve"> BREAK</t>
    </r>
    <phoneticPr fontId="10" type="noConversion"/>
  </si>
  <si>
    <t>ECALL</t>
    <phoneticPr fontId="10" type="noConversion"/>
  </si>
  <si>
    <r>
      <t xml:space="preserve">Change Level   </t>
    </r>
    <r>
      <rPr>
        <sz val="9"/>
        <rFont val="Verdana"/>
      </rPr>
      <t>Env. Return</t>
    </r>
    <phoneticPr fontId="10" type="noConversion"/>
  </si>
  <si>
    <t>CIW</t>
    <phoneticPr fontId="10" type="noConversion"/>
  </si>
  <si>
    <t>C.BLTZ*</t>
    <phoneticPr fontId="10" type="noConversion"/>
  </si>
  <si>
    <t>C.BGEZ*</t>
    <phoneticPr fontId="10" type="noConversion"/>
  </si>
  <si>
    <t>C.ANDI*, C.ANDIN*</t>
    <phoneticPr fontId="10" type="noConversion"/>
  </si>
  <si>
    <t>C.SLT*, C.SLTR*</t>
    <phoneticPr fontId="10" type="noConversion"/>
  </si>
  <si>
    <t xml:space="preserve">FP arguments/return values </t>
  </si>
  <si>
    <t xml:space="preserve">f12-17 </t>
  </si>
  <si>
    <t>fa2-7</t>
  </si>
  <si>
    <t xml:space="preserve">FP arguments     </t>
  </si>
  <si>
    <t xml:space="preserve">f18-27 </t>
  </si>
  <si>
    <t xml:space="preserve">fs2-11 </t>
  </si>
  <si>
    <t xml:space="preserve">f28-31 </t>
  </si>
  <si>
    <t xml:space="preserve">ft8-11 </t>
  </si>
  <si>
    <t xml:space="preserve">Caller </t>
  </si>
  <si>
    <t>FRRM     rd</t>
  </si>
  <si>
    <t>FRFLAGS  rd</t>
  </si>
  <si>
    <t>FSCSR    rd,rs1</t>
  </si>
  <si>
    <t>FSRM     rd,rs1</t>
  </si>
  <si>
    <t>FSFLAGS  rd,rs1</t>
  </si>
  <si>
    <t>FSRMI    rd,imm</t>
  </si>
  <si>
    <t>FSFLAGSI rd,imm</t>
  </si>
  <si>
    <t>FRCSR    rd</t>
  </si>
  <si>
    <t>CB</t>
    <phoneticPr fontId="10" type="noConversion"/>
  </si>
  <si>
    <t>CJ</t>
    <phoneticPr fontId="10" type="noConversion"/>
  </si>
  <si>
    <t>CR3</t>
    <phoneticPr fontId="10" type="noConversion"/>
  </si>
  <si>
    <t>CDS</t>
    <phoneticPr fontId="10" type="noConversion"/>
  </si>
  <si>
    <t>CSD</t>
    <phoneticPr fontId="10" type="noConversion"/>
  </si>
  <si>
    <t>CRI</t>
    <phoneticPr fontId="10" type="noConversion"/>
  </si>
  <si>
    <t>s1</t>
    <phoneticPr fontId="10" type="noConversion"/>
  </si>
  <si>
    <t>Saved register</t>
    <phoneticPr fontId="10" type="noConversion"/>
  </si>
  <si>
    <t>x10-11</t>
    <phoneticPr fontId="10" type="noConversion"/>
  </si>
  <si>
    <t>a0-1</t>
    <phoneticPr fontId="10" type="noConversion"/>
  </si>
  <si>
    <t>Function arguments/return values</t>
    <phoneticPr fontId="10" type="noConversion"/>
  </si>
  <si>
    <t>x12-17</t>
    <phoneticPr fontId="10" type="noConversion"/>
  </si>
  <si>
    <t>x18-27</t>
    <phoneticPr fontId="10" type="noConversion"/>
  </si>
  <si>
    <t>x28-31</t>
    <phoneticPr fontId="10" type="noConversion"/>
  </si>
  <si>
    <t>a2-7</t>
    <phoneticPr fontId="10" type="noConversion"/>
  </si>
  <si>
    <t>s2-11</t>
    <phoneticPr fontId="10" type="noConversion"/>
  </si>
  <si>
    <t>t3-t6</t>
    <phoneticPr fontId="10" type="noConversion"/>
  </si>
  <si>
    <t>* RV32I only</t>
    <phoneticPr fontId="10" type="noConversion"/>
  </si>
  <si>
    <r>
      <t> </t>
    </r>
    <r>
      <rPr>
        <sz val="9"/>
        <rFont val="Verdana"/>
      </rPr>
      <t>Jump Register</t>
    </r>
    <phoneticPr fontId="10" type="noConversion"/>
  </si>
  <si>
    <t>C.EBREAK</t>
    <phoneticPr fontId="10" type="noConversion"/>
  </si>
  <si>
    <t xml:space="preserve">EBREAK </t>
    <phoneticPr fontId="10" type="noConversion"/>
  </si>
  <si>
    <t xml:space="preserve">s0/fp </t>
  </si>
  <si>
    <t>Return address</t>
  </si>
  <si>
    <t xml:space="preserve">Saved register/frame pointer </t>
  </si>
  <si>
    <t>Saved registers</t>
  </si>
  <si>
    <t>Thread pointer</t>
  </si>
  <si>
    <r>
      <t xml:space="preserve">MMU         </t>
    </r>
    <r>
      <rPr>
        <sz val="9"/>
        <rFont val="Verdana"/>
      </rPr>
      <t>Supervisor FENCE</t>
    </r>
    <phoneticPr fontId="10" type="noConversion"/>
  </si>
  <si>
    <t xml:space="preserve">C.S{D,Q},C.S{D,Q}SP </t>
    <phoneticPr fontId="10" type="noConversion"/>
  </si>
  <si>
    <t xml:space="preserve">C.L{D,Q},C.L{D,Q}SP </t>
    <phoneticPr fontId="10" type="noConversion"/>
  </si>
  <si>
    <t> ReaD CYCLE upper Half*</t>
    <phoneticPr fontId="10" type="noConversion"/>
  </si>
  <si>
    <t>RISC-V Integer Base Instructions (RV32I/64I/128I),  the optional compressed instruction extension (RVC), and the instruction formats. The state includes 31 general purpose registers x1-x31 and the pc (x0 is hardwired to 0). The register width matches the address size. The base has 40 classic RISC integer instructions, plus 10 instructions for counters, system calls, and  synchronization. All RISC-V implementations must include these base instructions, and we call the 32-bit version RV32I. The 64-bit and 128-bit versions (RV64I and RV128I) expand all the registers to those widths and add 10 instructions for new data transfer and shift instructions of the wider formats. RVC uses 16-bit formats and every instruction corresponds to an existing RVI intruction, although rd', rs1' and rs2' are limited to 8 registers. The companion table lists five other optional instruction extensions. To learn more, see www.riscv.org.</t>
    <phoneticPr fontId="10" type="noConversion"/>
  </si>
  <si>
    <t xml:space="preserve">MRTS </t>
  </si>
  <si>
    <r>
      <t xml:space="preserve">Five RISC-V optional extensions of 10 multiply-divide instructions (RV32M); 11 optional atomic instructions (RV32A); and 25 floating-point instructions each for single-, double-, and quadruple-precision (RV32S, RV32D, RV32Q), which add registers </t>
    </r>
    <r>
      <rPr>
        <sz val="12"/>
        <rFont val="Courier"/>
      </rPr>
      <t>f0</t>
    </r>
    <r>
      <rPr>
        <i/>
        <sz val="12"/>
        <rFont val="Times New Roman"/>
      </rPr>
      <t>-</t>
    </r>
    <r>
      <rPr>
        <sz val="12"/>
        <rFont val="Courier"/>
      </rPr>
      <t>f31</t>
    </r>
    <r>
      <rPr>
        <i/>
        <sz val="12"/>
        <rFont val="Times New Roman"/>
      </rPr>
      <t xml:space="preserve"> whose width matches the widest precision and a FP control and status register </t>
    </r>
    <r>
      <rPr>
        <i/>
        <sz val="12"/>
        <rFont val="Courier"/>
      </rPr>
      <t>fcsr</t>
    </r>
    <r>
      <rPr>
        <i/>
        <sz val="12"/>
        <rFont val="Times New Roman"/>
      </rPr>
      <t>. RVG is shorthand for RVIMAFD. Each address-size option adds instructions for the wider data: 4 wider multiples and divides; 11 wider versions of the atomic instructions;  6 moves and converts for floating point. The companion table shows the base instructions, the optional compressed instructions, the privileged instructions, and the instruction formats. To learn more, see www.riscv.org.</t>
    </r>
    <phoneticPr fontId="10" type="noConversion"/>
  </si>
  <si>
    <r>
      <t xml:space="preserve">CSR Access   </t>
    </r>
    <r>
      <rPr>
        <sz val="9"/>
        <rFont val="Verdana"/>
      </rPr>
      <t>Atomic R/W</t>
    </r>
    <phoneticPr fontId="10" type="noConversion"/>
  </si>
  <si>
    <r>
      <t>Category</t>
    </r>
    <r>
      <rPr>
        <i/>
        <sz val="10"/>
        <color indexed="10"/>
        <rFont val="Verdana"/>
      </rPr>
      <t xml:space="preserve">              </t>
    </r>
    <r>
      <rPr>
        <i/>
        <sz val="9"/>
        <color indexed="10"/>
        <rFont val="Verdana"/>
      </rPr>
      <t>Name</t>
    </r>
    <phoneticPr fontId="10" type="noConversion"/>
  </si>
  <si>
    <t>x9</t>
    <phoneticPr fontId="10" type="noConversion"/>
  </si>
  <si>
    <t>FCVT.{S,D,Q}.{L,T}  rd,rs1</t>
    <phoneticPr fontId="10" type="noConversion"/>
  </si>
  <si>
    <t>RVG Calling Convention</t>
    <phoneticPr fontId="10" type="noConversion"/>
  </si>
  <si>
    <t>RVA Atomic Instruction Extension</t>
    <phoneticPr fontId="10" type="noConversion"/>
  </si>
  <si>
    <t>RVM Multiply-Divide Instruction Extension</t>
    <phoneticPr fontId="10" type="noConversion"/>
  </si>
  <si>
    <t xml:space="preserve">C.SRLI </t>
    <phoneticPr fontId="10" type="noConversion"/>
  </si>
  <si>
    <t xml:space="preserve">C.SLLIW </t>
    <phoneticPr fontId="10" type="noConversion"/>
  </si>
  <si>
    <t xml:space="preserve">C.SUB, C.SUB3 </t>
    <phoneticPr fontId="10" type="noConversion"/>
  </si>
  <si>
    <t xml:space="preserve">C.XOR </t>
    <phoneticPr fontId="10" type="noConversion"/>
  </si>
  <si>
    <t>RISC-V Integer Base Instructions (RV32I/64I/128I for 32-/64-/128-bit addresses),  the optional compressed instruction extension (RVC), the privileged instrucitons, and the instruction formats. RISC-V has 31 registers (x1-x30 plus x0 is hardwired to 0). Register width matches address size. The base has 40 integer instructions, plus 10 instructions for counters, system calls, and synchronization. All RISC-V implementations must include these base instructions. RV64I and RV128I add 10 instructions for new data transfer and shift instructions for the wider data. RVC uses 16-bit formats and every instruction corresponds to an existing RVI intruction, although rd', rs1' and rs2' are limited to 8 registers and instructions with SP in the name use the Stack Pointer (x14) as an operand. To learn more, see www.riscv.org.</t>
    <phoneticPr fontId="10" type="noConversion"/>
  </si>
  <si>
    <t xml:space="preserve">ra </t>
  </si>
  <si>
    <t xml:space="preserve">sp </t>
  </si>
  <si>
    <t xml:space="preserve">tp </t>
  </si>
  <si>
    <t xml:space="preserve">gp </t>
  </si>
  <si>
    <t>Environment Return</t>
    <phoneticPr fontId="10" type="noConversion"/>
  </si>
  <si>
    <t>C.LQ    rd′,rs1′,imm</t>
    <phoneticPr fontId="10" type="noConversion"/>
  </si>
  <si>
    <r>
      <t xml:space="preserve">Jump &amp; Link    </t>
    </r>
    <r>
      <rPr>
        <sz val="9"/>
        <rFont val="Verdana"/>
      </rPr>
      <t>J&amp;L</t>
    </r>
    <phoneticPr fontId="10" type="noConversion"/>
  </si>
  <si>
    <r>
      <t>System</t>
    </r>
    <r>
      <rPr>
        <sz val="10"/>
        <rFont val="Verdana"/>
      </rPr>
      <t xml:space="preserve">  Sys </t>
    </r>
    <r>
      <rPr>
        <sz val="9"/>
        <rFont val="Verdana"/>
      </rPr>
      <t>BREAK</t>
    </r>
    <phoneticPr fontId="10" type="noConversion"/>
  </si>
  <si>
    <t>SD    rs1,rs2,imm</t>
    <phoneticPr fontId="10" type="noConversion"/>
  </si>
  <si>
    <t>C.LQSP  rd,imm</t>
    <phoneticPr fontId="10" type="noConversion"/>
  </si>
  <si>
    <t xml:space="preserve">AND rd,rs1,rs2 </t>
  </si>
  <si>
    <r>
      <t xml:space="preserve">Swap                          </t>
    </r>
    <r>
      <rPr>
        <sz val="9"/>
        <rFont val="Verdana"/>
      </rPr>
      <t>SWAP</t>
    </r>
    <phoneticPr fontId="10" type="noConversion"/>
  </si>
  <si>
    <t>Counters</t>
    <phoneticPr fontId="10" type="noConversion"/>
  </si>
  <si>
    <t xml:space="preserve">MRTH </t>
  </si>
  <si>
    <t xml:space="preserve">HRTS </t>
  </si>
  <si>
    <t xml:space="preserve">WFI </t>
  </si>
  <si>
    <t xml:space="preserve">SFENCE.VM rs1 </t>
  </si>
  <si>
    <t>Atomic Read &amp; Set Bit</t>
    <phoneticPr fontId="10" type="noConversion"/>
  </si>
  <si>
    <r>
      <t xml:space="preserve">CSR Access     </t>
    </r>
    <r>
      <rPr>
        <sz val="9"/>
        <rFont val="Verdana"/>
      </rPr>
      <t>Atomic R/W</t>
    </r>
    <phoneticPr fontId="10" type="noConversion"/>
  </si>
  <si>
    <t xml:space="preserve"> Atomic R/W Imm</t>
    <phoneticPr fontId="10" type="noConversion"/>
  </si>
  <si>
    <t>Atomic Read &amp; Set Bit Imm</t>
    <phoneticPr fontId="10" type="noConversion"/>
  </si>
  <si>
    <t>Atomic Read &amp; Clear Bit</t>
    <phoneticPr fontId="10" type="noConversion"/>
  </si>
  <si>
    <t>Atomic Read &amp; Clear Bit Imm</t>
    <phoneticPr fontId="10" type="noConversion"/>
  </si>
  <si>
    <t xml:space="preserve">CSRRW  rd,csr,rs1 </t>
    <phoneticPr fontId="10" type="noConversion"/>
  </si>
  <si>
    <r>
      <t xml:space="preserve">System       </t>
    </r>
    <r>
      <rPr>
        <sz val="9"/>
        <rFont val="Verdana"/>
      </rPr>
      <t>Env. CALL</t>
    </r>
    <phoneticPr fontId="10" type="noConversion"/>
  </si>
  <si>
    <t>Stack pointer</t>
    <phoneticPr fontId="10" type="noConversion"/>
  </si>
  <si>
    <t>x3</t>
    <phoneticPr fontId="10" type="noConversion"/>
  </si>
  <si>
    <t>x2</t>
    <phoneticPr fontId="10" type="noConversion"/>
  </si>
  <si>
    <t>x4</t>
    <phoneticPr fontId="10" type="noConversion"/>
  </si>
  <si>
    <t>x5-7</t>
    <phoneticPr fontId="10" type="noConversion"/>
  </si>
  <si>
    <t>t0-2</t>
    <phoneticPr fontId="10" type="noConversion"/>
  </si>
  <si>
    <t>x8</t>
    <phoneticPr fontId="10" type="noConversion"/>
  </si>
  <si>
    <t>SRA{W,D}  rd,rs1,rs2</t>
    <phoneticPr fontId="10" type="noConversion"/>
  </si>
  <si>
    <t>SRAI{W,D} rd,rs1,shamt</t>
    <phoneticPr fontId="10" type="noConversion"/>
  </si>
  <si>
    <r>
      <t xml:space="preserve">RISC-V Integer Base Instructions (RV32I/64I/128I),  the optional compressed instruction extension (RVC), and the instruction formats. The state includes 31 general purpose registers </t>
    </r>
    <r>
      <rPr>
        <sz val="14"/>
        <rFont val="Courier"/>
      </rPr>
      <t>x1</t>
    </r>
    <r>
      <rPr>
        <i/>
        <sz val="14"/>
        <rFont val="Verdana"/>
      </rPr>
      <t>-</t>
    </r>
    <r>
      <rPr>
        <sz val="14"/>
        <rFont val="Courier"/>
      </rPr>
      <t>x31</t>
    </r>
    <r>
      <rPr>
        <i/>
        <sz val="14"/>
        <rFont val="Times New Roman"/>
      </rPr>
      <t xml:space="preserve"> and the </t>
    </r>
    <r>
      <rPr>
        <sz val="14"/>
        <rFont val="Courier"/>
      </rPr>
      <t>pc</t>
    </r>
    <r>
      <rPr>
        <i/>
        <sz val="14"/>
        <rFont val="Times New Roman"/>
      </rPr>
      <t xml:space="preserve"> (</t>
    </r>
    <r>
      <rPr>
        <sz val="14"/>
        <rFont val="Courier"/>
      </rPr>
      <t>x0</t>
    </r>
    <r>
      <rPr>
        <i/>
        <sz val="14"/>
        <rFont val="Times New Roman"/>
      </rPr>
      <t xml:space="preserve"> is hardwired to 0). The register width matches the address size. The base has 40 classic RISC integer instructions, plus 10 instructions for counters, system calls, and  synchronization. All RISC-V implementations must include these base instructions, and we call the 32-bit version RV32I. The 64-bit and 128-bit versions (RV64I and RV128I) expand all the registers to those widths and add 10 instructions for new data transfer and shift instructions of the wider formats. RVC uses 16-bit formats and every instruction corresponds to an existing RVI intruction, although rd', rs1' and rs2' are limited to 8 registers. The companion table lists five other optional instruction extensions. To learn more, see www.riscv.org.</t>
    </r>
    <phoneticPr fontId="10" type="noConversion"/>
  </si>
  <si>
    <t xml:space="preserve">C.EBREAK </t>
    <phoneticPr fontId="10" type="noConversion"/>
  </si>
  <si>
    <t xml:space="preserve">C.J, C.JAL </t>
    <phoneticPr fontId="10" type="noConversion"/>
  </si>
  <si>
    <t xml:space="preserve">C.JALR, C.JR </t>
    <phoneticPr fontId="10" type="noConversion"/>
  </si>
  <si>
    <t>C.LUI</t>
    <phoneticPr fontId="10" type="noConversion"/>
  </si>
  <si>
    <t xml:space="preserve">C.OR3 </t>
    <phoneticPr fontId="10" type="noConversion"/>
  </si>
  <si>
    <t xml:space="preserve">C.ORIN </t>
    <phoneticPr fontId="10" type="noConversion"/>
  </si>
  <si>
    <t xml:space="preserve">Register </t>
  </si>
  <si>
    <t xml:space="preserve">Description </t>
  </si>
  <si>
    <t xml:space="preserve">ABI Name </t>
  </si>
  <si>
    <t xml:space="preserve">Saver </t>
  </si>
  <si>
    <t>x0</t>
  </si>
  <si>
    <t xml:space="preserve">zero </t>
  </si>
  <si>
    <t>Hard-wired zero</t>
  </si>
  <si>
    <t>---</t>
    <phoneticPr fontId="10" type="noConversion"/>
  </si>
  <si>
    <t>x1</t>
  </si>
  <si>
    <t>LUI   rd,imm</t>
  </si>
  <si>
    <r>
      <t xml:space="preserve">Logical                          </t>
    </r>
    <r>
      <rPr>
        <sz val="9"/>
        <rFont val="Verdana"/>
      </rPr>
      <t>XOR</t>
    </r>
    <phoneticPr fontId="10" type="noConversion"/>
  </si>
  <si>
    <t xml:space="preserve">AMOOR.W rd,rs1,rs2 </t>
  </si>
  <si>
    <t xml:space="preserve">AMOOR.D rd,rs1,rs2 </t>
  </si>
  <si>
    <t xml:space="preserve">RDTIME rd </t>
  </si>
  <si>
    <t xml:space="preserve">AUIPC rd,imm </t>
  </si>
  <si>
    <t xml:space="preserve">BEQ rs1,rs2,imm </t>
  </si>
  <si>
    <t>RV32I Base</t>
  </si>
  <si>
    <t xml:space="preserve"> +RV64</t>
  </si>
  <si>
    <t xml:space="preserve"> +RV128</t>
  </si>
  <si>
    <t xml:space="preserve">C.XORIN </t>
    <phoneticPr fontId="10" type="noConversion"/>
  </si>
  <si>
    <t xml:space="preserve">Environment Breakpoint </t>
  </si>
  <si>
    <t>C.LW    rd′,rs1′,imm</t>
    <phoneticPr fontId="10" type="noConversion"/>
  </si>
  <si>
    <r>
      <t> </t>
    </r>
    <r>
      <rPr>
        <sz val="9"/>
        <rFont val="Verdana"/>
      </rPr>
      <t>System BREAK</t>
    </r>
    <phoneticPr fontId="10" type="noConversion"/>
  </si>
  <si>
    <t>Load Word SP</t>
    <phoneticPr fontId="10" type="noConversion"/>
  </si>
  <si>
    <t>Load Double</t>
    <phoneticPr fontId="10" type="noConversion"/>
  </si>
  <si>
    <r>
      <t>Category</t>
    </r>
    <r>
      <rPr>
        <i/>
        <sz val="10"/>
        <color indexed="10"/>
        <rFont val="Verdana"/>
      </rPr>
      <t xml:space="preserve">    </t>
    </r>
    <r>
      <rPr>
        <i/>
        <sz val="9"/>
        <color indexed="10"/>
        <rFont val="Verdana"/>
      </rPr>
      <t>Name</t>
    </r>
  </si>
  <si>
    <t>Fmt</t>
  </si>
  <si>
    <t>RVC</t>
  </si>
  <si>
    <t>Cobmine RV64,RV128 columns using {,} for both opcodes to save a column, and then shrink columns a bit</t>
    <phoneticPr fontId="10" type="noConversion"/>
  </si>
  <si>
    <t>Hope to have space for 55 RVC instructions; drop Compressed formats</t>
    <phoneticPr fontId="10" type="noConversion"/>
  </si>
  <si>
    <t>Load Double SP</t>
    <phoneticPr fontId="10" type="noConversion"/>
  </si>
  <si>
    <t>Load Quad</t>
    <phoneticPr fontId="10" type="noConversion"/>
  </si>
  <si>
    <t>Load Quad SP</t>
    <phoneticPr fontId="10" type="noConversion"/>
  </si>
  <si>
    <t>Store Word SP</t>
  </si>
  <si>
    <t>Store Double</t>
  </si>
  <si>
    <t>Store Double SP</t>
  </si>
  <si>
    <t>Store Quad</t>
  </si>
  <si>
    <t>SRL{W,D}  rd,rs1,rs2</t>
    <phoneticPr fontId="10" type="noConversion"/>
  </si>
  <si>
    <t>C.JALR  rd,rs1</t>
    <phoneticPr fontId="10" type="noConversion"/>
  </si>
  <si>
    <t>C.SQSP  rs2,imm</t>
    <phoneticPr fontId="10" type="noConversion"/>
  </si>
  <si>
    <r>
      <t xml:space="preserve">Change Level      </t>
    </r>
    <r>
      <rPr>
        <sz val="9"/>
        <rFont val="Verdana"/>
      </rPr>
      <t>Env. Call</t>
    </r>
    <phoneticPr fontId="10" type="noConversion"/>
  </si>
  <si>
    <r>
      <t xml:space="preserve">Trap Redirect </t>
    </r>
    <r>
      <rPr>
        <sz val="9"/>
        <rFont val="Verdana"/>
      </rPr>
      <t>to Supervisor</t>
    </r>
    <phoneticPr fontId="10" type="noConversion"/>
  </si>
  <si>
    <t>C.SWSP  rs2,imm</t>
    <phoneticPr fontId="10" type="noConversion"/>
  </si>
  <si>
    <r>
      <t xml:space="preserve">Interrupt  </t>
    </r>
    <r>
      <rPr>
        <sz val="9"/>
        <rFont val="Verdana"/>
      </rPr>
      <t>Wait for Interrupt</t>
    </r>
    <r>
      <rPr>
        <b/>
        <sz val="10"/>
        <rFont val="Verdana"/>
      </rPr>
      <t xml:space="preserve"> </t>
    </r>
    <phoneticPr fontId="10" type="noConversion"/>
  </si>
  <si>
    <t xml:space="preserve"> Atomic Read/Write Imm</t>
    <phoneticPr fontId="10" type="noConversion"/>
  </si>
  <si>
    <t>RVC Compressed Instruction Extension</t>
    <phoneticPr fontId="10" type="noConversion"/>
  </si>
  <si>
    <t>RVI Base Instructions</t>
  </si>
  <si>
    <t>RVI Base Instructions</t>
    <phoneticPr fontId="10" type="noConversion"/>
  </si>
  <si>
    <t>RV32C</t>
    <phoneticPr fontId="10" type="noConversion"/>
  </si>
  <si>
    <t xml:space="preserve">CSRRWI rd,csr,imm </t>
  </si>
  <si>
    <t xml:space="preserve">CSRRSI rd,csr,imm </t>
  </si>
  <si>
    <t xml:space="preserve">CSRRCI rd,csr,imm </t>
  </si>
  <si>
    <t xml:space="preserve">ECALL </t>
  </si>
  <si>
    <t xml:space="preserve">EBREAK </t>
  </si>
  <si>
    <t xml:space="preserve">ERET </t>
  </si>
  <si>
    <t xml:space="preserve">C.SLTU, C.SLTUR </t>
    <phoneticPr fontId="10" type="noConversion"/>
  </si>
  <si>
    <t xml:space="preserve">C.SRA </t>
    <phoneticPr fontId="10" type="noConversion"/>
  </si>
  <si>
    <t xml:space="preserve">C.SRAI </t>
    <phoneticPr fontId="10" type="noConversion"/>
  </si>
  <si>
    <t xml:space="preserve">C.SRL </t>
    <phoneticPr fontId="10" type="noConversion"/>
  </si>
  <si>
    <t>C.SW    rs1′,rs2′,imm</t>
    <phoneticPr fontId="10" type="noConversion"/>
  </si>
  <si>
    <t>Multiply</t>
    <phoneticPr fontId="10" type="noConversion"/>
  </si>
  <si>
    <t>FEQ.{S,D,Q}     rd,rs1,rs2</t>
  </si>
  <si>
    <t>LD rd,rs1,imm</t>
  </si>
  <si>
    <r>
      <t xml:space="preserve">MMU        </t>
    </r>
    <r>
      <rPr>
        <sz val="9"/>
        <rFont val="Verdana"/>
      </rPr>
      <t>Supervisor FENCE</t>
    </r>
    <phoneticPr fontId="10" type="noConversion"/>
  </si>
  <si>
    <t>Load Word</t>
    <phoneticPr fontId="10" type="noConversion"/>
  </si>
  <si>
    <t>CJ</t>
    <phoneticPr fontId="10" type="noConversion"/>
  </si>
  <si>
    <t xml:space="preserve">SW rs1,rs2,imm </t>
  </si>
  <si>
    <t>SD rs1,rs2,imm</t>
  </si>
  <si>
    <t>FCVT.W.{S,D} rd,rs1</t>
  </si>
  <si>
    <r>
      <t xml:space="preserve">Store                           </t>
    </r>
    <r>
      <rPr>
        <sz val="9"/>
        <rFont val="Verdana"/>
      </rPr>
      <t>Store</t>
    </r>
    <phoneticPr fontId="10" type="noConversion"/>
  </si>
  <si>
    <t>AUIPC rd,imm</t>
  </si>
  <si>
    <t>XORI  rd,rs1,imm</t>
  </si>
  <si>
    <t>Load</t>
    <phoneticPr fontId="10" type="noConversion"/>
  </si>
  <si>
    <t>C.LI    rd,imm</t>
    <phoneticPr fontId="10" type="noConversion"/>
  </si>
  <si>
    <t xml:space="preserve">C.LUI   rd,imm </t>
    <phoneticPr fontId="10" type="noConversion"/>
  </si>
  <si>
    <t>C.MV    rd,rs1</t>
    <phoneticPr fontId="10" type="noConversion"/>
  </si>
  <si>
    <t>C.SLLI  rd,imm</t>
    <phoneticPr fontId="10" type="noConversion"/>
  </si>
  <si>
    <t>RV32M (mul-div)</t>
    <phoneticPr fontId="10" type="noConversion"/>
  </si>
  <si>
    <t xml:space="preserve"> +RV64</t>
    <phoneticPr fontId="10" type="noConversion"/>
  </si>
  <si>
    <t>Swap Rounding Mode Imm</t>
    <phoneticPr fontId="10" type="noConversion"/>
  </si>
  <si>
    <t>Swap Flags Imm</t>
    <phoneticPr fontId="10" type="noConversion"/>
  </si>
  <si>
    <t>SRLI{W,D} rd,rs1,shamt</t>
    <phoneticPr fontId="10" type="noConversion"/>
  </si>
  <si>
    <t>MUL{W,D}      rd,rs1,rs2</t>
    <phoneticPr fontId="10" type="noConversion"/>
  </si>
  <si>
    <t>DIV{W,D}      rd,rs1,rs2</t>
    <phoneticPr fontId="10" type="noConversion"/>
  </si>
  <si>
    <t>REM{W,D}      rd,rs1,rs2</t>
    <phoneticPr fontId="10" type="noConversion"/>
  </si>
  <si>
    <t>REMU{W,D}     rd,rs1,rs2</t>
    <phoneticPr fontId="10" type="noConversion"/>
  </si>
  <si>
    <t xml:space="preserve"> +RV{64,128}</t>
    <phoneticPr fontId="10" type="noConversion"/>
  </si>
  <si>
    <t>SC.{D,Q}      rd,rs1,rs2</t>
  </si>
  <si>
    <t xml:space="preserve">CSRRS  rd,csr,rs1 </t>
    <phoneticPr fontId="10" type="noConversion"/>
  </si>
  <si>
    <t xml:space="preserve">CSRRC  rd,csr,rs1 </t>
    <phoneticPr fontId="10" type="noConversion"/>
  </si>
  <si>
    <r>
      <t>Category</t>
    </r>
    <r>
      <rPr>
        <i/>
        <sz val="10"/>
        <color indexed="10"/>
        <rFont val="Verdana"/>
      </rPr>
      <t xml:space="preserve">                </t>
    </r>
    <r>
      <rPr>
        <i/>
        <sz val="9"/>
        <color indexed="10"/>
        <rFont val="Verdana"/>
      </rPr>
      <t>Name</t>
    </r>
    <phoneticPr fontId="10" type="noConversion"/>
  </si>
  <si>
    <t>RV mnemonic</t>
    <phoneticPr fontId="10" type="noConversion"/>
  </si>
  <si>
    <t>L{D,Q}    rd,rs1,imm</t>
    <phoneticPr fontId="10" type="noConversion"/>
  </si>
  <si>
    <t>S{D,Q}    rs1,rs2,imm</t>
    <phoneticPr fontId="10" type="noConversion"/>
  </si>
  <si>
    <t>L{W,D}U   rd,rs1,imm</t>
    <phoneticPr fontId="10" type="noConversion"/>
  </si>
  <si>
    <t>FCVT.{L,T}.{S,D,Q}  rd,rs1</t>
    <phoneticPr fontId="10" type="noConversion"/>
  </si>
  <si>
    <t>CS</t>
    <phoneticPr fontId="10" type="noConversion"/>
  </si>
  <si>
    <t>RVI Base Instructions: RV32I, RV64I, and RV128I</t>
    <phoneticPr fontId="10" type="noConversion"/>
  </si>
  <si>
    <t>FCVT.{L,T}U.{S,D,Q} rd,rs1</t>
    <phoneticPr fontId="10" type="noConversion"/>
  </si>
  <si>
    <t xml:space="preserve">C.XORIN* </t>
    <phoneticPr fontId="10" type="noConversion"/>
  </si>
  <si>
    <t>AMOMAXU.{D,Q} rd,rs1,rs2</t>
  </si>
  <si>
    <t>LR.{D,Q}      rd,rs1</t>
  </si>
  <si>
    <t>FMV.X.{D,Q}         rd,rs1</t>
  </si>
  <si>
    <t>FMV.{D,Q}.X         rd,rs1</t>
  </si>
  <si>
    <t>LR.D      rd,rs1</t>
  </si>
  <si>
    <t>ADDW  rd,rs1,rs2</t>
    <phoneticPr fontId="10" type="noConversion"/>
  </si>
  <si>
    <t>FL{W,D} rd,rs1,imm</t>
    <phoneticPr fontId="10" type="noConversion"/>
  </si>
  <si>
    <t>Store</t>
    <phoneticPr fontId="10" type="noConversion"/>
  </si>
  <si>
    <t xml:space="preserve">FS{W,D} rs1,rs2,imm </t>
    <phoneticPr fontId="10" type="noConversion"/>
  </si>
  <si>
    <t>Category</t>
  </si>
  <si>
    <t xml:space="preserve"> +RV{64,128}</t>
    <phoneticPr fontId="10" type="noConversion"/>
  </si>
  <si>
    <t>CSS</t>
    <phoneticPr fontId="10" type="noConversion"/>
  </si>
  <si>
    <t>CR</t>
    <phoneticPr fontId="10" type="noConversion"/>
  </si>
  <si>
    <t>CB</t>
    <phoneticPr fontId="10" type="noConversion"/>
  </si>
  <si>
    <t xml:space="preserve"> + RV{64,128)C</t>
    <phoneticPr fontId="10" type="noConversion"/>
  </si>
  <si>
    <t>C.LW, C.LWSP</t>
    <phoneticPr fontId="10" type="noConversion"/>
  </si>
  <si>
    <t>C.SW, C.SWSP</t>
    <phoneticPr fontId="10" type="noConversion"/>
  </si>
  <si>
    <t xml:space="preserve">C.ADD, C.ADD3, C.ADDIN, C.MV </t>
    <phoneticPr fontId="10" type="noConversion"/>
  </si>
  <si>
    <t xml:space="preserve">C.ADDI, C.ADDI16SP, 
C.ADDI4SPN, C.LI, C.NOP </t>
    <phoneticPr fontId="10" type="noConversion"/>
  </si>
  <si>
    <t>C.ADDIW</t>
    <phoneticPr fontId="10" type="noConversion"/>
  </si>
  <si>
    <t>C.ADDW</t>
    <phoneticPr fontId="10" type="noConversion"/>
  </si>
  <si>
    <t xml:space="preserve">C.AND3 </t>
    <phoneticPr fontId="10" type="noConversion"/>
  </si>
  <si>
    <t xml:space="preserve">C.ANDI, C.ANDIN </t>
    <phoneticPr fontId="10" type="noConversion"/>
  </si>
  <si>
    <t xml:space="preserve">C.BEQZ </t>
    <phoneticPr fontId="10" type="noConversion"/>
  </si>
  <si>
    <t xml:space="preserve">C.BGEZ </t>
    <phoneticPr fontId="10" type="noConversion"/>
  </si>
  <si>
    <t xml:space="preserve">C.BLTZ </t>
    <phoneticPr fontId="10" type="noConversion"/>
  </si>
  <si>
    <t xml:space="preserve">C.BNEZ </t>
    <phoneticPr fontId="10" type="noConversion"/>
  </si>
  <si>
    <t>SUB{W,D}  rd,rs1,rs2</t>
    <phoneticPr fontId="10" type="noConversion"/>
  </si>
  <si>
    <t>SLL{W,D}  rd,rs1,rs2</t>
    <phoneticPr fontId="10" type="noConversion"/>
  </si>
  <si>
    <t>FCVT.{S,D,Q}.{L,T}U rd,rs1</t>
    <phoneticPr fontId="10" type="noConversion"/>
  </si>
  <si>
    <t>OR Immediate</t>
  </si>
  <si>
    <t>ADDIW rd,rs1,imm</t>
  </si>
  <si>
    <t>ADDID rd,rs1,imm</t>
  </si>
  <si>
    <t xml:space="preserve">MULHSU rd,rs1,rs2 </t>
  </si>
  <si>
    <t xml:space="preserve">MULHU rd,rs1,rs2 </t>
  </si>
  <si>
    <t xml:space="preserve">BNE rs1,rs2,imm </t>
  </si>
  <si>
    <t>FMADD.{S,D} rd,rs1,rs2,rs3</t>
  </si>
  <si>
    <t xml:space="preserve">BLT rs1,rs2,imm </t>
  </si>
  <si>
    <t xml:space="preserve">SRLI  rd,rs1,shamt </t>
    <phoneticPr fontId="10" type="noConversion"/>
  </si>
  <si>
    <t>FL{W,D,Q}       rd,rs1,imm</t>
    <phoneticPr fontId="10" type="noConversion"/>
  </si>
  <si>
    <t>FS{W,D,Q}       rs1,rs2,imm</t>
    <phoneticPr fontId="10" type="noConversion"/>
  </si>
  <si>
    <t>MINimum Unsigned</t>
    <phoneticPr fontId="10" type="noConversion"/>
  </si>
  <si>
    <t>MAXimum Unsigned</t>
    <phoneticPr fontId="10" type="noConversion"/>
  </si>
  <si>
    <t>SRLD rd,rs1,rs2</t>
  </si>
  <si>
    <t>Load Word</t>
  </si>
  <si>
    <t xml:space="preserve">Table 2. RISC-V Instruction Formats and Optional Extensions: Multiply-Divide, SP/DP/QP Fl. Pt., and Atomic. </t>
  </si>
  <si>
    <r>
      <t>Remainder</t>
    </r>
    <r>
      <rPr>
        <sz val="10"/>
        <rFont val="Verdana"/>
      </rPr>
      <t xml:space="preserve">          </t>
    </r>
    <r>
      <rPr>
        <sz val="9"/>
        <rFont val="Verdana"/>
      </rPr>
      <t>REMainder</t>
    </r>
    <phoneticPr fontId="10" type="noConversion"/>
  </si>
  <si>
    <r>
      <t xml:space="preserve">Divide                       </t>
    </r>
    <r>
      <rPr>
        <sz val="9"/>
        <rFont val="Verdana"/>
      </rPr>
      <t>DIVide</t>
    </r>
    <phoneticPr fontId="10" type="noConversion"/>
  </si>
  <si>
    <t>FNMADD.{S,D,Q}  rd,rs1,rs2,rs3</t>
  </si>
  <si>
    <t>Store Quad SP</t>
  </si>
  <si>
    <t>ADD Word</t>
    <phoneticPr fontId="10" type="noConversion"/>
  </si>
  <si>
    <t> ADD Immediate</t>
  </si>
  <si>
    <t> ADD Word Imm</t>
    <phoneticPr fontId="10" type="noConversion"/>
  </si>
  <si>
    <t> ADD Imm * 4</t>
    <phoneticPr fontId="10" type="noConversion"/>
  </si>
  <si>
    <t>Load Immediate</t>
    <phoneticPr fontId="10" type="noConversion"/>
  </si>
  <si>
    <t>MoVe</t>
    <phoneticPr fontId="10" type="noConversion"/>
  </si>
  <si>
    <r>
      <t xml:space="preserve">Branches </t>
    </r>
    <r>
      <rPr>
        <sz val="9"/>
        <rFont val="Verdana"/>
      </rPr>
      <t>Branch=0</t>
    </r>
    <phoneticPr fontId="10" type="noConversion"/>
  </si>
  <si>
    <t>ADDIW rd,rd,imm</t>
    <phoneticPr fontId="10" type="noConversion"/>
  </si>
  <si>
    <t>BEQ   rs1,x0,imm</t>
    <phoneticPr fontId="10" type="noConversion"/>
  </si>
  <si>
    <t>BNE   rs1,x0,imm</t>
    <phoneticPr fontId="10" type="noConversion"/>
  </si>
  <si>
    <t>JAL   x0,imm</t>
    <phoneticPr fontId="10" type="noConversion"/>
  </si>
  <si>
    <t>JALR  rd,rs1,0</t>
    <phoneticPr fontId="10" type="noConversion"/>
  </si>
  <si>
    <t>UJ</t>
  </si>
  <si>
    <t>SLLI{W,D} rd,rs1,shamt</t>
    <phoneticPr fontId="10" type="noConversion"/>
  </si>
  <si>
    <t>Table 1. RISC-V Integer Base Instructions (RV32I/64I/128I). See Table 2 for instruction formats. There are 40 classic RISC integer instructions in the base, plus 10 miscellaneous instructions for counters and system calls. All RISC-V implementations must include these base instructions, and we call the 32-bit version RV32I. The 64-bit and 128-bit versions (RV64I and RV128I) expand all the registers to those widths and add 10 instructions for new data transfer and shift instructions of the wider formats. It also shows the optional compressed instruction extension: those 13 instructions with Cx formats, which are 16 bits long. Table 2 further demonstrates the base-plus-extension nature of RISC-V, which has optional extensions of: 10 multiply-divide instructions (RV32M); 25 floating-point instructions each for SP, DP, or QP (RV32S, RV32D, RV32Q); and 11 optional atomic instructions (RV32A). Just as when expanding from RV32I to RV64I and RV128I, for each address-size option we need to add a few more instructions for the wider data: 4 wider multiples and divides; 6 moves and converts for floating point; and 11 wider versions of the atomic instructions. To learn more, see www.riscv.org.</t>
    <phoneticPr fontId="10" type="noConversion"/>
  </si>
  <si>
    <t xml:space="preserve">Three Floating-Point Instruction Extensions: RVF, RVD, &amp; RVQ </t>
    <phoneticPr fontId="10" type="noConversion"/>
  </si>
  <si>
    <t xml:space="preserve">C.SLL, C.SLLR </t>
    <phoneticPr fontId="10" type="noConversion"/>
  </si>
  <si>
    <t xml:space="preserve">C.SLLI </t>
    <phoneticPr fontId="10" type="noConversion"/>
  </si>
  <si>
    <t>C.SLT, C.SLTR</t>
    <phoneticPr fontId="10" type="noConversion"/>
  </si>
  <si>
    <t>AMOAND.Q  rd,rs1,rs2</t>
  </si>
  <si>
    <t>FRFLAGS         rd</t>
    <phoneticPr fontId="10" type="noConversion"/>
  </si>
  <si>
    <t>FSQRT.{S,D,Q}   rd,rs1</t>
  </si>
  <si>
    <t>Branches</t>
    <phoneticPr fontId="10" type="noConversion"/>
  </si>
  <si>
    <t>FCLASS.{S,D,Q}  rd,rs1</t>
    <phoneticPr fontId="10" type="noConversion"/>
  </si>
  <si>
    <t xml:space="preserve">XORI rd,rs1,imm </t>
  </si>
  <si>
    <t>Sign Inject</t>
    <phoneticPr fontId="10" type="noConversion"/>
  </si>
  <si>
    <t>FCVT.L.{S,D} rd,rs1</t>
  </si>
  <si>
    <t xml:space="preserve">LUI rd,imm </t>
  </si>
  <si>
    <t>FCVT.WU.{S,D} rd,rs1</t>
  </si>
  <si>
    <t>C.ADDI  rd,imm</t>
    <phoneticPr fontId="10" type="noConversion"/>
  </si>
  <si>
    <t xml:space="preserve">RDTIME     rd </t>
    <phoneticPr fontId="10" type="noConversion"/>
  </si>
  <si>
    <t>ADDD  rd,rs1,rs2</t>
    <phoneticPr fontId="10" type="noConversion"/>
  </si>
  <si>
    <t xml:space="preserve">MUL rd,rs1,rs2 </t>
  </si>
  <si>
    <t xml:space="preserve">BGE rs1,rs2,imm </t>
  </si>
  <si>
    <t>FNMSUB.{S,D,Q}  rd,rs1,rs2,rs3</t>
  </si>
  <si>
    <t>MULtiply Half Sign/Uns</t>
    <phoneticPr fontId="10" type="noConversion"/>
  </si>
  <si>
    <r>
      <t>DIVide</t>
    </r>
    <r>
      <rPr>
        <b/>
        <sz val="9"/>
        <rFont val="Verdana"/>
      </rPr>
      <t xml:space="preserve"> </t>
    </r>
    <r>
      <rPr>
        <sz val="9"/>
        <rFont val="Verdana"/>
      </rPr>
      <t>Unsigned</t>
    </r>
    <phoneticPr fontId="10" type="noConversion"/>
  </si>
  <si>
    <t>REMainder Unsigned</t>
    <phoneticPr fontId="10" type="noConversion"/>
  </si>
  <si>
    <t>FMIN.{S,D,Q}    rd,rs1,rs2</t>
  </si>
  <si>
    <t>FMAX.{S,D,Q}    rd,rs1,rs2</t>
  </si>
  <si>
    <t>FNMSUB.{S,D} rd,rs1,rs2,rs3</t>
  </si>
  <si>
    <t>ADD   rd,rs1,x0</t>
    <phoneticPr fontId="10" type="noConversion"/>
  </si>
  <si>
    <t>C.SD    rs1′,rs2′,imm</t>
    <phoneticPr fontId="10" type="noConversion"/>
  </si>
  <si>
    <t>C.SDSP  rs2,imm</t>
    <phoneticPr fontId="10" type="noConversion"/>
  </si>
  <si>
    <t>AMOSWAP.{D,Q} rd,rs1,rs2</t>
  </si>
  <si>
    <t>AMOADD.{D,Q}  rd,rs1,rs2</t>
  </si>
  <si>
    <t>AMOXOR.{D,Q}  rd,rs1,rs2</t>
  </si>
  <si>
    <t>AMOAND.{D,Q}  rd,rs1,rs2</t>
  </si>
  <si>
    <t>AMOOR.{D,Q}   rd,rs1,rs2</t>
  </si>
  <si>
    <t>AMOMIN.{D,Q}  rd,rs1,rs2</t>
  </si>
  <si>
    <t>AMOMAX.{D,Q}  rd,rs1,rs2</t>
  </si>
  <si>
    <t>AMOMINU.{D,Q} rd,rs1,rs2</t>
  </si>
  <si>
    <t>ADD{W,D}  rd,rs1,rs2</t>
    <phoneticPr fontId="10" type="noConversion"/>
  </si>
  <si>
    <t>ADDI{W,D} rd,rs1,imm</t>
    <phoneticPr fontId="10" type="noConversion"/>
  </si>
  <si>
    <t>MULW  rd,rs1,rs2</t>
  </si>
  <si>
    <t xml:space="preserve">MULH rd,rs1,rs2 </t>
  </si>
  <si>
    <t>REMUD rd,rs1,rs2</t>
  </si>
  <si>
    <t xml:space="preserve">AMOMAXU.W rd,rs1,rs2 </t>
  </si>
  <si>
    <t>I,Cx</t>
  </si>
  <si>
    <t>S,Cx</t>
  </si>
  <si>
    <t xml:space="preserve">FSFLAGSI rd,imm </t>
  </si>
  <si>
    <t xml:space="preserve">AMOMINU.D rd,rs1,rs2 </t>
  </si>
  <si>
    <t>BGE   rs1,rs2,imm</t>
  </si>
  <si>
    <t xml:space="preserve">OR rd,rs1,rs2 </t>
  </si>
  <si>
    <t xml:space="preserve"> AND</t>
    <phoneticPr fontId="10" type="noConversion"/>
  </si>
  <si>
    <t>OR</t>
    <phoneticPr fontId="10" type="noConversion"/>
  </si>
  <si>
    <t>MAXimum</t>
    <phoneticPr fontId="10" type="noConversion"/>
  </si>
  <si>
    <t xml:space="preserve">SLLI  rd,rs1,shamt </t>
  </si>
  <si>
    <t>SLLIW rd,rs1,shamt</t>
  </si>
  <si>
    <t>FRCSR           rd</t>
    <phoneticPr fontId="10" type="noConversion"/>
  </si>
  <si>
    <t>LR.W            rd,rs1</t>
    <phoneticPr fontId="10" type="noConversion"/>
  </si>
  <si>
    <t>Logical</t>
    <phoneticPr fontId="10" type="noConversion"/>
  </si>
  <si>
    <t>LDU   rd,rs1,imm</t>
    <phoneticPr fontId="10" type="noConversion"/>
  </si>
  <si>
    <t>SQ    rs1,rs2,imm</t>
    <phoneticPr fontId="10" type="noConversion"/>
  </si>
  <si>
    <r>
      <t>Move</t>
    </r>
    <r>
      <rPr>
        <b/>
        <sz val="10"/>
        <rFont val="CMR10"/>
        <family val="2"/>
      </rPr>
      <t xml:space="preserve">           </t>
    </r>
    <r>
      <rPr>
        <sz val="9"/>
        <rFont val="CMR10"/>
      </rPr>
      <t>Move from Integer</t>
    </r>
    <phoneticPr fontId="10" type="noConversion"/>
  </si>
  <si>
    <t>FMADD.{S,D,Q}   rd,rs1,rs2,rs3</t>
  </si>
  <si>
    <t>FMSUB.{S,D,Q}   rd,rs1,rs2,rs3</t>
  </si>
  <si>
    <t>Mul-Add</t>
    <phoneticPr fontId="10" type="noConversion"/>
  </si>
  <si>
    <t>SRAIW rd,rs1,shamt</t>
  </si>
  <si>
    <t>SRAID rd,rs1,shamt</t>
  </si>
  <si>
    <r>
      <t xml:space="preserve">Compare            </t>
    </r>
    <r>
      <rPr>
        <sz val="9"/>
        <rFont val="Verdana"/>
      </rPr>
      <t>Set &lt;</t>
    </r>
  </si>
  <si>
    <t>Compare</t>
    <phoneticPr fontId="10" type="noConversion"/>
  </si>
  <si>
    <r>
      <t xml:space="preserve">Loads     </t>
    </r>
    <r>
      <rPr>
        <sz val="9"/>
        <rFont val="Verdana"/>
      </rPr>
      <t>Load</t>
    </r>
    <r>
      <rPr>
        <b/>
        <sz val="10"/>
        <rFont val="Verdana"/>
      </rPr>
      <t xml:space="preserve"> </t>
    </r>
    <r>
      <rPr>
        <sz val="9"/>
        <rFont val="Verdana"/>
      </rPr>
      <t>Word</t>
    </r>
    <phoneticPr fontId="10" type="noConversion"/>
  </si>
  <si>
    <r>
      <t xml:space="preserve">Stores   </t>
    </r>
    <r>
      <rPr>
        <sz val="9"/>
        <rFont val="Verdana"/>
      </rPr>
      <t>Store</t>
    </r>
    <r>
      <rPr>
        <b/>
        <sz val="10"/>
        <rFont val="Verdana"/>
      </rPr>
      <t xml:space="preserve"> </t>
    </r>
    <r>
      <rPr>
        <sz val="9"/>
        <rFont val="Verdana"/>
      </rPr>
      <t>Word</t>
    </r>
    <phoneticPr fontId="10" type="noConversion"/>
  </si>
  <si>
    <r>
      <t xml:space="preserve">Arithmetic      </t>
    </r>
    <r>
      <rPr>
        <sz val="9"/>
        <rFont val="Verdana"/>
      </rPr>
      <t>ADD</t>
    </r>
    <phoneticPr fontId="10" type="noConversion"/>
  </si>
  <si>
    <r>
      <t xml:space="preserve">Shifts </t>
    </r>
    <r>
      <rPr>
        <sz val="9"/>
        <rFont val="Verdana"/>
      </rPr>
      <t>Shift Left Imm</t>
    </r>
    <phoneticPr fontId="10" type="noConversion"/>
  </si>
  <si>
    <t> ReaD TIME</t>
  </si>
  <si>
    <t xml:space="preserve">RDTIME     rd </t>
  </si>
  <si>
    <t> ReaD TIME upper Half</t>
  </si>
  <si>
    <t>CJ</t>
    <phoneticPr fontId="10" type="noConversion"/>
  </si>
  <si>
    <t>Fmt</t>
    <phoneticPr fontId="10" type="noConversion"/>
  </si>
  <si>
    <t>RVI equivalent</t>
    <phoneticPr fontId="10" type="noConversion"/>
  </si>
  <si>
    <t>LW rd′,rs1′,imm*4</t>
  </si>
  <si>
    <t>LW rd,sp,imm*4</t>
  </si>
  <si>
    <t>LD rd′,rs1′,imm*8</t>
  </si>
  <si>
    <t>LD rd,sp,imm*8</t>
  </si>
  <si>
    <t>LQ rd′,rs1′,imm*16</t>
  </si>
  <si>
    <t>LQ rd,sp,imm*16</t>
  </si>
  <si>
    <t>FRRM            rd</t>
    <phoneticPr fontId="10" type="noConversion"/>
  </si>
  <si>
    <t xml:space="preserve">LW rd,rs1,imm </t>
  </si>
  <si>
    <t>FCVT.LU.{S,D} rd,rs1</t>
  </si>
  <si>
    <t xml:space="preserve">ADDI rd,rs1,imm </t>
  </si>
  <si>
    <t xml:space="preserve">ADDIW rd,rs1,imm </t>
  </si>
  <si>
    <t xml:space="preserve">RDINSTRET  rd </t>
    <phoneticPr fontId="10" type="noConversion"/>
  </si>
  <si>
    <t>FSCSR           rd,rs1</t>
    <phoneticPr fontId="10" type="noConversion"/>
  </si>
  <si>
    <t>SLLD  rd,rs1,rs2</t>
  </si>
  <si>
    <t>SLLIW rd,rs1,rs2</t>
  </si>
  <si>
    <t>SLLID rd,rs1,rs2</t>
  </si>
  <si>
    <t>I</t>
    <phoneticPr fontId="10" type="noConversion"/>
  </si>
  <si>
    <t>R</t>
    <phoneticPr fontId="10" type="noConversion"/>
  </si>
  <si>
    <t>C.BEQZ  rs1′,imm</t>
    <phoneticPr fontId="10" type="noConversion"/>
  </si>
  <si>
    <t>C.BNEZ  rs1′,imm</t>
    <phoneticPr fontId="10" type="noConversion"/>
  </si>
  <si>
    <t xml:space="preserve">C.J     imm </t>
    <phoneticPr fontId="10" type="noConversion"/>
  </si>
  <si>
    <t> Branch≠0</t>
    <phoneticPr fontId="10" type="noConversion"/>
  </si>
  <si>
    <t>RVC</t>
    <phoneticPr fontId="10" type="noConversion"/>
  </si>
  <si>
    <t>AMOMINU.Q rd,rs1,rs2</t>
  </si>
  <si>
    <t>FCLASS.{S,D} rd,rs1</t>
  </si>
  <si>
    <t xml:space="preserve">SLLI rd,rs1,shamt </t>
  </si>
  <si>
    <t>AMOMAXU.Q rd,rs1,rs2</t>
  </si>
  <si>
    <r>
      <t xml:space="preserve">Stores       </t>
    </r>
    <r>
      <rPr>
        <sz val="9"/>
        <rFont val="Verdana"/>
      </rPr>
      <t>Store</t>
    </r>
    <r>
      <rPr>
        <b/>
        <sz val="10"/>
        <rFont val="Verdana"/>
      </rPr>
      <t xml:space="preserve"> </t>
    </r>
    <r>
      <rPr>
        <sz val="9"/>
        <rFont val="Verdana"/>
      </rPr>
      <t>Byte</t>
    </r>
  </si>
  <si>
    <t>S</t>
  </si>
  <si>
    <r>
      <t>Store</t>
    </r>
    <r>
      <rPr>
        <b/>
        <sz val="10"/>
        <rFont val="Verdana"/>
      </rPr>
      <t xml:space="preserve"> </t>
    </r>
    <r>
      <rPr>
        <sz val="9"/>
        <rFont val="Verdana"/>
      </rPr>
      <t>Halfword</t>
    </r>
  </si>
  <si>
    <t>Store Word</t>
  </si>
  <si>
    <t>SD    rs1,rs2,imm</t>
  </si>
  <si>
    <t>SQ    rs1,rs2,imm</t>
  </si>
  <si>
    <r>
      <t xml:space="preserve">Arithmetic         </t>
    </r>
    <r>
      <rPr>
        <sz val="9"/>
        <rFont val="Verdana"/>
      </rPr>
      <t>ADD</t>
    </r>
  </si>
  <si>
    <t>ADDW  rd,rs1,rs2</t>
  </si>
  <si>
    <t>ADDD  rd,rs1,rs2</t>
  </si>
  <si>
    <r>
      <t xml:space="preserve">Loads         </t>
    </r>
    <r>
      <rPr>
        <sz val="9"/>
        <rFont val="Verdana"/>
      </rPr>
      <t>Load</t>
    </r>
    <r>
      <rPr>
        <b/>
        <sz val="10"/>
        <rFont val="Verdana"/>
      </rPr>
      <t xml:space="preserve"> </t>
    </r>
    <r>
      <rPr>
        <sz val="9"/>
        <rFont val="Verdana"/>
      </rPr>
      <t>Byte</t>
    </r>
  </si>
  <si>
    <t>I</t>
  </si>
  <si>
    <r>
      <t> Load</t>
    </r>
    <r>
      <rPr>
        <b/>
        <sz val="10"/>
        <rFont val="Verdana"/>
      </rPr>
      <t xml:space="preserve"> </t>
    </r>
    <r>
      <rPr>
        <sz val="9"/>
        <rFont val="Verdana"/>
      </rPr>
      <t>Halfword</t>
    </r>
  </si>
  <si>
    <t>C.ADD   rd,rs1</t>
    <phoneticPr fontId="10" type="noConversion"/>
  </si>
  <si>
    <t>C.ADDW  rd,rs1</t>
    <phoneticPr fontId="10" type="noConversion"/>
  </si>
  <si>
    <t>FCVT.{S,D,Q}.LU rd,rs1</t>
  </si>
  <si>
    <t>ADD   rd,rs1,rs2</t>
  </si>
  <si>
    <t>SUB   rd,rs1,rs2</t>
  </si>
  <si>
    <t>XOR   rd,rs1,rs2</t>
  </si>
  <si>
    <t>OR    rd,rs1,rs2</t>
  </si>
  <si>
    <t>JAL rd,imm</t>
  </si>
  <si>
    <t>SRLD  rd,rs1,rs2</t>
  </si>
  <si>
    <t> Branch &lt; Unsigned</t>
  </si>
  <si>
    <t> Branch ≥ Unsigned</t>
  </si>
  <si>
    <r>
      <t xml:space="preserve">Jump &amp; Link       </t>
    </r>
    <r>
      <rPr>
        <sz val="9"/>
        <rFont val="Verdana"/>
      </rPr>
      <t>J&amp;L</t>
    </r>
  </si>
  <si>
    <t>X3</t>
    <phoneticPr fontId="10" type="noConversion"/>
  </si>
  <si>
    <t>All</t>
    <phoneticPr fontId="10" type="noConversion"/>
  </si>
  <si>
    <t>FSRMI rd,imm</t>
  </si>
  <si>
    <t xml:space="preserve">RDCYCLE    rd </t>
    <phoneticPr fontId="10" type="noConversion"/>
  </si>
  <si>
    <t>FSGNJX.{S,D} rd,rs1,rs2</t>
  </si>
  <si>
    <t xml:space="preserve">AMOSWAP.D rd,rs1,rs2 </t>
  </si>
  <si>
    <t>SCALL</t>
  </si>
  <si>
    <t xml:space="preserve">SLT rd,rs1,rs2 </t>
  </si>
  <si>
    <t>FSRM rd,rs1</t>
  </si>
  <si>
    <t>FADD.{S,D,Q}    rd,rs1,rs2</t>
  </si>
  <si>
    <t xml:space="preserve">DIVU rd,rs1,rs2 </t>
  </si>
  <si>
    <t xml:space="preserve">REM rd,rs1,rs2 </t>
  </si>
  <si>
    <t>DIVW  rd,rs1,rs2</t>
  </si>
  <si>
    <t>C.SQ    rs1′,rs2′,imm</t>
    <phoneticPr fontId="10" type="noConversion"/>
  </si>
  <si>
    <t>C.ADDIW rd,imm</t>
  </si>
  <si>
    <t>C.ADDI4 rd,imm</t>
  </si>
  <si>
    <t>C.SBREAK</t>
    <phoneticPr fontId="10" type="noConversion"/>
  </si>
  <si>
    <r>
      <t>Category</t>
    </r>
    <r>
      <rPr>
        <i/>
        <sz val="10"/>
        <color indexed="10"/>
        <rFont val="Verdana"/>
      </rPr>
      <t xml:space="preserve">    </t>
    </r>
    <r>
      <rPr>
        <i/>
        <sz val="9"/>
        <color indexed="10"/>
        <rFont val="Verdana"/>
      </rPr>
      <t>Name</t>
    </r>
    <phoneticPr fontId="10" type="noConversion"/>
  </si>
  <si>
    <t>CL</t>
    <phoneticPr fontId="10" type="noConversion"/>
  </si>
  <si>
    <t> Shift Right Immediate</t>
  </si>
  <si>
    <t>FSGNJN.{S,D,Q}  rd,rs1,rs2</t>
  </si>
  <si>
    <t>SRLW rd,rs1,rs2</t>
    <phoneticPr fontId="10" type="noConversion"/>
  </si>
  <si>
    <t xml:space="preserve">SRAW rd,rs1,rs2 </t>
    <phoneticPr fontId="10" type="noConversion"/>
  </si>
  <si>
    <t xml:space="preserve">ADDID rd,rs1,imm </t>
  </si>
  <si>
    <t>FCVT.{S,D}.W rd,rs1</t>
  </si>
  <si>
    <t>FCVT.{S,D}.L rd,rs1</t>
  </si>
  <si>
    <t>RVC Compressed Instruction Extension</t>
    <phoneticPr fontId="10" type="noConversion"/>
  </si>
  <si>
    <t xml:space="preserve">SLLI  rd,rd,imm </t>
    <phoneticPr fontId="10" type="noConversion"/>
  </si>
  <si>
    <t>ADD   rd,rd,imm</t>
    <phoneticPr fontId="10" type="noConversion"/>
  </si>
  <si>
    <t>ADDW  rd,rd,imm</t>
    <phoneticPr fontId="10" type="noConversion"/>
  </si>
  <si>
    <t>ADDI  rd,rd,imm</t>
    <phoneticPr fontId="10" type="noConversion"/>
  </si>
  <si>
    <t>ADDI  rd,rd,imm*4</t>
    <phoneticPr fontId="10" type="noConversion"/>
  </si>
  <si>
    <t>ADDI  rd,x0,imm</t>
    <phoneticPr fontId="10" type="noConversion"/>
  </si>
  <si>
    <t>LUI   rd,imm</t>
    <phoneticPr fontId="10" type="noConversion"/>
  </si>
  <si>
    <r>
      <t>Add</t>
    </r>
    <r>
      <rPr>
        <b/>
        <sz val="9"/>
        <rFont val="Verdana"/>
      </rPr>
      <t xml:space="preserve">                                  </t>
    </r>
    <r>
      <rPr>
        <sz val="9"/>
        <rFont val="Verdana"/>
      </rPr>
      <t>ADD</t>
    </r>
    <phoneticPr fontId="10" type="noConversion"/>
  </si>
  <si>
    <t>I</t>
    <phoneticPr fontId="10" type="noConversion"/>
  </si>
  <si>
    <t xml:space="preserve">XOR rd,rs1,rs2 </t>
  </si>
  <si>
    <t>BGEU  rs1,rs2,imm</t>
  </si>
  <si>
    <t>SQ rs1,rs2,imm</t>
    <phoneticPr fontId="10" type="noConversion"/>
  </si>
  <si>
    <t>Convert</t>
    <phoneticPr fontId="10" type="noConversion"/>
  </si>
  <si>
    <t>Immediates</t>
    <phoneticPr fontId="10" type="noConversion"/>
  </si>
  <si>
    <t>Compare</t>
    <phoneticPr fontId="10" type="noConversion"/>
  </si>
  <si>
    <t>Shifts</t>
    <phoneticPr fontId="10" type="noConversion"/>
  </si>
  <si>
    <t>MUL             rd,rs1,rs2</t>
    <phoneticPr fontId="10" type="noConversion"/>
  </si>
  <si>
    <t>MULH            rd,rs1,rs2</t>
    <phoneticPr fontId="10" type="noConversion"/>
  </si>
  <si>
    <t>LD    rd,rs1,imm</t>
  </si>
  <si>
    <t>LQ    rd,rs2,imm</t>
  </si>
  <si>
    <t>FCVT.L.{S,D,Q}  rd,rs1</t>
  </si>
  <si>
    <t>SLLID rd,rs1,shamt</t>
  </si>
  <si>
    <t> Shift Right</t>
  </si>
  <si>
    <t>SRLW  rd,rs1,rs2</t>
  </si>
  <si>
    <t>SB</t>
    <phoneticPr fontId="10" type="noConversion"/>
  </si>
  <si>
    <t>SLTU  rd,rs1,rs2</t>
  </si>
  <si>
    <t>Arithmetic</t>
    <phoneticPr fontId="10" type="noConversion"/>
  </si>
  <si>
    <t>Jumps</t>
    <phoneticPr fontId="10" type="noConversion"/>
  </si>
  <si>
    <t>FSGNJ.{S,D,Q}   rd,rs1,rs2</t>
  </si>
  <si>
    <r>
      <t>Mul-Add</t>
    </r>
    <r>
      <rPr>
        <sz val="9"/>
        <rFont val="Verdana"/>
      </rPr>
      <t xml:space="preserve">             Multiply-ADD</t>
    </r>
    <phoneticPr fontId="10" type="noConversion"/>
  </si>
  <si>
    <t>LD    rd,rs1,imm</t>
    <phoneticPr fontId="10" type="noConversion"/>
  </si>
  <si>
    <t>Bias</t>
    <phoneticPr fontId="10" type="noConversion"/>
  </si>
  <si>
    <t xml:space="preserve">SRLI  rd,rs1,shamt </t>
  </si>
  <si>
    <t>SRLIW rd,rs1,shamt</t>
  </si>
  <si>
    <t>SRLID rd,rs1,shamt</t>
  </si>
  <si>
    <t> Shift Right Arithmetic</t>
  </si>
  <si>
    <t> Shift Right Arith Imm</t>
  </si>
  <si>
    <r>
      <t xml:space="preserve">Load               </t>
    </r>
    <r>
      <rPr>
        <sz val="9"/>
        <rFont val="Verdana"/>
      </rPr>
      <t>Load Reserved</t>
    </r>
    <phoneticPr fontId="10" type="noConversion"/>
  </si>
  <si>
    <r>
      <t xml:space="preserve">Store           </t>
    </r>
    <r>
      <rPr>
        <sz val="9"/>
        <rFont val="Verdana"/>
      </rPr>
      <t>Store Conditional</t>
    </r>
    <phoneticPr fontId="10" type="noConversion"/>
  </si>
  <si>
    <t>Format</t>
    <phoneticPr fontId="10" type="noConversion"/>
  </si>
  <si>
    <t xml:space="preserve">ADD rd,rs1,rs2 </t>
  </si>
  <si>
    <t>SRLIW rd,rs1,rs2</t>
    <phoneticPr fontId="10" type="noConversion"/>
  </si>
  <si>
    <t xml:space="preserve">SRAI  rd,rs1,shamt </t>
  </si>
  <si>
    <t> Shift Left Immediate</t>
  </si>
  <si>
    <t>ADDD rd,rs1,rs2</t>
  </si>
  <si>
    <t>FRRM rd</t>
  </si>
  <si>
    <t xml:space="preserve">SUB rd,rs1,rs2 </t>
  </si>
  <si>
    <t>SUBD rd,rs1,rs2</t>
  </si>
  <si>
    <t>FRFLAGS rd</t>
  </si>
  <si>
    <t>UJ</t>
    <phoneticPr fontId="10" type="noConversion"/>
  </si>
  <si>
    <t>R4</t>
    <phoneticPr fontId="10" type="noConversion"/>
  </si>
  <si>
    <t>Loads</t>
    <phoneticPr fontId="10" type="noConversion"/>
  </si>
  <si>
    <t>FSUB.{S,D} rd,rs1,rs2</t>
  </si>
  <si>
    <t xml:space="preserve">JALR rd,rs1,imm </t>
  </si>
  <si>
    <t>FMUL.{S,D} rd,rs1,rs2</t>
  </si>
  <si>
    <t xml:space="preserve">RDCYCLEH   rd </t>
  </si>
  <si>
    <t>FMV.S.X         rd,rs1</t>
    <phoneticPr fontId="10" type="noConversion"/>
  </si>
  <si>
    <t>MUL    rd,rs1,rs2</t>
  </si>
  <si>
    <r>
      <t xml:space="preserve">Multiply                  </t>
    </r>
    <r>
      <rPr>
        <sz val="9"/>
        <rFont val="Verdana"/>
      </rPr>
      <t>MULtiply</t>
    </r>
    <phoneticPr fontId="10" type="noConversion"/>
  </si>
  <si>
    <t>LB    rd,rs1,imm</t>
  </si>
  <si>
    <t>LH    rd,rs1,imm</t>
  </si>
  <si>
    <t>FSGNJX.{S,D,Q}  rd,rs1,rs2</t>
  </si>
  <si>
    <t xml:space="preserve">RDTIMEH    rd </t>
  </si>
  <si>
    <t>Stores</t>
    <phoneticPr fontId="10" type="noConversion"/>
  </si>
  <si>
    <t>Min/Max</t>
    <phoneticPr fontId="10" type="noConversion"/>
  </si>
  <si>
    <t>SW rs1′,rs2′,imm*4</t>
  </si>
  <si>
    <t>SW rs2,sp,imm*4</t>
  </si>
  <si>
    <t>SD rs1′,rs2′,imm*8</t>
  </si>
  <si>
    <t>SD rs2,sp,imm*8</t>
  </si>
  <si>
    <t>SQ rs1′,rs2′,imm*16</t>
  </si>
  <si>
    <t>SQ rs2,sp,imm*16</t>
  </si>
  <si>
    <t>32-bit Formats</t>
    <phoneticPr fontId="10" type="noConversion"/>
  </si>
  <si>
    <t>16-bit Formats</t>
    <phoneticPr fontId="10" type="noConversion"/>
  </si>
  <si>
    <t>I</t>
    <phoneticPr fontId="10" type="noConversion"/>
  </si>
  <si>
    <t>C.LDSP  rd,imm</t>
    <phoneticPr fontId="10" type="noConversion"/>
  </si>
  <si>
    <t>BLT   rs1,rs2,imm</t>
  </si>
  <si>
    <t>UJ</t>
    <phoneticPr fontId="10" type="noConversion"/>
  </si>
  <si>
    <t xml:space="preserve">AMOAND.W rd,rs1,rs2 </t>
  </si>
  <si>
    <t xml:space="preserve">AMOAND.D rd,rs1,rs2 </t>
  </si>
  <si>
    <t xml:space="preserve">SLLW rd,rs1,rs2 </t>
    <phoneticPr fontId="10" type="noConversion"/>
  </si>
  <si>
    <t xml:space="preserve">SLLI  rd,rs1,shamt </t>
    <phoneticPr fontId="10" type="noConversion"/>
  </si>
  <si>
    <t>DIVU   rd,rs1,rs2</t>
  </si>
  <si>
    <r>
      <t>Category</t>
    </r>
    <r>
      <rPr>
        <i/>
        <sz val="10"/>
        <color indexed="10"/>
        <rFont val="Verdana"/>
      </rPr>
      <t xml:space="preserve">                Name</t>
    </r>
    <phoneticPr fontId="10" type="noConversion"/>
  </si>
  <si>
    <t xml:space="preserve">RDINSTRET rd </t>
  </si>
  <si>
    <t xml:space="preserve">SRA rd,rs1,rs2 </t>
  </si>
  <si>
    <t xml:space="preserve">SRAD rd,rs1,rs2 </t>
  </si>
  <si>
    <t>FCVT.{S,D,Q}.TU rd,rs1</t>
    <phoneticPr fontId="10" type="noConversion"/>
  </si>
  <si>
    <t>LR.Q      rd,rs1</t>
  </si>
  <si>
    <t>DIVide</t>
    <phoneticPr fontId="10" type="noConversion"/>
  </si>
  <si>
    <t>SQuare RooT</t>
    <phoneticPr fontId="10" type="noConversion"/>
  </si>
  <si>
    <t xml:space="preserve">AMOMINU.W rd,rs1,rs2 </t>
  </si>
  <si>
    <t>FENCE.I</t>
  </si>
  <si>
    <t>Table 5. RISC-V Instruction Set Summary</t>
    <phoneticPr fontId="10" type="noConversion"/>
  </si>
  <si>
    <t>ANDI  rd,rs1,imm</t>
  </si>
  <si>
    <t>SLTI  rd,rs1,imm</t>
  </si>
  <si>
    <t>SLTIU rd,rs1,imm</t>
  </si>
  <si>
    <t>LWU rd,rs1,imm</t>
  </si>
  <si>
    <r>
      <t>Compare</t>
    </r>
    <r>
      <rPr>
        <b/>
        <sz val="9"/>
        <rFont val="Verdana"/>
      </rPr>
      <t xml:space="preserve">      </t>
    </r>
    <r>
      <rPr>
        <sz val="9"/>
        <rFont val="Verdana"/>
      </rPr>
      <t>Compare</t>
    </r>
    <r>
      <rPr>
        <b/>
        <sz val="9"/>
        <rFont val="Verdana"/>
      </rPr>
      <t xml:space="preserve"> </t>
    </r>
    <r>
      <rPr>
        <sz val="9"/>
        <rFont val="Verdana"/>
      </rPr>
      <t>Float =</t>
    </r>
    <phoneticPr fontId="10" type="noConversion"/>
  </si>
  <si>
    <r>
      <t>Sign Inject</t>
    </r>
    <r>
      <rPr>
        <sz val="9"/>
        <rFont val="Verdana"/>
      </rPr>
      <t xml:space="preserve">         SiGN source</t>
    </r>
    <phoneticPr fontId="10" type="noConversion"/>
  </si>
  <si>
    <t>AMOMAX.Q  rd,rs1,rs2</t>
  </si>
  <si>
    <t>FSRMI           rd,imm</t>
    <phoneticPr fontId="10" type="noConversion"/>
  </si>
  <si>
    <t>FMV.X.{S,D} rd,rs1</t>
  </si>
  <si>
    <t>FMV.X.D rd,rs1</t>
  </si>
  <si>
    <t xml:space="preserve">SRLI rd,rs1,shamt </t>
  </si>
  <si>
    <t>SC.Q      rd,rs1,rs2</t>
  </si>
  <si>
    <t>SRL   rd,rs1,rs2</t>
  </si>
  <si>
    <t>Convert to Int Unsigned</t>
  </si>
  <si>
    <t xml:space="preserve">SLTI rd,rs1,imm </t>
  </si>
  <si>
    <t>FMV.X.D         rd,rs1</t>
    <phoneticPr fontId="10" type="noConversion"/>
  </si>
  <si>
    <t>FMIN.{S,D} rd,rs1,rs2</t>
  </si>
  <si>
    <t xml:space="preserve">SH rs1,rs2,imm </t>
  </si>
  <si>
    <t>FMAX.{S,D} rd,rs1,rs2</t>
  </si>
  <si>
    <t xml:space="preserve">BLTU rs1,rs2,imm </t>
  </si>
  <si>
    <r>
      <t>Counters</t>
    </r>
    <r>
      <rPr>
        <b/>
        <sz val="9"/>
        <rFont val="Verdana"/>
      </rPr>
      <t xml:space="preserve"> </t>
    </r>
    <r>
      <rPr>
        <sz val="9"/>
        <rFont val="Verdana"/>
      </rPr>
      <t>ReaD</t>
    </r>
    <r>
      <rPr>
        <b/>
        <sz val="9"/>
        <rFont val="Verdana"/>
      </rPr>
      <t xml:space="preserve"> </t>
    </r>
    <r>
      <rPr>
        <sz val="9"/>
        <rFont val="Verdana"/>
      </rPr>
      <t>CYCLE</t>
    </r>
  </si>
  <si>
    <t xml:space="preserve">SRL rd,rs1,rs2 </t>
  </si>
  <si>
    <t>RV32A (Atomic)</t>
    <phoneticPr fontId="10" type="noConversion"/>
  </si>
  <si>
    <t xml:space="preserve"> +RV64</t>
    <phoneticPr fontId="10" type="noConversion"/>
  </si>
  <si>
    <r>
      <t>Branches</t>
    </r>
    <r>
      <rPr>
        <b/>
        <sz val="9"/>
        <rFont val="Verdana"/>
      </rPr>
      <t xml:space="preserve">    </t>
    </r>
    <r>
      <rPr>
        <sz val="9"/>
        <rFont val="Verdana"/>
      </rPr>
      <t xml:space="preserve"> Branch =</t>
    </r>
  </si>
  <si>
    <t>SB</t>
  </si>
  <si>
    <t> Branch ≠</t>
  </si>
  <si>
    <t> Branch &lt;</t>
  </si>
  <si>
    <t> Branch ≥</t>
  </si>
  <si>
    <t>AMOOR.W         rd,rs1,rs2</t>
    <phoneticPr fontId="10" type="noConversion"/>
  </si>
  <si>
    <t>AMOMIN.W        rd,rs1,rs2</t>
    <phoneticPr fontId="10" type="noConversion"/>
  </si>
  <si>
    <t>AMOMAX.W        rd,rs1,rs2</t>
    <phoneticPr fontId="10" type="noConversion"/>
  </si>
  <si>
    <t>SC.D      rd,rs1,rs2</t>
  </si>
  <si>
    <t>JAL   rd,imm</t>
    <phoneticPr fontId="10" type="noConversion"/>
  </si>
  <si>
    <t xml:space="preserve">DIVW rd,rs1,rs2 </t>
    <phoneticPr fontId="10" type="noConversion"/>
  </si>
  <si>
    <t>Remainder</t>
    <phoneticPr fontId="10" type="noConversion"/>
  </si>
  <si>
    <t xml:space="preserve">REMW rd,rs1,rs2 </t>
    <phoneticPr fontId="10" type="noConversion"/>
  </si>
  <si>
    <t>FNMSUB.{S,D,Q}  rd,rs1,rs2,rs3</t>
    <phoneticPr fontId="10" type="noConversion"/>
  </si>
  <si>
    <t>Move to Integer</t>
    <phoneticPr fontId="10" type="noConversion"/>
  </si>
  <si>
    <t>FMV.X.D         rd,rs1</t>
    <phoneticPr fontId="10" type="noConversion"/>
  </si>
  <si>
    <t>DIVD  rd,rs1,rs2</t>
  </si>
  <si>
    <t>FSUB.{S,D,Q}    rd,rs1,rs2</t>
  </si>
  <si>
    <t>FMUL.{S,D,Q}    rd,rs1,rs2</t>
  </si>
  <si>
    <t>RV32</t>
    <phoneticPr fontId="10" type="noConversion"/>
  </si>
  <si>
    <t>RV64</t>
    <phoneticPr fontId="10" type="noConversion"/>
  </si>
  <si>
    <t>AMOSWAP.D rd,rs1,rs2</t>
  </si>
  <si>
    <t>CI</t>
    <phoneticPr fontId="10" type="noConversion"/>
  </si>
  <si>
    <t>FNMADD.{S,D} rd,rs1,rs2,rs3</t>
  </si>
  <si>
    <t>U</t>
    <phoneticPr fontId="10" type="noConversion"/>
  </si>
  <si>
    <t>R</t>
    <phoneticPr fontId="10" type="noConversion"/>
  </si>
  <si>
    <t>RV Privileged Instructions</t>
    <phoneticPr fontId="10" type="noConversion"/>
  </si>
  <si>
    <t xml:space="preserve">SLTU rd,rs1,rs2 </t>
  </si>
  <si>
    <t>FSFLAGS rd,rs1</t>
  </si>
  <si>
    <t> Add Upper Imm to PC</t>
  </si>
  <si>
    <r>
      <t xml:space="preserve">Logical              </t>
    </r>
    <r>
      <rPr>
        <sz val="9"/>
        <rFont val="Verdana"/>
      </rPr>
      <t>XOR</t>
    </r>
  </si>
  <si>
    <t> XOR Immediate</t>
  </si>
  <si>
    <t>OR </t>
  </si>
  <si>
    <t>SW    rs1,rs2,imm</t>
  </si>
  <si>
    <t>ADDI  rd,rs1,imm</t>
  </si>
  <si>
    <t>UJ</t>
    <phoneticPr fontId="10" type="noConversion"/>
  </si>
  <si>
    <t>R,Cx</t>
  </si>
  <si>
    <t>SB,Cx</t>
  </si>
  <si>
    <t>UJ,Cx</t>
  </si>
  <si>
    <t>AMOAND.W        rd,rs1,rs2</t>
    <phoneticPr fontId="10" type="noConversion"/>
  </si>
  <si>
    <t>REMUW rd,rs1,rs2</t>
  </si>
  <si>
    <t>ORI   rd,rs1,imm</t>
  </si>
  <si>
    <t>REMD  rd,rs1,rs2</t>
  </si>
  <si>
    <t xml:space="preserve">AMOMAXU.D rd,rs1,rs2 </t>
  </si>
  <si>
    <t>LQ    rd,rs2,imm</t>
    <phoneticPr fontId="10" type="noConversion"/>
  </si>
  <si>
    <t>Negative Multiply-SUBtract</t>
    <phoneticPr fontId="10" type="noConversion"/>
  </si>
  <si>
    <r>
      <t>Convert</t>
    </r>
    <r>
      <rPr>
        <sz val="9"/>
        <rFont val="Verdana"/>
      </rPr>
      <t xml:space="preserve">        Convert from Int</t>
    </r>
    <phoneticPr fontId="10" type="noConversion"/>
  </si>
  <si>
    <r>
      <t>Configuration</t>
    </r>
    <r>
      <rPr>
        <sz val="9"/>
        <rFont val="Verdana"/>
      </rPr>
      <t xml:space="preserve">     Read Status</t>
    </r>
    <phoneticPr fontId="10" type="noConversion"/>
  </si>
  <si>
    <t>Shifts</t>
    <phoneticPr fontId="10" type="noConversion"/>
  </si>
  <si>
    <t>SUBtract</t>
    <phoneticPr fontId="10" type="noConversion"/>
  </si>
  <si>
    <t>MULtiply</t>
    <phoneticPr fontId="10" type="noConversion"/>
  </si>
  <si>
    <t>FSFLAGSI        rd,imm</t>
  </si>
  <si>
    <t>MULHSU          rd,rs1,rs2</t>
    <phoneticPr fontId="10" type="noConversion"/>
  </si>
  <si>
    <r>
      <t> Load</t>
    </r>
    <r>
      <rPr>
        <b/>
        <sz val="10"/>
        <rFont val="Verdana"/>
      </rPr>
      <t xml:space="preserve"> </t>
    </r>
    <r>
      <rPr>
        <sz val="9"/>
        <rFont val="Verdana"/>
      </rPr>
      <t>Byte Unsigned</t>
    </r>
  </si>
  <si>
    <t>Load Half Unsigned</t>
  </si>
  <si>
    <t>LWU   rd,rs1,imm</t>
  </si>
  <si>
    <t>LDU   rd,rs1,imm</t>
  </si>
  <si>
    <t>SC.W            rd,rs1,rs2</t>
    <phoneticPr fontId="10" type="noConversion"/>
  </si>
  <si>
    <t>FDIV.{S,D,Q}    rd,rs1,rs2</t>
  </si>
  <si>
    <t xml:space="preserve">REMU rd,rs1,rs2 </t>
  </si>
  <si>
    <t xml:space="preserve">RV32{F,D} </t>
    <phoneticPr fontId="10" type="noConversion"/>
  </si>
  <si>
    <t>Xor SiGN source</t>
    <phoneticPr fontId="10" type="noConversion"/>
  </si>
  <si>
    <t>AMOMINU.W       rd,rs1,rs2</t>
    <phoneticPr fontId="10" type="noConversion"/>
  </si>
  <si>
    <t>AMOXOR.W        rd,rs1,rs2</t>
    <phoneticPr fontId="10" type="noConversion"/>
  </si>
  <si>
    <r>
      <t> </t>
    </r>
    <r>
      <rPr>
        <sz val="9"/>
        <rFont val="Verdana"/>
      </rPr>
      <t>ADD Immediate</t>
    </r>
  </si>
  <si>
    <r>
      <t> </t>
    </r>
    <r>
      <rPr>
        <sz val="9"/>
        <rFont val="Verdana"/>
      </rPr>
      <t>SUBtract</t>
    </r>
  </si>
  <si>
    <t>SUBW  rd,rs1,rs2</t>
  </si>
  <si>
    <t>SUBD  rd,rs1,rs2</t>
  </si>
  <si>
    <t> Load Upper Imm</t>
  </si>
  <si>
    <t>U</t>
  </si>
  <si>
    <r>
      <t xml:space="preserve">Arithmetic                    </t>
    </r>
    <r>
      <rPr>
        <sz val="9"/>
        <rFont val="Verdana"/>
      </rPr>
      <t>ADD</t>
    </r>
    <phoneticPr fontId="10" type="noConversion"/>
  </si>
  <si>
    <t>SLLW  rd,rs1,rs2</t>
  </si>
  <si>
    <t>SRA   rd,rs1,rs2</t>
  </si>
  <si>
    <t>SRAW  rd,rs1,rs2</t>
  </si>
  <si>
    <t>SRAD  rd,rs1,rs2</t>
  </si>
  <si>
    <t>SLT   rd,rs1,rs2</t>
  </si>
  <si>
    <r>
      <t xml:space="preserve">Shifts          </t>
    </r>
    <r>
      <rPr>
        <sz val="9"/>
        <rFont val="Verdana"/>
      </rPr>
      <t xml:space="preserve">Shift Left </t>
    </r>
  </si>
  <si>
    <r>
      <t>Category</t>
    </r>
    <r>
      <rPr>
        <i/>
        <sz val="10"/>
        <color indexed="10"/>
        <rFont val="Verdana"/>
      </rPr>
      <t xml:space="preserve">         </t>
    </r>
    <r>
      <rPr>
        <i/>
        <sz val="9"/>
        <color indexed="10"/>
        <rFont val="Verdana"/>
      </rPr>
      <t>Name</t>
    </r>
  </si>
  <si>
    <t>Format</t>
  </si>
  <si>
    <t>AMOMAXU.D rd,rs1,rs2</t>
  </si>
  <si>
    <t>FMV.D.X         rd,rs1</t>
  </si>
  <si>
    <t>FDIV.{S,D} rd,rs1,rs2</t>
  </si>
  <si>
    <t xml:space="preserve">LH rd,rs1,imm </t>
  </si>
  <si>
    <t>FSQRT.{S,D} rd,rs1</t>
  </si>
  <si>
    <t>FSRM            rd,rs1</t>
    <phoneticPr fontId="10" type="noConversion"/>
  </si>
  <si>
    <t>FSFLAGS         rd,rs1</t>
    <phoneticPr fontId="10" type="noConversion"/>
  </si>
  <si>
    <t>Read Rounding Mode</t>
    <phoneticPr fontId="10" type="noConversion"/>
  </si>
  <si>
    <t xml:space="preserve">AMOMIN.W rd,rs1,rs2 </t>
  </si>
  <si>
    <t xml:space="preserve">AMOMIN.D rd,rs1,rs2 </t>
  </si>
  <si>
    <t xml:space="preserve">RDTIMEH rd </t>
  </si>
  <si>
    <t>FS{W,D,T}       rs1,rs2,imm</t>
  </si>
  <si>
    <t>LW    rd,rs1,imm</t>
  </si>
  <si>
    <t>LBU   rd,rs1,imm</t>
  </si>
  <si>
    <t>LHU   rd,rs1,imm</t>
  </si>
  <si>
    <t>LR.W            rd,rs1</t>
    <phoneticPr fontId="10" type="noConversion"/>
  </si>
  <si>
    <t>LR.W rd,rs1</t>
  </si>
  <si>
    <t>LR.D rd,rs1</t>
  </si>
  <si>
    <t>RV32{F,D,Q} (SP,DP,QP Fl. Pt.)</t>
    <phoneticPr fontId="10" type="noConversion"/>
  </si>
  <si>
    <t>Load</t>
    <phoneticPr fontId="10" type="noConversion"/>
  </si>
  <si>
    <t>Synch</t>
    <phoneticPr fontId="10" type="noConversion"/>
  </si>
  <si>
    <t>Store</t>
    <phoneticPr fontId="10" type="noConversion"/>
  </si>
  <si>
    <t>Swap</t>
    <phoneticPr fontId="10" type="noConversion"/>
  </si>
  <si>
    <t>RVI Base Instructions: RV32I, RV64I, and RV128I</t>
    <phoneticPr fontId="10" type="noConversion"/>
  </si>
  <si>
    <t>C.LWSP  rd,imm</t>
    <phoneticPr fontId="10" type="noConversion"/>
  </si>
  <si>
    <t>C.LD    rd′,rs1′,imm</t>
    <phoneticPr fontId="10" type="noConversion"/>
  </si>
  <si>
    <t>LWU   rd,rs1,imm</t>
    <phoneticPr fontId="10" type="noConversion"/>
  </si>
  <si>
    <t>BEQ   rs1,rs2,imm</t>
  </si>
  <si>
    <t>BNE   rs1,rs2,imm</t>
  </si>
  <si>
    <t xml:space="preserve">AMOXOR.D rd,rs1,rs2 </t>
  </si>
  <si>
    <t xml:space="preserve">RDCYCLE rd </t>
  </si>
  <si>
    <t>SUBD  rd,rs1,rs2</t>
    <phoneticPr fontId="10" type="noConversion"/>
  </si>
  <si>
    <t>SRLD  rd,rs1,rs2</t>
    <phoneticPr fontId="10" type="noConversion"/>
  </si>
  <si>
    <t xml:space="preserve">AMOMAX.D rd,rs1,rs2 </t>
  </si>
  <si>
    <t>Move</t>
    <phoneticPr fontId="10" type="noConversion"/>
  </si>
  <si>
    <t xml:space="preserve">AMOMAX.W rd,rs1,rs2 </t>
  </si>
  <si>
    <t>MULW      rd,rs1,rs2</t>
    <phoneticPr fontId="10" type="noConversion"/>
  </si>
  <si>
    <t>DIVW      rd,rs1,rs2</t>
    <phoneticPr fontId="10" type="noConversion"/>
  </si>
  <si>
    <t>C.MV       rd,rs1</t>
    <phoneticPr fontId="10" type="noConversion"/>
  </si>
  <si>
    <t>C.SUB      rd,rs1</t>
    <phoneticPr fontId="10" type="noConversion"/>
  </si>
  <si>
    <t>C.SLLI     rd,imm</t>
    <phoneticPr fontId="10" type="noConversion"/>
  </si>
  <si>
    <t>REMW      rd,rs1,rs2</t>
    <phoneticPr fontId="10" type="noConversion"/>
  </si>
  <si>
    <t>REMUW     rd,rs1,rs2</t>
    <phoneticPr fontId="10" type="noConversion"/>
  </si>
  <si>
    <t>LR.W            rd,rs1</t>
    <phoneticPr fontId="10" type="noConversion"/>
  </si>
  <si>
    <t>C.BEQZ     rs1′,imm</t>
    <phoneticPr fontId="10" type="noConversion"/>
  </si>
  <si>
    <t>FMV.Q.X         rd,rs1</t>
    <phoneticPr fontId="10" type="noConversion"/>
  </si>
  <si>
    <t>FMV.X.Q         rd,rs1</t>
    <phoneticPr fontId="10" type="noConversion"/>
  </si>
  <si>
    <t>FCVT.T.{S,D,Q}  rd,rs1</t>
    <phoneticPr fontId="10" type="noConversion"/>
  </si>
  <si>
    <t>FMV.{S,D}.X rd,rs1</t>
  </si>
  <si>
    <t>FCVT.{S,D,Q}.TU rd,rs1</t>
  </si>
  <si>
    <t>FCVT.{S,D,Q}.L  rd,rs1</t>
  </si>
  <si>
    <t>JAL   rd,imm</t>
  </si>
  <si>
    <r>
      <t> </t>
    </r>
    <r>
      <rPr>
        <sz val="9"/>
        <rFont val="Verdana"/>
      </rPr>
      <t>Jump &amp; Link Register</t>
    </r>
  </si>
  <si>
    <r>
      <t>Synch</t>
    </r>
    <r>
      <rPr>
        <sz val="10"/>
        <rFont val="Verdana"/>
      </rPr>
      <t xml:space="preserve">   </t>
    </r>
    <r>
      <rPr>
        <sz val="9"/>
        <rFont val="Verdana"/>
      </rPr>
      <t>Synch threads</t>
    </r>
  </si>
  <si>
    <r>
      <t> </t>
    </r>
    <r>
      <rPr>
        <sz val="9"/>
        <rFont val="Verdana"/>
      </rPr>
      <t>Synch Instr &amp; Data</t>
    </r>
  </si>
  <si>
    <r>
      <t xml:space="preserve">System  </t>
    </r>
    <r>
      <rPr>
        <sz val="9"/>
        <rFont val="Verdana"/>
      </rPr>
      <t>System CALL</t>
    </r>
  </si>
  <si>
    <r>
      <t> </t>
    </r>
    <r>
      <rPr>
        <sz val="9"/>
        <rFont val="Verdana"/>
      </rPr>
      <t>System BREAK</t>
    </r>
  </si>
  <si>
    <t>FCVT.LU.{S,D,Q} rd,rs1</t>
  </si>
  <si>
    <t>SUBW  rd,rs1,rs2</t>
    <phoneticPr fontId="10" type="noConversion"/>
  </si>
  <si>
    <t>FMSUB.{S,D} rd,rs1,rs2,rs3</t>
  </si>
  <si>
    <t xml:space="preserve">BGEU rs1,rs2,imm </t>
  </si>
  <si>
    <t>FADD.{S,D} rd,rs1,rs2</t>
  </si>
  <si>
    <r>
      <t>Min/Max</t>
    </r>
    <r>
      <rPr>
        <b/>
        <sz val="9"/>
        <rFont val="Verdana"/>
      </rPr>
      <t xml:space="preserve"> </t>
    </r>
    <r>
      <rPr>
        <sz val="9"/>
        <rFont val="Verdana"/>
      </rPr>
      <t xml:space="preserve">                MINimum</t>
    </r>
    <phoneticPr fontId="10" type="noConversion"/>
  </si>
  <si>
    <t>AMOSWAP.Q rd,rs1,rs2</t>
  </si>
  <si>
    <t>AMOADD.Q  rd,rs1,rs2</t>
  </si>
  <si>
    <t>AMOXOR.Q  rd,rs1,rs2</t>
  </si>
  <si>
    <t>Multiply-SUBtract</t>
    <phoneticPr fontId="10" type="noConversion"/>
  </si>
  <si>
    <t xml:space="preserve">SRAI rd,rs1,shamt </t>
  </si>
  <si>
    <t>System</t>
    <phoneticPr fontId="10" type="noConversion"/>
  </si>
  <si>
    <t>Arithmetic</t>
    <phoneticPr fontId="10" type="noConversion"/>
  </si>
  <si>
    <t>Logical</t>
    <phoneticPr fontId="10" type="noConversion"/>
  </si>
  <si>
    <t>FCVT.{S,D,Q}.WU rd,rs1</t>
  </si>
  <si>
    <t>FL{W,D,T}       rd,rs1,imm</t>
  </si>
  <si>
    <t>R</t>
    <phoneticPr fontId="10" type="noConversion"/>
  </si>
  <si>
    <t>R4</t>
    <phoneticPr fontId="10" type="noConversion"/>
  </si>
  <si>
    <t>I</t>
    <phoneticPr fontId="10" type="noConversion"/>
  </si>
  <si>
    <t>S</t>
    <phoneticPr fontId="10" type="noConversion"/>
  </si>
  <si>
    <t>SB</t>
    <phoneticPr fontId="10" type="noConversion"/>
  </si>
  <si>
    <t>MULtiply upper Half</t>
    <phoneticPr fontId="10" type="noConversion"/>
  </si>
  <si>
    <t>FCVT.WU.{S,D,Q} rd,rs1</t>
  </si>
  <si>
    <t>FSGNJ.{S,D} rd,rs1,rs2</t>
  </si>
  <si>
    <t xml:space="preserve">RDCYCLE    rd </t>
  </si>
  <si>
    <t> ReaD CYCLE upper Half</t>
  </si>
  <si>
    <t> Set &lt; Immediate</t>
  </si>
  <si>
    <t> Set &lt; Unsigned</t>
  </si>
  <si>
    <t> Set &lt; Unsigned Imm</t>
  </si>
  <si>
    <t>AND</t>
  </si>
  <si>
    <t>AND Immediate</t>
  </si>
  <si>
    <t xml:space="preserve">FCVT.{S,D}.LU rd,rs1 </t>
  </si>
  <si>
    <t xml:space="preserve">SLTIU rd,rs1,imm </t>
  </si>
  <si>
    <t>FEQ.{S,D} rd,rs1,rs2</t>
  </si>
  <si>
    <t xml:space="preserve">SB rs1,rs2,imm </t>
  </si>
  <si>
    <t>SB    rs1,rs2,imm</t>
  </si>
  <si>
    <t>SH    rs1,rs2,imm</t>
  </si>
  <si>
    <t xml:space="preserve">AMOADD.D rd,rs1,rs2 </t>
  </si>
  <si>
    <t xml:space="preserve">SBREAK </t>
  </si>
  <si>
    <t>S</t>
    <phoneticPr fontId="10" type="noConversion"/>
  </si>
  <si>
    <t>U</t>
    <phoneticPr fontId="10" type="noConversion"/>
  </si>
  <si>
    <t xml:space="preserve">AMOADD.W rd,rs1,rs2 </t>
  </si>
  <si>
    <t xml:space="preserve">FMV.D.X rd,rs1 </t>
  </si>
  <si>
    <t>REM    rd,rs1,rs2</t>
  </si>
  <si>
    <t>REMW  rd,rs1,rs2</t>
  </si>
  <si>
    <t>REMU   rd,rs1,rs2</t>
  </si>
  <si>
    <t>A</t>
    <phoneticPr fontId="10" type="noConversion"/>
  </si>
  <si>
    <t>RV32M (Mul-Div)</t>
    <phoneticPr fontId="10" type="noConversion"/>
  </si>
  <si>
    <t> ReaD INSTR RETired</t>
  </si>
  <si>
    <t xml:space="preserve">RDINSTRET  rd </t>
  </si>
  <si>
    <t> ReaD INSTR upper Half</t>
  </si>
  <si>
    <t>FCVT.W.{S,D,Q}  rd,rs1</t>
  </si>
  <si>
    <t>FSGNJ.{S,D,Q}   rd,rs1,rs2</t>
    <phoneticPr fontId="10" type="noConversion"/>
  </si>
  <si>
    <t>U</t>
    <phoneticPr fontId="10" type="noConversion"/>
  </si>
  <si>
    <t xml:space="preserve">SLL rd,rs1,rs2 </t>
  </si>
  <si>
    <t xml:space="preserve">MULW rd,rs1,rs2 </t>
    <phoneticPr fontId="10" type="noConversion"/>
  </si>
  <si>
    <t>Divide</t>
    <phoneticPr fontId="10" type="noConversion"/>
  </si>
  <si>
    <t>Negative SiGN source</t>
    <phoneticPr fontId="10" type="noConversion"/>
  </si>
  <si>
    <t xml:space="preserve">SLLD rd,rs1,rs2 </t>
  </si>
  <si>
    <t>FSCSR rd,rs1</t>
  </si>
  <si>
    <r>
      <t>Min/Max</t>
    </r>
    <r>
      <rPr>
        <sz val="10"/>
        <rFont val="CMR10"/>
        <family val="2"/>
      </rPr>
      <t xml:space="preserve"> </t>
    </r>
    <r>
      <rPr>
        <sz val="9"/>
        <rFont val="CMR10"/>
      </rPr>
      <t xml:space="preserve">                  MINimum</t>
    </r>
    <phoneticPr fontId="10" type="noConversion"/>
  </si>
  <si>
    <t>RV128</t>
    <phoneticPr fontId="10" type="noConversion"/>
  </si>
  <si>
    <t>MAXimum</t>
    <phoneticPr fontId="10" type="noConversion"/>
  </si>
  <si>
    <t>R</t>
    <phoneticPr fontId="10" type="noConversion"/>
  </si>
  <si>
    <t>R4</t>
    <phoneticPr fontId="10" type="noConversion"/>
  </si>
  <si>
    <t>I</t>
    <phoneticPr fontId="10" type="noConversion"/>
  </si>
  <si>
    <t>Total</t>
    <phoneticPr fontId="10" type="noConversion"/>
  </si>
  <si>
    <t>FCVT.{S,D}.WU rd,rs1</t>
  </si>
  <si>
    <t>M</t>
    <phoneticPr fontId="10" type="noConversion"/>
  </si>
  <si>
    <t>F/D/Q</t>
    <phoneticPr fontId="10" type="noConversion"/>
  </si>
  <si>
    <t>MULtiply upper Half Uns</t>
    <phoneticPr fontId="10" type="noConversion"/>
  </si>
  <si>
    <t>MULHSU rd,rs1,rs2</t>
    <phoneticPr fontId="10" type="noConversion"/>
  </si>
  <si>
    <t>Arithmetic</t>
    <phoneticPr fontId="10" type="noConversion"/>
  </si>
  <si>
    <t>ADDW rd,rs1,rs2</t>
    <phoneticPr fontId="10" type="noConversion"/>
  </si>
  <si>
    <t>SUBW rd,rs1,rs2</t>
    <phoneticPr fontId="10" type="noConversion"/>
  </si>
  <si>
    <t>AMOSWAP.W       rd,rs1,rs2</t>
    <phoneticPr fontId="10" type="noConversion"/>
  </si>
  <si>
    <t>AMOADD.W        rd,rs1,rs2</t>
    <phoneticPr fontId="10" type="noConversion"/>
  </si>
  <si>
    <t>SRLID rd,rs1,imm</t>
    <phoneticPr fontId="10" type="noConversion"/>
  </si>
  <si>
    <t>AMOMAXU.W       rd,rs1,rs2</t>
    <phoneticPr fontId="10" type="noConversion"/>
  </si>
  <si>
    <t>AMOOR.D   rd,rs1,rs2</t>
  </si>
  <si>
    <t>AMOMIN.D  rd,rs1,rs2</t>
  </si>
  <si>
    <t>FSFLAGS         rd,rs1</t>
    <phoneticPr fontId="10" type="noConversion"/>
  </si>
  <si>
    <t>Swap Flags</t>
    <phoneticPr fontId="10" type="noConversion"/>
  </si>
  <si>
    <t>Swap Status Reg</t>
    <phoneticPr fontId="10" type="noConversion"/>
  </si>
  <si>
    <t>AND   rd,rs1,rs2</t>
  </si>
  <si>
    <t>SLL   rd,rs1,rs2</t>
  </si>
  <si>
    <t>AMOADD.D  rd,rs1,rs2</t>
  </si>
  <si>
    <r>
      <t xml:space="preserve">Load                             </t>
    </r>
    <r>
      <rPr>
        <sz val="9"/>
        <rFont val="Verdana"/>
      </rPr>
      <t>Load</t>
    </r>
    <phoneticPr fontId="10" type="noConversion"/>
  </si>
  <si>
    <r>
      <t>Categorization</t>
    </r>
    <r>
      <rPr>
        <sz val="9"/>
        <rFont val="Verdana"/>
      </rPr>
      <t xml:space="preserve">  Classify Type</t>
    </r>
    <phoneticPr fontId="10" type="noConversion"/>
  </si>
  <si>
    <t>SRLW  rd,rs1,rs2</t>
    <phoneticPr fontId="10" type="noConversion"/>
  </si>
  <si>
    <t xml:space="preserve">FENCE </t>
  </si>
  <si>
    <t xml:space="preserve">SC.W rd,rs1,rs2 </t>
  </si>
  <si>
    <t xml:space="preserve">SC.D rd,rs1,rs2 </t>
  </si>
  <si>
    <t>RISC-V Instruction Set Summary</t>
    <phoneticPr fontId="10" type="noConversion"/>
  </si>
  <si>
    <t>FCVT.{S,D,Q}.T  rd,rs1</t>
    <phoneticPr fontId="10" type="noConversion"/>
  </si>
  <si>
    <t xml:space="preserve">RDCYCLEH   rd </t>
    <phoneticPr fontId="10" type="noConversion"/>
  </si>
  <si>
    <t xml:space="preserve">AMOSWAP.W rd,rs1,rs2 </t>
  </si>
  <si>
    <t>CI</t>
    <phoneticPr fontId="10" type="noConversion"/>
  </si>
  <si>
    <t>CSS</t>
    <phoneticPr fontId="10" type="noConversion"/>
  </si>
  <si>
    <t>CL</t>
    <phoneticPr fontId="10" type="noConversion"/>
  </si>
  <si>
    <t>CS</t>
    <phoneticPr fontId="10" type="noConversion"/>
  </si>
  <si>
    <t>CB</t>
    <phoneticPr fontId="10" type="noConversion"/>
  </si>
  <si>
    <t xml:space="preserve">AMOXOR.W rd,rs1,rs2 </t>
  </si>
  <si>
    <t xml:space="preserve">RDCYCLEH rd </t>
  </si>
  <si>
    <t>CI1</t>
    <phoneticPr fontId="10" type="noConversion"/>
  </si>
  <si>
    <t>CI2</t>
    <phoneticPr fontId="10" type="noConversion"/>
  </si>
  <si>
    <t>CI3</t>
    <phoneticPr fontId="10" type="noConversion"/>
  </si>
  <si>
    <t>CB</t>
    <phoneticPr fontId="10" type="noConversion"/>
  </si>
  <si>
    <t>CR</t>
    <phoneticPr fontId="10" type="noConversion"/>
  </si>
  <si>
    <t>CJ</t>
    <phoneticPr fontId="10" type="noConversion"/>
  </si>
  <si>
    <t xml:space="preserve">LB rd,rs1,imm </t>
  </si>
  <si>
    <r>
      <t xml:space="preserve">Five RISC-V optional extensions of 10 multiply-divide instructions (RV32M); 11 optional atomic instructions (RV32A); and 25 floating-point instructions each for single-, double-, and quadruple-precision (RV32S, RV32D, RV32Q), which add registers </t>
    </r>
    <r>
      <rPr>
        <sz val="14"/>
        <rFont val="Courier"/>
      </rPr>
      <t>f0</t>
    </r>
    <r>
      <rPr>
        <i/>
        <sz val="14"/>
        <rFont val="Times New Roman"/>
      </rPr>
      <t>-</t>
    </r>
    <r>
      <rPr>
        <sz val="14"/>
        <rFont val="Courier"/>
      </rPr>
      <t>f31</t>
    </r>
    <r>
      <rPr>
        <i/>
        <sz val="14"/>
        <rFont val="Times New Roman"/>
      </rPr>
      <t xml:space="preserve"> whose width matches the widest precision and a floating-point control and status register </t>
    </r>
    <r>
      <rPr>
        <i/>
        <sz val="14"/>
        <rFont val="Courier"/>
      </rPr>
      <t>fcsr</t>
    </r>
    <r>
      <rPr>
        <i/>
        <sz val="14"/>
        <rFont val="Times New Roman"/>
      </rPr>
      <t>. Just as when expanding from RV32I to RV64I and RV128I, for each address-size option we need to add a few more instructions for the wider data: 4 wider multiples and divides; 11 wider versions of the atomic instructions;  6 moves and converts for floating point. The companion table shows the base instructions, the optional compressed instructions, and the instruction formats. To learn more, see www.riscv.org.</t>
    </r>
    <phoneticPr fontId="10" type="noConversion"/>
  </si>
  <si>
    <t>Swap Rounding Mode</t>
    <phoneticPr fontId="10" type="noConversion"/>
  </si>
  <si>
    <t>Formats</t>
    <phoneticPr fontId="10" type="noConversion"/>
  </si>
  <si>
    <t>FRCSR           rd</t>
    <phoneticPr fontId="10" type="noConversion"/>
  </si>
  <si>
    <t>Read Flags</t>
    <phoneticPr fontId="10" type="noConversion"/>
  </si>
  <si>
    <t>Formats</t>
    <phoneticPr fontId="10" type="noConversion"/>
  </si>
  <si>
    <t>I</t>
    <phoneticPr fontId="10" type="noConversion"/>
  </si>
  <si>
    <t>S</t>
    <phoneticPr fontId="10" type="noConversion"/>
  </si>
  <si>
    <t>S</t>
    <phoneticPr fontId="10" type="noConversion"/>
  </si>
  <si>
    <t>MULD  rd,rs1,rs2</t>
  </si>
  <si>
    <t>MULH   rd,rs1,rs2</t>
  </si>
  <si>
    <t>JALR  rd,rs1,imm</t>
  </si>
  <si>
    <t>AMOXOR.D  rd,rs1,rs2</t>
  </si>
  <si>
    <t>AMOAND.D  rd,rs1,rs2</t>
  </si>
  <si>
    <t>AMOMAX.D  rd,rs1,rs2</t>
  </si>
  <si>
    <t>AMOMINU.D rd,rs1,rs2</t>
  </si>
  <si>
    <t>REMU            rd,rs1,rs2</t>
    <phoneticPr fontId="10" type="noConversion"/>
  </si>
  <si>
    <t>C.LI       rd,imm</t>
    <phoneticPr fontId="10" type="noConversion"/>
  </si>
  <si>
    <t xml:space="preserve">C.LUI      rd,imm </t>
    <phoneticPr fontId="10" type="noConversion"/>
  </si>
  <si>
    <t xml:space="preserve">SRAI  rd,rs1,shamt </t>
    <phoneticPr fontId="10" type="noConversion"/>
  </si>
  <si>
    <t>Compare Float &lt;</t>
    <phoneticPr fontId="10" type="noConversion"/>
  </si>
  <si>
    <t xml:space="preserve">DIV rd,rs1,rs2 </t>
  </si>
  <si>
    <t xml:space="preserve">RDINSTRETH rd </t>
  </si>
  <si>
    <t>R</t>
    <phoneticPr fontId="10" type="noConversion"/>
  </si>
  <si>
    <t>FCVT.TU.{S,D,Q} rd,rs1</t>
    <phoneticPr fontId="10" type="noConversion"/>
  </si>
  <si>
    <t>BLTU  rs1,rs2,imm</t>
  </si>
  <si>
    <t xml:space="preserve">ORI rd,rs1,imm </t>
  </si>
  <si>
    <t>FLE.{S,D} rd,rs1,rs2</t>
  </si>
  <si>
    <t>R</t>
    <phoneticPr fontId="10" type="noConversion"/>
  </si>
  <si>
    <t>CR</t>
    <phoneticPr fontId="10" type="noConversion"/>
  </si>
  <si>
    <t>ERET</t>
    <phoneticPr fontId="10" type="noConversion"/>
  </si>
  <si>
    <t xml:space="preserve">REMUW rd,rs1,rs2 </t>
    <phoneticPr fontId="10" type="noConversion"/>
  </si>
  <si>
    <r>
      <t>System</t>
    </r>
    <r>
      <rPr>
        <sz val="10"/>
        <rFont val="Verdana"/>
      </rPr>
      <t xml:space="preserve"> Env. </t>
    </r>
    <r>
      <rPr>
        <sz val="9"/>
        <rFont val="Verdana"/>
      </rPr>
      <t>BREAK</t>
    </r>
    <phoneticPr fontId="10" type="noConversion"/>
  </si>
  <si>
    <t xml:space="preserve">LBU rd,rs1,imm </t>
  </si>
  <si>
    <t>FSGNJN.{S,D} rd,rs1,rs2</t>
  </si>
  <si>
    <t xml:space="preserve">LHU rd,rs1,imm </t>
  </si>
  <si>
    <t>Compare Float ≤</t>
    <phoneticPr fontId="10" type="noConversion"/>
  </si>
  <si>
    <t>R</t>
  </si>
  <si>
    <t>FCVT.T.{S,D,Q}  rd,rs1</t>
  </si>
  <si>
    <t>Convert from Int Unsigned</t>
  </si>
  <si>
    <t>FCVT.TU.{S,D,Q} rd,rs1</t>
  </si>
  <si>
    <t>Convert to Int</t>
  </si>
  <si>
    <t>FCVT.{S,D,Q}.T  rd,rs1</t>
  </si>
  <si>
    <t xml:space="preserve">ANDI rd,rs1,imm </t>
  </si>
  <si>
    <t>FCVT.{S,D,Q}.W  rd,rs1</t>
  </si>
  <si>
    <t>FLT.{S,D,Q}     rd,rs1,rs2</t>
  </si>
  <si>
    <t>FLE.{S,D,Q}     rd,rs1,rs2</t>
  </si>
  <si>
    <t>FCLASS.{S,D,Q}  rd,rs1</t>
  </si>
  <si>
    <t>C.BNEZ     rs1′,imm</t>
    <phoneticPr fontId="10" type="noConversion"/>
  </si>
  <si>
    <t xml:space="preserve">C.J        imm </t>
    <phoneticPr fontId="10" type="noConversion"/>
  </si>
  <si>
    <t>C.JR       rd,rs1</t>
    <phoneticPr fontId="10" type="noConversion"/>
  </si>
  <si>
    <t xml:space="preserve">C.JAL      imm </t>
    <phoneticPr fontId="10" type="noConversion"/>
  </si>
  <si>
    <t>C.JALR     rs1</t>
    <phoneticPr fontId="10" type="noConversion"/>
  </si>
  <si>
    <t>Negative Multiply-ADD</t>
    <phoneticPr fontId="10" type="noConversion"/>
  </si>
  <si>
    <t>RV32M (Multiply-Divide)</t>
    <phoneticPr fontId="10" type="noConversion"/>
  </si>
  <si>
    <t>AMOOR.Q   rd,rs1,rs2</t>
  </si>
  <si>
    <t>AMOMIN.Q  rd,rs1,rs2</t>
  </si>
  <si>
    <t>MULH   rd,rs1,rs2</t>
    <phoneticPr fontId="10" type="noConversion"/>
  </si>
  <si>
    <t>MULHU           rd,rs1,rs2</t>
    <phoneticPr fontId="10" type="noConversion"/>
  </si>
  <si>
    <t>DIV             rd,rs1,rs2</t>
    <phoneticPr fontId="10" type="noConversion"/>
  </si>
  <si>
    <t>REM             rd,rs1,rs2</t>
    <phoneticPr fontId="10" type="noConversion"/>
  </si>
  <si>
    <t>Optional Multiply-Divide Instruction Extension: RVM</t>
    <phoneticPr fontId="10" type="noConversion"/>
  </si>
  <si>
    <t>Optional Atomic Instruction Extension: RVA</t>
    <phoneticPr fontId="10" type="noConversion"/>
  </si>
  <si>
    <t>JAL   ra,imm</t>
    <phoneticPr fontId="10" type="noConversion"/>
  </si>
  <si>
    <t>JALR  ra,rs1,0</t>
    <phoneticPr fontId="10" type="noConversion"/>
  </si>
  <si>
    <t>Register</t>
    <phoneticPr fontId="10" type="noConversion"/>
  </si>
  <si>
    <t>ABI Name</t>
    <phoneticPr fontId="10" type="noConversion"/>
  </si>
  <si>
    <t>Saver</t>
    <phoneticPr fontId="10" type="noConversion"/>
  </si>
  <si>
    <t> Set &lt; Imm Unsigned</t>
    <phoneticPr fontId="10" type="noConversion"/>
  </si>
  <si>
    <t>BEQ   rs1',x0,imm</t>
    <phoneticPr fontId="10" type="noConversion"/>
  </si>
  <si>
    <t>BNE   rs1',x0,imm</t>
    <phoneticPr fontId="10" type="noConversion"/>
  </si>
  <si>
    <t>JAL   x0,imm</t>
    <phoneticPr fontId="10" type="noConversion"/>
  </si>
  <si>
    <t>Configuration</t>
    <phoneticPr fontId="10" type="noConversion"/>
  </si>
  <si>
    <t>FMV.X.S         rd,rs1</t>
    <phoneticPr fontId="10" type="noConversion"/>
  </si>
  <si>
    <t>LQ rs1,rs2,imm</t>
    <phoneticPr fontId="10" type="noConversion"/>
  </si>
  <si>
    <t>Sign Extend</t>
    <phoneticPr fontId="10" type="noConversion"/>
  </si>
  <si>
    <t>LDU rd,rs1,imm</t>
    <phoneticPr fontId="10" type="noConversion"/>
  </si>
  <si>
    <t>MULHSU rd,rs1,rs2</t>
  </si>
  <si>
    <t>MULHU  rd,rs1,rs2</t>
  </si>
  <si>
    <t>DIV    rd,rs1,rs2</t>
  </si>
  <si>
    <t>FRCSR rd</t>
  </si>
  <si>
    <t>FSRM            rd,rs1</t>
    <phoneticPr fontId="10" type="noConversion"/>
  </si>
  <si>
    <t>C.ADD      rd,rs1</t>
    <phoneticPr fontId="10" type="noConversion"/>
  </si>
  <si>
    <t>C.ADDW     rd,rs1</t>
    <phoneticPr fontId="10" type="noConversion"/>
  </si>
  <si>
    <t>C.ADDI     rd,imm</t>
    <phoneticPr fontId="10" type="noConversion"/>
  </si>
  <si>
    <t>FLT.{S,D} rd,rs1,rs2</t>
  </si>
  <si>
    <t xml:space="preserve"> +RV64</t>
    <phoneticPr fontId="10" type="noConversion"/>
  </si>
  <si>
    <t xml:space="preserve">RDTIMEH    rd </t>
    <phoneticPr fontId="10" type="noConversion"/>
  </si>
  <si>
    <t>DIVide</t>
    <phoneticPr fontId="10" type="noConversion"/>
  </si>
  <si>
    <t>R</t>
    <phoneticPr fontId="10" type="noConversion"/>
  </si>
  <si>
    <t>R</t>
    <phoneticPr fontId="10" type="noConversion"/>
  </si>
  <si>
    <t>DIVU            rd,rs1,rs2</t>
    <phoneticPr fontId="10" type="noConversion"/>
  </si>
  <si>
    <t>JAL   x1,imm</t>
    <phoneticPr fontId="10" type="noConversion"/>
  </si>
  <si>
    <t>ADDI  sp,sp,imm*16</t>
    <phoneticPr fontId="10" type="noConversion"/>
  </si>
  <si>
    <t>ADDI  rd',sp,imm*4</t>
    <phoneticPr fontId="10" type="noConversion"/>
  </si>
  <si>
    <t>C.ADDIW    rd,imm</t>
    <phoneticPr fontId="10" type="noConversion"/>
  </si>
  <si>
    <t>a2-7</t>
    <phoneticPr fontId="10" type="noConversion"/>
  </si>
  <si>
    <t>t3-t6</t>
    <phoneticPr fontId="10" type="noConversion"/>
  </si>
  <si>
    <r>
      <t>RISC-V Integer Base Instructions (RV32I/64I/128I for 32-/64-/128-bit addresses),  the optional compressed instruction extension (RVC), the privileged instrucitons, and the instruction formats. RISC-V has 31 registers (</t>
    </r>
    <r>
      <rPr>
        <sz val="12"/>
        <rFont val="Courier"/>
      </rPr>
      <t>x1-x30</t>
    </r>
    <r>
      <rPr>
        <i/>
        <sz val="12"/>
        <rFont val="Times New Roman"/>
      </rPr>
      <t xml:space="preserve"> plus </t>
    </r>
    <r>
      <rPr>
        <sz val="12"/>
        <rFont val="Courier"/>
      </rPr>
      <t>x0</t>
    </r>
    <r>
      <rPr>
        <i/>
        <sz val="12"/>
        <rFont val="Times New Roman"/>
      </rPr>
      <t xml:space="preserve"> is hard-wired to 0). Register width matches address size. The base has 40 integer instructions, plus 10 instructions for counters, system calls, and synchronization. RISC-V implementations must include these base instructions. RV64I and RV128I add 10 instructions for new data transfer and shift instructions for the wider data. RVC uses 16-bit formats and every instruction corresponds to an existing RVI intruction, although rd', rs1' and rs2' are limited to 8 registers and instructions with SP in the name use the Stack Pointer as an operand. To learn more, see www.riscv.org.</t>
    </r>
    <phoneticPr fontId="10" type="noConversion"/>
  </si>
  <si>
    <r>
      <t>Five RISC-V optional extensions of 10 multiply-divide instructions (RV32M); 11 optional atomic instructions (RV32A); and 25 floating-point instructions each for single-, double-, and quadruple-precision (RV32F, RV32D, RV32Q),  which add registers f0-f31 whose width matches the widest precision and a floating-point control and status register fcsr</t>
    </r>
    <r>
      <rPr>
        <sz val="12"/>
        <rFont val="Times New Roman"/>
      </rPr>
      <t xml:space="preserve">. </t>
    </r>
    <r>
      <rPr>
        <i/>
        <sz val="12"/>
        <rFont val="Times New Roman"/>
      </rPr>
      <t>Each address-size option adds a few more instructions: 4 multiples and divides; 11 atomic instructions;  6 moves and converts for floating point. To learn more, see www.riscv.org.</t>
    </r>
    <phoneticPr fontId="10" type="noConversion"/>
  </si>
  <si>
    <t xml:space="preserve"> AND</t>
    <phoneticPr fontId="10" type="noConversion"/>
  </si>
  <si>
    <t>32-bit Instruction Formats</t>
    <phoneticPr fontId="10" type="noConversion"/>
  </si>
  <si>
    <t>16-bit (RVC) Instruction Formats</t>
    <phoneticPr fontId="10" type="noConversion"/>
  </si>
  <si>
    <t>x9</t>
    <phoneticPr fontId="10" type="noConversion"/>
  </si>
  <si>
    <r>
      <t xml:space="preserve">Five RISC-V optional extensions of 10 multiply-divide instructions (RV32M); 11 optional atomic instructions (RV32A); and 25 floating-point instructions each for single-, double-, and quadruple-precision (RV32F, RV32D, RV32Q), which add registers </t>
    </r>
    <r>
      <rPr>
        <sz val="12"/>
        <rFont val="Courier"/>
      </rPr>
      <t>f0</t>
    </r>
    <r>
      <rPr>
        <i/>
        <sz val="12"/>
        <rFont val="Times New Roman"/>
      </rPr>
      <t>-</t>
    </r>
    <r>
      <rPr>
        <sz val="12"/>
        <rFont val="Courier"/>
      </rPr>
      <t>f31</t>
    </r>
    <r>
      <rPr>
        <i/>
        <sz val="12"/>
        <rFont val="Times New Roman"/>
      </rPr>
      <t xml:space="preserve"> whose width matches the widest precision and a FP control and status register </t>
    </r>
    <r>
      <rPr>
        <i/>
        <sz val="12"/>
        <rFont val="Courier"/>
      </rPr>
      <t>fcsr</t>
    </r>
    <r>
      <rPr>
        <i/>
        <sz val="12"/>
        <rFont val="Times New Roman"/>
      </rPr>
      <t>. Each address-size option adds instructions for the wider data: 4 wider multiples and divides; 11 wider versions of the atomic instructions;  6 moves and converts for floating point. The companion table shows the base instructions, the optional compressed instructions, the privileged instructions, and the instruction formats. To learn more, see www.riscv.org.</t>
    </r>
    <phoneticPr fontId="10" type="noConversion"/>
  </si>
  <si>
    <t>If RVC is longer</t>
    <phoneticPr fontId="10" type="noConversion"/>
  </si>
  <si>
    <t>I</t>
    <phoneticPr fontId="10" type="noConversion"/>
  </si>
  <si>
    <t>1) go to unsigned notation, which saves 2 rows</t>
    <phoneticPr fontId="10" type="noConversion"/>
  </si>
  <si>
    <t>2) If need more, could do radical shift of V9 revised, which leaves lots of white space on page 1</t>
    <phoneticPr fontId="10" type="noConversion"/>
  </si>
  <si>
    <t>Just make register calling convention wider and place floats below it</t>
    <phoneticPr fontId="10" type="noConversion"/>
  </si>
  <si>
    <t>R</t>
    <phoneticPr fontId="10" type="noConversion"/>
  </si>
  <si>
    <t>R</t>
    <phoneticPr fontId="10" type="noConversion"/>
  </si>
  <si>
    <t>RV32{F|D} (SP,DP Fl. Pt.)</t>
    <phoneticPr fontId="10" type="noConversion"/>
  </si>
  <si>
    <t>Optional Vector Extension: RVV</t>
    <phoneticPr fontId="10" type="noConversion"/>
  </si>
  <si>
    <r>
      <t>Environment</t>
    </r>
    <r>
      <rPr>
        <sz val="9"/>
        <rFont val="Verdana"/>
      </rPr>
      <t xml:space="preserve">     CALL</t>
    </r>
    <phoneticPr fontId="10" type="noConversion"/>
  </si>
  <si>
    <r>
      <t> </t>
    </r>
    <r>
      <rPr>
        <sz val="9"/>
        <rFont val="Verdana"/>
      </rPr>
      <t>BREAK</t>
    </r>
    <phoneticPr fontId="10" type="noConversion"/>
  </si>
  <si>
    <t>ECALL</t>
    <phoneticPr fontId="10" type="noConversion"/>
  </si>
  <si>
    <t xml:space="preserve">EBREAK </t>
    <phoneticPr fontId="10" type="noConversion"/>
  </si>
  <si>
    <r>
      <t>Trap</t>
    </r>
    <r>
      <rPr>
        <sz val="10"/>
        <rFont val="Verdana"/>
      </rPr>
      <t xml:space="preserve"> Mach-mode</t>
    </r>
    <r>
      <rPr>
        <sz val="9"/>
        <rFont val="Verdana"/>
      </rPr>
      <t xml:space="preserve"> trap return</t>
    </r>
    <phoneticPr fontId="10" type="noConversion"/>
  </si>
  <si>
    <t>BEQZ rs,imm</t>
    <phoneticPr fontId="10" type="noConversion"/>
  </si>
  <si>
    <r>
      <t>Branches</t>
    </r>
    <r>
      <rPr>
        <b/>
        <sz val="9"/>
        <rFont val="Verdana"/>
      </rPr>
      <t xml:space="preserve">    </t>
    </r>
    <r>
      <rPr>
        <sz val="9"/>
        <rFont val="Verdana"/>
      </rPr>
      <t xml:space="preserve"> Branch =</t>
    </r>
    <phoneticPr fontId="10" type="noConversion"/>
  </si>
  <si>
    <r>
      <t>Branch = 0 (</t>
    </r>
    <r>
      <rPr>
        <sz val="9"/>
        <rFont val="Courier New"/>
      </rPr>
      <t>BEQ rs,x0,imm</t>
    </r>
    <r>
      <rPr>
        <sz val="9"/>
        <rFont val="Verdana"/>
      </rPr>
      <t>)</t>
    </r>
    <phoneticPr fontId="10" type="noConversion"/>
  </si>
  <si>
    <r>
      <t xml:space="preserve">RETurn (uses </t>
    </r>
    <r>
      <rPr>
        <sz val="9"/>
        <rFont val="Courier New"/>
      </rPr>
      <t>JALR</t>
    </r>
    <r>
      <rPr>
        <sz val="9"/>
        <rFont val="Verdana"/>
      </rPr>
      <t xml:space="preserve"> </t>
    </r>
    <r>
      <rPr>
        <sz val="9"/>
        <rFont val="Courier New"/>
      </rPr>
      <t>x0,0,ra</t>
    </r>
    <r>
      <rPr>
        <sz val="9"/>
        <rFont val="Verdana"/>
      </rPr>
      <t>)</t>
    </r>
    <phoneticPr fontId="10" type="noConversion"/>
  </si>
  <si>
    <r>
      <t>Jump (uses</t>
    </r>
    <r>
      <rPr>
        <sz val="9"/>
        <rFont val="Courier New"/>
      </rPr>
      <t xml:space="preserve"> JAL x0,imm</t>
    </r>
    <r>
      <rPr>
        <sz val="9"/>
        <rFont val="Verdana"/>
      </rPr>
      <t>)</t>
    </r>
    <phoneticPr fontId="10" type="noConversion"/>
  </si>
  <si>
    <r>
      <t xml:space="preserve">RISC-V calling convention and five optional extensions: 8 RV32M; 11 RV32A; 34 floating-point instructions each for 32- and 64-bit data (RV32F, RV32D); and 53 RV32V. Using regex notation, {} means set, so </t>
    </r>
    <r>
      <rPr>
        <sz val="12"/>
        <rFont val="Courier New"/>
      </rPr>
      <t>FADD.{F|D}</t>
    </r>
    <r>
      <rPr>
        <sz val="12"/>
        <rFont val="Times New Roman"/>
      </rPr>
      <t xml:space="preserve"> is both </t>
    </r>
    <r>
      <rPr>
        <sz val="12"/>
        <rFont val="Courier New"/>
      </rPr>
      <t>FADD.F</t>
    </r>
    <r>
      <rPr>
        <sz val="12"/>
        <rFont val="Times New Roman"/>
      </rPr>
      <t xml:space="preserve"> and </t>
    </r>
    <r>
      <rPr>
        <sz val="12"/>
        <rFont val="Courier New"/>
      </rPr>
      <t>FADD.D</t>
    </r>
    <r>
      <rPr>
        <sz val="12"/>
        <rFont val="Times New Roman"/>
      </rPr>
      <t xml:space="preserve">. RV32{F|D} adds registers </t>
    </r>
    <r>
      <rPr>
        <sz val="12"/>
        <rFont val="Courier New"/>
      </rPr>
      <t>f0</t>
    </r>
    <r>
      <rPr>
        <sz val="12"/>
        <rFont val="Times New Roman"/>
      </rPr>
      <t>-</t>
    </r>
    <r>
      <rPr>
        <sz val="12"/>
        <rFont val="Courier New"/>
      </rPr>
      <t>f31</t>
    </r>
    <r>
      <rPr>
        <sz val="12"/>
        <rFont val="Times New Roman"/>
      </rPr>
      <t xml:space="preserve">, whose width matches the widest precision, and a floating-point control and status register </t>
    </r>
    <r>
      <rPr>
        <sz val="12"/>
        <rFont val="Courier New"/>
      </rPr>
      <t>fcsr</t>
    </r>
    <r>
      <rPr>
        <sz val="12"/>
        <rFont val="Times New Roman"/>
      </rPr>
      <t xml:space="preserve">. RV32V adds vector registers </t>
    </r>
    <r>
      <rPr>
        <sz val="12"/>
        <rFont val="Courier New"/>
      </rPr>
      <t>v0</t>
    </r>
    <r>
      <rPr>
        <sz val="12"/>
        <rFont val="Times New Roman"/>
      </rPr>
      <t>-</t>
    </r>
    <r>
      <rPr>
        <sz val="12"/>
        <rFont val="Courier New"/>
      </rPr>
      <t>v31</t>
    </r>
    <r>
      <rPr>
        <sz val="12"/>
        <rFont val="Times New Roman"/>
      </rPr>
      <t xml:space="preserve">, vector predicate registers </t>
    </r>
    <r>
      <rPr>
        <sz val="12"/>
        <rFont val="Courier New"/>
      </rPr>
      <t>vp0</t>
    </r>
    <r>
      <rPr>
        <sz val="12"/>
        <rFont val="Times New Roman"/>
      </rPr>
      <t>-</t>
    </r>
    <r>
      <rPr>
        <sz val="12"/>
        <rFont val="Courier New"/>
      </rPr>
      <t>vp7</t>
    </r>
    <r>
      <rPr>
        <sz val="12"/>
        <rFont val="Times New Roman"/>
      </rPr>
      <t xml:space="preserve">, and vector length register </t>
    </r>
    <r>
      <rPr>
        <sz val="12"/>
        <rFont val="Courier New"/>
      </rPr>
      <t>vl</t>
    </r>
    <r>
      <rPr>
        <sz val="12"/>
        <rFont val="Times New Roman"/>
      </rPr>
      <t xml:space="preserve">.  RV64 adds a few instructions: RVM gets 4, RVA 11, RVF 6, RVD 6, and RVV 0. </t>
    </r>
    <phoneticPr fontId="10" type="noConversion"/>
  </si>
  <si>
    <r>
      <t xml:space="preserve">RISC-V Integer Base (RV32I/64I),  privileged, and optional RV32/64C. Registers </t>
    </r>
    <r>
      <rPr>
        <sz val="12"/>
        <rFont val="Courier New"/>
      </rPr>
      <t>x1</t>
    </r>
    <r>
      <rPr>
        <sz val="12"/>
        <rFont val="Times New Roman"/>
      </rPr>
      <t>-</t>
    </r>
    <r>
      <rPr>
        <sz val="12"/>
        <rFont val="Courier New"/>
      </rPr>
      <t>x31</t>
    </r>
    <r>
      <rPr>
        <sz val="12"/>
        <rFont val="Times New Roman"/>
      </rPr>
      <t xml:space="preserve"> and the </t>
    </r>
    <r>
      <rPr>
        <sz val="12"/>
        <rFont val="Courier New"/>
      </rPr>
      <t>PC</t>
    </r>
    <r>
      <rPr>
        <sz val="12"/>
        <rFont val="Times New Roman"/>
      </rPr>
      <t xml:space="preserve"> are 32 bits wide in RV32I and 64 in RV64I (</t>
    </r>
    <r>
      <rPr>
        <sz val="12"/>
        <rFont val="Courier New"/>
      </rPr>
      <t>x0</t>
    </r>
    <r>
      <rPr>
        <sz val="12"/>
        <rFont val="Times New Roman"/>
      </rPr>
      <t>=0).  RV64I adds 12 instructions for the wider data. Every 16-bit RVC instruction maps to an existing 32-bit RISC-V instruction.</t>
    </r>
    <phoneticPr fontId="10" type="noConversion"/>
  </si>
  <si>
    <r>
      <t>Configure</t>
    </r>
    <r>
      <rPr>
        <sz val="9"/>
        <rFont val="Verdana"/>
      </rPr>
      <t xml:space="preserve">     Read Status</t>
    </r>
    <phoneticPr fontId="10" type="noConversion"/>
  </si>
  <si>
    <t>Read Rounding Mode</t>
    <phoneticPr fontId="10" type="noConversion"/>
  </si>
  <si>
    <r>
      <t>Compare</t>
    </r>
    <r>
      <rPr>
        <b/>
        <sz val="9"/>
        <rFont val="Verdana"/>
      </rPr>
      <t xml:space="preserve"> </t>
    </r>
    <r>
      <rPr>
        <sz val="9"/>
        <rFont val="Verdana"/>
      </rPr>
      <t>compare</t>
    </r>
    <r>
      <rPr>
        <b/>
        <sz val="9"/>
        <rFont val="Verdana"/>
      </rPr>
      <t xml:space="preserve"> </t>
    </r>
    <r>
      <rPr>
        <sz val="9"/>
        <rFont val="Verdana"/>
      </rPr>
      <t>Float =</t>
    </r>
    <phoneticPr fontId="10" type="noConversion"/>
  </si>
  <si>
    <t>compare Float &lt;</t>
    <phoneticPr fontId="10" type="noConversion"/>
  </si>
  <si>
    <t>compare Float ≤</t>
    <phoneticPr fontId="10" type="noConversion"/>
  </si>
  <si>
    <r>
      <t xml:space="preserve">Convert </t>
    </r>
    <r>
      <rPr>
        <sz val="9"/>
        <rFont val="Verdana"/>
      </rPr>
      <t>ConVerT from Int</t>
    </r>
    <phoneticPr fontId="10" type="noConversion"/>
  </si>
  <si>
    <t>ConVerT from Int Unsigned</t>
    <phoneticPr fontId="10" type="noConversion"/>
  </si>
  <si>
    <t>ConVerT to Int</t>
    <phoneticPr fontId="10" type="noConversion"/>
  </si>
  <si>
    <t>ConVerT to Int Unsigned</t>
    <phoneticPr fontId="10" type="noConversion"/>
  </si>
  <si>
    <r>
      <t xml:space="preserve">Multiply             </t>
    </r>
    <r>
      <rPr>
        <sz val="9"/>
        <rFont val="Verdana"/>
      </rPr>
      <t>MULtiply</t>
    </r>
    <phoneticPr fontId="10" type="noConversion"/>
  </si>
  <si>
    <r>
      <t xml:space="preserve">Divide                  </t>
    </r>
    <r>
      <rPr>
        <sz val="9"/>
        <rFont val="Verdana"/>
      </rPr>
      <t>DIVide</t>
    </r>
    <phoneticPr fontId="10" type="noConversion"/>
  </si>
  <si>
    <r>
      <t>Remainder</t>
    </r>
    <r>
      <rPr>
        <sz val="10"/>
        <rFont val="Verdana"/>
      </rPr>
      <t xml:space="preserve">     </t>
    </r>
    <r>
      <rPr>
        <sz val="9"/>
        <rFont val="Verdana"/>
      </rPr>
      <t>REMainder</t>
    </r>
    <phoneticPr fontId="10" type="noConversion"/>
  </si>
  <si>
    <r>
      <t xml:space="preserve">Load         </t>
    </r>
    <r>
      <rPr>
        <sz val="9"/>
        <rFont val="Verdana"/>
      </rPr>
      <t>Load Reserved</t>
    </r>
    <phoneticPr fontId="10" type="noConversion"/>
  </si>
  <si>
    <r>
      <t xml:space="preserve">Store     </t>
    </r>
    <r>
      <rPr>
        <sz val="9"/>
        <rFont val="Verdana"/>
      </rPr>
      <t>Store Conditional</t>
    </r>
    <phoneticPr fontId="10" type="noConversion"/>
  </si>
  <si>
    <r>
      <t xml:space="preserve">Swap                    </t>
    </r>
    <r>
      <rPr>
        <sz val="9"/>
        <rFont val="Verdana"/>
      </rPr>
      <t>SWAP</t>
    </r>
    <phoneticPr fontId="10" type="noConversion"/>
  </si>
  <si>
    <r>
      <t>Add</t>
    </r>
    <r>
      <rPr>
        <b/>
        <sz val="9"/>
        <rFont val="Verdana"/>
      </rPr>
      <t xml:space="preserve">                           </t>
    </r>
    <r>
      <rPr>
        <sz val="9"/>
        <rFont val="Verdana"/>
      </rPr>
      <t>ADD</t>
    </r>
    <phoneticPr fontId="10" type="noConversion"/>
  </si>
  <si>
    <r>
      <t xml:space="preserve">Logical                   </t>
    </r>
    <r>
      <rPr>
        <sz val="9"/>
        <rFont val="Verdana"/>
      </rPr>
      <t>XOR</t>
    </r>
    <phoneticPr fontId="10" type="noConversion"/>
  </si>
  <si>
    <r>
      <t>Min/Max</t>
    </r>
    <r>
      <rPr>
        <b/>
        <sz val="9"/>
        <rFont val="Verdana"/>
      </rPr>
      <t xml:space="preserve"> </t>
    </r>
    <r>
      <rPr>
        <sz val="9"/>
        <rFont val="Verdana"/>
      </rPr>
      <t xml:space="preserve">         MINimum</t>
    </r>
    <phoneticPr fontId="10" type="noConversion"/>
  </si>
  <si>
    <r>
      <t xml:space="preserve">MMU   </t>
    </r>
    <r>
      <rPr>
        <sz val="9"/>
        <rFont val="Verdana"/>
      </rPr>
      <t>Virtual Memory FENCE</t>
    </r>
    <phoneticPr fontId="10" type="noConversion"/>
  </si>
  <si>
    <r>
      <t>Move</t>
    </r>
    <r>
      <rPr>
        <b/>
        <sz val="10"/>
        <rFont val="CMR10"/>
        <family val="2"/>
      </rPr>
      <t xml:space="preserve">     </t>
    </r>
    <r>
      <rPr>
        <sz val="9"/>
        <rFont val="CMR10"/>
      </rPr>
      <t>Move from Integer</t>
    </r>
    <phoneticPr fontId="10" type="noConversion"/>
  </si>
  <si>
    <r>
      <t>Category</t>
    </r>
    <r>
      <rPr>
        <i/>
        <sz val="10"/>
        <color indexed="10"/>
        <rFont val="Verdana"/>
      </rPr>
      <t xml:space="preserve">             Name</t>
    </r>
    <phoneticPr fontId="10" type="noConversion"/>
  </si>
  <si>
    <r>
      <t xml:space="preserve">Load                       </t>
    </r>
    <r>
      <rPr>
        <sz val="9"/>
        <rFont val="Verdana"/>
      </rPr>
      <t>Load</t>
    </r>
    <phoneticPr fontId="10" type="noConversion"/>
  </si>
  <si>
    <r>
      <t xml:space="preserve">Store                     </t>
    </r>
    <r>
      <rPr>
        <sz val="9"/>
        <rFont val="Verdana"/>
      </rPr>
      <t>Store</t>
    </r>
    <phoneticPr fontId="10" type="noConversion"/>
  </si>
  <si>
    <r>
      <t xml:space="preserve">Arithmetic              </t>
    </r>
    <r>
      <rPr>
        <sz val="9"/>
        <rFont val="Verdana"/>
      </rPr>
      <t>ADD</t>
    </r>
    <phoneticPr fontId="10" type="noConversion"/>
  </si>
  <si>
    <r>
      <t>Mul-Add</t>
    </r>
    <r>
      <rPr>
        <sz val="9"/>
        <rFont val="Verdana"/>
      </rPr>
      <t xml:space="preserve">       Multiply-ADD</t>
    </r>
    <phoneticPr fontId="10" type="noConversion"/>
  </si>
  <si>
    <r>
      <t>Sign Inject</t>
    </r>
    <r>
      <rPr>
        <sz val="9"/>
        <rFont val="Verdana"/>
      </rPr>
      <t xml:space="preserve">   SiGN source</t>
    </r>
    <phoneticPr fontId="10" type="noConversion"/>
  </si>
  <si>
    <r>
      <t>t0-6</t>
    </r>
    <r>
      <rPr>
        <sz val="10"/>
        <rFont val="Times New Roman"/>
      </rPr>
      <t>,</t>
    </r>
    <r>
      <rPr>
        <sz val="10"/>
        <rFont val="Courier New"/>
      </rPr>
      <t>ft0-11</t>
    </r>
    <phoneticPr fontId="10" type="noConversion"/>
  </si>
  <si>
    <r>
      <t>Min/Max</t>
    </r>
    <r>
      <rPr>
        <sz val="10"/>
        <rFont val="CMR10"/>
        <family val="2"/>
      </rPr>
      <t xml:space="preserve"> </t>
    </r>
    <r>
      <rPr>
        <sz val="9"/>
        <rFont val="CMR10"/>
      </rPr>
      <t xml:space="preserve">           MINimum</t>
    </r>
    <phoneticPr fontId="10" type="noConversion"/>
  </si>
  <si>
    <t>OR</t>
    <phoneticPr fontId="10" type="noConversion"/>
  </si>
  <si>
    <r>
      <t xml:space="preserve">Categorize </t>
    </r>
    <r>
      <rPr>
        <sz val="9"/>
        <rFont val="Verdana"/>
      </rPr>
      <t>CLASSify type</t>
    </r>
    <phoneticPr fontId="10" type="noConversion"/>
  </si>
  <si>
    <t>Calling Convention</t>
    <phoneticPr fontId="10" type="noConversion"/>
  </si>
  <si>
    <t>ft8-11</t>
    <phoneticPr fontId="10" type="noConversion"/>
  </si>
  <si>
    <t>fs2-11</t>
    <phoneticPr fontId="10" type="noConversion"/>
  </si>
  <si>
    <t>fa2-7</t>
    <phoneticPr fontId="10" type="noConversion"/>
  </si>
  <si>
    <t>f28-31</t>
    <phoneticPr fontId="10" type="noConversion"/>
  </si>
  <si>
    <t>f0-7</t>
    <phoneticPr fontId="10" type="noConversion"/>
  </si>
  <si>
    <t>f8-9</t>
    <phoneticPr fontId="10" type="noConversion"/>
  </si>
  <si>
    <t>f10-11</t>
    <phoneticPr fontId="10" type="noConversion"/>
  </si>
  <si>
    <t>f12-17</t>
    <phoneticPr fontId="10" type="noConversion"/>
  </si>
  <si>
    <t>f18-27</t>
    <phoneticPr fontId="10" type="noConversion"/>
  </si>
  <si>
    <t>x0</t>
    <phoneticPr fontId="10" type="noConversion"/>
  </si>
  <si>
    <t>x1</t>
    <phoneticPr fontId="10" type="noConversion"/>
  </si>
  <si>
    <t>x2</t>
    <phoneticPr fontId="10" type="noConversion"/>
  </si>
  <si>
    <t>x3</t>
    <phoneticPr fontId="10" type="noConversion"/>
  </si>
  <si>
    <t>x4</t>
    <phoneticPr fontId="10" type="noConversion"/>
  </si>
  <si>
    <t>x5-7</t>
    <phoneticPr fontId="10" type="noConversion"/>
  </si>
  <si>
    <t>x10-11</t>
    <phoneticPr fontId="10" type="noConversion"/>
  </si>
  <si>
    <t>x12-17</t>
    <phoneticPr fontId="10" type="noConversion"/>
  </si>
  <si>
    <t>x18-27</t>
    <phoneticPr fontId="10" type="noConversion"/>
  </si>
  <si>
    <t>x28-31</t>
    <phoneticPr fontId="10" type="noConversion"/>
  </si>
  <si>
    <r>
      <t>s0-11</t>
    </r>
    <r>
      <rPr>
        <sz val="10"/>
        <rFont val="Times New Roman"/>
      </rPr>
      <t>,</t>
    </r>
    <r>
      <rPr>
        <sz val="10"/>
        <rFont val="Courier New"/>
      </rPr>
      <t>fs0-11</t>
    </r>
    <phoneticPr fontId="10" type="noConversion"/>
  </si>
  <si>
    <r>
      <t>a0-7</t>
    </r>
    <r>
      <rPr>
        <sz val="10"/>
        <rFont val="Times New Roman"/>
      </rPr>
      <t>,</t>
    </r>
    <r>
      <rPr>
        <sz val="10"/>
        <rFont val="Courier New"/>
      </rPr>
      <t>fa0-7</t>
    </r>
    <phoneticPr fontId="10" type="noConversion"/>
  </si>
  <si>
    <t>S</t>
    <phoneticPr fontId="10" type="noConversion"/>
  </si>
  <si>
    <t>R</t>
    <phoneticPr fontId="10" type="noConversion"/>
  </si>
</sst>
</file>

<file path=xl/styles.xml><?xml version="1.0" encoding="utf-8"?>
<styleSheet xmlns="http://schemas.openxmlformats.org/spreadsheetml/2006/main">
  <numFmts count="5">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s>
  <fonts count="46">
    <font>
      <sz val="10"/>
      <name val="Verdana"/>
    </font>
    <font>
      <b/>
      <sz val="10"/>
      <name val="Verdana"/>
    </font>
    <font>
      <b/>
      <sz val="10"/>
      <name val="Verdana"/>
    </font>
    <font>
      <sz val="10"/>
      <name val="Verdana"/>
    </font>
    <font>
      <i/>
      <sz val="10"/>
      <name val="Verdana"/>
    </font>
    <font>
      <sz val="10"/>
      <name val="Verdana"/>
    </font>
    <font>
      <b/>
      <sz val="10"/>
      <name val="Verdana"/>
    </font>
    <font>
      <b/>
      <sz val="10"/>
      <name val="Verdana"/>
    </font>
    <font>
      <b/>
      <sz val="10"/>
      <name val="Verdana"/>
    </font>
    <font>
      <b/>
      <sz val="10"/>
      <name val="Verdana"/>
    </font>
    <font>
      <sz val="8"/>
      <name val="Verdana"/>
    </font>
    <font>
      <i/>
      <sz val="10"/>
      <color indexed="10"/>
      <name val="Verdana"/>
    </font>
    <font>
      <sz val="10"/>
      <name val="CMR10"/>
      <family val="2"/>
    </font>
    <font>
      <sz val="10"/>
      <name val="Courier"/>
    </font>
    <font>
      <b/>
      <i/>
      <sz val="18"/>
      <name val="Verdana"/>
    </font>
    <font>
      <i/>
      <sz val="14"/>
      <name val="Verdana"/>
    </font>
    <font>
      <i/>
      <sz val="14"/>
      <name val="Times New Roman"/>
    </font>
    <font>
      <b/>
      <i/>
      <sz val="10"/>
      <color indexed="10"/>
      <name val="Verdana"/>
    </font>
    <font>
      <b/>
      <sz val="10"/>
      <name val="CMR10"/>
      <family val="2"/>
    </font>
    <font>
      <sz val="9"/>
      <name val="Verdana"/>
    </font>
    <font>
      <b/>
      <sz val="9"/>
      <name val="Verdana"/>
    </font>
    <font>
      <sz val="9"/>
      <name val="CMR10"/>
    </font>
    <font>
      <i/>
      <sz val="9"/>
      <color indexed="10"/>
      <name val="Verdana"/>
    </font>
    <font>
      <b/>
      <sz val="11"/>
      <color indexed="10"/>
      <name val="Verdana"/>
    </font>
    <font>
      <sz val="11"/>
      <color indexed="10"/>
      <name val="Verdana"/>
    </font>
    <font>
      <b/>
      <i/>
      <sz val="11"/>
      <color indexed="10"/>
      <name val="Verdana"/>
    </font>
    <font>
      <sz val="14"/>
      <name val="Courier"/>
    </font>
    <font>
      <i/>
      <sz val="14"/>
      <name val="Courier"/>
    </font>
    <font>
      <sz val="11"/>
      <name val="Verdana"/>
    </font>
    <font>
      <i/>
      <sz val="12"/>
      <name val="Times New Roman"/>
    </font>
    <font>
      <sz val="12"/>
      <name val="Courier"/>
    </font>
    <font>
      <sz val="12"/>
      <name val="Verdana"/>
    </font>
    <font>
      <i/>
      <sz val="12"/>
      <name val="Courier"/>
    </font>
    <font>
      <sz val="10"/>
      <name val="Verdana"/>
    </font>
    <font>
      <b/>
      <sz val="20"/>
      <color indexed="10"/>
      <name val="Verdana"/>
    </font>
    <font>
      <sz val="20"/>
      <name val="Verdana"/>
    </font>
    <font>
      <sz val="12"/>
      <name val="Times New Roman"/>
    </font>
    <font>
      <sz val="10"/>
      <name val="Courier New"/>
    </font>
    <font>
      <sz val="10"/>
      <name val="Times New Roman"/>
    </font>
    <font>
      <sz val="12"/>
      <name val="Courier New"/>
    </font>
    <font>
      <b/>
      <sz val="20"/>
      <color indexed="18"/>
      <name val="Verdana"/>
    </font>
    <font>
      <b/>
      <sz val="20"/>
      <color indexed="18"/>
      <name val="Zapf Dingbats"/>
    </font>
    <font>
      <i/>
      <sz val="9"/>
      <name val="Times New Roman"/>
    </font>
    <font>
      <i/>
      <sz val="9"/>
      <name val="Verdana"/>
    </font>
    <font>
      <sz val="9"/>
      <name val="Courier New"/>
    </font>
    <font>
      <sz val="10"/>
      <name val="Verdana"/>
    </font>
  </fonts>
  <fills count="2">
    <fill>
      <patternFill patternType="none"/>
    </fill>
    <fill>
      <patternFill patternType="gray125"/>
    </fill>
  </fills>
  <borders count="81">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bottom/>
      <diagonal/>
    </border>
    <border>
      <left/>
      <right style="hair">
        <color indexed="64"/>
      </right>
      <top/>
      <bottom/>
      <diagonal/>
    </border>
    <border>
      <left style="hair">
        <color indexed="64"/>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hair">
        <color indexed="64"/>
      </left>
      <right style="medium">
        <color indexed="64"/>
      </right>
      <top/>
      <bottom/>
      <diagonal/>
    </border>
    <border>
      <left style="medium">
        <color indexed="64"/>
      </left>
      <right/>
      <top/>
      <bottom style="medium">
        <color indexed="64"/>
      </bottom>
      <diagonal/>
    </border>
    <border>
      <left style="hair">
        <color indexed="64"/>
      </left>
      <right style="hair">
        <color indexed="64"/>
      </right>
      <top/>
      <bottom style="medium">
        <color indexed="64"/>
      </bottom>
      <diagonal/>
    </border>
    <border>
      <left/>
      <right style="hair">
        <color indexed="64"/>
      </right>
      <top/>
      <bottom style="medium">
        <color indexed="64"/>
      </bottom>
      <diagonal/>
    </border>
    <border>
      <left style="hair">
        <color indexed="64"/>
      </left>
      <right/>
      <top/>
      <bottom style="medium">
        <color indexed="64"/>
      </bottom>
      <diagonal/>
    </border>
    <border>
      <left style="hair">
        <color indexed="64"/>
      </left>
      <right style="medium">
        <color indexed="64"/>
      </right>
      <top/>
      <bottom style="medium">
        <color indexed="64"/>
      </bottom>
      <diagonal/>
    </border>
    <border>
      <left/>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hair">
        <color indexed="64"/>
      </right>
      <top/>
      <bottom/>
      <diagonal/>
    </border>
    <border>
      <left style="medium">
        <color indexed="64"/>
      </left>
      <right style="hair">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double">
        <color indexed="64"/>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right style="thin">
        <color indexed="64"/>
      </right>
      <top style="double">
        <color indexed="64"/>
      </top>
      <bottom/>
      <diagonal/>
    </border>
    <border>
      <left style="thin">
        <color indexed="64"/>
      </left>
      <right/>
      <top style="double">
        <color indexed="64"/>
      </top>
      <bottom/>
      <diagonal/>
    </border>
    <border>
      <left/>
      <right style="thin">
        <color indexed="64"/>
      </right>
      <top style="double">
        <color indexed="64"/>
      </top>
      <bottom style="thin">
        <color indexed="64"/>
      </bottom>
      <diagonal/>
    </border>
    <border>
      <left style="thin">
        <color indexed="64"/>
      </left>
      <right style="thin">
        <color indexed="64"/>
      </right>
      <top/>
      <bottom style="double">
        <color indexed="64"/>
      </bottom>
      <diagonal/>
    </border>
    <border>
      <left style="thin">
        <color indexed="64"/>
      </left>
      <right/>
      <top style="double">
        <color indexed="64"/>
      </top>
      <bottom style="thin">
        <color indexed="64"/>
      </bottom>
      <diagonal/>
    </border>
    <border>
      <left/>
      <right style="thin">
        <color indexed="64"/>
      </right>
      <top/>
      <bottom style="double">
        <color indexed="64"/>
      </bottom>
      <diagonal/>
    </border>
    <border>
      <left style="thin">
        <color indexed="64"/>
      </left>
      <right/>
      <top/>
      <bottom style="double">
        <color indexed="64"/>
      </bottom>
      <diagonal/>
    </border>
    <border>
      <left/>
      <right/>
      <top/>
      <bottom style="double">
        <color indexed="64"/>
      </bottom>
      <diagonal/>
    </border>
    <border>
      <left style="double">
        <color indexed="64"/>
      </left>
      <right/>
      <top/>
      <bottom style="thin">
        <color indexed="64"/>
      </bottom>
      <diagonal/>
    </border>
    <border>
      <left style="thin">
        <color indexed="64"/>
      </left>
      <right style="double">
        <color indexed="64"/>
      </right>
      <top/>
      <bottom/>
      <diagonal/>
    </border>
    <border>
      <left style="double">
        <color indexed="64"/>
      </left>
      <right/>
      <top/>
      <bottom/>
      <diagonal/>
    </border>
    <border>
      <left style="thin">
        <color indexed="64"/>
      </left>
      <right style="double">
        <color indexed="64"/>
      </right>
      <top style="thin">
        <color indexed="64"/>
      </top>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diagonal/>
    </border>
    <border>
      <left style="double">
        <color indexed="64"/>
      </left>
      <right/>
      <top style="thin">
        <color indexed="64"/>
      </top>
      <bottom style="thin">
        <color indexed="64"/>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top style="thin">
        <color indexed="64"/>
      </top>
      <bottom style="double">
        <color indexed="64"/>
      </bottom>
      <diagonal/>
    </border>
    <border>
      <left style="double">
        <color indexed="64"/>
      </left>
      <right style="thin">
        <color indexed="64"/>
      </right>
      <top/>
      <bottom style="double">
        <color indexed="64"/>
      </bottom>
      <diagonal/>
    </border>
    <border>
      <left/>
      <right style="double">
        <color indexed="64"/>
      </right>
      <top style="thin">
        <color indexed="64"/>
      </top>
      <bottom style="thin">
        <color indexed="64"/>
      </bottom>
      <diagonal/>
    </border>
    <border>
      <left style="double">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double">
        <color indexed="64"/>
      </right>
      <top style="double">
        <color indexed="64"/>
      </top>
      <bottom style="thin">
        <color indexed="64"/>
      </bottom>
      <diagonal/>
    </border>
    <border>
      <left style="double">
        <color indexed="64"/>
      </left>
      <right/>
      <top style="thin">
        <color indexed="64"/>
      </top>
      <bottom/>
      <diagonal/>
    </border>
    <border>
      <left/>
      <right style="double">
        <color indexed="64"/>
      </right>
      <top style="thin">
        <color indexed="64"/>
      </top>
      <bottom/>
      <diagonal/>
    </border>
    <border>
      <left style="double">
        <color indexed="64"/>
      </left>
      <right style="double">
        <color indexed="64"/>
      </right>
      <top/>
      <bottom/>
      <diagonal/>
    </border>
    <border>
      <left style="double">
        <color indexed="64"/>
      </left>
      <right style="double">
        <color indexed="64"/>
      </right>
      <top/>
      <bottom style="thin">
        <color indexed="64"/>
      </bottom>
      <diagonal/>
    </border>
    <border>
      <left style="double">
        <color indexed="64"/>
      </left>
      <right style="double">
        <color indexed="64"/>
      </right>
      <top style="double">
        <color indexed="64"/>
      </top>
      <bottom/>
      <diagonal/>
    </border>
    <border>
      <left/>
      <right style="double">
        <color indexed="64"/>
      </right>
      <top/>
      <bottom style="thin">
        <color indexed="64"/>
      </bottom>
      <diagonal/>
    </border>
    <border>
      <left style="double">
        <color indexed="64"/>
      </left>
      <right/>
      <top/>
      <bottom style="double">
        <color indexed="64"/>
      </bottom>
      <diagonal/>
    </border>
    <border>
      <left style="thin">
        <color indexed="64"/>
      </left>
      <right style="thin">
        <color indexed="64"/>
      </right>
      <top style="double">
        <color indexed="64"/>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right style="double">
        <color indexed="64"/>
      </right>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1">
    <xf numFmtId="0" fontId="0" fillId="0" borderId="0"/>
  </cellStyleXfs>
  <cellXfs count="674">
    <xf numFmtId="0" fontId="0" fillId="0" borderId="0" xfId="0"/>
    <xf numFmtId="0" fontId="11" fillId="0" borderId="3" xfId="0" applyFont="1" applyBorder="1"/>
    <xf numFmtId="0" fontId="11" fillId="0" borderId="4" xfId="0" applyFont="1" applyBorder="1" applyAlignment="1">
      <alignment horizontal="center"/>
    </xf>
    <xf numFmtId="0" fontId="11" fillId="0" borderId="5" xfId="0" applyFont="1" applyBorder="1" applyAlignment="1">
      <alignment horizontal="center"/>
    </xf>
    <xf numFmtId="0" fontId="0" fillId="0" borderId="1" xfId="0" applyBorder="1"/>
    <xf numFmtId="0" fontId="12" fillId="0" borderId="0" xfId="0" applyFont="1" applyBorder="1"/>
    <xf numFmtId="0" fontId="0" fillId="0" borderId="0" xfId="0" applyBorder="1"/>
    <xf numFmtId="0" fontId="0" fillId="0" borderId="2" xfId="0" applyBorder="1"/>
    <xf numFmtId="0" fontId="12" fillId="0" borderId="2" xfId="0" applyFont="1" applyBorder="1"/>
    <xf numFmtId="0" fontId="12" fillId="0" borderId="1" xfId="0" applyFont="1" applyBorder="1"/>
    <xf numFmtId="0" fontId="0" fillId="0" borderId="6" xfId="0" applyBorder="1"/>
    <xf numFmtId="0" fontId="12" fillId="0" borderId="7" xfId="0" applyFont="1" applyBorder="1"/>
    <xf numFmtId="0" fontId="0" fillId="0" borderId="8" xfId="0" applyBorder="1"/>
    <xf numFmtId="0" fontId="0" fillId="0" borderId="7" xfId="0" applyBorder="1"/>
    <xf numFmtId="0" fontId="12" fillId="0" borderId="8" xfId="0" applyFont="1" applyBorder="1"/>
    <xf numFmtId="0" fontId="0" fillId="0" borderId="4" xfId="0" applyBorder="1"/>
    <xf numFmtId="0" fontId="13" fillId="0" borderId="0" xfId="0" applyFont="1" applyBorder="1"/>
    <xf numFmtId="0" fontId="13" fillId="0" borderId="9" xfId="0" applyFont="1" applyBorder="1"/>
    <xf numFmtId="0" fontId="0" fillId="0" borderId="9" xfId="0" applyBorder="1" applyAlignment="1">
      <alignment horizontal="center"/>
    </xf>
    <xf numFmtId="0" fontId="13" fillId="0" borderId="10" xfId="0" applyFont="1" applyBorder="1"/>
    <xf numFmtId="0" fontId="0" fillId="0" borderId="9" xfId="0" applyFill="1" applyBorder="1" applyAlignment="1">
      <alignment horizontal="center"/>
    </xf>
    <xf numFmtId="0" fontId="0" fillId="0" borderId="0" xfId="0" applyFill="1"/>
    <xf numFmtId="0" fontId="13" fillId="0" borderId="11" xfId="0" applyFont="1" applyBorder="1"/>
    <xf numFmtId="0" fontId="11" fillId="0" borderId="12" xfId="0" applyFont="1" applyBorder="1" applyAlignment="1">
      <alignment horizontal="center"/>
    </xf>
    <xf numFmtId="0" fontId="0" fillId="0" borderId="14" xfId="0" applyBorder="1"/>
    <xf numFmtId="0" fontId="13" fillId="0" borderId="15" xfId="0" applyFont="1" applyFill="1" applyBorder="1"/>
    <xf numFmtId="0" fontId="0" fillId="0" borderId="15" xfId="0" applyBorder="1"/>
    <xf numFmtId="0" fontId="12" fillId="0" borderId="14" xfId="0" applyFont="1" applyBorder="1"/>
    <xf numFmtId="0" fontId="13" fillId="0" borderId="15" xfId="0" applyFont="1" applyBorder="1"/>
    <xf numFmtId="0" fontId="0" fillId="0" borderId="16" xfId="0" applyBorder="1"/>
    <xf numFmtId="0" fontId="0" fillId="0" borderId="17" xfId="0" applyFill="1" applyBorder="1" applyAlignment="1">
      <alignment horizontal="center"/>
    </xf>
    <xf numFmtId="0" fontId="13" fillId="0" borderId="18" xfId="0" applyFont="1" applyBorder="1"/>
    <xf numFmtId="0" fontId="13" fillId="0" borderId="19" xfId="0" applyFont="1" applyBorder="1"/>
    <xf numFmtId="0" fontId="0" fillId="0" borderId="20" xfId="0" applyBorder="1"/>
    <xf numFmtId="0" fontId="11" fillId="0" borderId="13" xfId="0" applyFont="1" applyBorder="1" applyAlignment="1">
      <alignment horizontal="center"/>
    </xf>
    <xf numFmtId="0" fontId="0" fillId="0" borderId="21" xfId="0" applyBorder="1"/>
    <xf numFmtId="0" fontId="0" fillId="0" borderId="17" xfId="0" applyBorder="1" applyAlignment="1">
      <alignment horizontal="center"/>
    </xf>
    <xf numFmtId="0" fontId="13" fillId="0" borderId="17" xfId="0" applyFont="1" applyBorder="1"/>
    <xf numFmtId="0" fontId="13" fillId="0" borderId="21" xfId="0" applyFont="1" applyBorder="1"/>
    <xf numFmtId="0" fontId="13" fillId="0" borderId="20" xfId="0" applyFont="1" applyBorder="1"/>
    <xf numFmtId="0" fontId="11" fillId="0" borderId="22" xfId="0" applyFont="1" applyBorder="1" applyAlignment="1">
      <alignment horizontal="center"/>
    </xf>
    <xf numFmtId="0" fontId="0" fillId="0" borderId="13" xfId="0" applyBorder="1"/>
    <xf numFmtId="0" fontId="0" fillId="0" borderId="22" xfId="0" applyFill="1" applyBorder="1"/>
    <xf numFmtId="0" fontId="0" fillId="0" borderId="23" xfId="0" applyBorder="1"/>
    <xf numFmtId="0" fontId="0" fillId="0" borderId="24" xfId="0" applyBorder="1"/>
    <xf numFmtId="0" fontId="0" fillId="0" borderId="14" xfId="0" applyFill="1" applyBorder="1" applyAlignment="1">
      <alignment horizontal="center"/>
    </xf>
    <xf numFmtId="0" fontId="0" fillId="0" borderId="25" xfId="0" applyBorder="1"/>
    <xf numFmtId="0" fontId="0" fillId="0" borderId="26" xfId="0" applyBorder="1"/>
    <xf numFmtId="0" fontId="0" fillId="0" borderId="0" xfId="0" applyAlignment="1">
      <alignment horizontal="right"/>
    </xf>
    <xf numFmtId="0" fontId="9" fillId="0" borderId="0" xfId="0" applyFont="1"/>
    <xf numFmtId="0" fontId="0" fillId="0" borderId="28" xfId="0" applyBorder="1" applyAlignment="1">
      <alignment horizontal="center"/>
    </xf>
    <xf numFmtId="0" fontId="13" fillId="0" borderId="28" xfId="0" applyFont="1" applyBorder="1"/>
    <xf numFmtId="0" fontId="0" fillId="0" borderId="29" xfId="0" applyBorder="1" applyAlignment="1">
      <alignment horizontal="center"/>
    </xf>
    <xf numFmtId="0" fontId="13" fillId="0" borderId="29" xfId="0" applyFont="1" applyBorder="1"/>
    <xf numFmtId="0" fontId="11" fillId="0" borderId="28" xfId="0" applyFont="1" applyBorder="1" applyAlignment="1">
      <alignment horizontal="center" vertical="center"/>
    </xf>
    <xf numFmtId="0" fontId="0" fillId="0" borderId="28" xfId="0" applyBorder="1"/>
    <xf numFmtId="0" fontId="0" fillId="0" borderId="28" xfId="0" applyFill="1" applyBorder="1" applyAlignment="1">
      <alignment horizontal="center"/>
    </xf>
    <xf numFmtId="0" fontId="11" fillId="0" borderId="27" xfId="0" applyFont="1" applyBorder="1" applyAlignment="1">
      <alignment horizontal="center" vertical="center"/>
    </xf>
    <xf numFmtId="0" fontId="0" fillId="0" borderId="29" xfId="0" applyFill="1" applyBorder="1" applyAlignment="1">
      <alignment horizontal="center"/>
    </xf>
    <xf numFmtId="0" fontId="17" fillId="0" borderId="27" xfId="0" applyFont="1" applyBorder="1" applyAlignment="1">
      <alignment horizontal="left" vertical="center"/>
    </xf>
    <xf numFmtId="0" fontId="9" fillId="0" borderId="28" xfId="0" applyFont="1" applyBorder="1" applyAlignment="1">
      <alignment wrapText="1"/>
    </xf>
    <xf numFmtId="0" fontId="9" fillId="0" borderId="28" xfId="0" applyFont="1" applyBorder="1"/>
    <xf numFmtId="0" fontId="19" fillId="0" borderId="28" xfId="0" applyFont="1" applyBorder="1" applyAlignment="1">
      <alignment horizontal="right"/>
    </xf>
    <xf numFmtId="0" fontId="19" fillId="0" borderId="29" xfId="0" applyFont="1" applyBorder="1" applyAlignment="1">
      <alignment horizontal="right"/>
    </xf>
    <xf numFmtId="0" fontId="0" fillId="0" borderId="30" xfId="0" applyBorder="1" applyAlignment="1">
      <alignment horizontal="center"/>
    </xf>
    <xf numFmtId="0" fontId="13" fillId="0" borderId="30" xfId="0" applyFont="1" applyBorder="1"/>
    <xf numFmtId="0" fontId="13" fillId="0" borderId="28" xfId="0" applyFont="1" applyFill="1" applyBorder="1"/>
    <xf numFmtId="0" fontId="8" fillId="0" borderId="28" xfId="0" applyFont="1" applyBorder="1"/>
    <xf numFmtId="0" fontId="21" fillId="0" borderId="28" xfId="0" applyFont="1" applyBorder="1" applyAlignment="1">
      <alignment horizontal="right"/>
    </xf>
    <xf numFmtId="0" fontId="19" fillId="0" borderId="31" xfId="0" applyFont="1" applyBorder="1" applyAlignment="1">
      <alignment horizontal="right"/>
    </xf>
    <xf numFmtId="0" fontId="17" fillId="0" borderId="30" xfId="0" applyFont="1" applyBorder="1" applyAlignment="1">
      <alignment horizontal="left" vertical="center"/>
    </xf>
    <xf numFmtId="0" fontId="17" fillId="0" borderId="30" xfId="0" applyFont="1" applyBorder="1"/>
    <xf numFmtId="0" fontId="11" fillId="0" borderId="30" xfId="0" applyFont="1" applyBorder="1" applyAlignment="1">
      <alignment horizontal="center"/>
    </xf>
    <xf numFmtId="0" fontId="0" fillId="0" borderId="28" xfId="0" applyBorder="1" applyAlignment="1">
      <alignment horizontal="right"/>
    </xf>
    <xf numFmtId="0" fontId="0" fillId="0" borderId="31" xfId="0" applyBorder="1" applyAlignment="1">
      <alignment horizontal="center"/>
    </xf>
    <xf numFmtId="0" fontId="13" fillId="0" borderId="31" xfId="0" applyFont="1" applyBorder="1"/>
    <xf numFmtId="0" fontId="7" fillId="0" borderId="30" xfId="0" applyFont="1" applyBorder="1"/>
    <xf numFmtId="0" fontId="11" fillId="0" borderId="30" xfId="0" applyFont="1" applyBorder="1" applyAlignment="1">
      <alignment horizontal="center" vertical="center"/>
    </xf>
    <xf numFmtId="0" fontId="0" fillId="0" borderId="31" xfId="0" applyFill="1" applyBorder="1" applyAlignment="1">
      <alignment horizontal="center"/>
    </xf>
    <xf numFmtId="0" fontId="0" fillId="0" borderId="2" xfId="0" applyFill="1" applyBorder="1"/>
    <xf numFmtId="0" fontId="20" fillId="0" borderId="30" xfId="0" applyFont="1" applyBorder="1"/>
    <xf numFmtId="0" fontId="0" fillId="0" borderId="31" xfId="0" applyBorder="1" applyAlignment="1">
      <alignment horizontal="right"/>
    </xf>
    <xf numFmtId="0" fontId="13" fillId="0" borderId="1" xfId="0" applyFont="1" applyFill="1" applyBorder="1"/>
    <xf numFmtId="0" fontId="9" fillId="0" borderId="1" xfId="0" applyFont="1" applyFill="1" applyBorder="1" applyAlignment="1">
      <alignment horizontal="left"/>
    </xf>
    <xf numFmtId="0" fontId="9" fillId="0" borderId="6" xfId="0" applyFont="1" applyFill="1" applyBorder="1" applyAlignment="1">
      <alignment horizontal="left"/>
    </xf>
    <xf numFmtId="0" fontId="11" fillId="0" borderId="3" xfId="0" applyFont="1" applyBorder="1" applyAlignment="1">
      <alignment horizontal="left"/>
    </xf>
    <xf numFmtId="0" fontId="9" fillId="0" borderId="1" xfId="0" applyFont="1" applyBorder="1"/>
    <xf numFmtId="0" fontId="0" fillId="0" borderId="0" xfId="0" applyAlignment="1">
      <alignment vertical="top"/>
    </xf>
    <xf numFmtId="0" fontId="9" fillId="0" borderId="0" xfId="0" applyFont="1" applyFill="1" applyBorder="1" applyAlignment="1">
      <alignment horizontal="left"/>
    </xf>
    <xf numFmtId="0" fontId="0" fillId="0" borderId="36" xfId="0" applyFill="1" applyBorder="1" applyAlignment="1">
      <alignment horizontal="center"/>
    </xf>
    <xf numFmtId="0" fontId="9" fillId="0" borderId="7" xfId="0" applyFont="1" applyFill="1" applyBorder="1" applyAlignment="1">
      <alignment horizontal="left"/>
    </xf>
    <xf numFmtId="0" fontId="0" fillId="0" borderId="45" xfId="0" applyFill="1" applyBorder="1" applyAlignment="1">
      <alignment horizontal="center"/>
    </xf>
    <xf numFmtId="0" fontId="0" fillId="0" borderId="30" xfId="0" applyFill="1" applyBorder="1" applyAlignment="1">
      <alignment horizontal="center"/>
    </xf>
    <xf numFmtId="0" fontId="13" fillId="0" borderId="36" xfId="0" applyFont="1" applyFill="1" applyBorder="1"/>
    <xf numFmtId="0" fontId="17" fillId="0" borderId="36" xfId="0" applyFont="1" applyFill="1" applyBorder="1"/>
    <xf numFmtId="0" fontId="11" fillId="0" borderId="36" xfId="0" applyFont="1" applyFill="1" applyBorder="1" applyAlignment="1">
      <alignment horizontal="center"/>
    </xf>
    <xf numFmtId="0" fontId="17" fillId="0" borderId="36" xfId="0" applyFont="1" applyFill="1" applyBorder="1" applyAlignment="1">
      <alignment horizontal="left" vertical="center"/>
    </xf>
    <xf numFmtId="0" fontId="11" fillId="0" borderId="36" xfId="0" applyFont="1" applyFill="1" applyBorder="1" applyAlignment="1">
      <alignment horizontal="center" vertical="center"/>
    </xf>
    <xf numFmtId="0" fontId="7" fillId="0" borderId="30" xfId="0" applyFont="1" applyFill="1" applyBorder="1"/>
    <xf numFmtId="0" fontId="13" fillId="0" borderId="30" xfId="0" applyFont="1" applyFill="1" applyBorder="1"/>
    <xf numFmtId="0" fontId="9" fillId="0" borderId="30" xfId="0" applyFont="1" applyFill="1" applyBorder="1"/>
    <xf numFmtId="0" fontId="19" fillId="0" borderId="28" xfId="0" applyFont="1" applyFill="1" applyBorder="1" applyAlignment="1">
      <alignment horizontal="right"/>
    </xf>
    <xf numFmtId="0" fontId="19" fillId="0" borderId="31" xfId="0" applyFont="1" applyFill="1" applyBorder="1" applyAlignment="1">
      <alignment horizontal="right"/>
    </xf>
    <xf numFmtId="0" fontId="13" fillId="0" borderId="31" xfId="0" applyFont="1" applyFill="1" applyBorder="1"/>
    <xf numFmtId="0" fontId="9" fillId="0" borderId="28" xfId="0" applyFont="1" applyFill="1" applyBorder="1"/>
    <xf numFmtId="0" fontId="13" fillId="0" borderId="3" xfId="0" applyFont="1" applyFill="1" applyBorder="1"/>
    <xf numFmtId="0" fontId="0" fillId="0" borderId="28" xfId="0" applyFill="1" applyBorder="1" applyAlignment="1">
      <alignment horizontal="right"/>
    </xf>
    <xf numFmtId="0" fontId="9" fillId="0" borderId="36" xfId="0" applyFont="1" applyFill="1" applyBorder="1"/>
    <xf numFmtId="0" fontId="0" fillId="0" borderId="36" xfId="0" applyFill="1" applyBorder="1"/>
    <xf numFmtId="0" fontId="13" fillId="0" borderId="6" xfId="0" applyFont="1" applyFill="1" applyBorder="1"/>
    <xf numFmtId="0" fontId="0" fillId="0" borderId="30" xfId="0" applyFill="1" applyBorder="1"/>
    <xf numFmtId="0" fontId="0" fillId="0" borderId="28" xfId="0" applyFill="1" applyBorder="1"/>
    <xf numFmtId="0" fontId="17" fillId="0" borderId="39" xfId="0" applyFont="1" applyFill="1" applyBorder="1"/>
    <xf numFmtId="0" fontId="6" fillId="0" borderId="40" xfId="0" applyFont="1" applyFill="1" applyBorder="1"/>
    <xf numFmtId="0" fontId="8" fillId="0" borderId="30" xfId="0" applyFont="1" applyFill="1" applyBorder="1"/>
    <xf numFmtId="0" fontId="19" fillId="0" borderId="40" xfId="0" applyFont="1" applyFill="1" applyBorder="1" applyAlignment="1">
      <alignment horizontal="right"/>
    </xf>
    <xf numFmtId="0" fontId="21" fillId="0" borderId="28" xfId="0" applyFont="1" applyFill="1" applyBorder="1" applyAlignment="1">
      <alignment horizontal="right"/>
    </xf>
    <xf numFmtId="0" fontId="20" fillId="0" borderId="30" xfId="0" applyFont="1" applyFill="1" applyBorder="1"/>
    <xf numFmtId="0" fontId="19" fillId="0" borderId="41" xfId="0" applyFont="1" applyFill="1" applyBorder="1" applyAlignment="1">
      <alignment horizontal="right"/>
    </xf>
    <xf numFmtId="0" fontId="12" fillId="0" borderId="28" xfId="0" applyFont="1" applyFill="1" applyBorder="1" applyAlignment="1">
      <alignment horizontal="center"/>
    </xf>
    <xf numFmtId="0" fontId="12" fillId="0" borderId="31" xfId="0" applyFont="1" applyFill="1" applyBorder="1" applyAlignment="1">
      <alignment horizontal="center"/>
    </xf>
    <xf numFmtId="0" fontId="0" fillId="0" borderId="31" xfId="0" applyFill="1" applyBorder="1" applyAlignment="1">
      <alignment horizontal="right"/>
    </xf>
    <xf numFmtId="0" fontId="6" fillId="0" borderId="39" xfId="0" applyFont="1" applyFill="1" applyBorder="1"/>
    <xf numFmtId="0" fontId="19" fillId="0" borderId="45" xfId="0" applyFont="1" applyFill="1" applyBorder="1" applyAlignment="1">
      <alignment horizontal="right"/>
    </xf>
    <xf numFmtId="0" fontId="13" fillId="0" borderId="45" xfId="0" applyFont="1" applyFill="1" applyBorder="1"/>
    <xf numFmtId="0" fontId="0" fillId="0" borderId="41" xfId="0" applyFill="1" applyBorder="1" applyAlignment="1">
      <alignment horizontal="right"/>
    </xf>
    <xf numFmtId="0" fontId="16" fillId="0" borderId="1" xfId="0" applyFont="1" applyFill="1" applyBorder="1" applyAlignment="1">
      <alignment vertical="center" wrapText="1"/>
    </xf>
    <xf numFmtId="0" fontId="16" fillId="0" borderId="0" xfId="0" applyFont="1" applyFill="1" applyBorder="1" applyAlignment="1">
      <alignment vertical="center" wrapText="1"/>
    </xf>
    <xf numFmtId="0" fontId="0" fillId="0" borderId="1" xfId="0" applyFill="1" applyBorder="1"/>
    <xf numFmtId="0" fontId="0" fillId="0" borderId="0" xfId="0" applyFill="1" applyBorder="1"/>
    <xf numFmtId="0" fontId="16" fillId="0" borderId="7" xfId="0" applyFont="1" applyFill="1" applyBorder="1" applyAlignment="1">
      <alignment vertical="center" wrapText="1"/>
    </xf>
    <xf numFmtId="0" fontId="16" fillId="0" borderId="8" xfId="0" applyFont="1" applyFill="1" applyBorder="1" applyAlignment="1">
      <alignment vertical="center" wrapText="1"/>
    </xf>
    <xf numFmtId="0" fontId="11" fillId="0" borderId="32" xfId="0" applyFont="1" applyFill="1" applyBorder="1" applyAlignment="1">
      <alignment horizontal="center"/>
    </xf>
    <xf numFmtId="0" fontId="0" fillId="0" borderId="31" xfId="0" applyFill="1" applyBorder="1"/>
    <xf numFmtId="0" fontId="13" fillId="0" borderId="0" xfId="0" applyFont="1" applyFill="1" applyBorder="1"/>
    <xf numFmtId="0" fontId="13" fillId="0" borderId="7" xfId="0" applyFont="1" applyFill="1" applyBorder="1"/>
    <xf numFmtId="0" fontId="13" fillId="0" borderId="1" xfId="0" applyFont="1" applyFill="1" applyBorder="1" applyAlignment="1"/>
    <xf numFmtId="0" fontId="13" fillId="0" borderId="48" xfId="0" applyFont="1" applyFill="1" applyBorder="1" applyAlignment="1"/>
    <xf numFmtId="0" fontId="0" fillId="0" borderId="2" xfId="0" applyFill="1" applyBorder="1" applyAlignment="1"/>
    <xf numFmtId="0" fontId="0" fillId="0" borderId="47" xfId="0" applyFill="1" applyBorder="1" applyAlignment="1"/>
    <xf numFmtId="0" fontId="0" fillId="0" borderId="33" xfId="0" applyFill="1" applyBorder="1" applyAlignment="1"/>
    <xf numFmtId="0" fontId="9" fillId="0" borderId="36" xfId="0" applyFont="1" applyFill="1" applyBorder="1" applyAlignment="1">
      <alignment wrapText="1"/>
    </xf>
    <xf numFmtId="0" fontId="13" fillId="0" borderId="28" xfId="0" applyFont="1" applyFill="1" applyBorder="1" applyAlignment="1"/>
    <xf numFmtId="0" fontId="0" fillId="0" borderId="0" xfId="0" applyFill="1" applyAlignment="1">
      <alignment vertical="center"/>
    </xf>
    <xf numFmtId="0" fontId="13" fillId="0" borderId="31" xfId="0" applyFont="1" applyFill="1" applyBorder="1" applyAlignment="1"/>
    <xf numFmtId="0" fontId="17" fillId="0" borderId="39" xfId="0" applyFont="1" applyBorder="1"/>
    <xf numFmtId="0" fontId="11" fillId="0" borderId="36" xfId="0" applyFont="1" applyBorder="1" applyAlignment="1">
      <alignment horizontal="center"/>
    </xf>
    <xf numFmtId="0" fontId="17" fillId="0" borderId="33" xfId="0" applyFont="1" applyFill="1" applyBorder="1" applyAlignment="1">
      <alignment horizontal="left" vertical="center"/>
    </xf>
    <xf numFmtId="0" fontId="11" fillId="0" borderId="0" xfId="0" applyFont="1" applyFill="1" applyBorder="1" applyAlignment="1">
      <alignment horizontal="center"/>
    </xf>
    <xf numFmtId="0" fontId="19" fillId="0" borderId="1" xfId="0" applyFont="1" applyFill="1" applyBorder="1" applyAlignment="1">
      <alignment horizontal="right"/>
    </xf>
    <xf numFmtId="0" fontId="7" fillId="0" borderId="28" xfId="0" applyFont="1" applyFill="1" applyBorder="1"/>
    <xf numFmtId="0" fontId="0" fillId="0" borderId="49" xfId="0" applyBorder="1"/>
    <xf numFmtId="0" fontId="0" fillId="0" borderId="47" xfId="0" applyBorder="1"/>
    <xf numFmtId="0" fontId="7" fillId="0" borderId="36" xfId="0" applyFont="1" applyFill="1" applyBorder="1"/>
    <xf numFmtId="0" fontId="0" fillId="0" borderId="5" xfId="0" applyBorder="1"/>
    <xf numFmtId="0" fontId="13" fillId="0" borderId="2" xfId="0" applyFont="1" applyFill="1" applyBorder="1"/>
    <xf numFmtId="0" fontId="13" fillId="0" borderId="8" xfId="0" applyFont="1" applyBorder="1"/>
    <xf numFmtId="0" fontId="7" fillId="0" borderId="30" xfId="0" applyFont="1" applyFill="1" applyBorder="1" applyAlignment="1">
      <alignment vertical="center"/>
    </xf>
    <xf numFmtId="0" fontId="0" fillId="0" borderId="30" xfId="0" applyFill="1" applyBorder="1" applyAlignment="1">
      <alignment horizontal="center" vertical="center"/>
    </xf>
    <xf numFmtId="0" fontId="0" fillId="0" borderId="28" xfId="0" applyFill="1" applyBorder="1" applyAlignment="1">
      <alignment horizontal="right" vertical="center" wrapText="1"/>
    </xf>
    <xf numFmtId="0" fontId="0" fillId="0" borderId="28" xfId="0" applyFill="1" applyBorder="1" applyAlignment="1">
      <alignment horizontal="center" vertical="center" wrapText="1"/>
    </xf>
    <xf numFmtId="0" fontId="13" fillId="0" borderId="30" xfId="0" applyFont="1" applyFill="1" applyBorder="1" applyAlignment="1"/>
    <xf numFmtId="0" fontId="13" fillId="0" borderId="7" xfId="0" applyFont="1" applyFill="1" applyBorder="1" applyAlignment="1"/>
    <xf numFmtId="0" fontId="0" fillId="0" borderId="31" xfId="0" applyBorder="1"/>
    <xf numFmtId="0" fontId="13" fillId="0" borderId="0" xfId="0" applyFont="1" applyFill="1" applyBorder="1" applyAlignment="1"/>
    <xf numFmtId="0" fontId="13" fillId="0" borderId="51" xfId="0" applyFont="1" applyFill="1" applyBorder="1"/>
    <xf numFmtId="0" fontId="13" fillId="0" borderId="54" xfId="0" applyFont="1" applyFill="1" applyBorder="1"/>
    <xf numFmtId="0" fontId="13" fillId="0" borderId="53" xfId="0" applyFont="1" applyFill="1" applyBorder="1"/>
    <xf numFmtId="0" fontId="0" fillId="0" borderId="40" xfId="0" applyBorder="1"/>
    <xf numFmtId="0" fontId="0" fillId="0" borderId="41" xfId="0" applyBorder="1"/>
    <xf numFmtId="0" fontId="13" fillId="0" borderId="40" xfId="0" applyFont="1" applyFill="1" applyBorder="1"/>
    <xf numFmtId="0" fontId="9" fillId="0" borderId="33" xfId="0" applyFont="1" applyFill="1" applyBorder="1"/>
    <xf numFmtId="0" fontId="13" fillId="0" borderId="2" xfId="0" applyFont="1" applyBorder="1"/>
    <xf numFmtId="0" fontId="13" fillId="0" borderId="2" xfId="0" applyFont="1" applyBorder="1" applyAlignment="1">
      <alignment vertical="center"/>
    </xf>
    <xf numFmtId="0" fontId="28" fillId="0" borderId="1" xfId="0" applyFont="1" applyFill="1" applyBorder="1" applyAlignment="1">
      <alignment vertical="center"/>
    </xf>
    <xf numFmtId="0" fontId="0" fillId="0" borderId="1" xfId="0" applyBorder="1" applyAlignment="1">
      <alignment vertical="top"/>
    </xf>
    <xf numFmtId="0" fontId="17" fillId="0" borderId="31" xfId="0" applyFont="1" applyFill="1" applyBorder="1" applyAlignment="1">
      <alignment horizontal="left" vertical="center"/>
    </xf>
    <xf numFmtId="0" fontId="11" fillId="0" borderId="31" xfId="0" applyFont="1" applyFill="1" applyBorder="1" applyAlignment="1">
      <alignment horizontal="center" vertical="center"/>
    </xf>
    <xf numFmtId="0" fontId="28" fillId="0" borderId="28" xfId="0" applyFont="1" applyFill="1" applyBorder="1" applyAlignment="1">
      <alignment vertical="center"/>
    </xf>
    <xf numFmtId="0" fontId="0" fillId="0" borderId="28" xfId="0" applyBorder="1" applyAlignment="1">
      <alignment vertical="top"/>
    </xf>
    <xf numFmtId="0" fontId="0" fillId="0" borderId="2" xfId="0" applyFill="1" applyBorder="1" applyAlignment="1">
      <alignment vertical="center"/>
    </xf>
    <xf numFmtId="0" fontId="13" fillId="0" borderId="3" xfId="0" applyFont="1" applyFill="1" applyBorder="1" applyAlignment="1">
      <alignment vertical="center"/>
    </xf>
    <xf numFmtId="0" fontId="13" fillId="0" borderId="1" xfId="0" applyFont="1" applyFill="1" applyBorder="1" applyAlignment="1">
      <alignment vertical="center" wrapText="1"/>
    </xf>
    <xf numFmtId="0" fontId="11" fillId="0" borderId="33" xfId="0" applyFont="1" applyBorder="1"/>
    <xf numFmtId="0" fontId="13" fillId="0" borderId="40" xfId="0" applyFont="1" applyBorder="1"/>
    <xf numFmtId="0" fontId="13" fillId="0" borderId="41" xfId="0" applyFont="1" applyBorder="1"/>
    <xf numFmtId="0" fontId="13" fillId="0" borderId="40" xfId="0" applyFont="1" applyBorder="1" applyAlignment="1">
      <alignment vertical="center"/>
    </xf>
    <xf numFmtId="0" fontId="9" fillId="0" borderId="28" xfId="0" applyFont="1" applyFill="1" applyBorder="1" applyAlignment="1">
      <alignment horizontal="left"/>
    </xf>
    <xf numFmtId="0" fontId="9" fillId="0" borderId="2" xfId="0" applyFont="1" applyFill="1" applyBorder="1" applyAlignment="1">
      <alignment horizontal="left"/>
    </xf>
    <xf numFmtId="0" fontId="19" fillId="0" borderId="36" xfId="0" applyFont="1" applyFill="1" applyBorder="1" applyAlignment="1">
      <alignment horizontal="right"/>
    </xf>
    <xf numFmtId="0" fontId="8" fillId="0" borderId="36" xfId="0" applyFont="1" applyFill="1" applyBorder="1"/>
    <xf numFmtId="0" fontId="21" fillId="0" borderId="36" xfId="0" applyFont="1" applyFill="1" applyBorder="1" applyAlignment="1">
      <alignment horizontal="right"/>
    </xf>
    <xf numFmtId="0" fontId="11" fillId="0" borderId="64" xfId="0" applyFont="1" applyFill="1" applyBorder="1" applyAlignment="1">
      <alignment horizontal="center"/>
    </xf>
    <xf numFmtId="0" fontId="19" fillId="0" borderId="59" xfId="0" applyFont="1" applyFill="1" applyBorder="1" applyAlignment="1">
      <alignment horizontal="right"/>
    </xf>
    <xf numFmtId="0" fontId="0" fillId="0" borderId="59" xfId="0" applyFill="1" applyBorder="1" applyAlignment="1">
      <alignment horizontal="center"/>
    </xf>
    <xf numFmtId="0" fontId="13" fillId="0" borderId="59" xfId="0" applyFont="1" applyFill="1" applyBorder="1"/>
    <xf numFmtId="0" fontId="25" fillId="0" borderId="74" xfId="0" applyFont="1" applyBorder="1" applyAlignment="1">
      <alignment horizontal="center"/>
    </xf>
    <xf numFmtId="0" fontId="19" fillId="0" borderId="33" xfId="0" applyFont="1" applyFill="1" applyBorder="1" applyAlignment="1">
      <alignment horizontal="right"/>
    </xf>
    <xf numFmtId="0" fontId="13" fillId="0" borderId="36" xfId="0" applyFont="1" applyFill="1" applyBorder="1" applyAlignment="1"/>
    <xf numFmtId="0" fontId="13" fillId="0" borderId="59" xfId="0" applyFont="1" applyFill="1" applyBorder="1" applyAlignment="1"/>
    <xf numFmtId="0" fontId="19" fillId="0" borderId="58" xfId="0" applyFont="1" applyFill="1" applyBorder="1" applyAlignment="1">
      <alignment horizontal="right"/>
    </xf>
    <xf numFmtId="0" fontId="25" fillId="0" borderId="0" xfId="0" applyFont="1" applyFill="1" applyBorder="1" applyAlignment="1">
      <alignment horizontal="center"/>
    </xf>
    <xf numFmtId="0" fontId="0" fillId="0" borderId="52" xfId="0" applyBorder="1" applyAlignment="1">
      <alignment horizontal="left"/>
    </xf>
    <xf numFmtId="0" fontId="0" fillId="0" borderId="50" xfId="0" applyBorder="1" applyAlignment="1">
      <alignment horizontal="left"/>
    </xf>
    <xf numFmtId="0" fontId="5" fillId="0" borderId="28" xfId="0" applyFont="1" applyFill="1" applyBorder="1" applyAlignment="1">
      <alignment horizontal="left"/>
    </xf>
    <xf numFmtId="0" fontId="0" fillId="0" borderId="28" xfId="0" quotePrefix="1" applyBorder="1" applyAlignment="1">
      <alignment horizontal="center"/>
    </xf>
    <xf numFmtId="0" fontId="5" fillId="0" borderId="40" xfId="0" applyFont="1" applyFill="1" applyBorder="1" applyAlignment="1">
      <alignment horizontal="center"/>
    </xf>
    <xf numFmtId="0" fontId="5" fillId="0" borderId="61" xfId="0" applyFont="1" applyFill="1" applyBorder="1" applyAlignment="1">
      <alignment horizontal="center"/>
    </xf>
    <xf numFmtId="0" fontId="5" fillId="0" borderId="39" xfId="0" applyFont="1" applyFill="1" applyBorder="1" applyAlignment="1">
      <alignment horizontal="center"/>
    </xf>
    <xf numFmtId="0" fontId="12" fillId="0" borderId="36" xfId="0" applyFont="1" applyBorder="1"/>
    <xf numFmtId="0" fontId="0" fillId="0" borderId="55" xfId="0" applyBorder="1"/>
    <xf numFmtId="0" fontId="5" fillId="0" borderId="41" xfId="0" applyFont="1" applyFill="1" applyBorder="1" applyAlignment="1">
      <alignment horizontal="center"/>
    </xf>
    <xf numFmtId="0" fontId="12" fillId="0" borderId="36" xfId="0" applyFont="1" applyBorder="1" applyAlignment="1">
      <alignment horizontal="center"/>
    </xf>
    <xf numFmtId="0" fontId="13" fillId="0" borderId="28" xfId="0" applyFont="1" applyFill="1" applyBorder="1" applyAlignment="1"/>
    <xf numFmtId="0" fontId="0" fillId="0" borderId="0" xfId="0" applyFill="1" applyAlignment="1">
      <alignment vertical="center"/>
    </xf>
    <xf numFmtId="0" fontId="13" fillId="0" borderId="31" xfId="0" applyFont="1" applyFill="1" applyBorder="1" applyAlignment="1"/>
    <xf numFmtId="0" fontId="13" fillId="0" borderId="30" xfId="0" applyFont="1" applyFill="1" applyBorder="1" applyAlignment="1"/>
    <xf numFmtId="0" fontId="13" fillId="0" borderId="52" xfId="0" applyFont="1" applyFill="1" applyBorder="1" applyAlignment="1">
      <alignment horizontal="left"/>
    </xf>
    <xf numFmtId="0" fontId="13" fillId="0" borderId="50" xfId="0" applyFont="1" applyFill="1" applyBorder="1" applyAlignment="1">
      <alignment horizontal="left"/>
    </xf>
    <xf numFmtId="0" fontId="5" fillId="0" borderId="28" xfId="0" applyFont="1" applyFill="1" applyBorder="1" applyAlignment="1">
      <alignment horizontal="center"/>
    </xf>
    <xf numFmtId="0" fontId="0" fillId="0" borderId="28" xfId="0" applyBorder="1" applyAlignment="1">
      <alignment horizontal="center"/>
    </xf>
    <xf numFmtId="0" fontId="0" fillId="0" borderId="31" xfId="0" applyBorder="1" applyAlignment="1">
      <alignment horizontal="center"/>
    </xf>
    <xf numFmtId="0" fontId="33" fillId="0" borderId="36" xfId="0" applyFont="1" applyBorder="1" applyAlignment="1"/>
    <xf numFmtId="0" fontId="5" fillId="0" borderId="45" xfId="0" applyFont="1" applyFill="1" applyBorder="1" applyAlignment="1">
      <alignment horizontal="center"/>
    </xf>
    <xf numFmtId="0" fontId="0" fillId="0" borderId="1" xfId="0" applyBorder="1" applyAlignment="1"/>
    <xf numFmtId="0" fontId="0" fillId="0" borderId="7" xfId="0" applyBorder="1"/>
    <xf numFmtId="0" fontId="5" fillId="0" borderId="52" xfId="0" applyFont="1" applyFill="1" applyBorder="1" applyAlignment="1">
      <alignment horizontal="center"/>
    </xf>
    <xf numFmtId="0" fontId="12" fillId="0" borderId="32" xfId="0" applyFont="1" applyBorder="1" applyAlignment="1"/>
    <xf numFmtId="0" fontId="0" fillId="0" borderId="44" xfId="0" applyBorder="1" applyAlignment="1"/>
    <xf numFmtId="0" fontId="9" fillId="0" borderId="31" xfId="0" applyFont="1" applyFill="1" applyBorder="1"/>
    <xf numFmtId="0" fontId="17" fillId="0" borderId="30" xfId="0" applyFont="1" applyFill="1" applyBorder="1" applyAlignment="1">
      <alignment horizontal="left" vertical="center"/>
    </xf>
    <xf numFmtId="0" fontId="11" fillId="0" borderId="30" xfId="0" applyFont="1" applyFill="1" applyBorder="1" applyAlignment="1">
      <alignment horizontal="center" vertical="center"/>
    </xf>
    <xf numFmtId="0" fontId="9" fillId="0" borderId="31" xfId="0" applyFont="1" applyFill="1" applyBorder="1" applyAlignment="1">
      <alignment wrapText="1"/>
    </xf>
    <xf numFmtId="0" fontId="8" fillId="0" borderId="28" xfId="0" applyFont="1" applyFill="1" applyBorder="1"/>
    <xf numFmtId="0" fontId="21" fillId="0" borderId="31" xfId="0" applyFont="1" applyFill="1" applyBorder="1" applyAlignment="1">
      <alignment horizontal="right"/>
    </xf>
    <xf numFmtId="0" fontId="12" fillId="0" borderId="31" xfId="0" applyFont="1" applyBorder="1" applyAlignment="1">
      <alignment horizontal="center"/>
    </xf>
    <xf numFmtId="0" fontId="11" fillId="0" borderId="39" xfId="0" applyFont="1" applyBorder="1"/>
    <xf numFmtId="0" fontId="6" fillId="0" borderId="28" xfId="0" applyFont="1" applyFill="1" applyBorder="1"/>
    <xf numFmtId="0" fontId="6" fillId="0" borderId="36" xfId="0" applyFont="1" applyFill="1" applyBorder="1"/>
    <xf numFmtId="0" fontId="0" fillId="0" borderId="0" xfId="0" applyAlignment="1"/>
    <xf numFmtId="0" fontId="0" fillId="0" borderId="0" xfId="0" applyAlignment="1">
      <alignment vertical="center"/>
    </xf>
    <xf numFmtId="0" fontId="19" fillId="0" borderId="8" xfId="0" applyFont="1" applyFill="1" applyBorder="1" applyAlignment="1">
      <alignment horizontal="right"/>
    </xf>
    <xf numFmtId="0" fontId="19" fillId="0" borderId="2" xfId="0" applyFont="1" applyFill="1" applyBorder="1" applyAlignment="1">
      <alignment horizontal="right"/>
    </xf>
    <xf numFmtId="0" fontId="11" fillId="0" borderId="36" xfId="0" applyFont="1" applyFill="1" applyBorder="1" applyAlignment="1">
      <alignment horizontal="center" vertical="center"/>
    </xf>
    <xf numFmtId="0" fontId="11" fillId="0" borderId="36" xfId="0" applyFont="1" applyFill="1" applyBorder="1" applyAlignment="1">
      <alignment horizontal="center"/>
    </xf>
    <xf numFmtId="0" fontId="35" fillId="0" borderId="0" xfId="0" applyFont="1"/>
    <xf numFmtId="0" fontId="25" fillId="0" borderId="2" xfId="0" applyFont="1" applyFill="1" applyBorder="1" applyAlignment="1">
      <alignment horizontal="center"/>
    </xf>
    <xf numFmtId="0" fontId="0" fillId="0" borderId="2" xfId="0" applyFill="1" applyBorder="1" applyAlignment="1">
      <alignment horizontal="center"/>
    </xf>
    <xf numFmtId="0" fontId="16" fillId="0" borderId="2" xfId="0" applyFont="1" applyFill="1" applyBorder="1" applyAlignment="1">
      <alignment vertical="center" wrapText="1"/>
    </xf>
    <xf numFmtId="0" fontId="9" fillId="0" borderId="5" xfId="0" applyFont="1" applyFill="1" applyBorder="1"/>
    <xf numFmtId="0" fontId="9" fillId="0" borderId="2" xfId="0" applyFont="1" applyFill="1" applyBorder="1"/>
    <xf numFmtId="0" fontId="19" fillId="0" borderId="47" xfId="0" applyFont="1" applyFill="1" applyBorder="1" applyAlignment="1">
      <alignment horizontal="right"/>
    </xf>
    <xf numFmtId="0" fontId="9" fillId="0" borderId="33" xfId="0" applyFont="1" applyFill="1" applyBorder="1" applyAlignment="1">
      <alignment wrapText="1"/>
    </xf>
    <xf numFmtId="0" fontId="8" fillId="0" borderId="5" xfId="0" applyFont="1" applyFill="1" applyBorder="1"/>
    <xf numFmtId="0" fontId="21" fillId="0" borderId="2" xfId="0" applyFont="1" applyFill="1" applyBorder="1" applyAlignment="1">
      <alignment horizontal="right"/>
    </xf>
    <xf numFmtId="0" fontId="34" fillId="0" borderId="0" xfId="0" applyFont="1" applyBorder="1" applyAlignment="1">
      <alignment horizontal="center" vertical="center"/>
    </xf>
    <xf numFmtId="0" fontId="0" fillId="0" borderId="2" xfId="0" applyBorder="1" applyAlignment="1">
      <alignment horizontal="center"/>
    </xf>
    <xf numFmtId="0" fontId="11" fillId="0" borderId="2" xfId="0" applyFont="1" applyFill="1" applyBorder="1" applyAlignment="1">
      <alignment horizontal="center" vertical="center"/>
    </xf>
    <xf numFmtId="0" fontId="11" fillId="0" borderId="2" xfId="0" applyFont="1" applyFill="1" applyBorder="1" applyAlignment="1">
      <alignment horizontal="center"/>
    </xf>
    <xf numFmtId="0" fontId="0" fillId="0" borderId="2" xfId="0" applyBorder="1" applyAlignment="1">
      <alignment vertical="center"/>
    </xf>
    <xf numFmtId="0" fontId="7" fillId="0" borderId="55" xfId="0" applyFont="1" applyFill="1" applyBorder="1"/>
    <xf numFmtId="0" fontId="7" fillId="0" borderId="40" xfId="0" applyFont="1" applyFill="1" applyBorder="1"/>
    <xf numFmtId="0" fontId="7" fillId="0" borderId="39" xfId="0" applyFont="1" applyFill="1" applyBorder="1"/>
    <xf numFmtId="0" fontId="0" fillId="0" borderId="52" xfId="0" applyBorder="1"/>
    <xf numFmtId="0" fontId="11" fillId="0" borderId="31" xfId="0" applyFont="1" applyFill="1" applyBorder="1" applyAlignment="1">
      <alignment horizontal="center"/>
    </xf>
    <xf numFmtId="0" fontId="0" fillId="0" borderId="1" xfId="0" applyFill="1" applyBorder="1" applyAlignment="1">
      <alignment horizontal="center"/>
    </xf>
    <xf numFmtId="0" fontId="0" fillId="0" borderId="3" xfId="0" applyFill="1" applyBorder="1" applyAlignment="1">
      <alignment horizontal="center"/>
    </xf>
    <xf numFmtId="0" fontId="0" fillId="0" borderId="6" xfId="0" applyFill="1" applyBorder="1" applyAlignment="1">
      <alignment horizontal="center"/>
    </xf>
    <xf numFmtId="0" fontId="19" fillId="0" borderId="28" xfId="0" applyFont="1" applyFill="1" applyBorder="1" applyAlignment="1">
      <alignment horizontal="right" vertical="center"/>
    </xf>
    <xf numFmtId="0" fontId="0" fillId="0" borderId="28" xfId="0" applyFill="1" applyBorder="1" applyAlignment="1">
      <alignment horizontal="center" vertical="center"/>
    </xf>
    <xf numFmtId="0" fontId="0" fillId="0" borderId="36" xfId="0" applyFill="1" applyBorder="1" applyAlignment="1">
      <alignment horizontal="center" vertical="center"/>
    </xf>
    <xf numFmtId="0" fontId="13" fillId="0" borderId="36" xfId="0" applyFont="1" applyFill="1" applyBorder="1" applyAlignment="1">
      <alignment vertical="center"/>
    </xf>
    <xf numFmtId="0" fontId="9" fillId="0" borderId="36" xfId="0" applyFont="1" applyFill="1" applyBorder="1" applyAlignment="1">
      <alignment vertical="center"/>
    </xf>
    <xf numFmtId="0" fontId="19" fillId="0" borderId="40" xfId="0" applyFont="1" applyFill="1" applyBorder="1" applyAlignment="1">
      <alignment horizontal="right" vertical="center"/>
    </xf>
    <xf numFmtId="0" fontId="12" fillId="0" borderId="28" xfId="0" applyFont="1" applyFill="1" applyBorder="1" applyAlignment="1">
      <alignment horizontal="center" vertical="center"/>
    </xf>
    <xf numFmtId="0" fontId="0" fillId="0" borderId="28" xfId="0" applyFill="1" applyBorder="1" applyAlignment="1">
      <alignment horizontal="right" vertical="center"/>
    </xf>
    <xf numFmtId="0" fontId="13" fillId="0" borderId="1" xfId="0" applyFont="1" applyBorder="1" applyAlignment="1">
      <alignment vertical="center"/>
    </xf>
    <xf numFmtId="0" fontId="13" fillId="0" borderId="48" xfId="0" applyFont="1" applyBorder="1" applyAlignment="1">
      <alignment vertical="center"/>
    </xf>
    <xf numFmtId="0" fontId="37" fillId="0" borderId="40" xfId="0" applyFont="1" applyFill="1" applyBorder="1" applyAlignment="1">
      <alignment horizontal="center"/>
    </xf>
    <xf numFmtId="0" fontId="37" fillId="0" borderId="1" xfId="0" applyFont="1" applyFill="1" applyBorder="1" applyAlignment="1">
      <alignment horizontal="center"/>
    </xf>
    <xf numFmtId="0" fontId="37" fillId="0" borderId="52" xfId="0" applyFont="1" applyFill="1" applyBorder="1" applyAlignment="1">
      <alignment horizontal="center"/>
    </xf>
    <xf numFmtId="0" fontId="37" fillId="0" borderId="41" xfId="0" applyFont="1" applyFill="1" applyBorder="1" applyAlignment="1">
      <alignment horizontal="center"/>
    </xf>
    <xf numFmtId="0" fontId="37" fillId="0" borderId="6" xfId="0" applyFont="1" applyFill="1" applyBorder="1" applyAlignment="1">
      <alignment horizontal="center"/>
    </xf>
    <xf numFmtId="0" fontId="37" fillId="0" borderId="28" xfId="0" applyFont="1" applyBorder="1" applyAlignment="1">
      <alignment horizontal="center"/>
    </xf>
    <xf numFmtId="0" fontId="0" fillId="0" borderId="76" xfId="0" applyBorder="1"/>
    <xf numFmtId="0" fontId="0" fillId="0" borderId="0" xfId="0" applyAlignment="1"/>
    <xf numFmtId="0" fontId="0" fillId="0" borderId="0" xfId="0" applyAlignment="1">
      <alignment vertical="center"/>
    </xf>
    <xf numFmtId="0" fontId="11" fillId="0" borderId="36" xfId="0" applyFont="1" applyFill="1" applyBorder="1" applyAlignment="1">
      <alignment horizontal="center"/>
    </xf>
    <xf numFmtId="0" fontId="13" fillId="0" borderId="45" xfId="0" applyFont="1" applyFill="1" applyBorder="1" applyAlignment="1">
      <alignment vertical="center"/>
    </xf>
    <xf numFmtId="0" fontId="0" fillId="0" borderId="0" xfId="0" applyAlignment="1"/>
    <xf numFmtId="0" fontId="0" fillId="0" borderId="0" xfId="0" applyBorder="1" applyAlignment="1"/>
    <xf numFmtId="0" fontId="13" fillId="0" borderId="28" xfId="0" applyFont="1" applyFill="1" applyBorder="1" applyAlignment="1"/>
    <xf numFmtId="0" fontId="13" fillId="0" borderId="31" xfId="0" applyFont="1" applyFill="1" applyBorder="1" applyAlignment="1"/>
    <xf numFmtId="0" fontId="0" fillId="0" borderId="0" xfId="0" applyAlignment="1">
      <alignment vertical="center"/>
    </xf>
    <xf numFmtId="0" fontId="25" fillId="0" borderId="0" xfId="0" applyFont="1" applyFill="1" applyBorder="1" applyAlignment="1">
      <alignment horizontal="center"/>
    </xf>
    <xf numFmtId="0" fontId="25" fillId="0" borderId="52" xfId="0" applyFont="1" applyFill="1" applyBorder="1" applyAlignment="1">
      <alignment horizontal="center"/>
    </xf>
    <xf numFmtId="0" fontId="0" fillId="0" borderId="76" xfId="0" applyBorder="1" applyAlignment="1"/>
    <xf numFmtId="0" fontId="19" fillId="0" borderId="7" xfId="0" applyFont="1" applyFill="1" applyBorder="1" applyAlignment="1">
      <alignment horizontal="right"/>
    </xf>
    <xf numFmtId="0" fontId="0" fillId="0" borderId="77" xfId="0" applyBorder="1" applyAlignment="1"/>
    <xf numFmtId="0" fontId="0" fillId="0" borderId="67" xfId="0" applyBorder="1" applyAlignment="1"/>
    <xf numFmtId="0" fontId="19" fillId="0" borderId="52" xfId="0" applyFont="1" applyFill="1" applyBorder="1" applyAlignment="1">
      <alignment horizontal="right"/>
    </xf>
    <xf numFmtId="0" fontId="0" fillId="0" borderId="71" xfId="0" applyBorder="1" applyAlignment="1"/>
    <xf numFmtId="0" fontId="0" fillId="0" borderId="49" xfId="0" applyBorder="1" applyAlignment="1"/>
    <xf numFmtId="0" fontId="0" fillId="0" borderId="7" xfId="0" applyBorder="1" applyAlignment="1"/>
    <xf numFmtId="0" fontId="13" fillId="0" borderId="36" xfId="0" applyFont="1" applyFill="1" applyBorder="1" applyAlignment="1"/>
    <xf numFmtId="0" fontId="11" fillId="0" borderId="36" xfId="0" applyFont="1" applyFill="1" applyBorder="1" applyAlignment="1">
      <alignment horizontal="center" vertical="center"/>
    </xf>
    <xf numFmtId="0" fontId="5" fillId="0" borderId="1" xfId="0" applyFont="1" applyFill="1" applyBorder="1" applyAlignment="1">
      <alignment horizontal="left"/>
    </xf>
    <xf numFmtId="0" fontId="11" fillId="0" borderId="36" xfId="0" applyFont="1" applyFill="1" applyBorder="1" applyAlignment="1">
      <alignment horizontal="center"/>
    </xf>
    <xf numFmtId="0" fontId="13" fillId="0" borderId="3" xfId="0" applyFont="1" applyFill="1" applyBorder="1" applyAlignment="1"/>
    <xf numFmtId="0" fontId="0" fillId="0" borderId="4" xfId="0" applyBorder="1" applyAlignment="1"/>
    <xf numFmtId="0" fontId="13" fillId="0" borderId="6" xfId="0" applyFont="1" applyFill="1" applyBorder="1" applyAlignment="1"/>
    <xf numFmtId="0" fontId="13" fillId="0" borderId="31" xfId="0" applyFont="1" applyFill="1" applyBorder="1" applyAlignment="1">
      <alignment vertical="center"/>
    </xf>
    <xf numFmtId="0" fontId="13" fillId="0" borderId="30" xfId="0" applyFont="1" applyFill="1" applyBorder="1" applyAlignment="1">
      <alignment vertical="center"/>
    </xf>
    <xf numFmtId="0" fontId="13" fillId="0" borderId="28" xfId="0" applyFont="1" applyFill="1" applyBorder="1" applyAlignment="1">
      <alignment vertical="center"/>
    </xf>
    <xf numFmtId="0" fontId="37" fillId="0" borderId="52" xfId="0" applyFont="1" applyBorder="1" applyAlignment="1">
      <alignment horizontal="center"/>
    </xf>
    <xf numFmtId="0" fontId="5" fillId="0" borderId="3" xfId="0" applyFont="1" applyFill="1" applyBorder="1" applyAlignment="1">
      <alignment horizontal="left"/>
    </xf>
    <xf numFmtId="0" fontId="5" fillId="0" borderId="6" xfId="0" applyFont="1" applyFill="1" applyBorder="1" applyAlignment="1">
      <alignment horizontal="left"/>
    </xf>
    <xf numFmtId="0" fontId="13" fillId="0" borderId="8" xfId="0" applyFont="1" applyFill="1" applyBorder="1" applyAlignment="1"/>
    <xf numFmtId="0" fontId="20" fillId="0" borderId="0" xfId="0" applyFont="1" applyFill="1" applyBorder="1" applyAlignment="1">
      <alignment horizontal="left"/>
    </xf>
    <xf numFmtId="0" fontId="42" fillId="0" borderId="0" xfId="0" applyFont="1" applyFill="1" applyBorder="1" applyAlignment="1">
      <alignment vertical="center" wrapText="1"/>
    </xf>
    <xf numFmtId="0" fontId="6" fillId="0" borderId="79" xfId="0" applyFont="1" applyFill="1" applyBorder="1"/>
    <xf numFmtId="0" fontId="37" fillId="0" borderId="41" xfId="0" applyFont="1" applyBorder="1" applyAlignment="1">
      <alignment horizontal="center"/>
    </xf>
    <xf numFmtId="0" fontId="2" fillId="0" borderId="3" xfId="0" applyFont="1" applyBorder="1"/>
    <xf numFmtId="0" fontId="0" fillId="0" borderId="8" xfId="0" applyFill="1" applyBorder="1" applyAlignment="1"/>
    <xf numFmtId="0" fontId="0" fillId="0" borderId="62" xfId="0" applyBorder="1"/>
    <xf numFmtId="0" fontId="12" fillId="0" borderId="1" xfId="0" applyFont="1" applyFill="1" applyBorder="1" applyAlignment="1">
      <alignment horizontal="center"/>
    </xf>
    <xf numFmtId="0" fontId="3" fillId="0" borderId="40" xfId="0" applyFont="1" applyFill="1" applyBorder="1" applyAlignment="1">
      <alignment horizontal="right"/>
    </xf>
    <xf numFmtId="0" fontId="6" fillId="0" borderId="52" xfId="0" applyFont="1" applyFill="1" applyBorder="1" applyAlignment="1">
      <alignment horizontal="right"/>
    </xf>
    <xf numFmtId="0" fontId="13" fillId="0" borderId="4" xfId="0" applyFont="1" applyFill="1" applyBorder="1"/>
    <xf numFmtId="0" fontId="3" fillId="0" borderId="41" xfId="0" applyFont="1" applyFill="1" applyBorder="1" applyAlignment="1">
      <alignment horizontal="right"/>
    </xf>
    <xf numFmtId="0" fontId="3" fillId="0" borderId="55" xfId="0" applyFont="1" applyFill="1" applyBorder="1" applyAlignment="1">
      <alignment horizontal="right"/>
    </xf>
    <xf numFmtId="0" fontId="3" fillId="0" borderId="39" xfId="0" applyFont="1" applyFill="1" applyBorder="1" applyAlignment="1">
      <alignment horizontal="right"/>
    </xf>
    <xf numFmtId="0" fontId="12" fillId="0" borderId="64" xfId="0" applyFont="1" applyBorder="1" applyAlignment="1">
      <alignment horizontal="center"/>
    </xf>
    <xf numFmtId="0" fontId="0" fillId="0" borderId="51" xfId="0" quotePrefix="1" applyBorder="1" applyAlignment="1">
      <alignment horizontal="center"/>
    </xf>
    <xf numFmtId="0" fontId="5" fillId="0" borderId="51" xfId="0" applyFont="1" applyFill="1" applyBorder="1" applyAlignment="1">
      <alignment horizontal="center"/>
    </xf>
    <xf numFmtId="0" fontId="5" fillId="0" borderId="54" xfId="0" applyFont="1" applyFill="1" applyBorder="1" applyAlignment="1">
      <alignment horizontal="center"/>
    </xf>
    <xf numFmtId="0" fontId="0" fillId="0" borderId="51" xfId="0" applyBorder="1" applyAlignment="1">
      <alignment horizontal="center"/>
    </xf>
    <xf numFmtId="0" fontId="0" fillId="0" borderId="67" xfId="0" applyBorder="1"/>
    <xf numFmtId="0" fontId="0" fillId="0" borderId="71" xfId="0" applyBorder="1"/>
    <xf numFmtId="0" fontId="3" fillId="0" borderId="2" xfId="0" applyFont="1" applyFill="1" applyBorder="1" applyAlignment="1">
      <alignment horizontal="center"/>
    </xf>
    <xf numFmtId="0" fontId="3" fillId="0" borderId="36" xfId="0" applyFont="1" applyFill="1" applyBorder="1" applyAlignment="1">
      <alignment horizontal="center"/>
    </xf>
    <xf numFmtId="0" fontId="19" fillId="0" borderId="4" xfId="0" applyFont="1" applyFill="1" applyBorder="1" applyAlignment="1">
      <alignment horizontal="right"/>
    </xf>
    <xf numFmtId="0" fontId="0" fillId="0" borderId="4" xfId="0" applyFill="1" applyBorder="1" applyAlignment="1">
      <alignment horizontal="center"/>
    </xf>
    <xf numFmtId="0" fontId="0" fillId="0" borderId="7" xfId="0" applyFill="1" applyBorder="1" applyAlignment="1">
      <alignment horizontal="center"/>
    </xf>
    <xf numFmtId="0" fontId="19" fillId="0" borderId="52" xfId="0" applyFont="1" applyFill="1" applyBorder="1" applyAlignment="1">
      <alignment horizontal="center"/>
    </xf>
    <xf numFmtId="0" fontId="19" fillId="0" borderId="50" xfId="0" applyFont="1" applyFill="1" applyBorder="1" applyAlignment="1">
      <alignment horizontal="center"/>
    </xf>
    <xf numFmtId="0" fontId="13" fillId="0" borderId="1" xfId="0" applyFont="1" applyFill="1" applyBorder="1" applyAlignment="1">
      <alignment vertical="center"/>
    </xf>
    <xf numFmtId="0" fontId="13" fillId="0" borderId="31" xfId="0" applyFont="1" applyFill="1" applyBorder="1" applyAlignment="1">
      <alignment vertical="center"/>
    </xf>
    <xf numFmtId="0" fontId="13" fillId="0" borderId="30" xfId="0" applyFont="1" applyFill="1" applyBorder="1" applyAlignment="1">
      <alignment vertical="center"/>
    </xf>
    <xf numFmtId="0" fontId="13" fillId="0" borderId="28" xfId="0" applyFont="1" applyFill="1" applyBorder="1" applyAlignment="1">
      <alignment vertical="center"/>
    </xf>
    <xf numFmtId="0" fontId="13" fillId="0" borderId="3" xfId="0" applyFont="1" applyFill="1" applyBorder="1" applyAlignment="1">
      <alignment vertical="center"/>
    </xf>
    <xf numFmtId="0" fontId="13" fillId="0" borderId="28" xfId="0" applyFont="1" applyFill="1" applyBorder="1" applyAlignment="1"/>
    <xf numFmtId="0" fontId="0" fillId="0" borderId="76" xfId="0" applyBorder="1" applyAlignment="1"/>
    <xf numFmtId="0" fontId="25" fillId="0" borderId="0" xfId="0" applyFont="1" applyFill="1" applyBorder="1" applyAlignment="1">
      <alignment horizontal="center"/>
    </xf>
    <xf numFmtId="0" fontId="0" fillId="0" borderId="0" xfId="0" applyBorder="1" applyAlignment="1">
      <alignment horizontal="center"/>
    </xf>
    <xf numFmtId="0" fontId="5" fillId="0" borderId="1" xfId="0" applyFont="1" applyFill="1" applyBorder="1" applyAlignment="1">
      <alignment horizontal="left"/>
    </xf>
    <xf numFmtId="0" fontId="13" fillId="0" borderId="1" xfId="0" applyFont="1" applyFill="1" applyBorder="1" applyAlignment="1"/>
    <xf numFmtId="0" fontId="19" fillId="0" borderId="0" xfId="0" applyFont="1" applyFill="1" applyBorder="1" applyAlignment="1">
      <alignment horizontal="center"/>
    </xf>
    <xf numFmtId="0" fontId="19" fillId="0" borderId="61" xfId="0" applyFont="1" applyFill="1" applyBorder="1" applyAlignment="1">
      <alignment horizontal="right" vertical="center"/>
    </xf>
    <xf numFmtId="0" fontId="3" fillId="0" borderId="2" xfId="0" applyFont="1" applyFill="1" applyBorder="1" applyAlignment="1">
      <alignment horizontal="center" vertical="center"/>
    </xf>
    <xf numFmtId="0" fontId="3" fillId="0" borderId="41" xfId="0" applyFont="1" applyFill="1" applyBorder="1" applyAlignment="1">
      <alignment horizontal="right" vertical="center"/>
    </xf>
    <xf numFmtId="0" fontId="3" fillId="0" borderId="40" xfId="0" applyFont="1" applyFill="1" applyBorder="1" applyAlignment="1">
      <alignment horizontal="right" vertical="center"/>
    </xf>
    <xf numFmtId="0" fontId="3" fillId="0" borderId="39" xfId="0" applyFont="1" applyFill="1" applyBorder="1" applyAlignment="1">
      <alignment horizontal="right" vertical="center"/>
    </xf>
    <xf numFmtId="0" fontId="3" fillId="0" borderId="5" xfId="0" applyFont="1" applyFill="1" applyBorder="1" applyAlignment="1">
      <alignment horizontal="center"/>
    </xf>
    <xf numFmtId="0" fontId="3" fillId="0" borderId="8" xfId="0" applyFont="1" applyFill="1" applyBorder="1" applyAlignment="1">
      <alignment horizontal="center"/>
    </xf>
    <xf numFmtId="0" fontId="3" fillId="0" borderId="33" xfId="0" applyFont="1" applyFill="1" applyBorder="1" applyAlignment="1">
      <alignment horizontal="center"/>
    </xf>
    <xf numFmtId="0" fontId="3" fillId="0" borderId="8" xfId="0" applyFont="1" applyFill="1" applyBorder="1" applyAlignment="1">
      <alignment horizontal="center" vertical="center"/>
    </xf>
    <xf numFmtId="0" fontId="3" fillId="0" borderId="33" xfId="0" applyFont="1" applyFill="1" applyBorder="1" applyAlignment="1">
      <alignment horizontal="center" vertical="center"/>
    </xf>
    <xf numFmtId="0" fontId="0" fillId="0" borderId="0" xfId="0" applyAlignment="1">
      <alignment horizontal="center"/>
    </xf>
    <xf numFmtId="0" fontId="11" fillId="0" borderId="39" xfId="0" applyFont="1" applyFill="1" applyBorder="1" applyAlignment="1">
      <alignment horizontal="right"/>
    </xf>
    <xf numFmtId="0" fontId="3" fillId="0" borderId="31" xfId="0" applyFont="1" applyFill="1" applyBorder="1" applyAlignment="1">
      <alignment horizontal="center"/>
    </xf>
    <xf numFmtId="0" fontId="20" fillId="0" borderId="0" xfId="0" applyFont="1" applyFill="1" applyBorder="1" applyAlignment="1">
      <alignment horizontal="left" vertical="top"/>
    </xf>
    <xf numFmtId="0" fontId="20" fillId="0" borderId="0" xfId="0" applyFont="1" applyFill="1" applyBorder="1" applyAlignment="1">
      <alignment horizontal="left" vertical="center"/>
    </xf>
    <xf numFmtId="0" fontId="13" fillId="0" borderId="31" xfId="0" applyFont="1" applyFill="1" applyBorder="1" applyAlignment="1">
      <alignment vertical="center"/>
    </xf>
    <xf numFmtId="0" fontId="13" fillId="0" borderId="30" xfId="0" applyFont="1" applyFill="1" applyBorder="1" applyAlignment="1">
      <alignment vertical="center"/>
    </xf>
    <xf numFmtId="0" fontId="14" fillId="0" borderId="0" xfId="0" applyFont="1" applyAlignment="1">
      <alignment horizontal="center" vertical="top"/>
    </xf>
    <xf numFmtId="0" fontId="0" fillId="0" borderId="0" xfId="0" applyAlignment="1"/>
    <xf numFmtId="0" fontId="14" fillId="0" borderId="0" xfId="0" applyFont="1" applyBorder="1" applyAlignment="1">
      <alignment horizontal="center" vertical="top"/>
    </xf>
    <xf numFmtId="0" fontId="0" fillId="0" borderId="0" xfId="0" applyBorder="1" applyAlignment="1"/>
    <xf numFmtId="0" fontId="15" fillId="0" borderId="4" xfId="0" applyFont="1" applyBorder="1" applyAlignment="1">
      <alignment horizontal="center"/>
    </xf>
    <xf numFmtId="0" fontId="25" fillId="0" borderId="32" xfId="0" applyFont="1" applyFill="1" applyBorder="1" applyAlignment="1">
      <alignment horizontal="center"/>
    </xf>
    <xf numFmtId="0" fontId="25" fillId="0" borderId="35" xfId="0" applyFont="1" applyFill="1" applyBorder="1" applyAlignment="1">
      <alignment horizontal="center"/>
    </xf>
    <xf numFmtId="0" fontId="25" fillId="0" borderId="4" xfId="0" applyFont="1" applyFill="1" applyBorder="1" applyAlignment="1">
      <alignment horizontal="center"/>
    </xf>
    <xf numFmtId="0" fontId="25" fillId="0" borderId="5" xfId="0" applyFont="1" applyFill="1" applyBorder="1" applyAlignment="1">
      <alignment horizontal="center"/>
    </xf>
    <xf numFmtId="0" fontId="23" fillId="0" borderId="32" xfId="0" applyFont="1" applyFill="1" applyBorder="1" applyAlignment="1">
      <alignment horizontal="center"/>
    </xf>
    <xf numFmtId="0" fontId="24" fillId="0" borderId="35" xfId="0" applyFont="1" applyFill="1" applyBorder="1" applyAlignment="1">
      <alignment horizontal="center"/>
    </xf>
    <xf numFmtId="0" fontId="24" fillId="0" borderId="33" xfId="0" applyFont="1" applyFill="1" applyBorder="1" applyAlignment="1">
      <alignment horizontal="center"/>
    </xf>
    <xf numFmtId="0" fontId="23" fillId="0" borderId="46" xfId="0" applyFont="1" applyFill="1" applyBorder="1" applyAlignment="1">
      <alignment horizontal="center"/>
    </xf>
    <xf numFmtId="0" fontId="23" fillId="0" borderId="38" xfId="0" applyFont="1" applyFill="1" applyBorder="1" applyAlignment="1">
      <alignment horizontal="center"/>
    </xf>
    <xf numFmtId="0" fontId="23" fillId="0" borderId="44" xfId="0" applyFont="1" applyFill="1" applyBorder="1" applyAlignment="1">
      <alignment horizontal="center"/>
    </xf>
    <xf numFmtId="0" fontId="23" fillId="0" borderId="6" xfId="0" applyFont="1" applyFill="1" applyBorder="1" applyAlignment="1">
      <alignment horizontal="center"/>
    </xf>
    <xf numFmtId="0" fontId="24" fillId="0" borderId="7" xfId="0" applyFont="1" applyFill="1" applyBorder="1" applyAlignment="1">
      <alignment horizontal="center"/>
    </xf>
    <xf numFmtId="0" fontId="24" fillId="0" borderId="8" xfId="0" applyFont="1" applyFill="1" applyBorder="1" applyAlignment="1">
      <alignment horizontal="center"/>
    </xf>
    <xf numFmtId="0" fontId="16" fillId="0" borderId="0" xfId="0" applyFont="1" applyFill="1" applyBorder="1" applyAlignment="1">
      <alignment horizontal="left" vertical="center" wrapText="1"/>
    </xf>
    <xf numFmtId="0" fontId="0" fillId="0" borderId="0" xfId="0" applyFill="1" applyBorder="1" applyAlignment="1">
      <alignment vertical="center"/>
    </xf>
    <xf numFmtId="0" fontId="0" fillId="0" borderId="0" xfId="0" applyFill="1" applyAlignment="1">
      <alignment vertical="center"/>
    </xf>
    <xf numFmtId="0" fontId="11" fillId="0" borderId="32" xfId="0" applyFont="1" applyFill="1" applyBorder="1" applyAlignment="1">
      <alignment horizontal="center"/>
    </xf>
    <xf numFmtId="0" fontId="0" fillId="0" borderId="35" xfId="0" applyFill="1" applyBorder="1" applyAlignment="1">
      <alignment horizontal="center"/>
    </xf>
    <xf numFmtId="0" fontId="13" fillId="0" borderId="30" xfId="0" applyFont="1" applyFill="1" applyBorder="1" applyAlignment="1">
      <alignment horizontal="center"/>
    </xf>
    <xf numFmtId="0" fontId="13" fillId="0" borderId="3" xfId="0" applyFont="1" applyFill="1" applyBorder="1" applyAlignment="1">
      <alignment horizontal="center"/>
    </xf>
    <xf numFmtId="0" fontId="13" fillId="0" borderId="28" xfId="0" applyFont="1" applyFill="1" applyBorder="1" applyAlignment="1">
      <alignment horizontal="center"/>
    </xf>
    <xf numFmtId="0" fontId="13" fillId="0" borderId="1" xfId="0" applyFont="1" applyFill="1" applyBorder="1" applyAlignment="1">
      <alignment horizontal="center"/>
    </xf>
    <xf numFmtId="0" fontId="13" fillId="0" borderId="28" xfId="0" applyFont="1" applyFill="1" applyBorder="1" applyAlignment="1">
      <alignment horizontal="left"/>
    </xf>
    <xf numFmtId="0" fontId="0" fillId="0" borderId="1" xfId="0" applyFill="1" applyBorder="1" applyAlignment="1">
      <alignment horizontal="left"/>
    </xf>
    <xf numFmtId="0" fontId="13" fillId="0" borderId="1" xfId="0" applyFont="1" applyFill="1" applyBorder="1" applyAlignment="1">
      <alignment horizontal="left"/>
    </xf>
    <xf numFmtId="0" fontId="13" fillId="0" borderId="31" xfId="0" applyFont="1" applyFill="1" applyBorder="1" applyAlignment="1">
      <alignment horizontal="left"/>
    </xf>
    <xf numFmtId="0" fontId="0" fillId="0" borderId="6" xfId="0" applyFill="1" applyBorder="1" applyAlignment="1">
      <alignment horizontal="left"/>
    </xf>
    <xf numFmtId="0" fontId="13" fillId="0" borderId="31" xfId="0" applyFont="1" applyFill="1" applyBorder="1" applyAlignment="1"/>
    <xf numFmtId="0" fontId="0" fillId="0" borderId="6" xfId="0" applyFill="1" applyBorder="1" applyAlignment="1"/>
    <xf numFmtId="0" fontId="13" fillId="0" borderId="28" xfId="0" applyFont="1" applyFill="1" applyBorder="1" applyAlignment="1"/>
    <xf numFmtId="0" fontId="0" fillId="0" borderId="1" xfId="0" applyFill="1" applyBorder="1" applyAlignment="1"/>
    <xf numFmtId="0" fontId="16" fillId="0" borderId="4" xfId="0" applyFont="1" applyFill="1" applyBorder="1" applyAlignment="1">
      <alignment vertical="center" wrapText="1"/>
    </xf>
    <xf numFmtId="0" fontId="0" fillId="0" borderId="4" xfId="0" applyFill="1" applyBorder="1" applyAlignment="1">
      <alignment vertical="center"/>
    </xf>
    <xf numFmtId="0" fontId="11" fillId="0" borderId="43" xfId="0" applyFont="1" applyFill="1" applyBorder="1" applyAlignment="1">
      <alignment horizontal="center"/>
    </xf>
    <xf numFmtId="0" fontId="0" fillId="0" borderId="34" xfId="0" applyFill="1" applyBorder="1" applyAlignment="1">
      <alignment horizontal="center"/>
    </xf>
    <xf numFmtId="0" fontId="0" fillId="0" borderId="42" xfId="0" applyFill="1" applyBorder="1" applyAlignment="1">
      <alignment horizontal="center"/>
    </xf>
    <xf numFmtId="0" fontId="11" fillId="0" borderId="34" xfId="0" applyFont="1" applyFill="1" applyBorder="1" applyAlignment="1">
      <alignment horizontal="center"/>
    </xf>
    <xf numFmtId="0" fontId="13" fillId="0" borderId="45" xfId="0" applyFont="1" applyFill="1" applyBorder="1" applyAlignment="1"/>
    <xf numFmtId="0" fontId="0" fillId="0" borderId="48" xfId="0" applyFill="1" applyBorder="1" applyAlignment="1"/>
    <xf numFmtId="0" fontId="25" fillId="0" borderId="37" xfId="0" applyFont="1" applyFill="1" applyBorder="1" applyAlignment="1">
      <alignment horizontal="center"/>
    </xf>
    <xf numFmtId="0" fontId="25" fillId="0" borderId="38" xfId="0" applyFont="1" applyFill="1" applyBorder="1" applyAlignment="1">
      <alignment horizontal="center"/>
    </xf>
    <xf numFmtId="0" fontId="25" fillId="0" borderId="7" xfId="0" applyFont="1" applyFill="1" applyBorder="1" applyAlignment="1">
      <alignment horizontal="center"/>
    </xf>
    <xf numFmtId="0" fontId="25" fillId="0" borderId="8" xfId="0" applyFont="1" applyFill="1" applyBorder="1" applyAlignment="1">
      <alignment horizontal="center"/>
    </xf>
    <xf numFmtId="0" fontId="16" fillId="0" borderId="4" xfId="0" applyFont="1" applyBorder="1" applyAlignment="1">
      <alignment vertical="center" wrapText="1"/>
    </xf>
    <xf numFmtId="0" fontId="16" fillId="0" borderId="0" xfId="0" applyFont="1" applyBorder="1" applyAlignment="1">
      <alignment vertical="center" wrapText="1"/>
    </xf>
    <xf numFmtId="0" fontId="0" fillId="0" borderId="0" xfId="0" applyAlignment="1">
      <alignment vertical="center"/>
    </xf>
    <xf numFmtId="0" fontId="16" fillId="0" borderId="0" xfId="0" applyFont="1" applyBorder="1" applyAlignment="1">
      <alignment horizontal="left" vertical="center" wrapText="1"/>
    </xf>
    <xf numFmtId="0" fontId="0" fillId="0" borderId="0" xfId="0" applyBorder="1" applyAlignment="1">
      <alignment vertical="center" wrapText="1"/>
    </xf>
    <xf numFmtId="0" fontId="0" fillId="0" borderId="35" xfId="0" applyBorder="1" applyAlignment="1">
      <alignment horizontal="center"/>
    </xf>
    <xf numFmtId="0" fontId="0" fillId="0" borderId="33" xfId="0" applyBorder="1" applyAlignment="1">
      <alignment horizontal="center"/>
    </xf>
    <xf numFmtId="0" fontId="25" fillId="0" borderId="3" xfId="0" applyFont="1" applyFill="1" applyBorder="1" applyAlignment="1">
      <alignment horizontal="center"/>
    </xf>
    <xf numFmtId="0" fontId="0" fillId="0" borderId="5" xfId="0" applyBorder="1" applyAlignment="1">
      <alignment horizontal="center"/>
    </xf>
    <xf numFmtId="0" fontId="0" fillId="0" borderId="38" xfId="0" applyBorder="1" applyAlignment="1">
      <alignment horizontal="center"/>
    </xf>
    <xf numFmtId="0" fontId="0" fillId="0" borderId="44" xfId="0" applyBorder="1" applyAlignment="1">
      <alignment horizontal="center"/>
    </xf>
    <xf numFmtId="0" fontId="0" fillId="0" borderId="33" xfId="0" applyFill="1" applyBorder="1" applyAlignment="1">
      <alignment horizontal="center"/>
    </xf>
    <xf numFmtId="0" fontId="13" fillId="0" borderId="30" xfId="0" applyFont="1" applyFill="1" applyBorder="1" applyAlignment="1"/>
    <xf numFmtId="0" fontId="0" fillId="0" borderId="30" xfId="0" applyFill="1" applyBorder="1" applyAlignment="1"/>
    <xf numFmtId="0" fontId="0" fillId="0" borderId="28" xfId="0" applyFill="1" applyBorder="1" applyAlignment="1"/>
    <xf numFmtId="0" fontId="0" fillId="0" borderId="45" xfId="0" applyFill="1" applyBorder="1" applyAlignment="1"/>
    <xf numFmtId="0" fontId="13" fillId="0" borderId="52" xfId="0" applyFont="1" applyFill="1" applyBorder="1" applyAlignment="1">
      <alignment vertical="center" wrapText="1"/>
    </xf>
    <xf numFmtId="0" fontId="13" fillId="0" borderId="76" xfId="0" applyFont="1" applyFill="1" applyBorder="1" applyAlignment="1">
      <alignment vertical="center" wrapText="1"/>
    </xf>
    <xf numFmtId="0" fontId="13" fillId="0" borderId="0" xfId="0" applyFont="1" applyFill="1" applyBorder="1" applyAlignment="1">
      <alignment vertical="center" wrapText="1"/>
    </xf>
    <xf numFmtId="0" fontId="13" fillId="0" borderId="52" xfId="0" applyFont="1" applyFill="1" applyBorder="1" applyAlignment="1"/>
    <xf numFmtId="0" fontId="13" fillId="0" borderId="76" xfId="0" applyFont="1" applyFill="1" applyBorder="1" applyAlignment="1"/>
    <xf numFmtId="0" fontId="13" fillId="0" borderId="0" xfId="0" applyFont="1" applyFill="1" applyBorder="1" applyAlignment="1"/>
    <xf numFmtId="0" fontId="13" fillId="0" borderId="50" xfId="0" applyFont="1" applyFill="1" applyBorder="1" applyAlignment="1"/>
    <xf numFmtId="0" fontId="13" fillId="0" borderId="71" xfId="0" applyFont="1" applyFill="1" applyBorder="1" applyAlignment="1"/>
    <xf numFmtId="0" fontId="13" fillId="0" borderId="7" xfId="0" applyFont="1" applyFill="1" applyBorder="1" applyAlignment="1"/>
    <xf numFmtId="0" fontId="13" fillId="0" borderId="66" xfId="0" applyFont="1" applyFill="1" applyBorder="1" applyAlignment="1"/>
    <xf numFmtId="0" fontId="13" fillId="0" borderId="67" xfId="0" applyFont="1" applyFill="1" applyBorder="1" applyAlignment="1"/>
    <xf numFmtId="0" fontId="13" fillId="0" borderId="4" xfId="0" applyFont="1" applyFill="1" applyBorder="1" applyAlignment="1"/>
    <xf numFmtId="0" fontId="13" fillId="0" borderId="50" xfId="0" applyFont="1" applyFill="1" applyBorder="1" applyAlignment="1">
      <alignment horizontal="left"/>
    </xf>
    <xf numFmtId="0" fontId="13" fillId="0" borderId="71" xfId="0" applyFont="1" applyFill="1" applyBorder="1" applyAlignment="1">
      <alignment horizontal="left"/>
    </xf>
    <xf numFmtId="0" fontId="13" fillId="0" borderId="66" xfId="0" applyFont="1" applyFill="1" applyBorder="1" applyAlignment="1">
      <alignment vertical="center" wrapText="1"/>
    </xf>
    <xf numFmtId="0" fontId="13" fillId="0" borderId="67" xfId="0" applyFont="1" applyFill="1" applyBorder="1" applyAlignment="1">
      <alignment vertical="center" wrapText="1"/>
    </xf>
    <xf numFmtId="0" fontId="13" fillId="0" borderId="66" xfId="0" applyFont="1" applyFill="1" applyBorder="1" applyAlignment="1">
      <alignment vertical="center"/>
    </xf>
    <xf numFmtId="0" fontId="13" fillId="0" borderId="4" xfId="0" applyFont="1" applyFill="1" applyBorder="1" applyAlignment="1">
      <alignment vertical="center"/>
    </xf>
    <xf numFmtId="0" fontId="13" fillId="0" borderId="67" xfId="0" applyFont="1" applyFill="1" applyBorder="1" applyAlignment="1">
      <alignment vertical="center"/>
    </xf>
    <xf numFmtId="0" fontId="13" fillId="0" borderId="52" xfId="0" applyFont="1" applyFill="1" applyBorder="1" applyAlignment="1">
      <alignment horizontal="center"/>
    </xf>
    <xf numFmtId="0" fontId="13" fillId="0" borderId="76" xfId="0" applyFont="1" applyFill="1" applyBorder="1" applyAlignment="1">
      <alignment horizontal="center"/>
    </xf>
    <xf numFmtId="0" fontId="13" fillId="0" borderId="0" xfId="0" applyFont="1" applyFill="1" applyBorder="1" applyAlignment="1">
      <alignment horizontal="center"/>
    </xf>
    <xf numFmtId="0" fontId="13" fillId="0" borderId="52" xfId="0" applyFont="1" applyFill="1" applyBorder="1" applyAlignment="1">
      <alignment horizontal="left"/>
    </xf>
    <xf numFmtId="0" fontId="13" fillId="0" borderId="76" xfId="0" applyFont="1" applyFill="1" applyBorder="1" applyAlignment="1">
      <alignment horizontal="left"/>
    </xf>
    <xf numFmtId="0" fontId="13" fillId="0" borderId="0" xfId="0" applyFont="1" applyFill="1" applyBorder="1" applyAlignment="1">
      <alignment horizontal="left"/>
    </xf>
    <xf numFmtId="0" fontId="13" fillId="0" borderId="7" xfId="0" applyFont="1" applyFill="1" applyBorder="1" applyAlignment="1">
      <alignment horizontal="left"/>
    </xf>
    <xf numFmtId="0" fontId="25" fillId="0" borderId="46" xfId="0" applyFont="1" applyFill="1" applyBorder="1" applyAlignment="1">
      <alignment horizontal="center"/>
    </xf>
    <xf numFmtId="0" fontId="25" fillId="0" borderId="65" xfId="0" applyFont="1" applyFill="1" applyBorder="1" applyAlignment="1">
      <alignment horizontal="center"/>
    </xf>
    <xf numFmtId="0" fontId="11" fillId="0" borderId="56" xfId="0" applyFont="1" applyFill="1" applyBorder="1" applyAlignment="1">
      <alignment horizontal="center"/>
    </xf>
    <xf numFmtId="0" fontId="11" fillId="0" borderId="62" xfId="0" applyFont="1" applyFill="1" applyBorder="1" applyAlignment="1">
      <alignment horizontal="center"/>
    </xf>
    <xf numFmtId="0" fontId="11" fillId="0" borderId="35" xfId="0" applyFont="1" applyFill="1" applyBorder="1" applyAlignment="1">
      <alignment horizontal="center"/>
    </xf>
    <xf numFmtId="0" fontId="13" fillId="0" borderId="66" xfId="0" applyFont="1" applyFill="1" applyBorder="1" applyAlignment="1">
      <alignment horizontal="center"/>
    </xf>
    <xf numFmtId="0" fontId="13" fillId="0" borderId="67" xfId="0" applyFont="1" applyFill="1" applyBorder="1" applyAlignment="1">
      <alignment horizontal="center"/>
    </xf>
    <xf numFmtId="0" fontId="13" fillId="0" borderId="4" xfId="0" applyFont="1" applyFill="1" applyBorder="1" applyAlignment="1">
      <alignment horizontal="center"/>
    </xf>
    <xf numFmtId="0" fontId="25" fillId="0" borderId="50" xfId="0" applyFont="1" applyFill="1" applyBorder="1" applyAlignment="1">
      <alignment horizontal="center"/>
    </xf>
    <xf numFmtId="0" fontId="17" fillId="0" borderId="0" xfId="0" applyFont="1" applyFill="1" applyBorder="1" applyAlignment="1"/>
    <xf numFmtId="0" fontId="17" fillId="0" borderId="76" xfId="0" applyFont="1" applyFill="1" applyBorder="1" applyAlignment="1"/>
    <xf numFmtId="0" fontId="19" fillId="0" borderId="50" xfId="0" applyFont="1" applyFill="1" applyBorder="1" applyAlignment="1">
      <alignment horizontal="right"/>
    </xf>
    <xf numFmtId="0" fontId="19" fillId="0" borderId="7" xfId="0" applyFont="1" applyFill="1" applyBorder="1" applyAlignment="1">
      <alignment horizontal="right"/>
    </xf>
    <xf numFmtId="0" fontId="19" fillId="0" borderId="71" xfId="0" applyFont="1" applyFill="1" applyBorder="1" applyAlignment="1">
      <alignment horizontal="right"/>
    </xf>
    <xf numFmtId="0" fontId="13" fillId="0" borderId="66" xfId="0" applyFont="1" applyFill="1" applyBorder="1" applyAlignment="1">
      <alignment horizontal="left"/>
    </xf>
    <xf numFmtId="0" fontId="13" fillId="0" borderId="4" xfId="0" applyFont="1" applyFill="1" applyBorder="1" applyAlignment="1">
      <alignment horizontal="left"/>
    </xf>
    <xf numFmtId="0" fontId="19" fillId="0" borderId="52" xfId="0" applyFont="1" applyFill="1" applyBorder="1" applyAlignment="1">
      <alignment horizontal="right"/>
    </xf>
    <xf numFmtId="0" fontId="19" fillId="0" borderId="0" xfId="0" applyFont="1" applyFill="1" applyBorder="1" applyAlignment="1">
      <alignment horizontal="right"/>
    </xf>
    <xf numFmtId="0" fontId="19" fillId="0" borderId="76" xfId="0" applyFont="1" applyFill="1" applyBorder="1" applyAlignment="1">
      <alignment horizontal="right"/>
    </xf>
    <xf numFmtId="0" fontId="0" fillId="0" borderId="52" xfId="0" applyBorder="1" applyAlignment="1"/>
    <xf numFmtId="0" fontId="7" fillId="0" borderId="52" xfId="0" applyFont="1" applyFill="1" applyBorder="1" applyAlignment="1"/>
    <xf numFmtId="0" fontId="7" fillId="0" borderId="0" xfId="0" applyFont="1" applyFill="1" applyBorder="1" applyAlignment="1"/>
    <xf numFmtId="0" fontId="7" fillId="0" borderId="76" xfId="0" applyFont="1" applyFill="1" applyBorder="1" applyAlignment="1"/>
    <xf numFmtId="0" fontId="7" fillId="0" borderId="50" xfId="0" applyFont="1" applyFill="1" applyBorder="1" applyAlignment="1"/>
    <xf numFmtId="0" fontId="7" fillId="0" borderId="7" xfId="0" applyFont="1" applyFill="1" applyBorder="1" applyAlignment="1"/>
    <xf numFmtId="0" fontId="7" fillId="0" borderId="71" xfId="0" applyFont="1" applyFill="1" applyBorder="1" applyAlignment="1"/>
    <xf numFmtId="0" fontId="0" fillId="0" borderId="50" xfId="0" applyBorder="1" applyAlignment="1"/>
    <xf numFmtId="0" fontId="0" fillId="0" borderId="7" xfId="0" applyBorder="1" applyAlignment="1"/>
    <xf numFmtId="0" fontId="0" fillId="0" borderId="71" xfId="0" applyBorder="1" applyAlignment="1"/>
    <xf numFmtId="0" fontId="17" fillId="0" borderId="56" xfId="0" applyFont="1" applyFill="1" applyBorder="1" applyAlignment="1"/>
    <xf numFmtId="0" fontId="17" fillId="0" borderId="35" xfId="0" applyFont="1" applyFill="1" applyBorder="1" applyAlignment="1"/>
    <xf numFmtId="0" fontId="17" fillId="0" borderId="33" xfId="0" applyFont="1" applyFill="1" applyBorder="1" applyAlignment="1"/>
    <xf numFmtId="0" fontId="0" fillId="0" borderId="66" xfId="0" applyBorder="1" applyAlignment="1"/>
    <xf numFmtId="0" fontId="0" fillId="0" borderId="67" xfId="0" applyBorder="1" applyAlignment="1"/>
    <xf numFmtId="0" fontId="7" fillId="0" borderId="66" xfId="0" applyFont="1" applyFill="1" applyBorder="1" applyAlignment="1"/>
    <xf numFmtId="0" fontId="7" fillId="0" borderId="4" xfId="0" applyFont="1" applyFill="1" applyBorder="1" applyAlignment="1"/>
    <xf numFmtId="0" fontId="7" fillId="0" borderId="5" xfId="0" applyFont="1" applyFill="1" applyBorder="1" applyAlignment="1"/>
    <xf numFmtId="0" fontId="19" fillId="0" borderId="2" xfId="0" applyFont="1" applyFill="1" applyBorder="1" applyAlignment="1">
      <alignment horizontal="right"/>
    </xf>
    <xf numFmtId="0" fontId="0" fillId="0" borderId="76" xfId="0" applyBorder="1" applyAlignment="1"/>
    <xf numFmtId="0" fontId="0" fillId="0" borderId="72" xfId="0" applyBorder="1" applyAlignment="1"/>
    <xf numFmtId="0" fontId="0" fillId="0" borderId="49" xfId="0" applyBorder="1" applyAlignment="1"/>
    <xf numFmtId="0" fontId="0" fillId="0" borderId="77" xfId="0" applyBorder="1" applyAlignment="1"/>
    <xf numFmtId="0" fontId="25" fillId="0" borderId="44" xfId="0" applyFont="1" applyFill="1" applyBorder="1" applyAlignment="1">
      <alignment horizontal="center"/>
    </xf>
    <xf numFmtId="0" fontId="11" fillId="0" borderId="42" xfId="0" applyFont="1" applyFill="1" applyBorder="1" applyAlignment="1">
      <alignment horizontal="center"/>
    </xf>
    <xf numFmtId="0" fontId="29" fillId="0" borderId="4" xfId="0" applyFont="1" applyFill="1" applyBorder="1" applyAlignment="1">
      <alignment vertical="center" wrapText="1"/>
    </xf>
    <xf numFmtId="0" fontId="29" fillId="0" borderId="0" xfId="0" applyFont="1" applyFill="1" applyBorder="1" applyAlignment="1">
      <alignment vertical="center" wrapText="1"/>
    </xf>
    <xf numFmtId="0" fontId="29" fillId="0" borderId="4" xfId="0" applyFont="1" applyFill="1" applyBorder="1" applyAlignment="1">
      <alignment horizontal="left" vertical="center" wrapText="1"/>
    </xf>
    <xf numFmtId="0" fontId="29" fillId="0" borderId="0" xfId="0" applyFont="1" applyFill="1" applyBorder="1" applyAlignment="1">
      <alignment horizontal="left" vertical="center" wrapText="1"/>
    </xf>
    <xf numFmtId="0" fontId="25" fillId="0" borderId="0" xfId="0" applyFont="1" applyFill="1" applyBorder="1" applyAlignment="1">
      <alignment horizontal="center"/>
    </xf>
    <xf numFmtId="0" fontId="0" fillId="0" borderId="0" xfId="0" applyBorder="1" applyAlignment="1">
      <alignment horizontal="center"/>
    </xf>
    <xf numFmtId="0" fontId="0" fillId="0" borderId="76" xfId="0" applyBorder="1" applyAlignment="1">
      <alignment horizontal="center"/>
    </xf>
    <xf numFmtId="0" fontId="25" fillId="0" borderId="52" xfId="0" applyFont="1" applyFill="1" applyBorder="1" applyAlignment="1">
      <alignment horizontal="center"/>
    </xf>
    <xf numFmtId="0" fontId="19" fillId="0" borderId="8" xfId="0" applyFont="1" applyFill="1" applyBorder="1" applyAlignment="1">
      <alignment horizontal="right"/>
    </xf>
    <xf numFmtId="0" fontId="7" fillId="0" borderId="56" xfId="0" applyFont="1" applyFill="1" applyBorder="1" applyAlignment="1"/>
    <xf numFmtId="0" fontId="7" fillId="0" borderId="35" xfId="0" applyFont="1" applyFill="1" applyBorder="1" applyAlignment="1"/>
    <xf numFmtId="0" fontId="7" fillId="0" borderId="33" xfId="0" applyFont="1" applyFill="1" applyBorder="1" applyAlignment="1"/>
    <xf numFmtId="0" fontId="7" fillId="0" borderId="57" xfId="0" applyFont="1" applyFill="1" applyBorder="1" applyAlignment="1"/>
    <xf numFmtId="0" fontId="7" fillId="0" borderId="60" xfId="0" applyFont="1" applyFill="1" applyBorder="1" applyAlignment="1"/>
    <xf numFmtId="0" fontId="7" fillId="0" borderId="58" xfId="0" applyFont="1" applyFill="1" applyBorder="1" applyAlignment="1"/>
    <xf numFmtId="0" fontId="0" fillId="0" borderId="65" xfId="0" applyBorder="1" applyAlignment="1">
      <alignment horizontal="center"/>
    </xf>
    <xf numFmtId="0" fontId="25" fillId="0" borderId="74" xfId="0" applyFont="1" applyFill="1" applyBorder="1" applyAlignment="1">
      <alignment horizontal="center"/>
    </xf>
    <xf numFmtId="0" fontId="0" fillId="0" borderId="46" xfId="0" applyBorder="1" applyAlignment="1">
      <alignment horizontal="center"/>
    </xf>
    <xf numFmtId="0" fontId="25" fillId="0" borderId="70" xfId="0" applyFont="1" applyFill="1" applyBorder="1" applyAlignment="1">
      <alignment horizontal="center"/>
    </xf>
    <xf numFmtId="0" fontId="0" fillId="0" borderId="70" xfId="0" applyBorder="1" applyAlignment="1">
      <alignment horizontal="center"/>
    </xf>
    <xf numFmtId="0" fontId="23" fillId="0" borderId="75" xfId="0" applyFont="1" applyFill="1" applyBorder="1" applyAlignment="1">
      <alignment horizontal="center"/>
    </xf>
    <xf numFmtId="0" fontId="0" fillId="0" borderId="75" xfId="0" applyBorder="1" applyAlignment="1">
      <alignment horizontal="center"/>
    </xf>
    <xf numFmtId="0" fontId="0" fillId="0" borderId="7" xfId="0" applyBorder="1"/>
    <xf numFmtId="0" fontId="0" fillId="0" borderId="8" xfId="0" applyBorder="1"/>
    <xf numFmtId="0" fontId="11" fillId="0" borderId="39" xfId="0" applyFont="1" applyFill="1" applyBorder="1" applyAlignment="1">
      <alignment horizontal="center"/>
    </xf>
    <xf numFmtId="0" fontId="0" fillId="0" borderId="32" xfId="0" applyFill="1" applyBorder="1" applyAlignment="1">
      <alignment horizontal="center"/>
    </xf>
    <xf numFmtId="0" fontId="11" fillId="0" borderId="63" xfId="0" applyFont="1" applyFill="1" applyBorder="1" applyAlignment="1">
      <alignment horizontal="center"/>
    </xf>
    <xf numFmtId="0" fontId="0" fillId="0" borderId="63" xfId="0" applyBorder="1" applyAlignment="1">
      <alignment horizontal="center"/>
    </xf>
    <xf numFmtId="0" fontId="13" fillId="0" borderId="40" xfId="0" applyFont="1" applyFill="1" applyBorder="1" applyAlignment="1">
      <alignment horizontal="left"/>
    </xf>
    <xf numFmtId="0" fontId="13" fillId="0" borderId="68" xfId="0" applyFont="1" applyFill="1" applyBorder="1" applyAlignment="1">
      <alignment horizontal="left"/>
    </xf>
    <xf numFmtId="0" fontId="0" fillId="0" borderId="68" xfId="0" applyBorder="1" applyAlignment="1"/>
    <xf numFmtId="0" fontId="11" fillId="0" borderId="36" xfId="0" applyFont="1" applyFill="1" applyBorder="1" applyAlignment="1">
      <alignment horizontal="center" vertical="center"/>
    </xf>
    <xf numFmtId="0" fontId="13" fillId="0" borderId="28" xfId="0" applyFont="1" applyFill="1" applyBorder="1" applyAlignment="1">
      <alignment horizontal="left" vertical="center"/>
    </xf>
    <xf numFmtId="0" fontId="13" fillId="0" borderId="31" xfId="0" applyFont="1" applyFill="1" applyBorder="1" applyAlignment="1">
      <alignment horizontal="left" vertical="center"/>
    </xf>
    <xf numFmtId="0" fontId="13" fillId="0" borderId="41" xfId="0" applyFont="1" applyFill="1" applyBorder="1" applyAlignment="1">
      <alignment horizontal="left"/>
    </xf>
    <xf numFmtId="0" fontId="13" fillId="0" borderId="69" xfId="0" applyFont="1" applyFill="1" applyBorder="1" applyAlignment="1">
      <alignment horizontal="left"/>
    </xf>
    <xf numFmtId="0" fontId="0" fillId="0" borderId="69" xfId="0" applyFill="1" applyBorder="1" applyAlignment="1">
      <alignment horizontal="left"/>
    </xf>
    <xf numFmtId="0" fontId="13" fillId="0" borderId="40" xfId="0" applyFont="1" applyFill="1" applyBorder="1" applyAlignment="1"/>
    <xf numFmtId="0" fontId="0" fillId="0" borderId="1" xfId="0" applyBorder="1" applyAlignment="1"/>
    <xf numFmtId="0" fontId="13" fillId="0" borderId="68" xfId="0" applyFont="1" applyFill="1" applyBorder="1" applyAlignment="1"/>
    <xf numFmtId="0" fontId="13" fillId="0" borderId="55" xfId="0" applyFont="1" applyFill="1" applyBorder="1" applyAlignment="1">
      <alignment horizontal="center"/>
    </xf>
    <xf numFmtId="0" fontId="13" fillId="0" borderId="68" xfId="0" applyFont="1" applyFill="1" applyBorder="1" applyAlignment="1">
      <alignment horizontal="center"/>
    </xf>
    <xf numFmtId="0" fontId="13" fillId="0" borderId="40" xfId="0" applyFont="1" applyFill="1" applyBorder="1" applyAlignment="1">
      <alignment horizontal="center"/>
    </xf>
    <xf numFmtId="0" fontId="0" fillId="0" borderId="68" xfId="0" applyFill="1" applyBorder="1" applyAlignment="1">
      <alignment horizontal="left"/>
    </xf>
    <xf numFmtId="0" fontId="0" fillId="0" borderId="68" xfId="0" applyFill="1" applyBorder="1" applyAlignment="1"/>
    <xf numFmtId="0" fontId="13" fillId="0" borderId="40" xfId="0" applyFont="1" applyFill="1" applyBorder="1" applyAlignment="1">
      <alignment vertical="center" wrapText="1"/>
    </xf>
    <xf numFmtId="0" fontId="0" fillId="0" borderId="1" xfId="0" applyFill="1" applyBorder="1" applyAlignment="1">
      <alignment vertical="center" wrapText="1"/>
    </xf>
    <xf numFmtId="0" fontId="13" fillId="0" borderId="68" xfId="0" applyFont="1" applyFill="1" applyBorder="1" applyAlignment="1">
      <alignment vertical="center" wrapText="1"/>
    </xf>
    <xf numFmtId="0" fontId="0" fillId="0" borderId="68" xfId="0" applyFill="1" applyBorder="1" applyAlignment="1">
      <alignment vertical="center" wrapText="1"/>
    </xf>
    <xf numFmtId="0" fontId="13" fillId="0" borderId="36" xfId="0" applyFont="1" applyFill="1" applyBorder="1" applyAlignment="1">
      <alignment horizontal="left" vertical="center"/>
    </xf>
    <xf numFmtId="0" fontId="0" fillId="0" borderId="36" xfId="0" applyBorder="1" applyAlignment="1">
      <alignment horizontal="left" vertical="center"/>
    </xf>
    <xf numFmtId="0" fontId="13" fillId="0" borderId="6" xfId="0" applyFont="1" applyFill="1" applyBorder="1" applyAlignment="1">
      <alignment horizontal="left"/>
    </xf>
    <xf numFmtId="0" fontId="13" fillId="0" borderId="69" xfId="0" applyFont="1" applyFill="1" applyBorder="1" applyAlignment="1"/>
    <xf numFmtId="0" fontId="0" fillId="0" borderId="69" xfId="0" applyFill="1" applyBorder="1" applyAlignment="1"/>
    <xf numFmtId="0" fontId="13" fillId="0" borderId="68" xfId="0" applyFont="1" applyFill="1" applyBorder="1" applyAlignment="1">
      <alignment vertical="center"/>
    </xf>
    <xf numFmtId="0" fontId="0" fillId="0" borderId="68" xfId="0" applyFill="1" applyBorder="1" applyAlignment="1">
      <alignment vertical="center"/>
    </xf>
    <xf numFmtId="0" fontId="11" fillId="0" borderId="30" xfId="0" applyFont="1" applyFill="1" applyBorder="1" applyAlignment="1">
      <alignment horizontal="center" vertical="center"/>
    </xf>
    <xf numFmtId="0" fontId="13" fillId="0" borderId="41" xfId="0" applyFont="1" applyFill="1" applyBorder="1" applyAlignment="1"/>
    <xf numFmtId="0" fontId="0" fillId="0" borderId="6" xfId="0" applyBorder="1" applyAlignment="1"/>
    <xf numFmtId="0" fontId="0" fillId="0" borderId="69" xfId="0" applyBorder="1" applyAlignment="1"/>
    <xf numFmtId="0" fontId="0" fillId="0" borderId="2" xfId="0" applyBorder="1" applyAlignment="1"/>
    <xf numFmtId="0" fontId="23" fillId="0" borderId="31" xfId="0" applyFont="1" applyFill="1" applyBorder="1" applyAlignment="1">
      <alignment horizontal="center"/>
    </xf>
    <xf numFmtId="0" fontId="0" fillId="0" borderId="31" xfId="0" applyBorder="1" applyAlignment="1">
      <alignment horizontal="center"/>
    </xf>
    <xf numFmtId="0" fontId="0" fillId="0" borderId="0" xfId="0" applyAlignment="1">
      <alignment horizontal="right"/>
    </xf>
    <xf numFmtId="0" fontId="0" fillId="0" borderId="2" xfId="0" applyBorder="1" applyAlignment="1">
      <alignment horizontal="right"/>
    </xf>
    <xf numFmtId="0" fontId="0" fillId="0" borderId="75" xfId="0" applyBorder="1" applyAlignment="1"/>
    <xf numFmtId="0" fontId="0" fillId="0" borderId="35" xfId="0" applyBorder="1" applyAlignment="1"/>
    <xf numFmtId="0" fontId="0" fillId="0" borderId="33" xfId="0" applyBorder="1" applyAlignment="1"/>
    <xf numFmtId="0" fontId="13" fillId="0" borderId="45" xfId="0" applyFont="1" applyFill="1" applyBorder="1" applyAlignment="1">
      <alignment horizontal="left" vertical="center"/>
    </xf>
    <xf numFmtId="0" fontId="0" fillId="0" borderId="28" xfId="0" applyBorder="1" applyAlignment="1"/>
    <xf numFmtId="0" fontId="0" fillId="0" borderId="45" xfId="0" applyBorder="1" applyAlignment="1"/>
    <xf numFmtId="0" fontId="11" fillId="0" borderId="36" xfId="0" applyFont="1" applyFill="1" applyBorder="1" applyAlignment="1">
      <alignment horizontal="center"/>
    </xf>
    <xf numFmtId="0" fontId="0" fillId="0" borderId="36" xfId="0" applyBorder="1" applyAlignment="1">
      <alignment horizontal="center"/>
    </xf>
    <xf numFmtId="0" fontId="13" fillId="0" borderId="36" xfId="0" applyFont="1" applyFill="1" applyBorder="1" applyAlignment="1"/>
    <xf numFmtId="0" fontId="0" fillId="0" borderId="41" xfId="0" applyBorder="1" applyAlignment="1"/>
    <xf numFmtId="0" fontId="7" fillId="0" borderId="40" xfId="0" applyFont="1" applyFill="1" applyBorder="1" applyAlignment="1"/>
    <xf numFmtId="0" fontId="0" fillId="0" borderId="7" xfId="0" applyBorder="1" applyAlignment="1">
      <alignment horizontal="right"/>
    </xf>
    <xf numFmtId="0" fontId="0" fillId="0" borderId="8" xfId="0" applyBorder="1" applyAlignment="1">
      <alignment horizontal="right"/>
    </xf>
    <xf numFmtId="0" fontId="0" fillId="0" borderId="40" xfId="0" applyBorder="1" applyAlignment="1"/>
    <xf numFmtId="0" fontId="5" fillId="0" borderId="28" xfId="0" applyFont="1" applyFill="1" applyBorder="1" applyAlignment="1">
      <alignment horizontal="center"/>
    </xf>
    <xf numFmtId="0" fontId="0" fillId="0" borderId="28" xfId="0" applyBorder="1" applyAlignment="1">
      <alignment horizontal="center"/>
    </xf>
    <xf numFmtId="0" fontId="12" fillId="0" borderId="36" xfId="0" applyFont="1" applyBorder="1" applyAlignment="1"/>
    <xf numFmtId="0" fontId="33" fillId="0" borderId="36" xfId="0" applyFont="1" applyBorder="1" applyAlignment="1"/>
    <xf numFmtId="0" fontId="5" fillId="0" borderId="48" xfId="0" applyFont="1" applyFill="1" applyBorder="1" applyAlignment="1">
      <alignment horizontal="center"/>
    </xf>
    <xf numFmtId="0" fontId="5" fillId="0" borderId="47" xfId="0" applyFont="1" applyFill="1" applyBorder="1" applyAlignment="1">
      <alignment horizontal="center"/>
    </xf>
    <xf numFmtId="0" fontId="0" fillId="0" borderId="34" xfId="0" applyBorder="1" applyAlignment="1"/>
    <xf numFmtId="0" fontId="0" fillId="0" borderId="42" xfId="0" applyBorder="1" applyAlignment="1"/>
    <xf numFmtId="0" fontId="11" fillId="0" borderId="73" xfId="0" applyFont="1" applyFill="1" applyBorder="1" applyAlignment="1">
      <alignment horizontal="center"/>
    </xf>
    <xf numFmtId="0" fontId="0" fillId="0" borderId="73" xfId="0" applyBorder="1" applyAlignment="1"/>
    <xf numFmtId="0" fontId="31" fillId="0" borderId="4" xfId="0" applyFont="1" applyBorder="1" applyAlignment="1">
      <alignment vertical="center"/>
    </xf>
    <xf numFmtId="0" fontId="31" fillId="0" borderId="0" xfId="0" applyFont="1" applyBorder="1" applyAlignment="1">
      <alignment vertical="center"/>
    </xf>
    <xf numFmtId="0" fontId="29" fillId="0" borderId="5" xfId="0" applyFont="1" applyFill="1" applyBorder="1" applyAlignment="1">
      <alignment horizontal="left" vertical="center" wrapText="1"/>
    </xf>
    <xf numFmtId="0" fontId="31" fillId="0" borderId="30" xfId="0" applyFont="1" applyBorder="1" applyAlignment="1">
      <alignment vertical="center"/>
    </xf>
    <xf numFmtId="0" fontId="31" fillId="0" borderId="28" xfId="0" applyFont="1" applyBorder="1" applyAlignment="1">
      <alignment vertical="center"/>
    </xf>
    <xf numFmtId="0" fontId="31" fillId="0" borderId="2" xfId="0" applyFont="1" applyBorder="1" applyAlignment="1">
      <alignment vertical="center"/>
    </xf>
    <xf numFmtId="0" fontId="25" fillId="0" borderId="78" xfId="0" applyFont="1" applyFill="1" applyBorder="1" applyAlignment="1">
      <alignment horizontal="center"/>
    </xf>
    <xf numFmtId="0" fontId="5" fillId="0" borderId="1" xfId="0" applyFont="1" applyFill="1" applyBorder="1" applyAlignment="1">
      <alignment horizontal="left"/>
    </xf>
    <xf numFmtId="0" fontId="5" fillId="0" borderId="0" xfId="0" applyFont="1" applyFill="1" applyBorder="1" applyAlignment="1">
      <alignment horizontal="center"/>
    </xf>
    <xf numFmtId="0" fontId="5" fillId="0" borderId="48" xfId="0" applyFont="1" applyFill="1" applyBorder="1" applyAlignment="1">
      <alignment horizontal="left"/>
    </xf>
    <xf numFmtId="0" fontId="0" fillId="0" borderId="47" xfId="0" applyBorder="1" applyAlignment="1"/>
    <xf numFmtId="0" fontId="0" fillId="0" borderId="31" xfId="0" applyBorder="1" applyAlignment="1"/>
    <xf numFmtId="0" fontId="0" fillId="0" borderId="36" xfId="0" applyBorder="1" applyAlignment="1">
      <alignment horizontal="center" vertical="center"/>
    </xf>
    <xf numFmtId="0" fontId="0" fillId="0" borderId="28" xfId="0" applyBorder="1" applyAlignment="1">
      <alignment horizontal="left" vertical="center"/>
    </xf>
    <xf numFmtId="0" fontId="0" fillId="0" borderId="45" xfId="0" applyBorder="1" applyAlignment="1">
      <alignment horizontal="left" vertical="center"/>
    </xf>
    <xf numFmtId="0" fontId="0" fillId="0" borderId="30" xfId="0" applyBorder="1" applyAlignment="1">
      <alignment horizontal="center" vertical="center"/>
    </xf>
    <xf numFmtId="0" fontId="0" fillId="0" borderId="31" xfId="0" applyBorder="1" applyAlignment="1">
      <alignment horizontal="left"/>
    </xf>
    <xf numFmtId="0" fontId="12" fillId="0" borderId="31" xfId="0" applyFont="1" applyBorder="1" applyAlignment="1"/>
    <xf numFmtId="0" fontId="13" fillId="0" borderId="30" xfId="0" applyFont="1" applyFill="1" applyBorder="1" applyAlignment="1">
      <alignment horizontal="left" vertical="center"/>
    </xf>
    <xf numFmtId="0" fontId="0" fillId="0" borderId="31" xfId="0" applyBorder="1" applyAlignment="1">
      <alignment horizontal="left" vertical="center"/>
    </xf>
    <xf numFmtId="0" fontId="25" fillId="0" borderId="56" xfId="0" applyFont="1" applyFill="1" applyBorder="1" applyAlignment="1">
      <alignment horizontal="center"/>
    </xf>
    <xf numFmtId="0" fontId="23" fillId="0" borderId="35" xfId="0" applyFont="1" applyFill="1" applyBorder="1" applyAlignment="1">
      <alignment horizontal="center"/>
    </xf>
    <xf numFmtId="0" fontId="0" fillId="0" borderId="0" xfId="0" applyBorder="1" applyAlignment="1">
      <alignment vertical="center"/>
    </xf>
    <xf numFmtId="0" fontId="34" fillId="0" borderId="7" xfId="0" applyFont="1" applyBorder="1" applyAlignment="1">
      <alignment horizontal="center" vertical="center"/>
    </xf>
    <xf numFmtId="0" fontId="34" fillId="0" borderId="0" xfId="0" applyFont="1" applyBorder="1" applyAlignment="1">
      <alignment horizontal="center" vertical="center"/>
    </xf>
    <xf numFmtId="0" fontId="11" fillId="0" borderId="43" xfId="0" applyFont="1" applyFill="1" applyBorder="1" applyAlignment="1">
      <alignment horizontal="center" vertical="top"/>
    </xf>
    <xf numFmtId="0" fontId="11" fillId="0" borderId="34" xfId="0" applyFont="1" applyFill="1" applyBorder="1" applyAlignment="1">
      <alignment horizontal="center" vertical="top"/>
    </xf>
    <xf numFmtId="0" fontId="0" fillId="0" borderId="42" xfId="0" applyFill="1" applyBorder="1" applyAlignment="1">
      <alignment horizontal="center" vertical="top"/>
    </xf>
    <xf numFmtId="0" fontId="0" fillId="0" borderId="3" xfId="0" applyFill="1" applyBorder="1" applyAlignment="1"/>
    <xf numFmtId="0" fontId="11" fillId="0" borderId="1" xfId="0" applyFont="1" applyFill="1" applyBorder="1" applyAlignment="1">
      <alignment horizontal="center" vertical="top"/>
    </xf>
    <xf numFmtId="0" fontId="0" fillId="0" borderId="0" xfId="0" applyBorder="1" applyAlignment="1">
      <alignment horizontal="center" vertical="top"/>
    </xf>
    <xf numFmtId="0" fontId="0" fillId="0" borderId="42" xfId="0" applyBorder="1" applyAlignment="1">
      <alignment horizontal="center" vertical="top"/>
    </xf>
    <xf numFmtId="0" fontId="0" fillId="0" borderId="4" xfId="0" applyBorder="1" applyAlignment="1">
      <alignment vertical="center"/>
    </xf>
    <xf numFmtId="0" fontId="13" fillId="0" borderId="61" xfId="0" applyFont="1" applyFill="1" applyBorder="1" applyAlignment="1"/>
    <xf numFmtId="0" fontId="13" fillId="0" borderId="1" xfId="0" applyFont="1" applyFill="1" applyBorder="1" applyAlignment="1"/>
    <xf numFmtId="0" fontId="13" fillId="0" borderId="48" xfId="0" applyFont="1" applyFill="1" applyBorder="1" applyAlignment="1"/>
    <xf numFmtId="0" fontId="4" fillId="0" borderId="38" xfId="0" applyFont="1" applyBorder="1" applyAlignment="1">
      <alignment horizontal="center"/>
    </xf>
    <xf numFmtId="0" fontId="4" fillId="0" borderId="38" xfId="0" applyFont="1" applyBorder="1" applyAlignment="1"/>
    <xf numFmtId="0" fontId="11" fillId="0" borderId="32" xfId="0" applyFont="1" applyFill="1" applyBorder="1" applyAlignment="1">
      <alignment horizontal="center" vertical="center"/>
    </xf>
    <xf numFmtId="0" fontId="13" fillId="0" borderId="32" xfId="0" applyFont="1" applyFill="1" applyBorder="1" applyAlignment="1"/>
    <xf numFmtId="0" fontId="13" fillId="0" borderId="3" xfId="0" applyFont="1" applyFill="1" applyBorder="1" applyAlignment="1"/>
    <xf numFmtId="0" fontId="0" fillId="0" borderId="4" xfId="0" applyBorder="1" applyAlignment="1"/>
    <xf numFmtId="0" fontId="13" fillId="0" borderId="6" xfId="0" applyFont="1" applyFill="1" applyBorder="1" applyAlignment="1"/>
    <xf numFmtId="0" fontId="17" fillId="0" borderId="4" xfId="0" applyFont="1" applyFill="1" applyBorder="1" applyAlignment="1">
      <alignment horizontal="center" vertical="top"/>
    </xf>
    <xf numFmtId="0" fontId="11" fillId="0" borderId="6" xfId="0" applyFont="1" applyFill="1" applyBorder="1" applyAlignment="1">
      <alignment horizontal="center" vertical="center"/>
    </xf>
    <xf numFmtId="0" fontId="36" fillId="0" borderId="0" xfId="0" applyFont="1" applyFill="1" applyBorder="1" applyAlignment="1">
      <alignment horizontal="left" vertical="center" wrapText="1"/>
    </xf>
    <xf numFmtId="0" fontId="45" fillId="0" borderId="0" xfId="0" applyFont="1" applyAlignment="1">
      <alignment horizontal="left"/>
    </xf>
    <xf numFmtId="0" fontId="45" fillId="0" borderId="0" xfId="0" applyFont="1" applyAlignment="1">
      <alignment horizontal="left" vertical="center"/>
    </xf>
    <xf numFmtId="0" fontId="0" fillId="0" borderId="2" xfId="0" applyBorder="1" applyAlignment="1">
      <alignment horizontal="left"/>
    </xf>
    <xf numFmtId="0" fontId="13" fillId="0" borderId="1" xfId="0" applyFont="1" applyFill="1" applyBorder="1" applyAlignment="1">
      <alignment horizontal="left" vertical="center"/>
    </xf>
    <xf numFmtId="0" fontId="0" fillId="0" borderId="2" xfId="0" applyBorder="1" applyAlignment="1">
      <alignment horizontal="left" vertical="center"/>
    </xf>
    <xf numFmtId="0" fontId="0" fillId="0" borderId="8" xfId="0" applyBorder="1" applyAlignment="1">
      <alignment horizontal="left"/>
    </xf>
    <xf numFmtId="0" fontId="13" fillId="0" borderId="3" xfId="0" applyFont="1" applyFill="1" applyBorder="1" applyAlignment="1">
      <alignment horizontal="left"/>
    </xf>
    <xf numFmtId="0" fontId="0" fillId="0" borderId="5" xfId="0" applyBorder="1" applyAlignment="1">
      <alignment horizontal="left"/>
    </xf>
    <xf numFmtId="0" fontId="4" fillId="0" borderId="65" xfId="0" applyFont="1" applyBorder="1" applyAlignment="1"/>
    <xf numFmtId="0" fontId="0" fillId="0" borderId="62" xfId="0" applyBorder="1" applyAlignment="1"/>
    <xf numFmtId="0" fontId="0" fillId="0" borderId="4" xfId="0" applyBorder="1" applyAlignment="1">
      <alignment horizontal="center" vertical="top"/>
    </xf>
    <xf numFmtId="0" fontId="0" fillId="0" borderId="5" xfId="0" applyBorder="1" applyAlignment="1">
      <alignment horizontal="center" vertical="top"/>
    </xf>
    <xf numFmtId="0" fontId="13" fillId="0" borderId="45" xfId="0" applyFont="1" applyFill="1" applyBorder="1" applyAlignment="1">
      <alignment vertical="center"/>
    </xf>
    <xf numFmtId="0" fontId="0" fillId="0" borderId="48" xfId="0" applyFill="1" applyBorder="1" applyAlignment="1">
      <alignment vertical="center"/>
    </xf>
    <xf numFmtId="0" fontId="13" fillId="0" borderId="2" xfId="0" applyFont="1" applyFill="1" applyBorder="1" applyAlignment="1"/>
    <xf numFmtId="0" fontId="13" fillId="0" borderId="8" xfId="0" applyFont="1" applyFill="1" applyBorder="1" applyAlignment="1">
      <alignment horizontal="left"/>
    </xf>
    <xf numFmtId="0" fontId="13" fillId="0" borderId="2" xfId="0" applyFont="1" applyFill="1" applyBorder="1" applyAlignment="1">
      <alignment horizontal="left"/>
    </xf>
    <xf numFmtId="0" fontId="11" fillId="0" borderId="46" xfId="0" applyFont="1" applyFill="1" applyBorder="1" applyAlignment="1">
      <alignment horizontal="center"/>
    </xf>
    <xf numFmtId="0" fontId="11" fillId="0" borderId="38" xfId="0" applyFont="1" applyFill="1" applyBorder="1" applyAlignment="1">
      <alignment horizontal="center"/>
    </xf>
    <xf numFmtId="0" fontId="40" fillId="0" borderId="49" xfId="0" applyFont="1" applyBorder="1" applyAlignment="1">
      <alignment horizontal="left" vertical="center"/>
    </xf>
    <xf numFmtId="0" fontId="4" fillId="0" borderId="65" xfId="0" applyFont="1" applyBorder="1" applyAlignment="1">
      <alignment horizontal="center"/>
    </xf>
    <xf numFmtId="0" fontId="40" fillId="0" borderId="49" xfId="0" applyFont="1" applyBorder="1" applyAlignment="1">
      <alignment horizontal="center" vertical="center"/>
    </xf>
    <xf numFmtId="0" fontId="0" fillId="0" borderId="49" xfId="0" applyBorder="1" applyAlignment="1">
      <alignment horizontal="center"/>
    </xf>
    <xf numFmtId="0" fontId="19" fillId="0" borderId="0" xfId="0" applyFont="1" applyFill="1" applyBorder="1" applyAlignment="1">
      <alignment horizontal="center"/>
    </xf>
    <xf numFmtId="0" fontId="0" fillId="0" borderId="2" xfId="0" applyBorder="1" applyAlignment="1">
      <alignment horizontal="center"/>
    </xf>
    <xf numFmtId="0" fontId="19" fillId="0" borderId="7" xfId="0" applyFont="1" applyFill="1" applyBorder="1" applyAlignment="1">
      <alignment horizontal="center"/>
    </xf>
    <xf numFmtId="0" fontId="0" fillId="0" borderId="8" xfId="0" applyBorder="1" applyAlignment="1">
      <alignment horizontal="center"/>
    </xf>
    <xf numFmtId="0" fontId="43" fillId="0" borderId="52" xfId="0" applyFont="1" applyFill="1" applyBorder="1" applyAlignment="1">
      <alignment horizontal="center"/>
    </xf>
    <xf numFmtId="0" fontId="13" fillId="0" borderId="80" xfId="0" applyFont="1" applyFill="1" applyBorder="1" applyAlignment="1">
      <alignment horizontal="left"/>
    </xf>
    <xf numFmtId="0" fontId="0" fillId="0" borderId="58" xfId="0" applyBorder="1" applyAlignment="1">
      <alignment horizontal="left"/>
    </xf>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4.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6.png"/><Relationship Id="rId3"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 Id="rId2" Type="http://schemas.openxmlformats.org/officeDocument/2006/relationships/image" Target="../media/image9.png"/></Relationships>
</file>

<file path=xl/drawings/_rels/drawing9.xml.rels><?xml version="1.0" encoding="UTF-8" standalone="yes"?>
<Relationships xmlns="http://schemas.openxmlformats.org/package/2006/relationships"><Relationship Id="rId1" Type="http://schemas.openxmlformats.org/officeDocument/2006/relationships/image" Target="../media/image10.png"/><Relationship Id="rId2" Type="http://schemas.openxmlformats.org/officeDocument/2006/relationships/image" Target="../media/image11.jpeg"/><Relationship Id="rId3" Type="http://schemas.openxmlformats.org/officeDocument/2006/relationships/image" Target="../media/image12.jpeg"/></Relationships>
</file>

<file path=xl/drawings/drawing1.xml><?xml version="1.0" encoding="utf-8"?>
<xdr:wsDr xmlns:xdr="http://schemas.openxmlformats.org/drawingml/2006/spreadsheetDrawing" xmlns:a="http://schemas.openxmlformats.org/drawingml/2006/main">
  <xdr:twoCellAnchor editAs="oneCell">
    <xdr:from>
      <xdr:col>3</xdr:col>
      <xdr:colOff>114300</xdr:colOff>
      <xdr:row>48</xdr:row>
      <xdr:rowOff>12701</xdr:rowOff>
    </xdr:from>
    <xdr:to>
      <xdr:col>6</xdr:col>
      <xdr:colOff>1536700</xdr:colOff>
      <xdr:row>56</xdr:row>
      <xdr:rowOff>135700</xdr:rowOff>
    </xdr:to>
    <xdr:pic>
      <xdr:nvPicPr>
        <xdr:cNvPr id="2" name="Picture 1"/>
        <xdr:cNvPicPr>
          <a:picLocks noChangeAspect="1"/>
        </xdr:cNvPicPr>
      </xdr:nvPicPr>
      <xdr:blipFill>
        <a:blip xmlns:r="http://schemas.openxmlformats.org/officeDocument/2006/relationships" r:embed="rId1"/>
        <a:stretch>
          <a:fillRect/>
        </a:stretch>
      </xdr:blipFill>
      <xdr:spPr>
        <a:xfrm>
          <a:off x="3810000" y="7937501"/>
          <a:ext cx="5727700" cy="14437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914401</xdr:colOff>
      <xdr:row>50</xdr:row>
      <xdr:rowOff>12700</xdr:rowOff>
    </xdr:from>
    <xdr:to>
      <xdr:col>9</xdr:col>
      <xdr:colOff>1549401</xdr:colOff>
      <xdr:row>58</xdr:row>
      <xdr:rowOff>152399</xdr:rowOff>
    </xdr:to>
    <xdr:pic>
      <xdr:nvPicPr>
        <xdr:cNvPr id="3" name="Picture 2"/>
        <xdr:cNvPicPr>
          <a:picLocks noChangeAspect="1"/>
        </xdr:cNvPicPr>
      </xdr:nvPicPr>
      <xdr:blipFill>
        <a:blip xmlns:r="http://schemas.openxmlformats.org/officeDocument/2006/relationships" r:embed="rId1"/>
        <a:stretch>
          <a:fillRect/>
        </a:stretch>
      </xdr:blipFill>
      <xdr:spPr>
        <a:xfrm>
          <a:off x="6680201" y="8267700"/>
          <a:ext cx="6324600" cy="146049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241300</xdr:colOff>
      <xdr:row>50</xdr:row>
      <xdr:rowOff>25400</xdr:rowOff>
    </xdr:from>
    <xdr:to>
      <xdr:col>3</xdr:col>
      <xdr:colOff>1270000</xdr:colOff>
      <xdr:row>57</xdr:row>
      <xdr:rowOff>142873</xdr:rowOff>
    </xdr:to>
    <xdr:pic>
      <xdr:nvPicPr>
        <xdr:cNvPr id="5" name="Picture 4"/>
        <xdr:cNvPicPr>
          <a:picLocks noChangeAspect="1"/>
        </xdr:cNvPicPr>
      </xdr:nvPicPr>
      <xdr:blipFill>
        <a:blip xmlns:r="http://schemas.openxmlformats.org/officeDocument/2006/relationships" r:embed="rId1"/>
        <a:stretch>
          <a:fillRect/>
        </a:stretch>
      </xdr:blipFill>
      <xdr:spPr>
        <a:xfrm>
          <a:off x="241300" y="8229600"/>
          <a:ext cx="4546600" cy="1285873"/>
        </a:xfrm>
        <a:prstGeom prst="rect">
          <a:avLst/>
        </a:prstGeom>
      </xdr:spPr>
    </xdr:pic>
    <xdr:clientData/>
  </xdr:twoCellAnchor>
  <xdr:twoCellAnchor editAs="oneCell">
    <xdr:from>
      <xdr:col>5</xdr:col>
      <xdr:colOff>12700</xdr:colOff>
      <xdr:row>50</xdr:row>
      <xdr:rowOff>38100</xdr:rowOff>
    </xdr:from>
    <xdr:to>
      <xdr:col>6</xdr:col>
      <xdr:colOff>1511300</xdr:colOff>
      <xdr:row>57</xdr:row>
      <xdr:rowOff>139700</xdr:rowOff>
    </xdr:to>
    <xdr:pic>
      <xdr:nvPicPr>
        <xdr:cNvPr id="8" name="Picture 7"/>
        <xdr:cNvPicPr>
          <a:picLocks noChangeAspect="1"/>
        </xdr:cNvPicPr>
      </xdr:nvPicPr>
      <xdr:blipFill>
        <a:blip xmlns:r="http://schemas.openxmlformats.org/officeDocument/2006/relationships" r:embed="rId2"/>
        <a:stretch>
          <a:fillRect/>
        </a:stretch>
      </xdr:blipFill>
      <xdr:spPr>
        <a:xfrm>
          <a:off x="5168900" y="8382000"/>
          <a:ext cx="3314700" cy="1270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279400</xdr:colOff>
      <xdr:row>57</xdr:row>
      <xdr:rowOff>0</xdr:rowOff>
    </xdr:from>
    <xdr:to>
      <xdr:col>7</xdr:col>
      <xdr:colOff>2336800</xdr:colOff>
      <xdr:row>64</xdr:row>
      <xdr:rowOff>130173</xdr:rowOff>
    </xdr:to>
    <xdr:pic>
      <xdr:nvPicPr>
        <xdr:cNvPr id="4" name="Picture 3"/>
        <xdr:cNvPicPr>
          <a:picLocks noChangeAspect="1"/>
        </xdr:cNvPicPr>
      </xdr:nvPicPr>
      <xdr:blipFill>
        <a:blip xmlns:r="http://schemas.openxmlformats.org/officeDocument/2006/relationships" r:embed="rId1"/>
        <a:stretch>
          <a:fillRect/>
        </a:stretch>
      </xdr:blipFill>
      <xdr:spPr>
        <a:xfrm>
          <a:off x="6794500" y="9639300"/>
          <a:ext cx="4546600" cy="1285873"/>
        </a:xfrm>
        <a:prstGeom prst="rect">
          <a:avLst/>
        </a:prstGeom>
      </xdr:spPr>
    </xdr:pic>
    <xdr:clientData/>
  </xdr:twoCellAnchor>
  <xdr:twoCellAnchor editAs="oneCell">
    <xdr:from>
      <xdr:col>8</xdr:col>
      <xdr:colOff>292100</xdr:colOff>
      <xdr:row>57</xdr:row>
      <xdr:rowOff>50800</xdr:rowOff>
    </xdr:from>
    <xdr:to>
      <xdr:col>9</xdr:col>
      <xdr:colOff>1727200</xdr:colOff>
      <xdr:row>64</xdr:row>
      <xdr:rowOff>12700</xdr:rowOff>
    </xdr:to>
    <xdr:pic>
      <xdr:nvPicPr>
        <xdr:cNvPr id="5" name="Picture 4"/>
        <xdr:cNvPicPr>
          <a:picLocks noChangeAspect="1"/>
        </xdr:cNvPicPr>
      </xdr:nvPicPr>
      <xdr:blipFill>
        <a:blip xmlns:r="http://schemas.openxmlformats.org/officeDocument/2006/relationships" r:embed="rId2"/>
        <a:stretch>
          <a:fillRect/>
        </a:stretch>
      </xdr:blipFill>
      <xdr:spPr>
        <a:xfrm>
          <a:off x="11696700" y="9690100"/>
          <a:ext cx="3213100" cy="11176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241300</xdr:colOff>
      <xdr:row>50</xdr:row>
      <xdr:rowOff>25400</xdr:rowOff>
    </xdr:from>
    <xdr:to>
      <xdr:col>3</xdr:col>
      <xdr:colOff>444500</xdr:colOff>
      <xdr:row>57</xdr:row>
      <xdr:rowOff>142873</xdr:rowOff>
    </xdr:to>
    <xdr:pic>
      <xdr:nvPicPr>
        <xdr:cNvPr id="2" name="Picture 1"/>
        <xdr:cNvPicPr>
          <a:picLocks noChangeAspect="1"/>
        </xdr:cNvPicPr>
      </xdr:nvPicPr>
      <xdr:blipFill>
        <a:blip xmlns:r="http://schemas.openxmlformats.org/officeDocument/2006/relationships" r:embed="rId1"/>
        <a:stretch>
          <a:fillRect/>
        </a:stretch>
      </xdr:blipFill>
      <xdr:spPr>
        <a:xfrm>
          <a:off x="241300" y="8356600"/>
          <a:ext cx="4546600" cy="1285873"/>
        </a:xfrm>
        <a:prstGeom prst="rect">
          <a:avLst/>
        </a:prstGeom>
      </xdr:spPr>
    </xdr:pic>
    <xdr:clientData/>
  </xdr:twoCellAnchor>
  <xdr:twoCellAnchor editAs="oneCell">
    <xdr:from>
      <xdr:col>5</xdr:col>
      <xdr:colOff>12700</xdr:colOff>
      <xdr:row>50</xdr:row>
      <xdr:rowOff>38100</xdr:rowOff>
    </xdr:from>
    <xdr:to>
      <xdr:col>6</xdr:col>
      <xdr:colOff>88900</xdr:colOff>
      <xdr:row>57</xdr:row>
      <xdr:rowOff>139700</xdr:rowOff>
    </xdr:to>
    <xdr:pic>
      <xdr:nvPicPr>
        <xdr:cNvPr id="3" name="Picture 2"/>
        <xdr:cNvPicPr>
          <a:picLocks noChangeAspect="1"/>
        </xdr:cNvPicPr>
      </xdr:nvPicPr>
      <xdr:blipFill>
        <a:blip xmlns:r="http://schemas.openxmlformats.org/officeDocument/2006/relationships" r:embed="rId2"/>
        <a:stretch>
          <a:fillRect/>
        </a:stretch>
      </xdr:blipFill>
      <xdr:spPr>
        <a:xfrm>
          <a:off x="5168900" y="8369300"/>
          <a:ext cx="3314700" cy="12700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241300</xdr:colOff>
      <xdr:row>51</xdr:row>
      <xdr:rowOff>25400</xdr:rowOff>
    </xdr:from>
    <xdr:to>
      <xdr:col>2</xdr:col>
      <xdr:colOff>1028700</xdr:colOff>
      <xdr:row>58</xdr:row>
      <xdr:rowOff>142873</xdr:rowOff>
    </xdr:to>
    <xdr:pic>
      <xdr:nvPicPr>
        <xdr:cNvPr id="2" name="Picture 1"/>
        <xdr:cNvPicPr>
          <a:picLocks noChangeAspect="1"/>
        </xdr:cNvPicPr>
      </xdr:nvPicPr>
      <xdr:blipFill>
        <a:blip xmlns:r="http://schemas.openxmlformats.org/officeDocument/2006/relationships" r:embed="rId1"/>
        <a:stretch>
          <a:fillRect/>
        </a:stretch>
      </xdr:blipFill>
      <xdr:spPr>
        <a:xfrm>
          <a:off x="241300" y="8915400"/>
          <a:ext cx="3060700" cy="1285873"/>
        </a:xfrm>
        <a:prstGeom prst="rect">
          <a:avLst/>
        </a:prstGeom>
      </xdr:spPr>
    </xdr:pic>
    <xdr:clientData/>
  </xdr:twoCellAnchor>
  <xdr:twoCellAnchor editAs="oneCell">
    <xdr:from>
      <xdr:col>3</xdr:col>
      <xdr:colOff>317500</xdr:colOff>
      <xdr:row>51</xdr:row>
      <xdr:rowOff>25400</xdr:rowOff>
    </xdr:from>
    <xdr:to>
      <xdr:col>8</xdr:col>
      <xdr:colOff>203200</xdr:colOff>
      <xdr:row>58</xdr:row>
      <xdr:rowOff>127000</xdr:rowOff>
    </xdr:to>
    <xdr:pic>
      <xdr:nvPicPr>
        <xdr:cNvPr id="3" name="Picture 2"/>
        <xdr:cNvPicPr>
          <a:picLocks noChangeAspect="1"/>
        </xdr:cNvPicPr>
      </xdr:nvPicPr>
      <xdr:blipFill>
        <a:blip xmlns:r="http://schemas.openxmlformats.org/officeDocument/2006/relationships" r:embed="rId2"/>
        <a:stretch>
          <a:fillRect/>
        </a:stretch>
      </xdr:blipFill>
      <xdr:spPr>
        <a:xfrm>
          <a:off x="3683000" y="8915400"/>
          <a:ext cx="2133600" cy="1270000"/>
        </a:xfrm>
        <a:prstGeom prst="rect">
          <a:avLst/>
        </a:prstGeom>
      </xdr:spPr>
    </xdr:pic>
    <xdr:clientData/>
  </xdr:twoCellAnchor>
  <xdr:twoCellAnchor editAs="oneCell">
    <xdr:from>
      <xdr:col>7</xdr:col>
      <xdr:colOff>368300</xdr:colOff>
      <xdr:row>51</xdr:row>
      <xdr:rowOff>12700</xdr:rowOff>
    </xdr:from>
    <xdr:to>
      <xdr:col>10</xdr:col>
      <xdr:colOff>88900</xdr:colOff>
      <xdr:row>58</xdr:row>
      <xdr:rowOff>114300</xdr:rowOff>
    </xdr:to>
    <xdr:pic>
      <xdr:nvPicPr>
        <xdr:cNvPr id="4" name="Picture 3"/>
        <xdr:cNvPicPr>
          <a:picLocks noChangeAspect="1"/>
        </xdr:cNvPicPr>
      </xdr:nvPicPr>
      <xdr:blipFill>
        <a:blip xmlns:r="http://schemas.openxmlformats.org/officeDocument/2006/relationships" r:embed="rId2"/>
        <a:stretch>
          <a:fillRect/>
        </a:stretch>
      </xdr:blipFill>
      <xdr:spPr>
        <a:xfrm>
          <a:off x="6210300" y="8902700"/>
          <a:ext cx="2184400" cy="12700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241300</xdr:colOff>
      <xdr:row>51</xdr:row>
      <xdr:rowOff>25400</xdr:rowOff>
    </xdr:from>
    <xdr:to>
      <xdr:col>2</xdr:col>
      <xdr:colOff>1435100</xdr:colOff>
      <xdr:row>58</xdr:row>
      <xdr:rowOff>142873</xdr:rowOff>
    </xdr:to>
    <xdr:pic>
      <xdr:nvPicPr>
        <xdr:cNvPr id="2" name="Picture 1"/>
        <xdr:cNvPicPr>
          <a:picLocks noChangeAspect="1"/>
        </xdr:cNvPicPr>
      </xdr:nvPicPr>
      <xdr:blipFill>
        <a:blip xmlns:r="http://schemas.openxmlformats.org/officeDocument/2006/relationships" r:embed="rId1"/>
        <a:stretch>
          <a:fillRect/>
        </a:stretch>
      </xdr:blipFill>
      <xdr:spPr>
        <a:xfrm>
          <a:off x="241300" y="8737600"/>
          <a:ext cx="3022600" cy="1285873"/>
        </a:xfrm>
        <a:prstGeom prst="rect">
          <a:avLst/>
        </a:prstGeom>
      </xdr:spPr>
    </xdr:pic>
    <xdr:clientData/>
  </xdr:twoCellAnchor>
  <xdr:twoCellAnchor editAs="oneCell">
    <xdr:from>
      <xdr:col>3</xdr:col>
      <xdr:colOff>342901</xdr:colOff>
      <xdr:row>51</xdr:row>
      <xdr:rowOff>12700</xdr:rowOff>
    </xdr:from>
    <xdr:to>
      <xdr:col>6</xdr:col>
      <xdr:colOff>0</xdr:colOff>
      <xdr:row>58</xdr:row>
      <xdr:rowOff>54082</xdr:rowOff>
    </xdr:to>
    <xdr:pic>
      <xdr:nvPicPr>
        <xdr:cNvPr id="6" name="Picture 5"/>
        <xdr:cNvPicPr>
          <a:picLocks noChangeAspect="1"/>
        </xdr:cNvPicPr>
      </xdr:nvPicPr>
      <xdr:blipFill>
        <a:blip xmlns:r="http://schemas.openxmlformats.org/officeDocument/2006/relationships" r:embed="rId2"/>
        <a:stretch>
          <a:fillRect/>
        </a:stretch>
      </xdr:blipFill>
      <xdr:spPr>
        <a:xfrm>
          <a:off x="3708401" y="8788400"/>
          <a:ext cx="2095499" cy="1209782"/>
        </a:xfrm>
        <a:prstGeom prst="rect">
          <a:avLst/>
        </a:prstGeom>
      </xdr:spPr>
    </xdr:pic>
    <xdr:clientData/>
  </xdr:twoCellAnchor>
  <xdr:twoCellAnchor editAs="oneCell">
    <xdr:from>
      <xdr:col>7</xdr:col>
      <xdr:colOff>355600</xdr:colOff>
      <xdr:row>50</xdr:row>
      <xdr:rowOff>139700</xdr:rowOff>
    </xdr:from>
    <xdr:to>
      <xdr:col>9</xdr:col>
      <xdr:colOff>1447800</xdr:colOff>
      <xdr:row>58</xdr:row>
      <xdr:rowOff>29887</xdr:rowOff>
    </xdr:to>
    <xdr:pic>
      <xdr:nvPicPr>
        <xdr:cNvPr id="7" name="Picture 6"/>
        <xdr:cNvPicPr>
          <a:picLocks noChangeAspect="1"/>
        </xdr:cNvPicPr>
      </xdr:nvPicPr>
      <xdr:blipFill>
        <a:blip xmlns:r="http://schemas.openxmlformats.org/officeDocument/2006/relationships" r:embed="rId3"/>
        <a:stretch>
          <a:fillRect/>
        </a:stretch>
      </xdr:blipFill>
      <xdr:spPr>
        <a:xfrm>
          <a:off x="6248400" y="8750300"/>
          <a:ext cx="2260600" cy="122368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324948</xdr:colOff>
      <xdr:row>53</xdr:row>
      <xdr:rowOff>25400</xdr:rowOff>
    </xdr:from>
    <xdr:to>
      <xdr:col>6</xdr:col>
      <xdr:colOff>1511300</xdr:colOff>
      <xdr:row>60</xdr:row>
      <xdr:rowOff>150003</xdr:rowOff>
    </xdr:to>
    <xdr:pic>
      <xdr:nvPicPr>
        <xdr:cNvPr id="5" name="Picture 4"/>
        <xdr:cNvPicPr>
          <a:picLocks noChangeAspect="1"/>
        </xdr:cNvPicPr>
      </xdr:nvPicPr>
      <xdr:blipFill>
        <a:blip xmlns:r="http://schemas.openxmlformats.org/officeDocument/2006/relationships" r:embed="rId1"/>
        <a:stretch>
          <a:fillRect/>
        </a:stretch>
      </xdr:blipFill>
      <xdr:spPr>
        <a:xfrm>
          <a:off x="5049348" y="9334500"/>
          <a:ext cx="3383452" cy="1305703"/>
        </a:xfrm>
        <a:prstGeom prst="rect">
          <a:avLst/>
        </a:prstGeom>
      </xdr:spPr>
    </xdr:pic>
    <xdr:clientData/>
  </xdr:twoCellAnchor>
  <xdr:twoCellAnchor editAs="oneCell">
    <xdr:from>
      <xdr:col>0</xdr:col>
      <xdr:colOff>215901</xdr:colOff>
      <xdr:row>52</xdr:row>
      <xdr:rowOff>190500</xdr:rowOff>
    </xdr:from>
    <xdr:to>
      <xdr:col>3</xdr:col>
      <xdr:colOff>1333500</xdr:colOff>
      <xdr:row>60</xdr:row>
      <xdr:rowOff>4540</xdr:rowOff>
    </xdr:to>
    <xdr:pic>
      <xdr:nvPicPr>
        <xdr:cNvPr id="9" name="Picture 8"/>
        <xdr:cNvPicPr>
          <a:picLocks noChangeAspect="1"/>
        </xdr:cNvPicPr>
      </xdr:nvPicPr>
      <xdr:blipFill>
        <a:blip xmlns:r="http://schemas.openxmlformats.org/officeDocument/2006/relationships" r:embed="rId2"/>
        <a:stretch>
          <a:fillRect/>
        </a:stretch>
      </xdr:blipFill>
      <xdr:spPr>
        <a:xfrm>
          <a:off x="215901" y="9055100"/>
          <a:ext cx="4483099" cy="1185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800100</xdr:colOff>
      <xdr:row>0</xdr:row>
      <xdr:rowOff>12700</xdr:rowOff>
    </xdr:from>
    <xdr:to>
      <xdr:col>5</xdr:col>
      <xdr:colOff>292100</xdr:colOff>
      <xdr:row>0</xdr:row>
      <xdr:rowOff>472619</xdr:rowOff>
    </xdr:to>
    <xdr:pic>
      <xdr:nvPicPr>
        <xdr:cNvPr id="5" name="Picture 4" descr="RISCVlogo.png"/>
        <xdr:cNvPicPr>
          <a:picLocks noChangeAspect="1"/>
        </xdr:cNvPicPr>
      </xdr:nvPicPr>
      <xdr:blipFill>
        <a:blip xmlns:r="http://schemas.openxmlformats.org/officeDocument/2006/relationships" r:embed="rId1"/>
        <a:stretch>
          <a:fillRect/>
        </a:stretch>
      </xdr:blipFill>
      <xdr:spPr>
        <a:xfrm>
          <a:off x="2628900" y="12700"/>
          <a:ext cx="2768600" cy="459919"/>
        </a:xfrm>
        <a:prstGeom prst="rect">
          <a:avLst/>
        </a:prstGeom>
      </xdr:spPr>
    </xdr:pic>
    <xdr:clientData/>
  </xdr:twoCellAnchor>
  <xdr:twoCellAnchor editAs="oneCell">
    <xdr:from>
      <xdr:col>8</xdr:col>
      <xdr:colOff>1879600</xdr:colOff>
      <xdr:row>0</xdr:row>
      <xdr:rowOff>0</xdr:rowOff>
    </xdr:from>
    <xdr:to>
      <xdr:col>11</xdr:col>
      <xdr:colOff>307340</xdr:colOff>
      <xdr:row>0</xdr:row>
      <xdr:rowOff>459919</xdr:rowOff>
    </xdr:to>
    <xdr:pic>
      <xdr:nvPicPr>
        <xdr:cNvPr id="6" name="Picture 5" descr="RISCVlogo.png"/>
        <xdr:cNvPicPr>
          <a:picLocks noChangeAspect="1"/>
        </xdr:cNvPicPr>
      </xdr:nvPicPr>
      <xdr:blipFill>
        <a:blip xmlns:r="http://schemas.openxmlformats.org/officeDocument/2006/relationships" r:embed="rId1"/>
        <a:stretch>
          <a:fillRect/>
        </a:stretch>
      </xdr:blipFill>
      <xdr:spPr>
        <a:xfrm>
          <a:off x="10464800" y="0"/>
          <a:ext cx="2768600" cy="459919"/>
        </a:xfrm>
        <a:prstGeom prst="rect">
          <a:avLst/>
        </a:prstGeom>
      </xdr:spPr>
    </xdr:pic>
    <xdr:clientData/>
  </xdr:twoCellAnchor>
  <xdr:twoCellAnchor editAs="oneCell">
    <xdr:from>
      <xdr:col>0</xdr:col>
      <xdr:colOff>142240</xdr:colOff>
      <xdr:row>54</xdr:row>
      <xdr:rowOff>142240</xdr:rowOff>
    </xdr:from>
    <xdr:to>
      <xdr:col>4</xdr:col>
      <xdr:colOff>355346</xdr:colOff>
      <xdr:row>60</xdr:row>
      <xdr:rowOff>81026</xdr:rowOff>
    </xdr:to>
    <xdr:pic>
      <xdr:nvPicPr>
        <xdr:cNvPr id="10" name="Picture 9" descr="formats.jpeg"/>
        <xdr:cNvPicPr>
          <a:picLocks noChangeAspect="1"/>
        </xdr:cNvPicPr>
      </xdr:nvPicPr>
      <xdr:blipFill>
        <a:blip xmlns:r="http://schemas.openxmlformats.org/officeDocument/2006/relationships" r:embed="rId2"/>
        <a:stretch>
          <a:fillRect/>
        </a:stretch>
      </xdr:blipFill>
      <xdr:spPr>
        <a:xfrm>
          <a:off x="142240" y="9743440"/>
          <a:ext cx="4937506" cy="1097026"/>
        </a:xfrm>
        <a:prstGeom prst="rect">
          <a:avLst/>
        </a:prstGeom>
      </xdr:spPr>
    </xdr:pic>
    <xdr:clientData/>
  </xdr:twoCellAnchor>
  <xdr:twoCellAnchor editAs="oneCell">
    <xdr:from>
      <xdr:col>5</xdr:col>
      <xdr:colOff>314961</xdr:colOff>
      <xdr:row>54</xdr:row>
      <xdr:rowOff>172720</xdr:rowOff>
    </xdr:from>
    <xdr:to>
      <xdr:col>7</xdr:col>
      <xdr:colOff>1431291</xdr:colOff>
      <xdr:row>62</xdr:row>
      <xdr:rowOff>45720</xdr:rowOff>
    </xdr:to>
    <xdr:pic>
      <xdr:nvPicPr>
        <xdr:cNvPr id="11" name="Picture 10" descr="Cformats.jpeg"/>
        <xdr:cNvPicPr>
          <a:picLocks noChangeAspect="1"/>
        </xdr:cNvPicPr>
      </xdr:nvPicPr>
      <xdr:blipFill>
        <a:blip xmlns:r="http://schemas.openxmlformats.org/officeDocument/2006/relationships" r:embed="rId3"/>
        <a:stretch>
          <a:fillRect/>
        </a:stretch>
      </xdr:blipFill>
      <xdr:spPr>
        <a:xfrm>
          <a:off x="5425441" y="9773920"/>
          <a:ext cx="3382010" cy="135636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H58"/>
  <sheetViews>
    <sheetView workbookViewId="0">
      <selection sqref="A1:G57"/>
    </sheetView>
  </sheetViews>
  <sheetFormatPr baseColWidth="10" defaultRowHeight="13"/>
  <cols>
    <col min="2" max="3" width="15.42578125" bestFit="1" customWidth="1"/>
    <col min="4" max="4" width="15" bestFit="1" customWidth="1"/>
    <col min="6" max="6" width="22.7109375" bestFit="1" customWidth="1"/>
    <col min="7" max="7" width="18.42578125" bestFit="1" customWidth="1"/>
  </cols>
  <sheetData>
    <row r="1" spans="1:7">
      <c r="A1" s="1" t="s">
        <v>580</v>
      </c>
      <c r="B1" s="2" t="s">
        <v>487</v>
      </c>
      <c r="C1" s="2" t="s">
        <v>488</v>
      </c>
      <c r="D1" s="3" t="s">
        <v>489</v>
      </c>
      <c r="E1" s="1" t="s">
        <v>580</v>
      </c>
      <c r="F1" s="2" t="s">
        <v>968</v>
      </c>
      <c r="G1" s="3" t="s">
        <v>488</v>
      </c>
    </row>
    <row r="2" spans="1:7">
      <c r="A2" s="4" t="s">
        <v>643</v>
      </c>
      <c r="B2" s="5" t="s">
        <v>485</v>
      </c>
      <c r="C2" s="6"/>
      <c r="D2" s="7"/>
      <c r="E2" s="4" t="s">
        <v>543</v>
      </c>
      <c r="F2" s="5" t="s">
        <v>577</v>
      </c>
      <c r="G2" s="7"/>
    </row>
    <row r="3" spans="1:7">
      <c r="A3" s="4"/>
      <c r="B3" s="5" t="s">
        <v>486</v>
      </c>
      <c r="C3" s="6"/>
      <c r="D3" s="7"/>
      <c r="E3" s="4" t="s">
        <v>578</v>
      </c>
      <c r="F3" s="5" t="s">
        <v>579</v>
      </c>
      <c r="G3" s="7"/>
    </row>
    <row r="4" spans="1:7">
      <c r="A4" s="4"/>
      <c r="B4" s="5" t="s">
        <v>606</v>
      </c>
      <c r="C4" s="6"/>
      <c r="D4" s="7"/>
      <c r="E4" s="4" t="s">
        <v>698</v>
      </c>
      <c r="F4" s="5" t="s">
        <v>607</v>
      </c>
      <c r="G4" s="7"/>
    </row>
    <row r="5" spans="1:7">
      <c r="A5" s="4"/>
      <c r="B5" s="5" t="s">
        <v>608</v>
      </c>
      <c r="C5" s="6"/>
      <c r="D5" s="7"/>
      <c r="E5" s="4"/>
      <c r="F5" s="5" t="s">
        <v>1046</v>
      </c>
      <c r="G5" s="7"/>
    </row>
    <row r="6" spans="1:7">
      <c r="A6" s="4"/>
      <c r="B6" s="5" t="s">
        <v>654</v>
      </c>
      <c r="C6" s="6"/>
      <c r="D6" s="7"/>
      <c r="E6" s="4"/>
      <c r="F6" s="5" t="s">
        <v>661</v>
      </c>
      <c r="G6" s="7"/>
    </row>
    <row r="7" spans="1:7">
      <c r="A7" s="4"/>
      <c r="B7" s="5" t="s">
        <v>903</v>
      </c>
      <c r="C7" s="6"/>
      <c r="D7" s="7"/>
      <c r="E7" s="4"/>
      <c r="F7" s="5" t="s">
        <v>931</v>
      </c>
      <c r="G7" s="7"/>
    </row>
    <row r="8" spans="1:7">
      <c r="A8" s="4"/>
      <c r="B8" s="5" t="s">
        <v>1047</v>
      </c>
      <c r="C8" s="6"/>
      <c r="D8" s="7"/>
      <c r="E8" s="4" t="s">
        <v>817</v>
      </c>
      <c r="F8" s="5" t="s">
        <v>1048</v>
      </c>
      <c r="G8" s="7"/>
    </row>
    <row r="9" spans="1:7">
      <c r="A9" s="4" t="s">
        <v>818</v>
      </c>
      <c r="B9" s="5" t="s">
        <v>759</v>
      </c>
      <c r="C9" s="6"/>
      <c r="D9" s="7"/>
      <c r="E9" s="4"/>
      <c r="F9" s="5" t="s">
        <v>843</v>
      </c>
      <c r="G9" s="7"/>
    </row>
    <row r="10" spans="1:7">
      <c r="A10" s="4"/>
      <c r="B10" s="5" t="s">
        <v>844</v>
      </c>
      <c r="C10" s="6"/>
      <c r="D10" s="7"/>
      <c r="E10" s="4"/>
      <c r="F10" s="5" t="s">
        <v>845</v>
      </c>
      <c r="G10" s="7"/>
    </row>
    <row r="11" spans="1:7">
      <c r="A11" s="4" t="s">
        <v>842</v>
      </c>
      <c r="B11" s="5" t="s">
        <v>1154</v>
      </c>
      <c r="C11" s="6"/>
      <c r="D11" s="7"/>
      <c r="E11" s="4"/>
      <c r="F11" s="5" t="s">
        <v>989</v>
      </c>
      <c r="G11" s="7"/>
    </row>
    <row r="12" spans="1:7">
      <c r="A12" s="4"/>
      <c r="B12" s="5" t="s">
        <v>990</v>
      </c>
      <c r="C12" s="6"/>
      <c r="D12" s="7"/>
      <c r="E12" s="4"/>
      <c r="F12" s="5" t="s">
        <v>991</v>
      </c>
      <c r="G12" s="7"/>
    </row>
    <row r="13" spans="1:7">
      <c r="A13" s="4"/>
      <c r="B13" s="5" t="s">
        <v>720</v>
      </c>
      <c r="C13" s="5" t="s">
        <v>533</v>
      </c>
      <c r="D13" s="8" t="s">
        <v>1229</v>
      </c>
      <c r="E13" s="4" t="s">
        <v>1230</v>
      </c>
      <c r="F13" s="5" t="s">
        <v>1067</v>
      </c>
      <c r="G13" s="7"/>
    </row>
    <row r="14" spans="1:7">
      <c r="A14" s="4"/>
      <c r="B14" s="5" t="s">
        <v>1188</v>
      </c>
      <c r="C14" s="6"/>
      <c r="D14" s="7"/>
      <c r="E14" s="4"/>
      <c r="F14" s="5" t="s">
        <v>1189</v>
      </c>
      <c r="G14" s="7"/>
    </row>
    <row r="15" spans="1:7">
      <c r="A15" s="4"/>
      <c r="B15" s="5" t="s">
        <v>1190</v>
      </c>
      <c r="C15" s="5" t="s">
        <v>887</v>
      </c>
      <c r="D15" s="8" t="s">
        <v>1231</v>
      </c>
      <c r="E15" s="4"/>
      <c r="F15" s="5" t="s">
        <v>768</v>
      </c>
      <c r="G15" s="7"/>
    </row>
    <row r="16" spans="1:7">
      <c r="A16" s="4" t="s">
        <v>854</v>
      </c>
      <c r="B16" s="5" t="s">
        <v>1078</v>
      </c>
      <c r="C16" s="6"/>
      <c r="D16" s="7"/>
      <c r="E16" s="9" t="s">
        <v>855</v>
      </c>
      <c r="F16" s="5" t="s">
        <v>900</v>
      </c>
      <c r="G16" s="7"/>
    </row>
    <row r="17" spans="1:7">
      <c r="A17" s="4"/>
      <c r="B17" s="5" t="s">
        <v>901</v>
      </c>
      <c r="C17" s="6"/>
      <c r="D17" s="7"/>
      <c r="E17" s="4"/>
      <c r="F17" s="5" t="s">
        <v>902</v>
      </c>
      <c r="G17" s="7"/>
    </row>
    <row r="18" spans="1:7">
      <c r="A18" s="4"/>
      <c r="B18" s="5" t="s">
        <v>537</v>
      </c>
      <c r="C18" s="5" t="s">
        <v>538</v>
      </c>
      <c r="D18" s="8" t="s">
        <v>802</v>
      </c>
      <c r="E18" s="4" t="s">
        <v>803</v>
      </c>
      <c r="F18" s="5" t="s">
        <v>539</v>
      </c>
      <c r="G18" s="8" t="s">
        <v>647</v>
      </c>
    </row>
    <row r="19" spans="1:7">
      <c r="A19" s="4" t="s">
        <v>804</v>
      </c>
      <c r="B19" s="5" t="s">
        <v>648</v>
      </c>
      <c r="C19" s="6"/>
      <c r="D19" s="7"/>
      <c r="E19" s="4"/>
      <c r="F19" s="5" t="s">
        <v>649</v>
      </c>
      <c r="G19" s="8" t="s">
        <v>721</v>
      </c>
    </row>
    <row r="20" spans="1:7">
      <c r="A20" s="4"/>
      <c r="B20" s="5" t="s">
        <v>722</v>
      </c>
      <c r="C20" s="5" t="s">
        <v>723</v>
      </c>
      <c r="D20" s="8" t="s">
        <v>787</v>
      </c>
      <c r="E20" s="4"/>
      <c r="F20" s="5" t="s">
        <v>788</v>
      </c>
      <c r="G20" s="8" t="s">
        <v>789</v>
      </c>
    </row>
    <row r="21" spans="1:7">
      <c r="A21" s="4"/>
      <c r="B21" s="5" t="s">
        <v>898</v>
      </c>
      <c r="C21" s="6"/>
      <c r="D21" s="7"/>
      <c r="E21" s="4"/>
      <c r="F21" s="5" t="s">
        <v>1111</v>
      </c>
      <c r="G21" s="8" t="s">
        <v>1075</v>
      </c>
    </row>
    <row r="22" spans="1:7">
      <c r="A22" s="4"/>
      <c r="B22" s="5" t="s">
        <v>1076</v>
      </c>
      <c r="C22" s="6"/>
      <c r="D22" s="7"/>
      <c r="E22" s="4" t="s">
        <v>805</v>
      </c>
      <c r="F22" s="5" t="s">
        <v>1077</v>
      </c>
      <c r="G22" s="7"/>
    </row>
    <row r="23" spans="1:7">
      <c r="A23" s="4"/>
      <c r="B23" s="5" t="s">
        <v>645</v>
      </c>
      <c r="C23" s="6"/>
      <c r="D23" s="7"/>
      <c r="E23" s="4"/>
      <c r="F23" s="5" t="s">
        <v>1240</v>
      </c>
      <c r="G23" s="7"/>
    </row>
    <row r="24" spans="1:7">
      <c r="A24" s="4"/>
      <c r="B24" s="5" t="s">
        <v>1181</v>
      </c>
      <c r="C24" s="6"/>
      <c r="D24" s="7"/>
      <c r="E24" s="4"/>
      <c r="F24" s="5" t="s">
        <v>1182</v>
      </c>
      <c r="G24" s="7"/>
    </row>
    <row r="25" spans="1:7">
      <c r="A25" s="4"/>
      <c r="B25" s="5" t="s">
        <v>1198</v>
      </c>
      <c r="C25" s="6"/>
      <c r="D25" s="7"/>
      <c r="E25" s="4"/>
      <c r="F25" s="5" t="s">
        <v>737</v>
      </c>
      <c r="G25" s="7"/>
    </row>
    <row r="26" spans="1:7">
      <c r="A26" s="4" t="s">
        <v>806</v>
      </c>
      <c r="B26" s="5" t="s">
        <v>738</v>
      </c>
      <c r="C26" s="6"/>
      <c r="D26" s="7"/>
      <c r="E26" s="9" t="s">
        <v>1021</v>
      </c>
      <c r="F26" s="5" t="s">
        <v>892</v>
      </c>
      <c r="G26" s="8" t="s">
        <v>893</v>
      </c>
    </row>
    <row r="27" spans="1:7">
      <c r="A27" s="4"/>
      <c r="B27" s="5" t="s">
        <v>894</v>
      </c>
      <c r="C27" s="6"/>
      <c r="D27" s="7"/>
      <c r="E27" s="9"/>
      <c r="F27" s="5" t="s">
        <v>1035</v>
      </c>
      <c r="G27" s="8" t="s">
        <v>1086</v>
      </c>
    </row>
    <row r="28" spans="1:7">
      <c r="A28" s="4"/>
      <c r="B28" s="5" t="s">
        <v>1054</v>
      </c>
      <c r="C28" s="6"/>
      <c r="D28" s="7"/>
      <c r="E28" s="4" t="s">
        <v>1227</v>
      </c>
      <c r="F28" s="5" t="s">
        <v>1235</v>
      </c>
      <c r="G28" s="7"/>
    </row>
    <row r="29" spans="1:7">
      <c r="A29" s="4" t="s">
        <v>1116</v>
      </c>
      <c r="B29" s="5" t="s">
        <v>831</v>
      </c>
      <c r="C29" s="5" t="s">
        <v>1117</v>
      </c>
      <c r="D29" s="8" t="s">
        <v>835</v>
      </c>
      <c r="E29" s="4"/>
      <c r="F29" s="5" t="s">
        <v>836</v>
      </c>
      <c r="G29" s="7"/>
    </row>
    <row r="30" spans="1:7">
      <c r="A30" s="4"/>
      <c r="B30" s="5" t="s">
        <v>837</v>
      </c>
      <c r="C30" s="6" t="s">
        <v>1118</v>
      </c>
      <c r="D30" s="7" t="s">
        <v>838</v>
      </c>
      <c r="E30" s="4"/>
      <c r="F30" s="5" t="s">
        <v>839</v>
      </c>
      <c r="G30" s="7"/>
    </row>
    <row r="31" spans="1:7">
      <c r="A31" s="4" t="s">
        <v>956</v>
      </c>
      <c r="B31" s="5" t="s">
        <v>1098</v>
      </c>
      <c r="C31" s="6" t="s">
        <v>870</v>
      </c>
      <c r="D31" s="7" t="s">
        <v>1102</v>
      </c>
      <c r="E31" s="4"/>
      <c r="F31" s="5" t="s">
        <v>1103</v>
      </c>
      <c r="G31" s="7"/>
    </row>
    <row r="32" spans="1:7">
      <c r="A32" s="4" t="s">
        <v>702</v>
      </c>
      <c r="B32" s="5" t="s">
        <v>771</v>
      </c>
      <c r="C32" s="6"/>
      <c r="D32" s="7"/>
      <c r="E32" s="4"/>
      <c r="F32" s="5" t="s">
        <v>772</v>
      </c>
      <c r="G32" s="7"/>
    </row>
    <row r="33" spans="1:7">
      <c r="A33" s="4"/>
      <c r="B33" s="5" t="s">
        <v>935</v>
      </c>
      <c r="C33" s="6"/>
      <c r="D33" s="7"/>
      <c r="E33" s="4"/>
      <c r="F33" s="5" t="s">
        <v>936</v>
      </c>
      <c r="G33" s="7"/>
    </row>
    <row r="34" spans="1:7">
      <c r="A34" s="4" t="s">
        <v>692</v>
      </c>
      <c r="B34" s="5" t="s">
        <v>800</v>
      </c>
      <c r="C34" s="6"/>
      <c r="D34" s="7"/>
      <c r="E34" s="4"/>
      <c r="F34" s="5" t="s">
        <v>766</v>
      </c>
      <c r="G34" s="7"/>
    </row>
    <row r="35" spans="1:7">
      <c r="A35" s="4"/>
      <c r="B35" s="5" t="s">
        <v>905</v>
      </c>
      <c r="C35" s="6" t="s">
        <v>785</v>
      </c>
      <c r="D35" s="7" t="s">
        <v>614</v>
      </c>
      <c r="E35" s="10"/>
      <c r="F35" s="11" t="s">
        <v>681</v>
      </c>
      <c r="G35" s="12"/>
    </row>
    <row r="36" spans="1:7">
      <c r="A36" s="4"/>
      <c r="B36" s="5" t="s">
        <v>875</v>
      </c>
      <c r="C36" s="6" t="s">
        <v>786</v>
      </c>
      <c r="D36" s="7" t="s">
        <v>876</v>
      </c>
    </row>
    <row r="37" spans="1:7">
      <c r="A37" s="4"/>
      <c r="B37" s="5" t="s">
        <v>684</v>
      </c>
      <c r="C37" s="6"/>
      <c r="D37" s="7"/>
      <c r="E37" s="1" t="s">
        <v>580</v>
      </c>
      <c r="F37" s="2" t="s">
        <v>906</v>
      </c>
      <c r="G37" s="3" t="s">
        <v>907</v>
      </c>
    </row>
    <row r="38" spans="1:7">
      <c r="A38" s="4"/>
      <c r="B38" s="5" t="s">
        <v>440</v>
      </c>
      <c r="C38" s="6"/>
      <c r="D38" s="7"/>
      <c r="E38" s="4" t="s">
        <v>1006</v>
      </c>
      <c r="F38" s="5" t="s">
        <v>1003</v>
      </c>
      <c r="G38" s="8" t="s">
        <v>1004</v>
      </c>
    </row>
    <row r="39" spans="1:7">
      <c r="A39" s="4" t="s">
        <v>1007</v>
      </c>
      <c r="B39" s="5" t="s">
        <v>1134</v>
      </c>
      <c r="C39" s="6"/>
      <c r="D39" s="7"/>
      <c r="E39" s="4" t="s">
        <v>1008</v>
      </c>
      <c r="F39" s="5" t="s">
        <v>1135</v>
      </c>
      <c r="G39" s="8" t="s">
        <v>1136</v>
      </c>
    </row>
    <row r="40" spans="1:7">
      <c r="A40" s="4"/>
      <c r="B40" s="5" t="s">
        <v>882</v>
      </c>
      <c r="C40" s="6"/>
      <c r="D40" s="7"/>
      <c r="E40" s="4" t="s">
        <v>1009</v>
      </c>
      <c r="F40" s="5" t="s">
        <v>1140</v>
      </c>
      <c r="G40" s="8" t="s">
        <v>769</v>
      </c>
    </row>
    <row r="41" spans="1:7">
      <c r="A41" s="4" t="s">
        <v>1055</v>
      </c>
      <c r="B41" s="5" t="s">
        <v>770</v>
      </c>
      <c r="C41" s="6"/>
      <c r="D41" s="7"/>
      <c r="E41" s="4" t="s">
        <v>1056</v>
      </c>
      <c r="F41" s="5" t="s">
        <v>1085</v>
      </c>
      <c r="G41" s="8" t="s">
        <v>1081</v>
      </c>
    </row>
    <row r="42" spans="1:7">
      <c r="A42" s="4"/>
      <c r="B42" s="5" t="s">
        <v>1082</v>
      </c>
      <c r="C42" s="6"/>
      <c r="D42" s="7"/>
      <c r="E42" s="4" t="s">
        <v>1057</v>
      </c>
      <c r="F42" s="5" t="s">
        <v>1146</v>
      </c>
      <c r="G42" s="8" t="s">
        <v>1016</v>
      </c>
    </row>
    <row r="43" spans="1:7">
      <c r="A43" s="4" t="s">
        <v>442</v>
      </c>
      <c r="B43" s="5" t="s">
        <v>1017</v>
      </c>
      <c r="C43" s="6"/>
      <c r="D43" s="7"/>
      <c r="E43" s="4"/>
      <c r="F43" s="5" t="s">
        <v>868</v>
      </c>
      <c r="G43" s="8" t="s">
        <v>869</v>
      </c>
    </row>
    <row r="44" spans="1:7">
      <c r="A44" s="4"/>
      <c r="B44" s="5" t="s">
        <v>1147</v>
      </c>
      <c r="C44" s="6"/>
      <c r="D44" s="7"/>
      <c r="E44" s="4"/>
      <c r="F44" s="5" t="s">
        <v>482</v>
      </c>
      <c r="G44" s="8" t="s">
        <v>483</v>
      </c>
    </row>
    <row r="45" spans="1:7">
      <c r="A45" s="4"/>
      <c r="B45" s="5" t="s">
        <v>484</v>
      </c>
      <c r="C45" s="6"/>
      <c r="D45" s="7"/>
      <c r="E45" s="9" t="s">
        <v>855</v>
      </c>
      <c r="F45" s="5" t="s">
        <v>995</v>
      </c>
      <c r="G45" s="8" t="s">
        <v>996</v>
      </c>
    </row>
    <row r="46" spans="1:7">
      <c r="A46" s="4"/>
      <c r="B46" s="5" t="s">
        <v>997</v>
      </c>
      <c r="C46" s="6"/>
      <c r="D46" s="7"/>
      <c r="E46" s="4"/>
      <c r="F46" s="5" t="s">
        <v>1022</v>
      </c>
      <c r="G46" s="8" t="s">
        <v>1020</v>
      </c>
    </row>
    <row r="47" spans="1:7">
      <c r="A47" s="4"/>
      <c r="B47" s="5" t="s">
        <v>874</v>
      </c>
      <c r="C47" s="6"/>
      <c r="D47" s="7"/>
      <c r="E47" s="4"/>
      <c r="F47" s="5" t="s">
        <v>881</v>
      </c>
      <c r="G47" s="8" t="s">
        <v>682</v>
      </c>
    </row>
    <row r="48" spans="1:7">
      <c r="A48" s="10"/>
      <c r="B48" s="11" t="s">
        <v>1177</v>
      </c>
      <c r="C48" s="13"/>
      <c r="D48" s="12"/>
      <c r="E48" s="10"/>
      <c r="F48" s="11" t="s">
        <v>678</v>
      </c>
      <c r="G48" s="14" t="s">
        <v>951</v>
      </c>
    </row>
    <row r="49" spans="1:8">
      <c r="A49" s="1" t="s">
        <v>580</v>
      </c>
      <c r="B49" s="2" t="s">
        <v>548</v>
      </c>
      <c r="C49" s="3" t="s">
        <v>549</v>
      </c>
      <c r="H49" s="4"/>
    </row>
    <row r="50" spans="1:8">
      <c r="A50" s="4" t="s">
        <v>531</v>
      </c>
      <c r="B50" s="5" t="s">
        <v>653</v>
      </c>
      <c r="C50" s="8" t="s">
        <v>1099</v>
      </c>
      <c r="H50" s="4"/>
    </row>
    <row r="51" spans="1:8">
      <c r="A51" s="4"/>
      <c r="B51" s="5" t="s">
        <v>676</v>
      </c>
      <c r="C51" s="7"/>
      <c r="H51" s="4"/>
    </row>
    <row r="52" spans="1:8">
      <c r="A52" s="4"/>
      <c r="B52" s="5" t="s">
        <v>604</v>
      </c>
      <c r="C52" s="7"/>
      <c r="H52" s="4"/>
    </row>
    <row r="53" spans="1:8">
      <c r="A53" s="4"/>
      <c r="B53" s="5" t="s">
        <v>605</v>
      </c>
      <c r="C53" s="7"/>
      <c r="H53" s="4"/>
    </row>
    <row r="54" spans="1:8">
      <c r="A54" s="4" t="s">
        <v>1100</v>
      </c>
      <c r="B54" s="5" t="s">
        <v>1176</v>
      </c>
      <c r="C54" s="8" t="s">
        <v>918</v>
      </c>
      <c r="H54" s="4"/>
    </row>
    <row r="55" spans="1:8">
      <c r="A55" s="4"/>
      <c r="B55" s="5" t="s">
        <v>774</v>
      </c>
      <c r="C55" s="7"/>
      <c r="H55" s="4"/>
    </row>
    <row r="56" spans="1:8">
      <c r="A56" s="4" t="s">
        <v>919</v>
      </c>
      <c r="B56" s="5" t="s">
        <v>775</v>
      </c>
      <c r="C56" s="8" t="s">
        <v>920</v>
      </c>
      <c r="H56" s="4"/>
    </row>
    <row r="57" spans="1:8">
      <c r="A57" s="10"/>
      <c r="B57" s="11" t="s">
        <v>967</v>
      </c>
      <c r="C57" s="14" t="s">
        <v>1186</v>
      </c>
      <c r="H57" s="4"/>
    </row>
    <row r="58" spans="1:8">
      <c r="D58" s="15"/>
      <c r="E58" s="15"/>
      <c r="F58" s="15"/>
      <c r="G58" s="15"/>
    </row>
  </sheetData>
  <sheetCalcPr fullCalcOnLoad="1"/>
  <phoneticPr fontId="10" type="noConversion"/>
  <pageMargins left="0.75" right="0.75" top="1" bottom="1" header="0.5" footer="0.5"/>
  <drawing r:id="rId1"/>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S81"/>
  <sheetViews>
    <sheetView tabSelected="1" zoomScale="125" workbookViewId="0">
      <selection activeCell="L59" sqref="L59"/>
    </sheetView>
  </sheetViews>
  <sheetFormatPr baseColWidth="10" defaultRowHeight="13"/>
  <cols>
    <col min="1" max="1" width="16.7109375" customWidth="1"/>
    <col min="2" max="2" width="3.85546875" customWidth="1"/>
    <col min="3" max="3" width="17.28515625" customWidth="1"/>
    <col min="4" max="4" width="15.28515625" customWidth="1"/>
    <col min="5" max="5" width="4.28515625" customWidth="1"/>
    <col min="6" max="6" width="20.85546875" customWidth="1"/>
    <col min="7" max="7" width="4.5703125" customWidth="1"/>
    <col min="8" max="8" width="16.5703125" customWidth="1"/>
    <col min="9" max="9" width="19" style="49" customWidth="1"/>
    <col min="10" max="10" width="3.85546875" customWidth="1"/>
    <col min="11" max="11" width="23.85546875" customWidth="1"/>
    <col min="12" max="12" width="10.42578125" customWidth="1"/>
    <col min="13" max="13" width="7" customWidth="1"/>
    <col min="14" max="14" width="5" customWidth="1"/>
    <col min="15" max="15" width="12.42578125" customWidth="1"/>
    <col min="16" max="16" width="3.85546875" style="368" bestFit="1" customWidth="1"/>
    <col min="17" max="17" width="19.85546875" style="285" customWidth="1"/>
    <col min="18" max="18" width="5.42578125" customWidth="1"/>
    <col min="19" max="19" width="13.42578125" customWidth="1"/>
    <col min="20" max="20" width="20.140625" customWidth="1"/>
    <col min="21" max="21" width="4.7109375" customWidth="1"/>
    <col min="22" max="23" width="5.7109375" customWidth="1"/>
  </cols>
  <sheetData>
    <row r="1" spans="1:18" s="245" customFormat="1" ht="39" customHeight="1" thickBot="1">
      <c r="A1" s="663" t="s">
        <v>119</v>
      </c>
      <c r="B1" s="663"/>
      <c r="C1" s="663"/>
      <c r="D1" s="663"/>
      <c r="E1" s="663"/>
      <c r="F1" s="663"/>
      <c r="G1" s="663"/>
      <c r="H1" s="663"/>
      <c r="I1" s="665" t="s">
        <v>120</v>
      </c>
      <c r="J1" s="665"/>
      <c r="K1" s="665"/>
      <c r="L1" s="665"/>
      <c r="M1" s="665"/>
      <c r="N1" s="665"/>
      <c r="O1" s="665"/>
      <c r="P1" s="665"/>
      <c r="Q1" s="666"/>
    </row>
    <row r="2" spans="1:18" ht="15" thickTop="1">
      <c r="A2" s="465" t="s">
        <v>297</v>
      </c>
      <c r="B2" s="420"/>
      <c r="C2" s="420"/>
      <c r="D2" s="420"/>
      <c r="E2" s="507"/>
      <c r="F2" s="419" t="s">
        <v>934</v>
      </c>
      <c r="G2" s="420"/>
      <c r="H2" s="507"/>
      <c r="I2" s="465" t="s">
        <v>1216</v>
      </c>
      <c r="J2" s="634"/>
      <c r="K2" s="634"/>
      <c r="L2" s="634"/>
      <c r="M2" s="634"/>
      <c r="N2" s="664"/>
      <c r="O2" s="419" t="s">
        <v>1268</v>
      </c>
      <c r="P2" s="432"/>
      <c r="Q2" s="433"/>
    </row>
    <row r="3" spans="1:18">
      <c r="A3" s="94" t="s">
        <v>985</v>
      </c>
      <c r="B3" s="287" t="s">
        <v>711</v>
      </c>
      <c r="C3" s="287" t="s">
        <v>487</v>
      </c>
      <c r="D3" s="396" t="s">
        <v>196</v>
      </c>
      <c r="E3" s="397"/>
      <c r="F3" s="112" t="s">
        <v>561</v>
      </c>
      <c r="G3" s="307" t="s">
        <v>711</v>
      </c>
      <c r="H3" s="305" t="s">
        <v>562</v>
      </c>
      <c r="I3" s="176" t="s">
        <v>1301</v>
      </c>
      <c r="J3" s="264" t="s">
        <v>711</v>
      </c>
      <c r="K3" s="177" t="s">
        <v>1209</v>
      </c>
      <c r="L3" s="642" t="s">
        <v>304</v>
      </c>
      <c r="M3" s="492"/>
      <c r="N3" s="493"/>
      <c r="O3" s="369" t="s">
        <v>4</v>
      </c>
      <c r="P3" s="264" t="s">
        <v>711</v>
      </c>
      <c r="Q3" s="177" t="s">
        <v>125</v>
      </c>
    </row>
    <row r="4" spans="1:18">
      <c r="A4" s="98" t="s">
        <v>180</v>
      </c>
      <c r="B4" s="92" t="s">
        <v>1192</v>
      </c>
      <c r="C4" s="99" t="s">
        <v>1129</v>
      </c>
      <c r="D4" s="435" t="s">
        <v>979</v>
      </c>
      <c r="E4" s="626"/>
      <c r="F4" s="113" t="s">
        <v>1273</v>
      </c>
      <c r="G4" s="339" t="s">
        <v>1192</v>
      </c>
      <c r="H4" s="99" t="s">
        <v>296</v>
      </c>
      <c r="I4" s="100" t="s">
        <v>1290</v>
      </c>
      <c r="J4" s="92" t="s">
        <v>933</v>
      </c>
      <c r="K4" s="99" t="s">
        <v>19</v>
      </c>
      <c r="L4" s="638" t="s">
        <v>55</v>
      </c>
      <c r="M4" s="639"/>
      <c r="N4" s="498"/>
      <c r="O4" s="329" t="s">
        <v>1</v>
      </c>
      <c r="P4" s="364" t="s">
        <v>1192</v>
      </c>
      <c r="Q4" s="304" t="s">
        <v>259</v>
      </c>
    </row>
    <row r="5" spans="1:18">
      <c r="A5" s="101" t="s">
        <v>182</v>
      </c>
      <c r="B5" s="56" t="s">
        <v>750</v>
      </c>
      <c r="C5" s="66" t="s">
        <v>688</v>
      </c>
      <c r="D5" s="409" t="s">
        <v>689</v>
      </c>
      <c r="E5" s="410"/>
      <c r="F5" s="115" t="s">
        <v>294</v>
      </c>
      <c r="G5" s="339" t="s">
        <v>1192</v>
      </c>
      <c r="H5" s="66" t="s">
        <v>295</v>
      </c>
      <c r="I5" s="101" t="s">
        <v>194</v>
      </c>
      <c r="J5" s="56" t="s">
        <v>933</v>
      </c>
      <c r="K5" s="66" t="s">
        <v>102</v>
      </c>
      <c r="L5" s="632"/>
      <c r="M5" s="378"/>
      <c r="N5" s="503"/>
      <c r="O5" s="326" t="s">
        <v>233</v>
      </c>
      <c r="P5" s="339" t="s">
        <v>1192</v>
      </c>
      <c r="Q5" s="66" t="s">
        <v>175</v>
      </c>
    </row>
    <row r="6" spans="1:18">
      <c r="A6" s="101" t="s">
        <v>179</v>
      </c>
      <c r="B6" s="56" t="s">
        <v>1192</v>
      </c>
      <c r="C6" s="66" t="s">
        <v>896</v>
      </c>
      <c r="D6" s="409" t="s">
        <v>814</v>
      </c>
      <c r="E6" s="410"/>
      <c r="F6" s="122" t="s">
        <v>115</v>
      </c>
      <c r="G6" s="340" t="s">
        <v>1192</v>
      </c>
      <c r="H6" s="66" t="s">
        <v>445</v>
      </c>
      <c r="I6" s="101" t="s">
        <v>193</v>
      </c>
      <c r="J6" s="56" t="s">
        <v>933</v>
      </c>
      <c r="K6" s="66" t="s">
        <v>103</v>
      </c>
      <c r="L6" s="632"/>
      <c r="M6" s="378"/>
      <c r="N6" s="503"/>
      <c r="O6" s="326" t="s">
        <v>132</v>
      </c>
      <c r="P6" s="339" t="s">
        <v>1192</v>
      </c>
      <c r="Q6" s="66" t="s">
        <v>34</v>
      </c>
    </row>
    <row r="7" spans="1:18" ht="14" thickBot="1">
      <c r="A7" s="101" t="s">
        <v>181</v>
      </c>
      <c r="B7" s="56" t="s">
        <v>750</v>
      </c>
      <c r="C7" s="66" t="s">
        <v>823</v>
      </c>
      <c r="D7" s="409" t="s">
        <v>824</v>
      </c>
      <c r="E7" s="410"/>
      <c r="F7" s="320" t="s">
        <v>1299</v>
      </c>
      <c r="G7" s="339" t="s">
        <v>1192</v>
      </c>
      <c r="H7" s="195" t="s">
        <v>122</v>
      </c>
      <c r="I7" s="101" t="s">
        <v>195</v>
      </c>
      <c r="J7" s="56" t="s">
        <v>933</v>
      </c>
      <c r="K7" s="66" t="s">
        <v>104</v>
      </c>
      <c r="L7" s="632"/>
      <c r="M7" s="378"/>
      <c r="N7" s="503"/>
      <c r="O7" s="330" t="s">
        <v>230</v>
      </c>
      <c r="P7" s="363" t="s">
        <v>1192</v>
      </c>
      <c r="Q7" s="99" t="s">
        <v>166</v>
      </c>
    </row>
    <row r="8" spans="1:18" ht="15" thickTop="1">
      <c r="A8" s="101" t="s">
        <v>826</v>
      </c>
      <c r="B8" s="56" t="s">
        <v>1192</v>
      </c>
      <c r="C8" s="66" t="s">
        <v>980</v>
      </c>
      <c r="D8" s="409" t="s">
        <v>981</v>
      </c>
      <c r="E8" s="410"/>
      <c r="F8" s="419" t="s">
        <v>61</v>
      </c>
      <c r="G8" s="432"/>
      <c r="H8" s="433"/>
      <c r="I8" s="104" t="s">
        <v>1291</v>
      </c>
      <c r="J8" s="56" t="s">
        <v>933</v>
      </c>
      <c r="K8" s="66" t="s">
        <v>105</v>
      </c>
      <c r="L8" s="632" t="s">
        <v>56</v>
      </c>
      <c r="M8" s="378"/>
      <c r="N8" s="503"/>
      <c r="O8" s="326" t="s">
        <v>192</v>
      </c>
      <c r="P8" s="339" t="s">
        <v>1192</v>
      </c>
      <c r="Q8" s="66" t="s">
        <v>167</v>
      </c>
    </row>
    <row r="9" spans="1:18" ht="14">
      <c r="A9" s="102" t="s">
        <v>191</v>
      </c>
      <c r="B9" s="78" t="s">
        <v>750</v>
      </c>
      <c r="C9" s="103" t="s">
        <v>833</v>
      </c>
      <c r="D9" s="407" t="s">
        <v>699</v>
      </c>
      <c r="E9" s="408"/>
      <c r="F9" s="115" t="s">
        <v>1276</v>
      </c>
      <c r="G9" s="339" t="s">
        <v>33</v>
      </c>
      <c r="H9" s="66" t="s">
        <v>1274</v>
      </c>
      <c r="I9" s="101" t="s">
        <v>657</v>
      </c>
      <c r="J9" s="56" t="s">
        <v>933</v>
      </c>
      <c r="K9" s="66" t="s">
        <v>106</v>
      </c>
      <c r="L9" s="632"/>
      <c r="M9" s="378"/>
      <c r="N9" s="503"/>
      <c r="O9" s="329" t="s">
        <v>173</v>
      </c>
      <c r="P9" s="364" t="s">
        <v>1192</v>
      </c>
      <c r="Q9" s="103" t="s">
        <v>168</v>
      </c>
      <c r="R9" s="105"/>
    </row>
    <row r="10" spans="1:18" ht="14">
      <c r="A10" s="98" t="s">
        <v>746</v>
      </c>
      <c r="B10" s="92" t="s">
        <v>1192</v>
      </c>
      <c r="C10" s="99" t="s">
        <v>755</v>
      </c>
      <c r="D10" s="435" t="s">
        <v>747</v>
      </c>
      <c r="E10" s="626"/>
      <c r="F10" s="115" t="s">
        <v>1278</v>
      </c>
      <c r="G10" s="339" t="s">
        <v>33</v>
      </c>
      <c r="H10" s="66" t="s">
        <v>30</v>
      </c>
      <c r="I10" s="104" t="s">
        <v>1292</v>
      </c>
      <c r="J10" s="56" t="s">
        <v>933</v>
      </c>
      <c r="K10" s="66" t="s">
        <v>107</v>
      </c>
      <c r="L10" s="632" t="s">
        <v>57</v>
      </c>
      <c r="M10" s="378"/>
      <c r="N10" s="503"/>
      <c r="O10" s="330" t="s">
        <v>139</v>
      </c>
      <c r="P10" s="363" t="s">
        <v>1261</v>
      </c>
      <c r="Q10" s="99" t="s">
        <v>267</v>
      </c>
      <c r="R10" s="82"/>
    </row>
    <row r="11" spans="1:18" ht="15" thickBot="1">
      <c r="A11" s="106" t="s">
        <v>972</v>
      </c>
      <c r="B11" s="56" t="s">
        <v>750</v>
      </c>
      <c r="C11" s="66" t="s">
        <v>942</v>
      </c>
      <c r="D11" s="409" t="s">
        <v>602</v>
      </c>
      <c r="E11" s="410"/>
      <c r="F11" s="115" t="s">
        <v>28</v>
      </c>
      <c r="G11" s="339" t="s">
        <v>1192</v>
      </c>
      <c r="H11" s="66" t="s">
        <v>31</v>
      </c>
      <c r="I11" s="123" t="s">
        <v>658</v>
      </c>
      <c r="J11" s="91" t="s">
        <v>933</v>
      </c>
      <c r="K11" s="124" t="s">
        <v>18</v>
      </c>
      <c r="L11" s="633" t="s">
        <v>58</v>
      </c>
      <c r="M11" s="505"/>
      <c r="N11" s="506"/>
      <c r="O11" s="326" t="s">
        <v>140</v>
      </c>
      <c r="P11" s="339" t="s">
        <v>1334</v>
      </c>
      <c r="Q11" s="66" t="s">
        <v>268</v>
      </c>
    </row>
    <row r="12" spans="1:18" ht="19" customHeight="1" thickTop="1" thickBot="1">
      <c r="A12" s="275" t="s">
        <v>973</v>
      </c>
      <c r="B12" s="269" t="s">
        <v>933</v>
      </c>
      <c r="C12" s="349" t="s">
        <v>756</v>
      </c>
      <c r="D12" s="656" t="s">
        <v>974</v>
      </c>
      <c r="E12" s="657"/>
      <c r="F12" s="358" t="s">
        <v>1277</v>
      </c>
      <c r="G12" s="359" t="s">
        <v>27</v>
      </c>
      <c r="H12" s="288" t="s">
        <v>32</v>
      </c>
      <c r="I12" s="465" t="s">
        <v>1217</v>
      </c>
      <c r="J12" s="634"/>
      <c r="K12" s="634"/>
      <c r="L12" s="634"/>
      <c r="M12" s="635"/>
      <c r="N12" s="652"/>
      <c r="O12" s="360" t="s">
        <v>141</v>
      </c>
      <c r="P12" s="366" t="s">
        <v>1265</v>
      </c>
      <c r="Q12" s="347" t="s">
        <v>269</v>
      </c>
    </row>
    <row r="13" spans="1:18" ht="15" thickTop="1">
      <c r="A13" s="268" t="s">
        <v>976</v>
      </c>
      <c r="B13" s="269" t="s">
        <v>977</v>
      </c>
      <c r="C13" s="346" t="s">
        <v>480</v>
      </c>
      <c r="D13" s="419" t="s">
        <v>123</v>
      </c>
      <c r="E13" s="420"/>
      <c r="F13" s="420"/>
      <c r="G13" s="420"/>
      <c r="H13" s="507"/>
      <c r="I13" s="176" t="s">
        <v>1301</v>
      </c>
      <c r="J13" s="264" t="s">
        <v>711</v>
      </c>
      <c r="K13" s="177" t="s">
        <v>906</v>
      </c>
      <c r="L13" s="636" t="s">
        <v>303</v>
      </c>
      <c r="M13" s="575"/>
      <c r="N13" s="653"/>
      <c r="O13" s="330" t="s">
        <v>142</v>
      </c>
      <c r="P13" s="339" t="s">
        <v>1333</v>
      </c>
      <c r="Q13" s="66" t="s">
        <v>270</v>
      </c>
    </row>
    <row r="14" spans="1:18" ht="13" customHeight="1">
      <c r="A14" s="102" t="s">
        <v>937</v>
      </c>
      <c r="B14" s="78" t="s">
        <v>977</v>
      </c>
      <c r="C14" s="109" t="s">
        <v>541</v>
      </c>
      <c r="D14" s="112" t="s">
        <v>781</v>
      </c>
      <c r="E14" s="287" t="s">
        <v>711</v>
      </c>
      <c r="F14" s="287" t="s">
        <v>735</v>
      </c>
      <c r="G14" s="396" t="s">
        <v>29</v>
      </c>
      <c r="H14" s="429"/>
      <c r="I14" s="141" t="s">
        <v>1293</v>
      </c>
      <c r="J14" s="89" t="s">
        <v>933</v>
      </c>
      <c r="K14" s="93" t="s">
        <v>187</v>
      </c>
      <c r="L14" s="637" t="s">
        <v>59</v>
      </c>
      <c r="M14" s="575"/>
      <c r="N14" s="653"/>
      <c r="O14" s="326" t="s">
        <v>143</v>
      </c>
      <c r="P14" s="339" t="s">
        <v>1266</v>
      </c>
      <c r="Q14" s="66" t="s">
        <v>272</v>
      </c>
    </row>
    <row r="15" spans="1:18">
      <c r="A15" s="98" t="s">
        <v>938</v>
      </c>
      <c r="B15" s="92" t="s">
        <v>1192</v>
      </c>
      <c r="C15" s="105" t="s">
        <v>757</v>
      </c>
      <c r="D15" s="113" t="s">
        <v>703</v>
      </c>
      <c r="E15" s="56" t="s">
        <v>782</v>
      </c>
      <c r="F15" s="66" t="s">
        <v>214</v>
      </c>
      <c r="G15" s="650" t="s">
        <v>41</v>
      </c>
      <c r="H15" s="651"/>
      <c r="I15" s="107" t="s">
        <v>1294</v>
      </c>
      <c r="J15" s="89" t="s">
        <v>933</v>
      </c>
      <c r="K15" s="93" t="s">
        <v>188</v>
      </c>
      <c r="L15" s="637" t="s">
        <v>60</v>
      </c>
      <c r="M15" s="575"/>
      <c r="N15" s="653"/>
      <c r="O15" s="329" t="s">
        <v>144</v>
      </c>
      <c r="P15" s="364" t="s">
        <v>1266</v>
      </c>
      <c r="Q15" s="103" t="s">
        <v>271</v>
      </c>
    </row>
    <row r="16" spans="1:18">
      <c r="A16" s="101" t="s">
        <v>939</v>
      </c>
      <c r="B16" s="56" t="s">
        <v>750</v>
      </c>
      <c r="C16" s="82" t="s">
        <v>542</v>
      </c>
      <c r="D16" s="115" t="s">
        <v>494</v>
      </c>
      <c r="E16" s="56" t="s">
        <v>930</v>
      </c>
      <c r="F16" s="66" t="s">
        <v>215</v>
      </c>
      <c r="G16" s="404" t="s">
        <v>42</v>
      </c>
      <c r="H16" s="646"/>
      <c r="I16" s="107" t="s">
        <v>1295</v>
      </c>
      <c r="J16" s="89" t="s">
        <v>933</v>
      </c>
      <c r="K16" s="93" t="s">
        <v>189</v>
      </c>
      <c r="L16" s="637" t="s">
        <v>64</v>
      </c>
      <c r="M16" s="575"/>
      <c r="N16" s="653"/>
      <c r="O16" s="330" t="s">
        <v>153</v>
      </c>
      <c r="P16" s="363" t="s">
        <v>1192</v>
      </c>
      <c r="Q16" s="99" t="s">
        <v>286</v>
      </c>
    </row>
    <row r="17" spans="1:17">
      <c r="A17" s="101" t="s">
        <v>940</v>
      </c>
      <c r="B17" s="56" t="s">
        <v>933</v>
      </c>
      <c r="C17" s="82" t="s">
        <v>758</v>
      </c>
      <c r="D17" s="115" t="s">
        <v>207</v>
      </c>
      <c r="E17" s="56" t="s">
        <v>782</v>
      </c>
      <c r="F17" s="66" t="s">
        <v>210</v>
      </c>
      <c r="G17" s="404" t="s">
        <v>43</v>
      </c>
      <c r="H17" s="646"/>
      <c r="I17" s="100" t="s">
        <v>1296</v>
      </c>
      <c r="J17" s="92" t="s">
        <v>933</v>
      </c>
      <c r="K17" s="99" t="s">
        <v>190</v>
      </c>
      <c r="L17" s="637" t="s">
        <v>65</v>
      </c>
      <c r="M17" s="575"/>
      <c r="N17" s="653"/>
      <c r="O17" s="326" t="s">
        <v>154</v>
      </c>
      <c r="P17" s="339" t="s">
        <v>1192</v>
      </c>
      <c r="Q17" s="66" t="s">
        <v>287</v>
      </c>
    </row>
    <row r="18" spans="1:17">
      <c r="A18" s="101" t="s">
        <v>601</v>
      </c>
      <c r="B18" s="56" t="s">
        <v>750</v>
      </c>
      <c r="C18" s="82" t="s">
        <v>949</v>
      </c>
      <c r="D18" s="115" t="s">
        <v>206</v>
      </c>
      <c r="E18" s="56" t="s">
        <v>930</v>
      </c>
      <c r="F18" s="66" t="s">
        <v>211</v>
      </c>
      <c r="G18" s="404" t="s">
        <v>44</v>
      </c>
      <c r="H18" s="646"/>
      <c r="I18" s="100" t="s">
        <v>1297</v>
      </c>
      <c r="J18" s="92" t="s">
        <v>933</v>
      </c>
      <c r="K18" s="99" t="s">
        <v>199</v>
      </c>
      <c r="L18" s="638" t="s">
        <v>66</v>
      </c>
      <c r="M18" s="639"/>
      <c r="N18" s="498"/>
      <c r="O18" s="326" t="s">
        <v>155</v>
      </c>
      <c r="P18" s="339" t="s">
        <v>1192</v>
      </c>
      <c r="Q18" s="66" t="s">
        <v>288</v>
      </c>
    </row>
    <row r="19" spans="1:17">
      <c r="A19" s="101" t="s">
        <v>1073</v>
      </c>
      <c r="B19" s="56" t="s">
        <v>933</v>
      </c>
      <c r="C19" s="82" t="s">
        <v>1128</v>
      </c>
      <c r="D19" s="115" t="s">
        <v>208</v>
      </c>
      <c r="E19" s="56" t="s">
        <v>782</v>
      </c>
      <c r="F19" s="66" t="s">
        <v>212</v>
      </c>
      <c r="G19" s="404" t="s">
        <v>45</v>
      </c>
      <c r="H19" s="646"/>
      <c r="I19" s="101" t="s">
        <v>1255</v>
      </c>
      <c r="J19" s="56" t="s">
        <v>933</v>
      </c>
      <c r="K19" s="66" t="s">
        <v>200</v>
      </c>
      <c r="L19" s="632" t="s">
        <v>67</v>
      </c>
      <c r="M19" s="378"/>
      <c r="N19" s="503"/>
      <c r="O19" s="326" t="s">
        <v>156</v>
      </c>
      <c r="P19" s="339" t="s">
        <v>1192</v>
      </c>
      <c r="Q19" s="66" t="s">
        <v>289</v>
      </c>
    </row>
    <row r="20" spans="1:17">
      <c r="A20" s="102" t="s">
        <v>1074</v>
      </c>
      <c r="B20" s="78" t="s">
        <v>750</v>
      </c>
      <c r="C20" s="109" t="s">
        <v>884</v>
      </c>
      <c r="D20" s="118" t="s">
        <v>209</v>
      </c>
      <c r="E20" s="78" t="s">
        <v>930</v>
      </c>
      <c r="F20" s="103" t="s">
        <v>213</v>
      </c>
      <c r="G20" s="560" t="s">
        <v>46</v>
      </c>
      <c r="H20" s="649"/>
      <c r="I20" s="101" t="s">
        <v>1309</v>
      </c>
      <c r="J20" s="56" t="s">
        <v>933</v>
      </c>
      <c r="K20" s="66" t="s">
        <v>201</v>
      </c>
      <c r="L20" s="640" t="s">
        <v>68</v>
      </c>
      <c r="M20" s="492"/>
      <c r="N20" s="493"/>
      <c r="O20" s="326" t="s">
        <v>157</v>
      </c>
      <c r="P20" s="339" t="s">
        <v>1192</v>
      </c>
      <c r="Q20" s="66" t="s">
        <v>290</v>
      </c>
    </row>
    <row r="21" spans="1:17">
      <c r="A21" s="117" t="s">
        <v>701</v>
      </c>
      <c r="B21" s="92" t="s">
        <v>1192</v>
      </c>
      <c r="C21" s="105" t="s">
        <v>983</v>
      </c>
      <c r="D21" s="113" t="s">
        <v>704</v>
      </c>
      <c r="E21" s="119" t="s">
        <v>567</v>
      </c>
      <c r="F21" s="66" t="s">
        <v>88</v>
      </c>
      <c r="G21" s="650" t="s">
        <v>47</v>
      </c>
      <c r="H21" s="651"/>
      <c r="I21" s="100" t="s">
        <v>1298</v>
      </c>
      <c r="J21" s="92" t="s">
        <v>933</v>
      </c>
      <c r="K21" s="99" t="s">
        <v>202</v>
      </c>
      <c r="L21" s="638" t="s">
        <v>69</v>
      </c>
      <c r="M21" s="639"/>
      <c r="N21" s="498"/>
      <c r="O21" s="326" t="s">
        <v>158</v>
      </c>
      <c r="P21" s="339" t="s">
        <v>1192</v>
      </c>
      <c r="Q21" s="66" t="s">
        <v>291</v>
      </c>
    </row>
    <row r="22" spans="1:17">
      <c r="A22" s="101" t="s">
        <v>1070</v>
      </c>
      <c r="B22" s="56" t="s">
        <v>864</v>
      </c>
      <c r="C22" s="82" t="s">
        <v>885</v>
      </c>
      <c r="D22" s="115" t="s">
        <v>504</v>
      </c>
      <c r="E22" s="119" t="s">
        <v>1142</v>
      </c>
      <c r="F22" s="66" t="s">
        <v>89</v>
      </c>
      <c r="G22" s="404" t="s">
        <v>48</v>
      </c>
      <c r="H22" s="646"/>
      <c r="I22" s="101" t="s">
        <v>1106</v>
      </c>
      <c r="J22" s="56" t="s">
        <v>933</v>
      </c>
      <c r="K22" s="66" t="s">
        <v>203</v>
      </c>
      <c r="L22" s="632" t="s">
        <v>70</v>
      </c>
      <c r="M22" s="378"/>
      <c r="N22" s="503"/>
      <c r="O22" s="329" t="s">
        <v>159</v>
      </c>
      <c r="P22" s="364" t="s">
        <v>1192</v>
      </c>
      <c r="Q22" s="103" t="s">
        <v>292</v>
      </c>
    </row>
    <row r="23" spans="1:17">
      <c r="A23" s="101" t="s">
        <v>1071</v>
      </c>
      <c r="B23" s="56" t="s">
        <v>1192</v>
      </c>
      <c r="C23" s="82" t="s">
        <v>816</v>
      </c>
      <c r="D23" s="115" t="s">
        <v>116</v>
      </c>
      <c r="E23" s="119" t="s">
        <v>567</v>
      </c>
      <c r="F23" s="66" t="s">
        <v>87</v>
      </c>
      <c r="G23" s="404" t="s">
        <v>49</v>
      </c>
      <c r="H23" s="646"/>
      <c r="I23" s="101" t="s">
        <v>612</v>
      </c>
      <c r="J23" s="56" t="s">
        <v>933</v>
      </c>
      <c r="K23" s="66" t="s">
        <v>204</v>
      </c>
      <c r="L23" s="632" t="s">
        <v>71</v>
      </c>
      <c r="M23" s="378"/>
      <c r="N23" s="503"/>
      <c r="O23" s="326" t="s">
        <v>145</v>
      </c>
      <c r="P23" s="339" t="s">
        <v>1192</v>
      </c>
      <c r="Q23" s="99" t="s">
        <v>273</v>
      </c>
    </row>
    <row r="24" spans="1:17" ht="14" thickBot="1">
      <c r="A24" s="102" t="s">
        <v>1223</v>
      </c>
      <c r="B24" s="78" t="s">
        <v>750</v>
      </c>
      <c r="C24" s="109" t="s">
        <v>886</v>
      </c>
      <c r="D24" s="115" t="s">
        <v>62</v>
      </c>
      <c r="E24" s="119" t="s">
        <v>1142</v>
      </c>
      <c r="F24" s="66" t="s">
        <v>90</v>
      </c>
      <c r="G24" s="404" t="s">
        <v>50</v>
      </c>
      <c r="H24" s="646"/>
      <c r="I24" s="102" t="s">
        <v>613</v>
      </c>
      <c r="J24" s="78" t="s">
        <v>933</v>
      </c>
      <c r="K24" s="103" t="s">
        <v>205</v>
      </c>
      <c r="L24" s="633" t="s">
        <v>72</v>
      </c>
      <c r="M24" s="505"/>
      <c r="N24" s="506"/>
      <c r="O24" s="326" t="s">
        <v>279</v>
      </c>
      <c r="P24" s="339" t="s">
        <v>1192</v>
      </c>
      <c r="Q24" s="66" t="s">
        <v>274</v>
      </c>
    </row>
    <row r="25" spans="1:17" ht="15" thickTop="1">
      <c r="A25" s="157" t="s">
        <v>1275</v>
      </c>
      <c r="B25" s="158" t="s">
        <v>216</v>
      </c>
      <c r="C25" s="350" t="s">
        <v>1014</v>
      </c>
      <c r="D25" s="273" t="s">
        <v>117</v>
      </c>
      <c r="E25" s="274" t="s">
        <v>567</v>
      </c>
      <c r="F25" s="349" t="s">
        <v>124</v>
      </c>
      <c r="G25" s="647" t="s">
        <v>51</v>
      </c>
      <c r="H25" s="648"/>
      <c r="I25" s="465" t="s">
        <v>121</v>
      </c>
      <c r="J25" s="634"/>
      <c r="K25" s="634"/>
      <c r="L25" s="634"/>
      <c r="M25" s="635"/>
      <c r="N25" s="652"/>
      <c r="O25" s="361" t="s">
        <v>146</v>
      </c>
      <c r="P25" s="359" t="s">
        <v>1192</v>
      </c>
      <c r="Q25" s="349" t="s">
        <v>275</v>
      </c>
    </row>
    <row r="26" spans="1:17">
      <c r="A26" s="101" t="s">
        <v>278</v>
      </c>
      <c r="B26" s="56" t="s">
        <v>216</v>
      </c>
      <c r="C26" s="82" t="s">
        <v>1015</v>
      </c>
      <c r="D26" s="118" t="s">
        <v>118</v>
      </c>
      <c r="E26" s="120" t="s">
        <v>1142</v>
      </c>
      <c r="F26" s="103" t="s">
        <v>108</v>
      </c>
      <c r="G26" s="560" t="s">
        <v>52</v>
      </c>
      <c r="H26" s="649"/>
      <c r="I26" s="176" t="s">
        <v>1301</v>
      </c>
      <c r="J26" s="264" t="s">
        <v>711</v>
      </c>
      <c r="K26" s="177" t="s">
        <v>1267</v>
      </c>
      <c r="L26" s="636" t="s">
        <v>305</v>
      </c>
      <c r="M26" s="575"/>
      <c r="N26" s="653"/>
      <c r="O26" s="329" t="s">
        <v>277</v>
      </c>
      <c r="P26" s="370" t="s">
        <v>1192</v>
      </c>
      <c r="Q26" s="66" t="s">
        <v>280</v>
      </c>
    </row>
    <row r="27" spans="1:17">
      <c r="A27" s="101" t="s">
        <v>911</v>
      </c>
      <c r="B27" s="56" t="s">
        <v>216</v>
      </c>
      <c r="C27" s="82" t="s">
        <v>866</v>
      </c>
      <c r="D27" s="113" t="s">
        <v>705</v>
      </c>
      <c r="E27" s="119" t="s">
        <v>583</v>
      </c>
      <c r="F27" s="66" t="s">
        <v>1237</v>
      </c>
      <c r="G27" s="650" t="s">
        <v>315</v>
      </c>
      <c r="H27" s="651"/>
      <c r="I27" s="114" t="s">
        <v>1300</v>
      </c>
      <c r="J27" s="92" t="s">
        <v>933</v>
      </c>
      <c r="K27" s="374" t="s">
        <v>8</v>
      </c>
      <c r="L27" s="308" t="s">
        <v>53</v>
      </c>
      <c r="M27" s="309"/>
      <c r="N27" s="299"/>
      <c r="O27" s="326" t="s">
        <v>147</v>
      </c>
      <c r="P27" s="339" t="s">
        <v>1192</v>
      </c>
      <c r="Q27" s="99" t="s">
        <v>160</v>
      </c>
    </row>
    <row r="28" spans="1:17">
      <c r="A28" s="101" t="s">
        <v>276</v>
      </c>
      <c r="B28" s="56" t="s">
        <v>216</v>
      </c>
      <c r="C28" s="82" t="s">
        <v>683</v>
      </c>
      <c r="D28" s="115" t="s">
        <v>622</v>
      </c>
      <c r="E28" s="56" t="s">
        <v>930</v>
      </c>
      <c r="F28" s="66" t="s">
        <v>1239</v>
      </c>
      <c r="G28" s="404" t="s">
        <v>794</v>
      </c>
      <c r="H28" s="646"/>
      <c r="I28" s="116" t="s">
        <v>922</v>
      </c>
      <c r="J28" s="56" t="s">
        <v>933</v>
      </c>
      <c r="K28" s="373" t="s">
        <v>9</v>
      </c>
      <c r="L28" s="310" t="s">
        <v>54</v>
      </c>
      <c r="M28" s="303"/>
      <c r="N28" s="301"/>
      <c r="O28" s="326" t="s">
        <v>148</v>
      </c>
      <c r="P28" s="339" t="s">
        <v>1192</v>
      </c>
      <c r="Q28" s="66" t="s">
        <v>161</v>
      </c>
    </row>
    <row r="29" spans="1:17">
      <c r="A29" s="101" t="s">
        <v>761</v>
      </c>
      <c r="B29" s="56" t="s">
        <v>216</v>
      </c>
      <c r="C29" s="82" t="s">
        <v>1180</v>
      </c>
      <c r="D29" s="115" t="s">
        <v>322</v>
      </c>
      <c r="E29" s="56" t="s">
        <v>930</v>
      </c>
      <c r="F29" s="66" t="s">
        <v>354</v>
      </c>
      <c r="G29" s="404" t="s">
        <v>1248</v>
      </c>
      <c r="H29" s="646"/>
      <c r="I29" s="114" t="s">
        <v>1286</v>
      </c>
      <c r="J29" s="92" t="s">
        <v>1192</v>
      </c>
      <c r="K29" s="312" t="s">
        <v>234</v>
      </c>
      <c r="L29" s="276" t="s">
        <v>109</v>
      </c>
      <c r="M29" s="309"/>
      <c r="N29" s="299"/>
      <c r="O29" s="326" t="s">
        <v>149</v>
      </c>
      <c r="P29" s="339" t="s">
        <v>1192</v>
      </c>
      <c r="Q29" s="66" t="s">
        <v>162</v>
      </c>
    </row>
    <row r="30" spans="1:17">
      <c r="A30" s="102" t="s">
        <v>762</v>
      </c>
      <c r="B30" s="78" t="s">
        <v>216</v>
      </c>
      <c r="C30" s="109" t="s">
        <v>801</v>
      </c>
      <c r="D30" s="115" t="s">
        <v>355</v>
      </c>
      <c r="E30" s="56" t="s">
        <v>319</v>
      </c>
      <c r="F30" s="66" t="s">
        <v>314</v>
      </c>
      <c r="G30" s="404" t="s">
        <v>1249</v>
      </c>
      <c r="H30" s="646"/>
      <c r="I30" s="101" t="s">
        <v>1287</v>
      </c>
      <c r="J30" s="56" t="s">
        <v>1192</v>
      </c>
      <c r="K30" s="313" t="s">
        <v>235</v>
      </c>
      <c r="L30" s="276" t="s">
        <v>110</v>
      </c>
      <c r="M30" s="290"/>
      <c r="N30" s="296"/>
      <c r="O30" s="326" t="s">
        <v>150</v>
      </c>
      <c r="P30" s="339" t="s">
        <v>1192</v>
      </c>
      <c r="Q30" s="66" t="s">
        <v>163</v>
      </c>
    </row>
    <row r="31" spans="1:17">
      <c r="A31" s="98" t="s">
        <v>763</v>
      </c>
      <c r="B31" s="92" t="s">
        <v>217</v>
      </c>
      <c r="C31" s="105" t="s">
        <v>1038</v>
      </c>
      <c r="D31" s="115" t="s">
        <v>320</v>
      </c>
      <c r="E31" s="325" t="s">
        <v>583</v>
      </c>
      <c r="F31" s="66" t="s">
        <v>1026</v>
      </c>
      <c r="G31" s="404" t="s">
        <v>316</v>
      </c>
      <c r="H31" s="646"/>
      <c r="I31" s="101" t="s">
        <v>1288</v>
      </c>
      <c r="J31" s="56" t="s">
        <v>1192</v>
      </c>
      <c r="K31" s="313" t="s">
        <v>236</v>
      </c>
      <c r="L31" s="276" t="s">
        <v>111</v>
      </c>
      <c r="M31" s="290"/>
      <c r="N31" s="296"/>
      <c r="O31" s="326" t="s">
        <v>151</v>
      </c>
      <c r="P31" s="339" t="s">
        <v>1192</v>
      </c>
      <c r="Q31" s="66" t="s">
        <v>257</v>
      </c>
    </row>
    <row r="32" spans="1:17" ht="14" thickBot="1">
      <c r="A32" s="121" t="s">
        <v>1039</v>
      </c>
      <c r="B32" s="78" t="s">
        <v>26</v>
      </c>
      <c r="C32" s="109" t="s">
        <v>1166</v>
      </c>
      <c r="D32" s="115" t="s">
        <v>127</v>
      </c>
      <c r="E32" s="325" t="s">
        <v>583</v>
      </c>
      <c r="F32" s="66" t="s">
        <v>128</v>
      </c>
      <c r="G32" s="404" t="s">
        <v>129</v>
      </c>
      <c r="H32" s="646"/>
      <c r="I32" s="102" t="s">
        <v>1289</v>
      </c>
      <c r="J32" s="78" t="s">
        <v>1192</v>
      </c>
      <c r="K32" s="311" t="s">
        <v>237</v>
      </c>
      <c r="L32" s="277" t="s">
        <v>112</v>
      </c>
      <c r="M32" s="302"/>
      <c r="N32" s="298"/>
      <c r="O32" s="329" t="s">
        <v>152</v>
      </c>
      <c r="P32" s="364" t="s">
        <v>1192</v>
      </c>
      <c r="Q32" s="103" t="s">
        <v>258</v>
      </c>
    </row>
    <row r="33" spans="1:17" ht="15" thickTop="1">
      <c r="A33" s="157" t="s">
        <v>306</v>
      </c>
      <c r="B33" s="158" t="s">
        <v>750</v>
      </c>
      <c r="C33" s="350" t="s">
        <v>1134</v>
      </c>
      <c r="D33" s="273" t="s">
        <v>23</v>
      </c>
      <c r="E33" s="269" t="s">
        <v>930</v>
      </c>
      <c r="F33" s="349" t="s">
        <v>24</v>
      </c>
      <c r="G33" s="647" t="s">
        <v>25</v>
      </c>
      <c r="H33" s="648"/>
      <c r="I33" s="272" t="s">
        <v>1302</v>
      </c>
      <c r="J33" s="270" t="s">
        <v>1109</v>
      </c>
      <c r="K33" s="271" t="s">
        <v>238</v>
      </c>
      <c r="L33" s="419" t="s">
        <v>1311</v>
      </c>
      <c r="M33" s="432"/>
      <c r="N33" s="524"/>
      <c r="O33" s="362" t="s">
        <v>98</v>
      </c>
      <c r="P33" s="367" t="s">
        <v>1192</v>
      </c>
      <c r="Q33" s="271" t="s">
        <v>265</v>
      </c>
    </row>
    <row r="34" spans="1:17">
      <c r="A34" s="121" t="s">
        <v>1041</v>
      </c>
      <c r="B34" s="78" t="s">
        <v>750</v>
      </c>
      <c r="C34" s="109" t="s">
        <v>882</v>
      </c>
      <c r="D34" s="115" t="s">
        <v>130</v>
      </c>
      <c r="E34" s="325" t="s">
        <v>583</v>
      </c>
      <c r="F34" s="66" t="s">
        <v>131</v>
      </c>
      <c r="G34" s="404" t="s">
        <v>20</v>
      </c>
      <c r="H34" s="646"/>
      <c r="I34" s="107" t="s">
        <v>1303</v>
      </c>
      <c r="J34" s="89" t="s">
        <v>1162</v>
      </c>
      <c r="K34" s="93" t="s">
        <v>239</v>
      </c>
      <c r="L34" s="208" t="s">
        <v>1220</v>
      </c>
      <c r="M34" s="212" t="s">
        <v>1221</v>
      </c>
      <c r="N34" s="332" t="s">
        <v>1222</v>
      </c>
      <c r="O34" s="329" t="s">
        <v>134</v>
      </c>
      <c r="P34" s="364" t="s">
        <v>1192</v>
      </c>
      <c r="Q34" s="317" t="s">
        <v>281</v>
      </c>
    </row>
    <row r="35" spans="1:17" ht="13" customHeight="1">
      <c r="A35" s="98" t="s">
        <v>1269</v>
      </c>
      <c r="B35" s="92" t="s">
        <v>750</v>
      </c>
      <c r="C35" s="105" t="s">
        <v>1271</v>
      </c>
      <c r="D35" s="115" t="s">
        <v>21</v>
      </c>
      <c r="E35" s="325" t="s">
        <v>583</v>
      </c>
      <c r="F35" s="66" t="s">
        <v>22</v>
      </c>
      <c r="G35" s="404" t="s">
        <v>129</v>
      </c>
      <c r="H35" s="646"/>
      <c r="I35" s="100" t="s">
        <v>1304</v>
      </c>
      <c r="J35" s="92" t="s">
        <v>933</v>
      </c>
      <c r="K35" s="99" t="s">
        <v>240</v>
      </c>
      <c r="L35" s="278" t="s">
        <v>1321</v>
      </c>
      <c r="M35" s="279" t="s">
        <v>476</v>
      </c>
      <c r="N35" s="333" t="s">
        <v>478</v>
      </c>
      <c r="O35" s="330" t="s">
        <v>228</v>
      </c>
      <c r="P35" s="363" t="s">
        <v>1192</v>
      </c>
      <c r="Q35" s="99" t="s">
        <v>164</v>
      </c>
    </row>
    <row r="36" spans="1:17" ht="13" customHeight="1">
      <c r="A36" s="121" t="s">
        <v>1270</v>
      </c>
      <c r="B36" s="78" t="s">
        <v>750</v>
      </c>
      <c r="C36" s="109" t="s">
        <v>1272</v>
      </c>
      <c r="D36" s="115" t="s">
        <v>626</v>
      </c>
      <c r="E36" s="56" t="s">
        <v>583</v>
      </c>
      <c r="F36" s="66" t="s">
        <v>1025</v>
      </c>
      <c r="G36" s="404" t="s">
        <v>662</v>
      </c>
      <c r="H36" s="646"/>
      <c r="I36" s="101" t="s">
        <v>957</v>
      </c>
      <c r="J36" s="56" t="s">
        <v>933</v>
      </c>
      <c r="K36" s="66" t="s">
        <v>241</v>
      </c>
      <c r="L36" s="278" t="s">
        <v>1322</v>
      </c>
      <c r="M36" s="279" t="s">
        <v>430</v>
      </c>
      <c r="N36" s="334" t="s">
        <v>352</v>
      </c>
      <c r="O36" s="326" t="s">
        <v>229</v>
      </c>
      <c r="P36" s="339" t="s">
        <v>1192</v>
      </c>
      <c r="Q36" s="66" t="s">
        <v>165</v>
      </c>
    </row>
    <row r="37" spans="1:17" ht="13" customHeight="1">
      <c r="C37" s="324"/>
      <c r="D37" s="115" t="s">
        <v>625</v>
      </c>
      <c r="E37" s="56" t="s">
        <v>930</v>
      </c>
      <c r="F37" s="66" t="s">
        <v>1172</v>
      </c>
      <c r="G37" s="404" t="s">
        <v>796</v>
      </c>
      <c r="H37" s="646"/>
      <c r="I37" s="101" t="s">
        <v>958</v>
      </c>
      <c r="J37" s="56" t="s">
        <v>933</v>
      </c>
      <c r="K37" s="66" t="s">
        <v>242</v>
      </c>
      <c r="L37" s="280" t="s">
        <v>1323</v>
      </c>
      <c r="M37" s="279" t="s">
        <v>431</v>
      </c>
      <c r="N37" s="334" t="s">
        <v>353</v>
      </c>
      <c r="O37" s="326" t="s">
        <v>232</v>
      </c>
      <c r="P37" s="339" t="s">
        <v>1192</v>
      </c>
      <c r="Q37" s="155" t="s">
        <v>174</v>
      </c>
    </row>
    <row r="38" spans="1:17" ht="13" customHeight="1">
      <c r="A38" s="322" t="s">
        <v>5</v>
      </c>
      <c r="B38" s="15"/>
      <c r="C38" s="66"/>
      <c r="D38" s="118" t="s">
        <v>976</v>
      </c>
      <c r="E38" s="56" t="s">
        <v>930</v>
      </c>
      <c r="F38" s="66" t="s">
        <v>1173</v>
      </c>
      <c r="G38" s="560" t="s">
        <v>797</v>
      </c>
      <c r="H38" s="649"/>
      <c r="I38" s="101" t="s">
        <v>1243</v>
      </c>
      <c r="J38" s="56" t="s">
        <v>933</v>
      </c>
      <c r="K38" s="66" t="s">
        <v>243</v>
      </c>
      <c r="L38" s="280" t="s">
        <v>1324</v>
      </c>
      <c r="M38" s="279" t="s">
        <v>433</v>
      </c>
      <c r="N38" s="333" t="s">
        <v>478</v>
      </c>
      <c r="O38" s="326" t="s">
        <v>126</v>
      </c>
      <c r="P38" s="339" t="s">
        <v>1192</v>
      </c>
      <c r="Q38" s="66" t="s">
        <v>176</v>
      </c>
    </row>
    <row r="39" spans="1:17" ht="13" customHeight="1">
      <c r="A39" s="149" t="s">
        <v>6</v>
      </c>
      <c r="B39" s="56" t="s">
        <v>750</v>
      </c>
      <c r="C39" s="155" t="s">
        <v>197</v>
      </c>
      <c r="D39" s="327" t="s">
        <v>706</v>
      </c>
      <c r="E39" s="266" t="s">
        <v>930</v>
      </c>
      <c r="F39" s="105" t="s">
        <v>1027</v>
      </c>
      <c r="G39" s="650" t="s">
        <v>791</v>
      </c>
      <c r="H39" s="651"/>
      <c r="I39" s="101" t="s">
        <v>880</v>
      </c>
      <c r="J39" s="56" t="s">
        <v>933</v>
      </c>
      <c r="K39" s="66" t="s">
        <v>244</v>
      </c>
      <c r="L39" s="280" t="s">
        <v>1325</v>
      </c>
      <c r="M39" s="279" t="s">
        <v>432</v>
      </c>
      <c r="N39" s="333" t="s">
        <v>478</v>
      </c>
      <c r="O39" s="329" t="s">
        <v>133</v>
      </c>
      <c r="P39" s="364" t="s">
        <v>1192</v>
      </c>
      <c r="Q39" s="103" t="s">
        <v>35</v>
      </c>
    </row>
    <row r="40" spans="1:17" ht="13" customHeight="1">
      <c r="A40" s="101" t="s">
        <v>198</v>
      </c>
      <c r="B40" s="56" t="s">
        <v>750</v>
      </c>
      <c r="C40" s="66" t="s">
        <v>298</v>
      </c>
      <c r="D40" s="115" t="s">
        <v>92</v>
      </c>
      <c r="E40" s="265" t="s">
        <v>930</v>
      </c>
      <c r="F40" s="82" t="s">
        <v>93</v>
      </c>
      <c r="G40" s="404" t="s">
        <v>95</v>
      </c>
      <c r="H40" s="646"/>
      <c r="I40" s="100" t="s">
        <v>1305</v>
      </c>
      <c r="J40" s="92" t="s">
        <v>1244</v>
      </c>
      <c r="K40" s="99" t="s">
        <v>245</v>
      </c>
      <c r="L40" s="280" t="s">
        <v>1326</v>
      </c>
      <c r="M40" s="279" t="s">
        <v>460</v>
      </c>
      <c r="N40" s="334" t="s">
        <v>352</v>
      </c>
      <c r="O40" s="330" t="s">
        <v>135</v>
      </c>
      <c r="P40" s="363" t="s">
        <v>1192</v>
      </c>
      <c r="Q40" s="99" t="s">
        <v>282</v>
      </c>
    </row>
    <row r="41" spans="1:17" ht="13" customHeight="1">
      <c r="A41" s="101" t="s">
        <v>299</v>
      </c>
      <c r="B41" s="56" t="s">
        <v>750</v>
      </c>
      <c r="C41" s="66" t="s">
        <v>300</v>
      </c>
      <c r="D41" s="118" t="s">
        <v>91</v>
      </c>
      <c r="E41" s="267" t="s">
        <v>930</v>
      </c>
      <c r="F41" s="109" t="s">
        <v>94</v>
      </c>
      <c r="G41" s="560" t="s">
        <v>96</v>
      </c>
      <c r="H41" s="649"/>
      <c r="I41" s="101" t="s">
        <v>1053</v>
      </c>
      <c r="J41" s="56" t="s">
        <v>1244</v>
      </c>
      <c r="K41" s="66" t="s">
        <v>246</v>
      </c>
      <c r="L41" s="278" t="s">
        <v>461</v>
      </c>
      <c r="M41" s="279" t="s">
        <v>406</v>
      </c>
      <c r="N41" s="334" t="s">
        <v>353</v>
      </c>
      <c r="O41" s="326" t="s">
        <v>136</v>
      </c>
      <c r="P41" s="339" t="s">
        <v>1192</v>
      </c>
      <c r="Q41" s="66" t="s">
        <v>283</v>
      </c>
    </row>
    <row r="42" spans="1:17" ht="13" customHeight="1">
      <c r="A42" s="101" t="s">
        <v>85</v>
      </c>
      <c r="B42" s="56" t="s">
        <v>750</v>
      </c>
      <c r="C42" s="66" t="s">
        <v>520</v>
      </c>
      <c r="D42" s="113" t="s">
        <v>627</v>
      </c>
      <c r="E42" s="56" t="s">
        <v>584</v>
      </c>
      <c r="F42" s="66" t="s">
        <v>1031</v>
      </c>
      <c r="G42" s="650" t="s">
        <v>1224</v>
      </c>
      <c r="H42" s="651"/>
      <c r="I42" s="101" t="s">
        <v>953</v>
      </c>
      <c r="J42" s="56" t="s">
        <v>1244</v>
      </c>
      <c r="K42" s="66" t="s">
        <v>247</v>
      </c>
      <c r="L42" s="278" t="s">
        <v>1258</v>
      </c>
      <c r="M42" s="279" t="s">
        <v>391</v>
      </c>
      <c r="N42" s="334" t="s">
        <v>353</v>
      </c>
      <c r="O42" s="326" t="s">
        <v>137</v>
      </c>
      <c r="P42" s="339" t="s">
        <v>1192</v>
      </c>
      <c r="Q42" s="66" t="s">
        <v>284</v>
      </c>
    </row>
    <row r="43" spans="1:17" ht="13" customHeight="1">
      <c r="A43" s="101" t="s">
        <v>301</v>
      </c>
      <c r="B43" s="56" t="s">
        <v>750</v>
      </c>
      <c r="C43" s="66" t="s">
        <v>521</v>
      </c>
      <c r="D43" s="125" t="s">
        <v>734</v>
      </c>
      <c r="E43" s="120" t="s">
        <v>584</v>
      </c>
      <c r="F43" s="103" t="s">
        <v>1203</v>
      </c>
      <c r="G43" s="560" t="s">
        <v>1225</v>
      </c>
      <c r="H43" s="649"/>
      <c r="I43" s="101" t="s">
        <v>1208</v>
      </c>
      <c r="J43" s="56" t="s">
        <v>933</v>
      </c>
      <c r="K43" s="66" t="s">
        <v>248</v>
      </c>
      <c r="L43" s="278" t="s">
        <v>1327</v>
      </c>
      <c r="M43" s="279" t="s">
        <v>394</v>
      </c>
      <c r="N43" s="334" t="s">
        <v>352</v>
      </c>
      <c r="O43" s="329" t="s">
        <v>138</v>
      </c>
      <c r="P43" s="364" t="s">
        <v>1192</v>
      </c>
      <c r="Q43" s="103" t="s">
        <v>285</v>
      </c>
    </row>
    <row r="44" spans="1:17" ht="13" customHeight="1">
      <c r="A44" s="101" t="s">
        <v>302</v>
      </c>
      <c r="B44" s="56" t="s">
        <v>750</v>
      </c>
      <c r="C44" s="66" t="s">
        <v>522</v>
      </c>
      <c r="D44" s="113" t="s">
        <v>356</v>
      </c>
      <c r="E44" s="56" t="s">
        <v>710</v>
      </c>
      <c r="F44" s="66" t="s">
        <v>1204</v>
      </c>
      <c r="G44" s="650" t="s">
        <v>1226</v>
      </c>
      <c r="H44" s="651"/>
      <c r="I44" s="100" t="s">
        <v>1306</v>
      </c>
      <c r="J44" s="92" t="s">
        <v>933</v>
      </c>
      <c r="K44" s="99" t="s">
        <v>249</v>
      </c>
      <c r="L44" s="278" t="s">
        <v>1328</v>
      </c>
      <c r="M44" s="279" t="s">
        <v>1251</v>
      </c>
      <c r="N44" s="334" t="s">
        <v>352</v>
      </c>
      <c r="O44" s="330" t="s">
        <v>97</v>
      </c>
      <c r="P44" s="363" t="s">
        <v>1192</v>
      </c>
      <c r="Q44" s="99" t="s">
        <v>293</v>
      </c>
    </row>
    <row r="45" spans="1:17" ht="13" customHeight="1">
      <c r="A45" s="341"/>
      <c r="B45" s="342"/>
      <c r="C45" s="328"/>
      <c r="D45" s="118" t="s">
        <v>403</v>
      </c>
      <c r="E45" s="120" t="s">
        <v>583</v>
      </c>
      <c r="F45" s="103" t="s">
        <v>1205</v>
      </c>
      <c r="G45" s="560" t="s">
        <v>318</v>
      </c>
      <c r="H45" s="649"/>
      <c r="I45" s="101" t="s">
        <v>1101</v>
      </c>
      <c r="J45" s="56" t="s">
        <v>933</v>
      </c>
      <c r="K45" s="66" t="s">
        <v>250</v>
      </c>
      <c r="L45" s="278" t="s">
        <v>1329</v>
      </c>
      <c r="M45" s="279" t="s">
        <v>400</v>
      </c>
      <c r="N45" s="334" t="s">
        <v>353</v>
      </c>
      <c r="O45" s="326" t="s">
        <v>13</v>
      </c>
      <c r="P45" s="339" t="s">
        <v>1192</v>
      </c>
      <c r="Q45" s="66" t="s">
        <v>172</v>
      </c>
    </row>
    <row r="46" spans="1:17" ht="13" customHeight="1">
      <c r="A46" s="297"/>
      <c r="B46" s="343"/>
      <c r="C46" s="135"/>
      <c r="D46" s="113" t="s">
        <v>436</v>
      </c>
      <c r="E46" s="56" t="s">
        <v>710</v>
      </c>
      <c r="F46" s="66" t="s">
        <v>1206</v>
      </c>
      <c r="G46" s="650" t="s">
        <v>1218</v>
      </c>
      <c r="H46" s="651"/>
      <c r="I46" s="101" t="s">
        <v>969</v>
      </c>
      <c r="J46" s="56" t="s">
        <v>933</v>
      </c>
      <c r="K46" s="66" t="s">
        <v>17</v>
      </c>
      <c r="L46" s="281" t="s">
        <v>1330</v>
      </c>
      <c r="M46" s="282" t="s">
        <v>1252</v>
      </c>
      <c r="N46" s="335" t="s">
        <v>352</v>
      </c>
      <c r="O46" s="329" t="s">
        <v>2</v>
      </c>
      <c r="P46" s="364" t="s">
        <v>1192</v>
      </c>
      <c r="Q46" s="103" t="s">
        <v>260</v>
      </c>
    </row>
    <row r="47" spans="1:17" ht="13" customHeight="1">
      <c r="A47" s="98" t="s">
        <v>749</v>
      </c>
      <c r="B47" s="56" t="s">
        <v>750</v>
      </c>
      <c r="C47" s="66" t="s">
        <v>73</v>
      </c>
      <c r="D47" s="118" t="s">
        <v>1039</v>
      </c>
      <c r="E47" s="120" t="s">
        <v>583</v>
      </c>
      <c r="F47" s="103" t="s">
        <v>1207</v>
      </c>
      <c r="G47" s="560" t="s">
        <v>1219</v>
      </c>
      <c r="H47" s="649"/>
      <c r="I47" s="114" t="s">
        <v>1308</v>
      </c>
      <c r="J47" s="92" t="s">
        <v>933</v>
      </c>
      <c r="K47" s="99" t="s">
        <v>251</v>
      </c>
      <c r="L47" s="278" t="s">
        <v>1316</v>
      </c>
      <c r="M47" s="283" t="s">
        <v>337</v>
      </c>
      <c r="N47" s="336" t="s">
        <v>339</v>
      </c>
      <c r="O47" s="330" t="s">
        <v>81</v>
      </c>
      <c r="P47" s="363" t="s">
        <v>1192</v>
      </c>
      <c r="Q47" s="99" t="s">
        <v>83</v>
      </c>
    </row>
    <row r="48" spans="1:17" ht="17" customHeight="1" thickBot="1">
      <c r="A48" s="101" t="s">
        <v>751</v>
      </c>
      <c r="B48" s="56" t="s">
        <v>750</v>
      </c>
      <c r="C48" s="66" t="s">
        <v>74</v>
      </c>
      <c r="D48" s="320" t="s">
        <v>1187</v>
      </c>
      <c r="E48" s="194" t="s">
        <v>930</v>
      </c>
      <c r="F48" s="195" t="s">
        <v>404</v>
      </c>
      <c r="G48" s="672" t="s">
        <v>405</v>
      </c>
      <c r="H48" s="673"/>
      <c r="I48" s="101" t="s">
        <v>1106</v>
      </c>
      <c r="J48" s="56" t="s">
        <v>933</v>
      </c>
      <c r="K48" s="66" t="s">
        <v>252</v>
      </c>
      <c r="L48" s="278" t="s">
        <v>1317</v>
      </c>
      <c r="M48" s="283" t="s">
        <v>341</v>
      </c>
      <c r="N48" s="336" t="s">
        <v>342</v>
      </c>
      <c r="O48" s="329" t="s">
        <v>82</v>
      </c>
      <c r="P48" s="364" t="s">
        <v>1192</v>
      </c>
      <c r="Q48" s="103" t="s">
        <v>84</v>
      </c>
    </row>
    <row r="49" spans="1:19" ht="13" customHeight="1" thickTop="1">
      <c r="A49" s="268" t="s">
        <v>961</v>
      </c>
      <c r="B49" s="269" t="s">
        <v>750</v>
      </c>
      <c r="C49" s="346" t="s">
        <v>75</v>
      </c>
      <c r="D49" s="661" t="s">
        <v>196</v>
      </c>
      <c r="E49" s="662"/>
      <c r="F49" s="419" t="s">
        <v>113</v>
      </c>
      <c r="G49" s="420"/>
      <c r="H49" s="507"/>
      <c r="I49" s="100" t="s">
        <v>1283</v>
      </c>
      <c r="J49" s="92" t="s">
        <v>933</v>
      </c>
      <c r="K49" s="99" t="s">
        <v>253</v>
      </c>
      <c r="L49" s="278" t="s">
        <v>1318</v>
      </c>
      <c r="M49" s="283" t="s">
        <v>344</v>
      </c>
      <c r="N49" s="336" t="s">
        <v>339</v>
      </c>
      <c r="O49" s="361" t="s">
        <v>231</v>
      </c>
      <c r="P49" s="359" t="s">
        <v>1192</v>
      </c>
      <c r="Q49" s="348" t="s">
        <v>169</v>
      </c>
    </row>
    <row r="50" spans="1:19" ht="13" customHeight="1">
      <c r="A50" s="101" t="s">
        <v>962</v>
      </c>
      <c r="B50" s="56" t="s">
        <v>750</v>
      </c>
      <c r="C50" s="66" t="s">
        <v>77</v>
      </c>
      <c r="D50" s="463" t="s">
        <v>86</v>
      </c>
      <c r="E50" s="660"/>
      <c r="F50" s="671" t="s">
        <v>63</v>
      </c>
      <c r="G50" s="514"/>
      <c r="H50" s="668"/>
      <c r="I50" s="101" t="s">
        <v>1284</v>
      </c>
      <c r="J50" s="56" t="s">
        <v>933</v>
      </c>
      <c r="K50" s="66" t="s">
        <v>254</v>
      </c>
      <c r="L50" s="278" t="s">
        <v>1319</v>
      </c>
      <c r="M50" s="283" t="s">
        <v>1314</v>
      </c>
      <c r="N50" s="336" t="s">
        <v>339</v>
      </c>
      <c r="O50" s="326" t="s">
        <v>940</v>
      </c>
      <c r="P50" s="339" t="s">
        <v>1192</v>
      </c>
      <c r="Q50" s="66" t="s">
        <v>170</v>
      </c>
    </row>
    <row r="51" spans="1:19" ht="13" customHeight="1">
      <c r="A51" s="102" t="s">
        <v>535</v>
      </c>
      <c r="B51" s="56" t="s">
        <v>750</v>
      </c>
      <c r="C51" s="82" t="s">
        <v>76</v>
      </c>
      <c r="D51" s="560" t="s">
        <v>0</v>
      </c>
      <c r="E51" s="659"/>
      <c r="F51" s="344" t="s">
        <v>14</v>
      </c>
      <c r="G51" s="667" t="s">
        <v>37</v>
      </c>
      <c r="H51" s="668"/>
      <c r="I51" s="101" t="s">
        <v>1285</v>
      </c>
      <c r="J51" s="56" t="s">
        <v>933</v>
      </c>
      <c r="K51" s="66" t="s">
        <v>255</v>
      </c>
      <c r="L51" s="278" t="s">
        <v>1320</v>
      </c>
      <c r="M51" s="283" t="s">
        <v>1313</v>
      </c>
      <c r="N51" s="336" t="s">
        <v>342</v>
      </c>
      <c r="O51" s="329" t="s">
        <v>1073</v>
      </c>
      <c r="P51" s="364" t="s">
        <v>1192</v>
      </c>
      <c r="Q51" s="103" t="s">
        <v>171</v>
      </c>
    </row>
    <row r="52" spans="1:19" ht="15" customHeight="1">
      <c r="A52" s="98" t="s">
        <v>740</v>
      </c>
      <c r="B52" s="92" t="s">
        <v>741</v>
      </c>
      <c r="C52" s="105" t="s">
        <v>78</v>
      </c>
      <c r="D52" s="4"/>
      <c r="E52" s="7"/>
      <c r="F52" s="344" t="s">
        <v>15</v>
      </c>
      <c r="G52" s="667" t="s">
        <v>38</v>
      </c>
      <c r="H52" s="668"/>
      <c r="I52" s="104" t="s">
        <v>1310</v>
      </c>
      <c r="J52" s="56" t="s">
        <v>933</v>
      </c>
      <c r="K52" s="66" t="s">
        <v>256</v>
      </c>
      <c r="L52" s="281" t="s">
        <v>1315</v>
      </c>
      <c r="M52" s="283" t="s">
        <v>1312</v>
      </c>
      <c r="N52" s="336" t="s">
        <v>376</v>
      </c>
      <c r="O52" s="331" t="s">
        <v>99</v>
      </c>
      <c r="P52" s="365" t="s">
        <v>1192</v>
      </c>
      <c r="Q52" s="304" t="s">
        <v>266</v>
      </c>
    </row>
    <row r="53" spans="1:19" ht="15" customHeight="1">
      <c r="A53" s="101" t="s">
        <v>742</v>
      </c>
      <c r="B53" s="56" t="s">
        <v>741</v>
      </c>
      <c r="C53" s="82" t="s">
        <v>79</v>
      </c>
      <c r="D53" s="632"/>
      <c r="E53" s="658"/>
      <c r="F53" s="344" t="s">
        <v>16</v>
      </c>
      <c r="G53" s="667" t="s">
        <v>39</v>
      </c>
      <c r="H53" s="668"/>
      <c r="I53" s="100" t="s">
        <v>1281</v>
      </c>
      <c r="J53" s="92" t="s">
        <v>933</v>
      </c>
      <c r="K53" s="105" t="s">
        <v>7</v>
      </c>
      <c r="L53" s="314" t="s">
        <v>476</v>
      </c>
      <c r="M53" s="315" t="s">
        <v>114</v>
      </c>
      <c r="N53" s="337"/>
      <c r="O53" s="329" t="s">
        <v>36</v>
      </c>
      <c r="P53" s="364" t="s">
        <v>1192</v>
      </c>
      <c r="Q53" s="304" t="s">
        <v>262</v>
      </c>
    </row>
    <row r="54" spans="1:19" ht="15" customHeight="1">
      <c r="A54" s="102" t="s">
        <v>743</v>
      </c>
      <c r="B54" s="78" t="s">
        <v>741</v>
      </c>
      <c r="C54" s="109" t="s">
        <v>80</v>
      </c>
      <c r="D54" s="310" t="s">
        <v>744</v>
      </c>
      <c r="E54" s="323"/>
      <c r="F54" s="345"/>
      <c r="G54" s="669" t="s">
        <v>40</v>
      </c>
      <c r="H54" s="670"/>
      <c r="I54" s="101" t="s">
        <v>1282</v>
      </c>
      <c r="J54" s="56" t="s">
        <v>933</v>
      </c>
      <c r="K54" s="82" t="s">
        <v>10</v>
      </c>
      <c r="L54" s="314" t="s">
        <v>430</v>
      </c>
      <c r="M54" s="306" t="s">
        <v>407</v>
      </c>
      <c r="N54" s="284"/>
      <c r="O54" s="326" t="s">
        <v>100</v>
      </c>
      <c r="P54" s="339" t="s">
        <v>1192</v>
      </c>
      <c r="Q54" s="291" t="s">
        <v>261</v>
      </c>
    </row>
    <row r="55" spans="1:19" ht="15" customHeight="1">
      <c r="A55" s="641" t="s">
        <v>1256</v>
      </c>
      <c r="B55" s="639"/>
      <c r="C55" s="639"/>
      <c r="D55" s="639"/>
      <c r="E55" s="639"/>
      <c r="F55" s="641" t="s">
        <v>1257</v>
      </c>
      <c r="G55" s="654"/>
      <c r="H55" s="655"/>
      <c r="I55" s="101" t="s">
        <v>1159</v>
      </c>
      <c r="J55" s="56" t="s">
        <v>933</v>
      </c>
      <c r="K55" s="356" t="s">
        <v>11</v>
      </c>
      <c r="L55" s="314" t="s">
        <v>431</v>
      </c>
      <c r="M55" s="355" t="s">
        <v>455</v>
      </c>
      <c r="N55" s="352"/>
      <c r="O55" s="326" t="s">
        <v>101</v>
      </c>
      <c r="P55" s="339" t="s">
        <v>1192</v>
      </c>
      <c r="Q55" s="351" t="s">
        <v>263</v>
      </c>
    </row>
    <row r="56" spans="1:19" ht="15" customHeight="1">
      <c r="A56" s="318" t="s">
        <v>1245</v>
      </c>
      <c r="B56" s="127"/>
      <c r="C56" s="127"/>
      <c r="D56" s="127"/>
      <c r="F56" s="318" t="s">
        <v>226</v>
      </c>
      <c r="G56" s="129"/>
      <c r="H56" s="129"/>
      <c r="I56" s="101" t="s">
        <v>1127</v>
      </c>
      <c r="J56" s="56" t="s">
        <v>933</v>
      </c>
      <c r="K56" s="82" t="s">
        <v>12</v>
      </c>
      <c r="L56" s="314" t="s">
        <v>433</v>
      </c>
      <c r="M56" s="306" t="s">
        <v>347</v>
      </c>
      <c r="N56" s="284"/>
      <c r="O56" s="329" t="s">
        <v>3</v>
      </c>
      <c r="P56" s="364" t="s">
        <v>1192</v>
      </c>
      <c r="Q56" s="292" t="s">
        <v>264</v>
      </c>
    </row>
    <row r="57" spans="1:19" ht="15" customHeight="1">
      <c r="A57" s="318" t="s">
        <v>219</v>
      </c>
      <c r="B57" s="319"/>
      <c r="C57" s="319"/>
      <c r="D57" s="319"/>
      <c r="F57" s="318" t="s">
        <v>218</v>
      </c>
      <c r="G57" s="88"/>
      <c r="H57" s="129"/>
      <c r="I57" s="101" t="s">
        <v>1156</v>
      </c>
      <c r="J57" s="56" t="s">
        <v>933</v>
      </c>
      <c r="K57" s="82" t="s">
        <v>183</v>
      </c>
      <c r="L57" s="314" t="s">
        <v>432</v>
      </c>
      <c r="M57" s="306" t="s">
        <v>410</v>
      </c>
      <c r="N57" s="284"/>
      <c r="O57" s="295"/>
      <c r="P57" s="353"/>
      <c r="Q57" s="294"/>
      <c r="R57" s="294"/>
      <c r="S57" s="246"/>
    </row>
    <row r="58" spans="1:19" ht="15" customHeight="1">
      <c r="A58" s="318" t="s">
        <v>1162</v>
      </c>
      <c r="B58" s="319"/>
      <c r="C58" s="319"/>
      <c r="D58" s="319"/>
      <c r="F58" s="318" t="s">
        <v>220</v>
      </c>
      <c r="G58" s="88"/>
      <c r="H58" s="129"/>
      <c r="I58" s="101" t="s">
        <v>1126</v>
      </c>
      <c r="J58" s="56" t="s">
        <v>933</v>
      </c>
      <c r="K58" s="82" t="s">
        <v>184</v>
      </c>
      <c r="L58" s="314" t="s">
        <v>1307</v>
      </c>
      <c r="M58" s="306" t="s">
        <v>346</v>
      </c>
      <c r="N58" s="284"/>
      <c r="O58" s="300"/>
      <c r="P58" s="357"/>
      <c r="Q58" s="290"/>
      <c r="R58" s="6"/>
      <c r="S58" s="6"/>
    </row>
    <row r="59" spans="1:19" ht="15" customHeight="1">
      <c r="A59" s="371" t="s">
        <v>216</v>
      </c>
      <c r="B59" s="319"/>
      <c r="C59" s="319"/>
      <c r="D59" s="319"/>
      <c r="F59" s="372" t="s">
        <v>221</v>
      </c>
      <c r="G59" s="88"/>
      <c r="H59" s="129"/>
      <c r="I59" s="101" t="s">
        <v>550</v>
      </c>
      <c r="J59" s="56" t="s">
        <v>1109</v>
      </c>
      <c r="K59" s="82" t="s">
        <v>185</v>
      </c>
      <c r="L59" s="314" t="s">
        <v>1331</v>
      </c>
      <c r="M59" s="306" t="s">
        <v>177</v>
      </c>
      <c r="N59" s="284"/>
      <c r="O59" s="300"/>
      <c r="P59" s="357"/>
    </row>
    <row r="60" spans="1:19" ht="15" customHeight="1">
      <c r="A60" s="318" t="s">
        <v>223</v>
      </c>
      <c r="B60" s="319"/>
      <c r="C60" s="319"/>
      <c r="D60" s="319"/>
      <c r="F60" s="371" t="s">
        <v>222</v>
      </c>
      <c r="G60" s="88"/>
      <c r="H60" s="129"/>
      <c r="I60" s="102" t="s">
        <v>551</v>
      </c>
      <c r="J60" s="78" t="s">
        <v>1109</v>
      </c>
      <c r="K60" s="109" t="s">
        <v>186</v>
      </c>
      <c r="L60" s="321" t="s">
        <v>1332</v>
      </c>
      <c r="M60" s="316" t="s">
        <v>178</v>
      </c>
      <c r="N60" s="338"/>
      <c r="O60" s="300"/>
      <c r="P60" s="357"/>
    </row>
    <row r="61" spans="1:19" ht="13" customHeight="1">
      <c r="A61" s="318" t="s">
        <v>217</v>
      </c>
      <c r="B61" s="319"/>
      <c r="C61" s="319"/>
      <c r="D61" s="319"/>
      <c r="F61" s="371" t="s">
        <v>224</v>
      </c>
      <c r="G61" s="88"/>
      <c r="H61" s="129"/>
      <c r="I61" s="643" t="s">
        <v>1279</v>
      </c>
      <c r="J61" s="644"/>
      <c r="K61" s="644"/>
      <c r="L61" s="644"/>
      <c r="M61" s="644"/>
      <c r="N61" s="644"/>
      <c r="O61" s="644"/>
      <c r="P61" s="644"/>
      <c r="Q61" s="644"/>
    </row>
    <row r="62" spans="1:19" ht="13" customHeight="1">
      <c r="B62" s="319"/>
      <c r="C62" s="319"/>
      <c r="D62" s="319"/>
      <c r="F62" s="371" t="s">
        <v>225</v>
      </c>
      <c r="G62" s="88"/>
      <c r="H62" s="129"/>
      <c r="I62" s="644"/>
      <c r="J62" s="644"/>
      <c r="K62" s="644"/>
      <c r="L62" s="644"/>
      <c r="M62" s="644"/>
      <c r="N62" s="644"/>
      <c r="O62" s="644"/>
      <c r="P62" s="644"/>
      <c r="Q62" s="644"/>
    </row>
    <row r="63" spans="1:19" ht="12" customHeight="1">
      <c r="A63" s="6"/>
      <c r="B63" s="127"/>
      <c r="C63" s="127"/>
      <c r="D63" s="127"/>
      <c r="F63" s="371" t="s">
        <v>227</v>
      </c>
      <c r="G63" s="88"/>
      <c r="H63" s="127"/>
      <c r="I63" s="644"/>
      <c r="J63" s="644"/>
      <c r="K63" s="644"/>
      <c r="L63" s="644"/>
      <c r="M63" s="644"/>
      <c r="N63" s="644"/>
      <c r="O63" s="644"/>
      <c r="P63" s="644"/>
      <c r="Q63" s="644"/>
    </row>
    <row r="64" spans="1:19" ht="13" customHeight="1">
      <c r="A64" s="643" t="s">
        <v>1280</v>
      </c>
      <c r="B64" s="645"/>
      <c r="C64" s="645"/>
      <c r="D64" s="645"/>
      <c r="E64" s="645"/>
      <c r="F64" s="645"/>
      <c r="G64" s="645"/>
      <c r="H64" s="645"/>
      <c r="I64" s="644"/>
      <c r="J64" s="644"/>
      <c r="K64" s="644"/>
      <c r="L64" s="644"/>
      <c r="M64" s="644"/>
      <c r="N64" s="644"/>
      <c r="O64" s="644"/>
      <c r="P64" s="644"/>
      <c r="Q64" s="644"/>
    </row>
    <row r="65" spans="1:17" ht="25" customHeight="1">
      <c r="A65" s="645"/>
      <c r="B65" s="645"/>
      <c r="C65" s="645"/>
      <c r="D65" s="645"/>
      <c r="E65" s="645"/>
      <c r="F65" s="645"/>
      <c r="G65" s="645"/>
      <c r="H65" s="645"/>
      <c r="I65" s="644"/>
      <c r="J65" s="644"/>
      <c r="K65" s="644"/>
      <c r="L65" s="644"/>
      <c r="M65" s="644"/>
      <c r="N65" s="644"/>
      <c r="O65" s="644"/>
      <c r="P65" s="644"/>
      <c r="Q65" s="644"/>
    </row>
    <row r="66" spans="1:17" ht="14" customHeight="1">
      <c r="A66" s="293"/>
      <c r="B66" s="293"/>
      <c r="C66" s="293"/>
      <c r="D66" s="293"/>
      <c r="E66" s="293"/>
      <c r="F66" s="293"/>
      <c r="G66" s="293"/>
      <c r="H66" s="293"/>
      <c r="I66" s="286"/>
      <c r="J66" s="286"/>
      <c r="K66" s="286"/>
      <c r="L66" s="286"/>
    </row>
    <row r="67" spans="1:17" ht="13" customHeight="1">
      <c r="A67" s="286"/>
      <c r="B67" s="286"/>
      <c r="C67" s="286"/>
      <c r="D67" s="286"/>
      <c r="E67" s="286"/>
      <c r="F67" s="286"/>
      <c r="G67" s="293"/>
      <c r="H67" s="286"/>
    </row>
    <row r="68" spans="1:17" ht="14" customHeight="1">
      <c r="I68"/>
    </row>
    <row r="69" spans="1:17" ht="13" customHeight="1">
      <c r="I69"/>
      <c r="Q69"/>
    </row>
    <row r="70" spans="1:17" ht="13" customHeight="1">
      <c r="I70"/>
      <c r="Q70"/>
    </row>
    <row r="71" spans="1:17" ht="13" customHeight="1">
      <c r="I71"/>
      <c r="Q71"/>
    </row>
    <row r="72" spans="1:17" ht="13" customHeight="1">
      <c r="I72"/>
    </row>
    <row r="73" spans="1:17" ht="13" customHeight="1">
      <c r="I73"/>
    </row>
    <row r="74" spans="1:17" ht="13" customHeight="1">
      <c r="I74"/>
    </row>
    <row r="75" spans="1:17">
      <c r="I75"/>
    </row>
    <row r="76" spans="1:17">
      <c r="D76" t="s">
        <v>1260</v>
      </c>
      <c r="I76"/>
      <c r="O76" s="6"/>
      <c r="P76" s="354"/>
    </row>
    <row r="77" spans="1:17">
      <c r="D77" t="s">
        <v>1262</v>
      </c>
      <c r="I77"/>
      <c r="O77" s="289"/>
    </row>
    <row r="78" spans="1:17">
      <c r="D78" t="s">
        <v>1263</v>
      </c>
      <c r="I78"/>
      <c r="O78" s="289"/>
    </row>
    <row r="79" spans="1:17">
      <c r="D79" t="s">
        <v>1264</v>
      </c>
      <c r="I79"/>
      <c r="O79" s="289"/>
    </row>
    <row r="80" spans="1:17">
      <c r="I80"/>
      <c r="O80" s="289"/>
    </row>
    <row r="81" spans="15:15">
      <c r="O81" s="289"/>
    </row>
  </sheetData>
  <mergeCells count="92">
    <mergeCell ref="G41:H41"/>
    <mergeCell ref="G42:H42"/>
    <mergeCell ref="G43:H43"/>
    <mergeCell ref="G44:H44"/>
    <mergeCell ref="A55:E55"/>
    <mergeCell ref="G45:H45"/>
    <mergeCell ref="G52:H52"/>
    <mergeCell ref="G53:H53"/>
    <mergeCell ref="G54:H54"/>
    <mergeCell ref="F50:H50"/>
    <mergeCell ref="G46:H46"/>
    <mergeCell ref="G47:H47"/>
    <mergeCell ref="G48:H48"/>
    <mergeCell ref="F49:H49"/>
    <mergeCell ref="G51:H51"/>
    <mergeCell ref="A1:H1"/>
    <mergeCell ref="D3:E3"/>
    <mergeCell ref="L3:N3"/>
    <mergeCell ref="A2:E2"/>
    <mergeCell ref="F2:H2"/>
    <mergeCell ref="I2:N2"/>
    <mergeCell ref="I1:Q1"/>
    <mergeCell ref="O2:Q2"/>
    <mergeCell ref="D4:E4"/>
    <mergeCell ref="I12:N12"/>
    <mergeCell ref="D5:E5"/>
    <mergeCell ref="L13:N13"/>
    <mergeCell ref="D6:E6"/>
    <mergeCell ref="L10:N10"/>
    <mergeCell ref="L4:N4"/>
    <mergeCell ref="L5:N5"/>
    <mergeCell ref="L6:N6"/>
    <mergeCell ref="L7:N7"/>
    <mergeCell ref="L8:N8"/>
    <mergeCell ref="L9:N9"/>
    <mergeCell ref="F8:H8"/>
    <mergeCell ref="D7:E7"/>
    <mergeCell ref="D9:E9"/>
    <mergeCell ref="D8:E8"/>
    <mergeCell ref="L16:N16"/>
    <mergeCell ref="D53:E53"/>
    <mergeCell ref="D51:E51"/>
    <mergeCell ref="D50:E50"/>
    <mergeCell ref="D49:E49"/>
    <mergeCell ref="G19:H19"/>
    <mergeCell ref="G20:H20"/>
    <mergeCell ref="G31:H31"/>
    <mergeCell ref="G32:H32"/>
    <mergeCell ref="G33:H33"/>
    <mergeCell ref="G34:H34"/>
    <mergeCell ref="G35:H35"/>
    <mergeCell ref="G36:H36"/>
    <mergeCell ref="G37:H37"/>
    <mergeCell ref="G38:H38"/>
    <mergeCell ref="G39:H39"/>
    <mergeCell ref="G14:H14"/>
    <mergeCell ref="G15:H15"/>
    <mergeCell ref="G16:H16"/>
    <mergeCell ref="G17:H17"/>
    <mergeCell ref="G18:H18"/>
    <mergeCell ref="L11:N11"/>
    <mergeCell ref="L22:N22"/>
    <mergeCell ref="G30:H30"/>
    <mergeCell ref="D10:E10"/>
    <mergeCell ref="L18:N18"/>
    <mergeCell ref="D11:E11"/>
    <mergeCell ref="L19:N19"/>
    <mergeCell ref="D12:E12"/>
    <mergeCell ref="L15:N15"/>
    <mergeCell ref="L20:N20"/>
    <mergeCell ref="D13:H13"/>
    <mergeCell ref="L21:N21"/>
    <mergeCell ref="G21:H21"/>
    <mergeCell ref="G22:H22"/>
    <mergeCell ref="L14:N14"/>
    <mergeCell ref="L17:N17"/>
    <mergeCell ref="I61:Q65"/>
    <mergeCell ref="A64:H65"/>
    <mergeCell ref="G23:H23"/>
    <mergeCell ref="G24:H24"/>
    <mergeCell ref="G25:H25"/>
    <mergeCell ref="G26:H26"/>
    <mergeCell ref="G27:H27"/>
    <mergeCell ref="G28:H28"/>
    <mergeCell ref="G29:H29"/>
    <mergeCell ref="L23:N23"/>
    <mergeCell ref="L24:N24"/>
    <mergeCell ref="I25:N25"/>
    <mergeCell ref="L26:N26"/>
    <mergeCell ref="L33:N33"/>
    <mergeCell ref="F55:H55"/>
    <mergeCell ref="G40:H40"/>
  </mergeCells>
  <phoneticPr fontId="10" type="noConversion"/>
  <printOptions horizontalCentered="1" verticalCentered="1"/>
  <pageMargins left="0" right="0" top="0" bottom="0" header="0.5" footer="0.5"/>
  <colBreaks count="1" manualBreakCount="1">
    <brk id="8" max="1048575" man="1"/>
  </colBreaks>
  <drawing r:id="rId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enableFormatConditionsCalculation="0">
    <pageSetUpPr fitToPage="1"/>
  </sheetPr>
  <dimension ref="A1:O60"/>
  <sheetViews>
    <sheetView workbookViewId="0">
      <selection activeCell="A3" sqref="A3:J60"/>
    </sheetView>
  </sheetViews>
  <sheetFormatPr baseColWidth="10" defaultRowHeight="13"/>
  <cols>
    <col min="1" max="1" width="9.7109375" bestFit="1" customWidth="1"/>
    <col min="2" max="2" width="6.28515625" bestFit="1" customWidth="1"/>
    <col min="3" max="3" width="17.42578125" bestFit="1" customWidth="1"/>
    <col min="4" max="5" width="15.7109375" bestFit="1" customWidth="1"/>
    <col min="7" max="7" width="6.28515625" bestFit="1" customWidth="1"/>
    <col min="8" max="8" width="27" bestFit="1" customWidth="1"/>
    <col min="9" max="10" width="20" bestFit="1" customWidth="1"/>
    <col min="12" max="13" width="4.85546875" bestFit="1" customWidth="1"/>
    <col min="14" max="14" width="5.85546875" bestFit="1" customWidth="1"/>
  </cols>
  <sheetData>
    <row r="1" spans="1:11">
      <c r="A1" s="375" t="s">
        <v>1137</v>
      </c>
      <c r="B1" s="375"/>
      <c r="C1" s="375"/>
      <c r="D1" s="375"/>
      <c r="E1" s="375"/>
      <c r="F1" s="375"/>
      <c r="G1" s="375"/>
      <c r="H1" s="375"/>
      <c r="I1" s="375"/>
      <c r="J1" s="376"/>
    </row>
    <row r="2" spans="1:11" ht="14" thickBot="1">
      <c r="A2" s="377"/>
      <c r="B2" s="377"/>
      <c r="C2" s="377"/>
      <c r="D2" s="377"/>
      <c r="E2" s="377"/>
      <c r="F2" s="377"/>
      <c r="G2" s="377"/>
      <c r="H2" s="377"/>
      <c r="I2" s="377"/>
      <c r="J2" s="378"/>
    </row>
    <row r="3" spans="1:11">
      <c r="A3" s="23" t="s">
        <v>580</v>
      </c>
      <c r="B3" s="34" t="s">
        <v>830</v>
      </c>
      <c r="C3" s="34" t="s">
        <v>487</v>
      </c>
      <c r="D3" s="34" t="s">
        <v>488</v>
      </c>
      <c r="E3" s="40" t="s">
        <v>489</v>
      </c>
      <c r="F3" s="23" t="s">
        <v>580</v>
      </c>
      <c r="G3" s="34" t="s">
        <v>830</v>
      </c>
      <c r="H3" s="34" t="s">
        <v>1005</v>
      </c>
      <c r="I3" s="34" t="s">
        <v>488</v>
      </c>
      <c r="J3" s="40" t="s">
        <v>489</v>
      </c>
    </row>
    <row r="4" spans="1:11">
      <c r="A4" s="24" t="s">
        <v>842</v>
      </c>
      <c r="B4" s="18" t="s">
        <v>729</v>
      </c>
      <c r="C4" s="17" t="s">
        <v>850</v>
      </c>
      <c r="D4" s="16"/>
      <c r="E4" s="28"/>
      <c r="F4" s="24" t="s">
        <v>543</v>
      </c>
      <c r="G4" s="18" t="s">
        <v>729</v>
      </c>
      <c r="H4" s="19" t="s">
        <v>1059</v>
      </c>
      <c r="I4" s="22"/>
      <c r="J4" s="25"/>
    </row>
    <row r="5" spans="1:11">
      <c r="A5" s="24"/>
      <c r="B5" s="18" t="s">
        <v>729</v>
      </c>
      <c r="C5" s="17" t="s">
        <v>851</v>
      </c>
      <c r="D5" s="16"/>
      <c r="E5" s="28"/>
      <c r="F5" s="24" t="s">
        <v>578</v>
      </c>
      <c r="G5" s="18" t="s">
        <v>1162</v>
      </c>
      <c r="H5" s="19" t="s">
        <v>998</v>
      </c>
      <c r="I5" s="22"/>
      <c r="J5" s="26"/>
    </row>
    <row r="6" spans="1:11">
      <c r="A6" s="24"/>
      <c r="B6" s="18" t="s">
        <v>729</v>
      </c>
      <c r="C6" s="17" t="s">
        <v>999</v>
      </c>
      <c r="D6" s="16" t="s">
        <v>821</v>
      </c>
      <c r="E6" s="28" t="s">
        <v>952</v>
      </c>
      <c r="F6" s="24" t="s">
        <v>817</v>
      </c>
      <c r="G6" s="18" t="s">
        <v>933</v>
      </c>
      <c r="H6" s="19" t="s">
        <v>773</v>
      </c>
      <c r="I6" s="22"/>
      <c r="J6" s="26"/>
    </row>
    <row r="7" spans="1:11">
      <c r="A7" s="24"/>
      <c r="B7" s="18" t="s">
        <v>729</v>
      </c>
      <c r="C7" s="17" t="s">
        <v>1000</v>
      </c>
      <c r="D7" s="16"/>
      <c r="E7" s="28"/>
      <c r="F7" s="24"/>
      <c r="G7" s="18" t="s">
        <v>933</v>
      </c>
      <c r="H7" s="19" t="s">
        <v>925</v>
      </c>
      <c r="I7" s="22"/>
      <c r="J7" s="26"/>
    </row>
    <row r="8" spans="1:11">
      <c r="A8" s="24"/>
      <c r="B8" s="18" t="s">
        <v>729</v>
      </c>
      <c r="C8" s="17" t="s">
        <v>1001</v>
      </c>
      <c r="D8" s="16" t="s">
        <v>1013</v>
      </c>
      <c r="E8" s="28" t="s">
        <v>693</v>
      </c>
      <c r="F8" s="24"/>
      <c r="G8" s="18" t="s">
        <v>933</v>
      </c>
      <c r="H8" s="19" t="s">
        <v>926</v>
      </c>
      <c r="I8" s="22"/>
      <c r="J8" s="26"/>
    </row>
    <row r="9" spans="1:11">
      <c r="A9" s="24" t="s">
        <v>854</v>
      </c>
      <c r="B9" s="18" t="s">
        <v>1162</v>
      </c>
      <c r="C9" s="17" t="s">
        <v>1079</v>
      </c>
      <c r="D9" s="16"/>
      <c r="E9" s="28"/>
      <c r="F9" s="24"/>
      <c r="G9" s="18" t="s">
        <v>933</v>
      </c>
      <c r="H9" s="19" t="s">
        <v>966</v>
      </c>
      <c r="I9" s="22"/>
      <c r="J9" s="26"/>
    </row>
    <row r="10" spans="1:11">
      <c r="A10" s="24"/>
      <c r="B10" s="18" t="s">
        <v>1163</v>
      </c>
      <c r="C10" s="17" t="s">
        <v>1080</v>
      </c>
      <c r="D10" s="16"/>
      <c r="E10" s="28"/>
      <c r="F10" s="24"/>
      <c r="G10" s="18" t="s">
        <v>933</v>
      </c>
      <c r="H10" s="19" t="s">
        <v>642</v>
      </c>
      <c r="I10" s="22"/>
      <c r="J10" s="26"/>
    </row>
    <row r="11" spans="1:11">
      <c r="A11" s="24"/>
      <c r="B11" s="18" t="s">
        <v>1162</v>
      </c>
      <c r="C11" s="17" t="s">
        <v>941</v>
      </c>
      <c r="D11" s="16" t="s">
        <v>438</v>
      </c>
      <c r="E11" s="28" t="s">
        <v>694</v>
      </c>
      <c r="F11" s="24" t="s">
        <v>698</v>
      </c>
      <c r="G11" s="18" t="s">
        <v>841</v>
      </c>
      <c r="H11" s="19" t="s">
        <v>696</v>
      </c>
      <c r="I11" s="22"/>
      <c r="J11" s="26"/>
    </row>
    <row r="12" spans="1:11">
      <c r="A12" s="24" t="s">
        <v>1116</v>
      </c>
      <c r="B12" s="18" t="s">
        <v>933</v>
      </c>
      <c r="C12" s="17" t="s">
        <v>755</v>
      </c>
      <c r="D12" s="16" t="s">
        <v>576</v>
      </c>
      <c r="E12" s="28" t="s">
        <v>652</v>
      </c>
      <c r="F12" s="24"/>
      <c r="G12" s="18" t="s">
        <v>841</v>
      </c>
      <c r="H12" s="19" t="s">
        <v>697</v>
      </c>
      <c r="I12" s="22"/>
      <c r="J12" s="26"/>
    </row>
    <row r="13" spans="1:11">
      <c r="A13" s="24"/>
      <c r="B13" s="18" t="s">
        <v>729</v>
      </c>
      <c r="C13" s="17" t="s">
        <v>942</v>
      </c>
      <c r="D13" s="16" t="s">
        <v>602</v>
      </c>
      <c r="E13" s="28" t="s">
        <v>603</v>
      </c>
      <c r="F13" s="24"/>
      <c r="G13" s="18" t="s">
        <v>841</v>
      </c>
      <c r="H13" s="19" t="s">
        <v>655</v>
      </c>
      <c r="I13" s="22"/>
      <c r="J13" s="26"/>
    </row>
    <row r="14" spans="1:11">
      <c r="A14" s="24"/>
      <c r="B14" s="18" t="s">
        <v>730</v>
      </c>
      <c r="C14" s="17" t="s">
        <v>756</v>
      </c>
      <c r="D14" s="16" t="s">
        <v>1045</v>
      </c>
      <c r="E14" s="28" t="s">
        <v>1018</v>
      </c>
      <c r="F14" s="24"/>
      <c r="G14" s="18" t="s">
        <v>841</v>
      </c>
      <c r="H14" s="19" t="s">
        <v>619</v>
      </c>
      <c r="I14" s="22"/>
      <c r="J14" s="25"/>
    </row>
    <row r="15" spans="1:11">
      <c r="A15" s="24"/>
      <c r="B15" s="18" t="s">
        <v>932</v>
      </c>
      <c r="C15" s="17" t="s">
        <v>480</v>
      </c>
      <c r="D15" s="16"/>
      <c r="E15" s="28"/>
      <c r="F15" s="27" t="s">
        <v>1021</v>
      </c>
      <c r="G15" s="18" t="s">
        <v>933</v>
      </c>
      <c r="H15" s="19" t="s">
        <v>1228</v>
      </c>
      <c r="I15" s="22" t="s">
        <v>899</v>
      </c>
      <c r="J15" s="28" t="s">
        <v>1033</v>
      </c>
      <c r="K15" s="21"/>
    </row>
    <row r="16" spans="1:11">
      <c r="A16" s="24"/>
      <c r="B16" s="18" t="s">
        <v>932</v>
      </c>
      <c r="C16" s="17" t="s">
        <v>541</v>
      </c>
      <c r="D16" s="16"/>
      <c r="E16" s="28"/>
      <c r="F16" s="27"/>
      <c r="G16" s="18" t="s">
        <v>933</v>
      </c>
      <c r="H16" s="19" t="s">
        <v>847</v>
      </c>
      <c r="I16" s="22" t="s">
        <v>988</v>
      </c>
      <c r="J16" s="28" t="s">
        <v>1032</v>
      </c>
      <c r="K16" s="21"/>
    </row>
    <row r="17" spans="1:15">
      <c r="A17" s="24" t="s">
        <v>692</v>
      </c>
      <c r="B17" s="18" t="s">
        <v>1178</v>
      </c>
      <c r="C17" s="17" t="s">
        <v>757</v>
      </c>
      <c r="D17" s="16"/>
      <c r="E17" s="28"/>
      <c r="F17" s="24" t="s">
        <v>646</v>
      </c>
      <c r="G17" s="18" t="s">
        <v>933</v>
      </c>
      <c r="H17" s="19" t="s">
        <v>819</v>
      </c>
      <c r="I17" s="22"/>
      <c r="J17" s="26"/>
    </row>
    <row r="18" spans="1:15">
      <c r="A18" s="24"/>
      <c r="B18" s="18" t="s">
        <v>729</v>
      </c>
      <c r="C18" s="17" t="s">
        <v>542</v>
      </c>
      <c r="D18" s="16"/>
      <c r="E18" s="28"/>
      <c r="F18" s="24"/>
      <c r="G18" s="18" t="s">
        <v>933</v>
      </c>
      <c r="H18" s="19" t="s">
        <v>784</v>
      </c>
      <c r="I18" s="22"/>
      <c r="J18" s="26"/>
    </row>
    <row r="19" spans="1:15">
      <c r="A19" s="24"/>
      <c r="B19" s="18" t="s">
        <v>1178</v>
      </c>
      <c r="C19" s="17" t="s">
        <v>758</v>
      </c>
      <c r="D19" s="16"/>
      <c r="E19" s="28"/>
      <c r="F19" s="24"/>
      <c r="G19" s="18" t="s">
        <v>933</v>
      </c>
      <c r="H19" s="19" t="s">
        <v>852</v>
      </c>
      <c r="I19" s="22"/>
      <c r="J19" s="26"/>
    </row>
    <row r="20" spans="1:15">
      <c r="A20" s="24"/>
      <c r="B20" s="18" t="s">
        <v>729</v>
      </c>
      <c r="C20" s="17" t="s">
        <v>949</v>
      </c>
      <c r="D20" s="16"/>
      <c r="E20" s="28"/>
      <c r="F20" s="27" t="s">
        <v>855</v>
      </c>
      <c r="G20" s="18" t="s">
        <v>933</v>
      </c>
      <c r="H20" s="19" t="s">
        <v>659</v>
      </c>
      <c r="I20" s="22"/>
      <c r="J20" s="26"/>
      <c r="L20" s="48" t="s">
        <v>927</v>
      </c>
      <c r="M20" s="48" t="s">
        <v>928</v>
      </c>
      <c r="N20" s="48" t="s">
        <v>1105</v>
      </c>
    </row>
    <row r="21" spans="1:15">
      <c r="A21" s="24"/>
      <c r="B21" s="18" t="s">
        <v>1178</v>
      </c>
      <c r="C21" s="17" t="s">
        <v>1128</v>
      </c>
      <c r="D21" s="16"/>
      <c r="E21" s="28"/>
      <c r="F21" s="24"/>
      <c r="G21" s="18" t="s">
        <v>933</v>
      </c>
      <c r="H21" s="19" t="s">
        <v>660</v>
      </c>
      <c r="I21" s="22"/>
      <c r="J21" s="26"/>
      <c r="K21" s="48" t="s">
        <v>799</v>
      </c>
      <c r="L21">
        <v>47</v>
      </c>
      <c r="M21">
        <v>10</v>
      </c>
      <c r="N21">
        <v>10</v>
      </c>
    </row>
    <row r="22" spans="1:15">
      <c r="A22" s="24"/>
      <c r="B22" s="18" t="s">
        <v>729</v>
      </c>
      <c r="C22" s="17" t="s">
        <v>884</v>
      </c>
      <c r="D22" s="16"/>
      <c r="E22" s="28"/>
      <c r="F22" s="24" t="s">
        <v>805</v>
      </c>
      <c r="G22" s="18" t="s">
        <v>933</v>
      </c>
      <c r="H22" s="19" t="s">
        <v>532</v>
      </c>
      <c r="I22" s="22"/>
      <c r="J22" s="26"/>
      <c r="K22" s="48" t="s">
        <v>1112</v>
      </c>
      <c r="L22">
        <v>8</v>
      </c>
      <c r="M22">
        <v>4</v>
      </c>
      <c r="N22">
        <v>4</v>
      </c>
    </row>
    <row r="23" spans="1:15">
      <c r="A23" s="24" t="s">
        <v>806</v>
      </c>
      <c r="B23" s="18" t="s">
        <v>1178</v>
      </c>
      <c r="C23" s="17" t="s">
        <v>1129</v>
      </c>
      <c r="D23" s="16" t="s">
        <v>979</v>
      </c>
      <c r="E23" s="28" t="s">
        <v>726</v>
      </c>
      <c r="F23" s="24"/>
      <c r="G23" s="18" t="s">
        <v>933</v>
      </c>
      <c r="H23" s="19" t="s">
        <v>1200</v>
      </c>
      <c r="I23" s="22"/>
      <c r="J23" s="26"/>
      <c r="K23" s="48" t="s">
        <v>1113</v>
      </c>
      <c r="L23">
        <v>34</v>
      </c>
      <c r="M23">
        <v>6</v>
      </c>
      <c r="N23">
        <v>6</v>
      </c>
      <c r="O23" t="s">
        <v>764</v>
      </c>
    </row>
    <row r="24" spans="1:15">
      <c r="A24" s="24"/>
      <c r="B24" s="18" t="s">
        <v>729</v>
      </c>
      <c r="C24" s="17" t="s">
        <v>871</v>
      </c>
      <c r="D24" s="16" t="s">
        <v>727</v>
      </c>
      <c r="E24" s="28" t="s">
        <v>728</v>
      </c>
      <c r="F24" s="24"/>
      <c r="G24" s="18" t="s">
        <v>933</v>
      </c>
      <c r="H24" s="19" t="s">
        <v>1201</v>
      </c>
      <c r="I24" s="22"/>
      <c r="J24" s="26"/>
      <c r="K24" s="48" t="s">
        <v>1090</v>
      </c>
      <c r="L24">
        <v>11</v>
      </c>
      <c r="M24">
        <v>11</v>
      </c>
      <c r="N24">
        <v>11</v>
      </c>
    </row>
    <row r="25" spans="1:15">
      <c r="A25" s="24"/>
      <c r="B25" s="18" t="s">
        <v>1178</v>
      </c>
      <c r="C25" s="17" t="s">
        <v>896</v>
      </c>
      <c r="D25" s="16" t="s">
        <v>1133</v>
      </c>
      <c r="E25" s="28" t="s">
        <v>1019</v>
      </c>
      <c r="F25" s="24"/>
      <c r="G25" s="18" t="s">
        <v>933</v>
      </c>
      <c r="H25" s="19" t="s">
        <v>1202</v>
      </c>
      <c r="I25" s="22"/>
      <c r="J25" s="25"/>
      <c r="K25" s="48" t="s">
        <v>1110</v>
      </c>
      <c r="L25">
        <f>SUM(L21:L24)</f>
        <v>100</v>
      </c>
      <c r="M25">
        <f t="shared" ref="M25:N25" si="0">SUM(M21:M24)</f>
        <v>31</v>
      </c>
      <c r="N25">
        <f t="shared" si="0"/>
        <v>31</v>
      </c>
    </row>
    <row r="26" spans="1:15">
      <c r="A26" s="24"/>
      <c r="B26" s="18" t="s">
        <v>729</v>
      </c>
      <c r="C26" s="17" t="s">
        <v>609</v>
      </c>
      <c r="D26" s="16" t="s">
        <v>832</v>
      </c>
      <c r="E26" s="28" t="s">
        <v>1121</v>
      </c>
      <c r="F26" s="24" t="s">
        <v>803</v>
      </c>
      <c r="G26" s="18" t="s">
        <v>933</v>
      </c>
      <c r="H26" s="19" t="s">
        <v>1095</v>
      </c>
      <c r="I26" s="22" t="s">
        <v>811</v>
      </c>
      <c r="J26" s="28" t="s">
        <v>1034</v>
      </c>
      <c r="K26" s="48" t="s">
        <v>765</v>
      </c>
      <c r="L26">
        <f>L25+2*L23</f>
        <v>168</v>
      </c>
      <c r="M26">
        <f t="shared" ref="M26:N26" si="1">M25+2*M23</f>
        <v>43</v>
      </c>
      <c r="N26">
        <f t="shared" si="1"/>
        <v>43</v>
      </c>
    </row>
    <row r="27" spans="1:15">
      <c r="A27" s="24"/>
      <c r="B27" s="18" t="s">
        <v>1178</v>
      </c>
      <c r="C27" s="17" t="s">
        <v>980</v>
      </c>
      <c r="D27" s="16" t="s">
        <v>981</v>
      </c>
      <c r="E27" s="28" t="s">
        <v>982</v>
      </c>
      <c r="F27" s="24"/>
      <c r="G27" s="18" t="s">
        <v>933</v>
      </c>
      <c r="H27" s="19" t="s">
        <v>1066</v>
      </c>
      <c r="I27" s="22" t="s">
        <v>1044</v>
      </c>
      <c r="J27" s="28" t="s">
        <v>1179</v>
      </c>
    </row>
    <row r="28" spans="1:15">
      <c r="A28" s="24"/>
      <c r="B28" s="18" t="s">
        <v>729</v>
      </c>
      <c r="C28" s="17" t="s">
        <v>1174</v>
      </c>
      <c r="D28" s="16" t="s">
        <v>981</v>
      </c>
      <c r="E28" s="28" t="s">
        <v>982</v>
      </c>
      <c r="F28" s="24"/>
      <c r="G28" s="18" t="s">
        <v>933</v>
      </c>
      <c r="H28" s="19" t="s">
        <v>1199</v>
      </c>
      <c r="I28" s="22" t="s">
        <v>1037</v>
      </c>
      <c r="J28" s="28" t="s">
        <v>1138</v>
      </c>
    </row>
    <row r="29" spans="1:15">
      <c r="A29" s="24" t="s">
        <v>702</v>
      </c>
      <c r="B29" s="18" t="s">
        <v>1178</v>
      </c>
      <c r="C29" s="17" t="s">
        <v>983</v>
      </c>
      <c r="D29" s="16"/>
      <c r="E29" s="28"/>
      <c r="F29" s="24"/>
      <c r="G29" s="18" t="s">
        <v>933</v>
      </c>
      <c r="H29" s="19" t="s">
        <v>1058</v>
      </c>
      <c r="I29" s="22" t="s">
        <v>754</v>
      </c>
      <c r="J29" s="28" t="s">
        <v>877</v>
      </c>
    </row>
    <row r="30" spans="1:15">
      <c r="A30" s="24"/>
      <c r="B30" s="18" t="s">
        <v>729</v>
      </c>
      <c r="C30" s="17" t="s">
        <v>885</v>
      </c>
      <c r="D30" s="16"/>
      <c r="E30" s="28"/>
      <c r="F30" s="24" t="s">
        <v>1227</v>
      </c>
      <c r="G30" s="18" t="s">
        <v>933</v>
      </c>
      <c r="H30" s="19" t="s">
        <v>690</v>
      </c>
      <c r="I30" s="22"/>
      <c r="J30" s="26"/>
    </row>
    <row r="31" spans="1:15">
      <c r="A31" s="24"/>
      <c r="B31" s="18" t="s">
        <v>1178</v>
      </c>
      <c r="C31" s="17" t="s">
        <v>816</v>
      </c>
      <c r="D31" s="16"/>
      <c r="E31" s="28"/>
      <c r="F31" s="24"/>
      <c r="G31" s="18" t="s">
        <v>933</v>
      </c>
      <c r="H31" s="19" t="s">
        <v>719</v>
      </c>
      <c r="I31" s="22"/>
      <c r="J31" s="26"/>
    </row>
    <row r="32" spans="1:15">
      <c r="A32" s="24"/>
      <c r="B32" s="18" t="s">
        <v>729</v>
      </c>
      <c r="C32" s="17" t="s">
        <v>886</v>
      </c>
      <c r="D32" s="16"/>
      <c r="E32" s="28"/>
      <c r="F32" s="24"/>
      <c r="G32" s="18" t="s">
        <v>933</v>
      </c>
      <c r="H32" s="19" t="s">
        <v>641</v>
      </c>
      <c r="I32" s="22"/>
      <c r="J32" s="26"/>
    </row>
    <row r="33" spans="1:11">
      <c r="A33" s="24" t="s">
        <v>643</v>
      </c>
      <c r="B33" s="18" t="s">
        <v>815</v>
      </c>
      <c r="C33" s="17" t="s">
        <v>1014</v>
      </c>
      <c r="D33" s="16"/>
      <c r="E33" s="28"/>
      <c r="F33" s="24"/>
      <c r="G33" s="18" t="s">
        <v>933</v>
      </c>
      <c r="H33" s="19" t="s">
        <v>725</v>
      </c>
      <c r="I33" s="22"/>
      <c r="J33" s="26"/>
    </row>
    <row r="34" spans="1:11">
      <c r="A34" s="24"/>
      <c r="B34" s="18" t="s">
        <v>815</v>
      </c>
      <c r="C34" s="17" t="s">
        <v>1015</v>
      </c>
      <c r="D34" s="16"/>
      <c r="E34" s="28"/>
      <c r="F34" s="24"/>
      <c r="G34" s="18" t="s">
        <v>933</v>
      </c>
      <c r="H34" s="19" t="s">
        <v>992</v>
      </c>
      <c r="I34" s="22"/>
      <c r="J34" s="26"/>
    </row>
    <row r="35" spans="1:11">
      <c r="A35" s="24"/>
      <c r="B35" s="18" t="s">
        <v>815</v>
      </c>
      <c r="C35" s="17" t="s">
        <v>866</v>
      </c>
      <c r="D35" s="16"/>
      <c r="E35" s="28"/>
      <c r="F35" s="24"/>
      <c r="G35" s="18" t="s">
        <v>933</v>
      </c>
      <c r="H35" s="19" t="s">
        <v>993</v>
      </c>
      <c r="I35" s="22"/>
      <c r="J35" s="26"/>
    </row>
    <row r="36" spans="1:11">
      <c r="A36" s="24"/>
      <c r="B36" s="18" t="s">
        <v>815</v>
      </c>
      <c r="C36" s="17" t="s">
        <v>683</v>
      </c>
      <c r="D36" s="16"/>
      <c r="E36" s="28"/>
      <c r="F36" s="24"/>
      <c r="G36" s="20" t="s">
        <v>1161</v>
      </c>
      <c r="H36" s="19" t="s">
        <v>891</v>
      </c>
      <c r="I36" s="22"/>
      <c r="J36" s="26"/>
    </row>
    <row r="37" spans="1:11" ht="14" thickBot="1">
      <c r="A37" s="24"/>
      <c r="B37" s="18" t="s">
        <v>815</v>
      </c>
      <c r="C37" s="17" t="s">
        <v>1180</v>
      </c>
      <c r="D37" s="16"/>
      <c r="E37" s="28"/>
      <c r="F37" s="29"/>
      <c r="G37" s="30" t="s">
        <v>1161</v>
      </c>
      <c r="H37" s="31" t="s">
        <v>959</v>
      </c>
      <c r="I37" s="32"/>
      <c r="J37" s="33"/>
    </row>
    <row r="38" spans="1:11" ht="14" thickBot="1">
      <c r="A38" s="24"/>
      <c r="B38" s="18" t="s">
        <v>815</v>
      </c>
      <c r="C38" s="17" t="s">
        <v>801</v>
      </c>
      <c r="D38" s="16"/>
      <c r="E38" s="28"/>
      <c r="G38" s="6"/>
    </row>
    <row r="39" spans="1:11">
      <c r="A39" s="24" t="s">
        <v>818</v>
      </c>
      <c r="B39" s="18" t="s">
        <v>840</v>
      </c>
      <c r="C39" s="17" t="s">
        <v>917</v>
      </c>
      <c r="D39" s="16"/>
      <c r="E39" s="28"/>
      <c r="F39" s="23" t="s">
        <v>580</v>
      </c>
      <c r="G39" s="34" t="s">
        <v>830</v>
      </c>
      <c r="H39" s="34" t="s">
        <v>906</v>
      </c>
      <c r="I39" s="34" t="s">
        <v>907</v>
      </c>
      <c r="J39" s="40" t="s">
        <v>489</v>
      </c>
    </row>
    <row r="40" spans="1:11">
      <c r="A40" s="24"/>
      <c r="B40" s="18" t="s">
        <v>840</v>
      </c>
      <c r="C40" s="17" t="s">
        <v>1166</v>
      </c>
      <c r="D40" s="16"/>
      <c r="E40" s="28"/>
      <c r="F40" s="24" t="s">
        <v>1006</v>
      </c>
      <c r="G40" s="20" t="s">
        <v>730</v>
      </c>
      <c r="H40" s="19" t="s">
        <v>691</v>
      </c>
      <c r="I40" s="16" t="s">
        <v>575</v>
      </c>
      <c r="J40" s="28" t="s">
        <v>878</v>
      </c>
      <c r="K40" s="21"/>
    </row>
    <row r="41" spans="1:11">
      <c r="A41" s="24" t="s">
        <v>1007</v>
      </c>
      <c r="B41" s="18" t="s">
        <v>729</v>
      </c>
      <c r="C41" s="17" t="s">
        <v>1134</v>
      </c>
      <c r="D41" s="16"/>
      <c r="E41" s="28"/>
      <c r="F41" s="24" t="s">
        <v>1008</v>
      </c>
      <c r="G41" s="20" t="s">
        <v>730</v>
      </c>
      <c r="H41" s="19" t="s">
        <v>965</v>
      </c>
      <c r="I41" s="16" t="s">
        <v>916</v>
      </c>
      <c r="J41" s="28" t="s">
        <v>895</v>
      </c>
      <c r="K41" s="21"/>
    </row>
    <row r="42" spans="1:11">
      <c r="A42" s="24"/>
      <c r="B42" s="18" t="s">
        <v>729</v>
      </c>
      <c r="C42" s="17" t="s">
        <v>882</v>
      </c>
      <c r="D42" s="16"/>
      <c r="E42" s="28"/>
      <c r="F42" s="24" t="s">
        <v>1009</v>
      </c>
      <c r="G42" s="20" t="s">
        <v>730</v>
      </c>
      <c r="H42" s="19" t="s">
        <v>1119</v>
      </c>
      <c r="I42" s="16" t="s">
        <v>929</v>
      </c>
      <c r="J42" s="28" t="s">
        <v>1050</v>
      </c>
      <c r="K42" s="21"/>
    </row>
    <row r="43" spans="1:11">
      <c r="A43" s="24" t="s">
        <v>1055</v>
      </c>
      <c r="B43" s="18" t="s">
        <v>729</v>
      </c>
      <c r="C43" s="17" t="s">
        <v>770</v>
      </c>
      <c r="D43" s="16"/>
      <c r="E43" s="28"/>
      <c r="F43" s="24" t="s">
        <v>1056</v>
      </c>
      <c r="G43" s="20" t="s">
        <v>730</v>
      </c>
      <c r="H43" s="19" t="s">
        <v>1120</v>
      </c>
      <c r="I43" s="16" t="s">
        <v>1130</v>
      </c>
      <c r="J43" s="28" t="s">
        <v>1051</v>
      </c>
      <c r="K43" s="21"/>
    </row>
    <row r="44" spans="1:11">
      <c r="A44" s="24"/>
      <c r="B44" s="18" t="s">
        <v>729</v>
      </c>
      <c r="C44" s="17" t="s">
        <v>1082</v>
      </c>
      <c r="D44" s="16"/>
      <c r="E44" s="28"/>
      <c r="F44" s="24" t="s">
        <v>1057</v>
      </c>
      <c r="G44" s="20" t="s">
        <v>730</v>
      </c>
      <c r="H44" s="19" t="s">
        <v>971</v>
      </c>
      <c r="I44" s="16" t="s">
        <v>1167</v>
      </c>
      <c r="J44" s="28" t="s">
        <v>1052</v>
      </c>
      <c r="K44" s="21"/>
    </row>
    <row r="45" spans="1:11">
      <c r="A45" s="24" t="s">
        <v>442</v>
      </c>
      <c r="B45" s="18" t="s">
        <v>729</v>
      </c>
      <c r="C45" s="17" t="s">
        <v>767</v>
      </c>
      <c r="D45" s="16"/>
      <c r="E45" s="28"/>
      <c r="F45" s="24"/>
      <c r="G45" s="20" t="s">
        <v>730</v>
      </c>
      <c r="H45" s="19" t="s">
        <v>947</v>
      </c>
      <c r="I45" s="16" t="s">
        <v>1168</v>
      </c>
      <c r="J45" s="28" t="s">
        <v>640</v>
      </c>
      <c r="K45" s="21"/>
    </row>
    <row r="46" spans="1:11">
      <c r="A46" s="24"/>
      <c r="B46" s="18" t="s">
        <v>729</v>
      </c>
      <c r="C46" s="17" t="s">
        <v>1139</v>
      </c>
      <c r="D46" s="16"/>
      <c r="E46" s="28"/>
      <c r="F46" s="24"/>
      <c r="G46" s="20" t="s">
        <v>730</v>
      </c>
      <c r="H46" s="19" t="s">
        <v>913</v>
      </c>
      <c r="I46" s="16" t="s">
        <v>1123</v>
      </c>
      <c r="J46" s="28" t="s">
        <v>1210</v>
      </c>
      <c r="K46" s="21"/>
    </row>
    <row r="47" spans="1:11">
      <c r="A47" s="24"/>
      <c r="B47" s="18" t="s">
        <v>729</v>
      </c>
      <c r="C47" s="17" t="s">
        <v>651</v>
      </c>
      <c r="D47" s="16"/>
      <c r="E47" s="28"/>
      <c r="F47" s="27" t="s">
        <v>855</v>
      </c>
      <c r="G47" s="20" t="s">
        <v>730</v>
      </c>
      <c r="H47" s="19" t="s">
        <v>914</v>
      </c>
      <c r="I47" s="16" t="s">
        <v>1124</v>
      </c>
      <c r="J47" s="28" t="s">
        <v>1211</v>
      </c>
      <c r="K47" s="21"/>
    </row>
    <row r="48" spans="1:11">
      <c r="A48" s="24"/>
      <c r="B48" s="18" t="s">
        <v>729</v>
      </c>
      <c r="C48" s="17" t="s">
        <v>1242</v>
      </c>
      <c r="D48" s="16"/>
      <c r="E48" s="28"/>
      <c r="F48" s="24"/>
      <c r="G48" s="20" t="s">
        <v>730</v>
      </c>
      <c r="H48" s="19" t="s">
        <v>915</v>
      </c>
      <c r="I48" s="16" t="s">
        <v>1169</v>
      </c>
      <c r="J48" s="28" t="s">
        <v>890</v>
      </c>
      <c r="K48" s="21"/>
    </row>
    <row r="49" spans="1:11">
      <c r="A49" s="24"/>
      <c r="B49" s="18" t="s">
        <v>729</v>
      </c>
      <c r="C49" s="17" t="s">
        <v>724</v>
      </c>
      <c r="D49" s="16"/>
      <c r="E49" s="28"/>
      <c r="F49" s="24"/>
      <c r="G49" s="20" t="s">
        <v>730</v>
      </c>
      <c r="H49" s="19" t="s">
        <v>970</v>
      </c>
      <c r="I49" s="16" t="s">
        <v>1170</v>
      </c>
      <c r="J49" s="28" t="s">
        <v>736</v>
      </c>
      <c r="K49" s="21"/>
    </row>
    <row r="50" spans="1:11" ht="14" thickBot="1">
      <c r="A50" s="29"/>
      <c r="B50" s="36" t="s">
        <v>729</v>
      </c>
      <c r="C50" s="37" t="s">
        <v>1177</v>
      </c>
      <c r="D50" s="38"/>
      <c r="E50" s="39"/>
      <c r="F50" s="24"/>
      <c r="G50" s="20" t="s">
        <v>730</v>
      </c>
      <c r="H50" s="19" t="s">
        <v>1122</v>
      </c>
      <c r="I50" s="16" t="s">
        <v>987</v>
      </c>
      <c r="J50" s="28" t="s">
        <v>739</v>
      </c>
      <c r="K50" s="21"/>
    </row>
    <row r="51" spans="1:11">
      <c r="A51" s="23" t="s">
        <v>580</v>
      </c>
      <c r="B51" s="34" t="s">
        <v>830</v>
      </c>
      <c r="C51" s="34" t="s">
        <v>1091</v>
      </c>
      <c r="D51" s="34" t="s">
        <v>1241</v>
      </c>
      <c r="E51" s="34" t="s">
        <v>1160</v>
      </c>
      <c r="F51" s="23" t="s">
        <v>1160</v>
      </c>
      <c r="G51" s="41"/>
      <c r="H51" s="41"/>
      <c r="I51" s="41"/>
      <c r="J51" s="42"/>
      <c r="K51" s="21"/>
    </row>
    <row r="52" spans="1:11">
      <c r="A52" s="46" t="s">
        <v>531</v>
      </c>
      <c r="B52" s="18" t="s">
        <v>1178</v>
      </c>
      <c r="C52" s="17" t="s">
        <v>848</v>
      </c>
      <c r="D52" s="17" t="s">
        <v>675</v>
      </c>
      <c r="E52" s="22" t="s">
        <v>1164</v>
      </c>
      <c r="F52" s="45" t="s">
        <v>1060</v>
      </c>
      <c r="G52" s="6"/>
      <c r="H52" s="6"/>
      <c r="I52" s="6"/>
      <c r="J52" s="43"/>
    </row>
    <row r="53" spans="1:11">
      <c r="A53" s="46"/>
      <c r="B53" s="18" t="s">
        <v>730</v>
      </c>
      <c r="C53" s="17" t="s">
        <v>1165</v>
      </c>
      <c r="D53" s="17"/>
      <c r="E53" s="22"/>
      <c r="F53" s="45" t="s">
        <v>1061</v>
      </c>
      <c r="G53" s="6"/>
      <c r="H53" s="6"/>
      <c r="I53" s="6"/>
      <c r="J53" s="43"/>
    </row>
    <row r="54" spans="1:11">
      <c r="A54" s="46"/>
      <c r="B54" s="18" t="s">
        <v>730</v>
      </c>
      <c r="C54" s="17" t="s">
        <v>1232</v>
      </c>
      <c r="D54" s="17"/>
      <c r="E54" s="22"/>
      <c r="F54" s="45" t="s">
        <v>1062</v>
      </c>
      <c r="G54" s="6"/>
      <c r="H54" s="6"/>
      <c r="I54" s="6"/>
      <c r="J54" s="43"/>
    </row>
    <row r="55" spans="1:11">
      <c r="A55" s="46"/>
      <c r="B55" s="18" t="s">
        <v>730</v>
      </c>
      <c r="C55" s="17" t="s">
        <v>1233</v>
      </c>
      <c r="D55" s="17"/>
      <c r="E55" s="22"/>
      <c r="F55" s="45" t="s">
        <v>1063</v>
      </c>
      <c r="G55" s="6"/>
      <c r="H55" s="6"/>
      <c r="I55" s="6"/>
      <c r="J55" s="43"/>
    </row>
    <row r="56" spans="1:11">
      <c r="A56" s="46" t="s">
        <v>1100</v>
      </c>
      <c r="B56" s="18" t="s">
        <v>730</v>
      </c>
      <c r="C56" s="17" t="s">
        <v>1234</v>
      </c>
      <c r="D56" s="17" t="s">
        <v>776</v>
      </c>
      <c r="E56" s="22" t="s">
        <v>924</v>
      </c>
      <c r="F56" s="45" t="s">
        <v>1064</v>
      </c>
      <c r="G56" s="6"/>
      <c r="H56" s="6"/>
      <c r="I56" s="6"/>
      <c r="J56" s="43"/>
    </row>
    <row r="57" spans="1:11">
      <c r="A57" s="46"/>
      <c r="B57" s="18" t="s">
        <v>730</v>
      </c>
      <c r="C57" s="17" t="s">
        <v>872</v>
      </c>
      <c r="D57" s="17"/>
      <c r="E57" s="22"/>
      <c r="F57" s="45" t="s">
        <v>1097</v>
      </c>
      <c r="G57" s="6"/>
      <c r="H57" s="6"/>
      <c r="I57" s="6"/>
      <c r="J57" s="43"/>
    </row>
    <row r="58" spans="1:11">
      <c r="A58" s="46" t="s">
        <v>919</v>
      </c>
      <c r="B58" s="18" t="s">
        <v>730</v>
      </c>
      <c r="C58" s="17" t="s">
        <v>1087</v>
      </c>
      <c r="D58" s="17" t="s">
        <v>1088</v>
      </c>
      <c r="E58" s="22" t="s">
        <v>950</v>
      </c>
      <c r="F58" s="45" t="s">
        <v>867</v>
      </c>
      <c r="G58" s="6"/>
      <c r="H58" s="6"/>
      <c r="I58" s="6"/>
      <c r="J58" s="43"/>
    </row>
    <row r="59" spans="1:11" ht="14" thickBot="1">
      <c r="A59" s="47"/>
      <c r="B59" s="36" t="s">
        <v>730</v>
      </c>
      <c r="C59" s="37" t="s">
        <v>1089</v>
      </c>
      <c r="D59" s="37" t="s">
        <v>948</v>
      </c>
      <c r="E59" s="32" t="s">
        <v>677</v>
      </c>
      <c r="F59" s="29"/>
      <c r="G59" s="35"/>
      <c r="H59" s="35"/>
      <c r="I59" s="35"/>
      <c r="J59" s="44"/>
    </row>
    <row r="60" spans="1:11" ht="18">
      <c r="A60" s="379" t="s">
        <v>883</v>
      </c>
      <c r="B60" s="379"/>
      <c r="C60" s="379"/>
      <c r="D60" s="379"/>
      <c r="E60" s="379"/>
      <c r="F60" s="379"/>
      <c r="G60" s="379"/>
      <c r="H60" s="379"/>
      <c r="I60" s="379"/>
      <c r="J60" s="379"/>
    </row>
  </sheetData>
  <sheetCalcPr fullCalcOnLoad="1"/>
  <mergeCells count="2">
    <mergeCell ref="A1:J2"/>
    <mergeCell ref="A60:J60"/>
  </mergeCells>
  <phoneticPr fontId="10" type="noConversion"/>
  <printOptions horizontalCentered="1" verticalCentered="1"/>
  <pageMargins left="0.5" right="0.5" top="0.5" bottom="0.5" header="0.5" footer="0.5"/>
  <drawing r:id="rId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L97"/>
  <sheetViews>
    <sheetView topLeftCell="A41" workbookViewId="0">
      <selection activeCell="A72" sqref="A72"/>
    </sheetView>
  </sheetViews>
  <sheetFormatPr baseColWidth="10" defaultRowHeight="13"/>
  <cols>
    <col min="1" max="1" width="16.7109375" customWidth="1"/>
    <col min="2" max="2" width="3.85546875" bestFit="1" customWidth="1"/>
    <col min="3" max="3" width="19" customWidth="1"/>
    <col min="4" max="4" width="15.28515625" customWidth="1"/>
    <col min="5" max="5" width="3.140625" customWidth="1"/>
    <col min="6" max="6" width="20.42578125" customWidth="1"/>
    <col min="7" max="7" width="17.28515625" customWidth="1"/>
    <col min="8" max="8" width="21.7109375" style="49" customWidth="1"/>
    <col min="9" max="9" width="6.28515625" bestFit="1" customWidth="1"/>
    <col min="10" max="10" width="27" bestFit="1" customWidth="1"/>
    <col min="11" max="11" width="20" bestFit="1" customWidth="1"/>
    <col min="12" max="12" width="19.7109375" customWidth="1"/>
    <col min="15" max="15" width="2.7109375" bestFit="1" customWidth="1"/>
    <col min="16" max="18" width="3.7109375" bestFit="1" customWidth="1"/>
    <col min="19" max="21" width="4.7109375" bestFit="1" customWidth="1"/>
    <col min="22" max="23" width="5.7109375" bestFit="1" customWidth="1"/>
  </cols>
  <sheetData>
    <row r="1" spans="1:12" ht="14" customHeight="1">
      <c r="A1" s="380" t="s">
        <v>1010</v>
      </c>
      <c r="B1" s="381"/>
      <c r="C1" s="381"/>
      <c r="D1" s="381"/>
      <c r="E1" s="381"/>
      <c r="F1" s="382"/>
      <c r="G1" s="383"/>
      <c r="H1" s="384" t="s">
        <v>424</v>
      </c>
      <c r="I1" s="385"/>
      <c r="J1" s="385"/>
      <c r="K1" s="385"/>
      <c r="L1" s="386"/>
    </row>
    <row r="2" spans="1:12">
      <c r="A2" s="94" t="s">
        <v>985</v>
      </c>
      <c r="B2" s="95" t="s">
        <v>711</v>
      </c>
      <c r="C2" s="95" t="s">
        <v>487</v>
      </c>
      <c r="D2" s="396" t="s">
        <v>488</v>
      </c>
      <c r="E2" s="397"/>
      <c r="F2" s="132" t="s">
        <v>489</v>
      </c>
      <c r="G2" s="140"/>
      <c r="H2" s="96" t="s">
        <v>873</v>
      </c>
      <c r="I2" s="97" t="s">
        <v>830</v>
      </c>
      <c r="J2" s="97" t="s">
        <v>1209</v>
      </c>
      <c r="K2" s="97" t="s">
        <v>1241</v>
      </c>
      <c r="L2" s="97" t="s">
        <v>489</v>
      </c>
    </row>
    <row r="3" spans="1:12">
      <c r="A3" s="98" t="s">
        <v>749</v>
      </c>
      <c r="B3" s="92" t="s">
        <v>750</v>
      </c>
      <c r="C3" s="99" t="s">
        <v>850</v>
      </c>
      <c r="D3" s="398"/>
      <c r="E3" s="399"/>
      <c r="F3" s="136"/>
      <c r="G3" s="138"/>
      <c r="H3" s="100" t="s">
        <v>849</v>
      </c>
      <c r="I3" s="92" t="s">
        <v>1178</v>
      </c>
      <c r="J3" s="99" t="s">
        <v>807</v>
      </c>
      <c r="K3" s="99" t="s">
        <v>1023</v>
      </c>
      <c r="L3" s="99" t="s">
        <v>1164</v>
      </c>
    </row>
    <row r="4" spans="1:12">
      <c r="A4" s="101" t="s">
        <v>751</v>
      </c>
      <c r="B4" s="56" t="s">
        <v>750</v>
      </c>
      <c r="C4" s="66" t="s">
        <v>851</v>
      </c>
      <c r="D4" s="400"/>
      <c r="E4" s="401"/>
      <c r="F4" s="136"/>
      <c r="G4" s="138"/>
      <c r="H4" s="101" t="s">
        <v>1065</v>
      </c>
      <c r="I4" s="56" t="s">
        <v>730</v>
      </c>
      <c r="J4" s="66" t="s">
        <v>808</v>
      </c>
      <c r="K4" s="66"/>
      <c r="L4" s="66"/>
    </row>
    <row r="5" spans="1:12">
      <c r="A5" s="101" t="s">
        <v>535</v>
      </c>
      <c r="B5" s="56" t="s">
        <v>750</v>
      </c>
      <c r="C5" s="66" t="s">
        <v>999</v>
      </c>
      <c r="D5" s="402" t="s">
        <v>809</v>
      </c>
      <c r="E5" s="403"/>
      <c r="F5" s="136" t="s">
        <v>810</v>
      </c>
      <c r="G5" s="138"/>
      <c r="H5" s="101" t="s">
        <v>656</v>
      </c>
      <c r="I5" s="56" t="s">
        <v>730</v>
      </c>
      <c r="J5" s="66" t="s">
        <v>960</v>
      </c>
      <c r="K5" s="66"/>
      <c r="L5" s="66"/>
    </row>
    <row r="6" spans="1:12">
      <c r="A6" s="101" t="s">
        <v>961</v>
      </c>
      <c r="B6" s="56" t="s">
        <v>750</v>
      </c>
      <c r="C6" s="66" t="s">
        <v>1000</v>
      </c>
      <c r="D6" s="402"/>
      <c r="E6" s="404"/>
      <c r="F6" s="136"/>
      <c r="G6" s="138"/>
      <c r="H6" s="101" t="s">
        <v>1114</v>
      </c>
      <c r="I6" s="56" t="s">
        <v>730</v>
      </c>
      <c r="J6" s="66" t="s">
        <v>1213</v>
      </c>
      <c r="K6" s="66"/>
      <c r="L6" s="66"/>
    </row>
    <row r="7" spans="1:12">
      <c r="A7" s="102" t="s">
        <v>962</v>
      </c>
      <c r="B7" s="78" t="s">
        <v>750</v>
      </c>
      <c r="C7" s="103" t="s">
        <v>1001</v>
      </c>
      <c r="D7" s="405" t="s">
        <v>963</v>
      </c>
      <c r="E7" s="406"/>
      <c r="F7" s="136" t="s">
        <v>964</v>
      </c>
      <c r="G7" s="138"/>
      <c r="H7" s="104" t="s">
        <v>618</v>
      </c>
      <c r="I7" s="56" t="s">
        <v>730</v>
      </c>
      <c r="J7" s="66" t="s">
        <v>1214</v>
      </c>
      <c r="K7" s="66" t="s">
        <v>1024</v>
      </c>
      <c r="L7" s="66" t="s">
        <v>924</v>
      </c>
    </row>
    <row r="8" spans="1:12">
      <c r="A8" s="98" t="s">
        <v>740</v>
      </c>
      <c r="B8" s="92" t="s">
        <v>741</v>
      </c>
      <c r="C8" s="105" t="s">
        <v>1079</v>
      </c>
      <c r="D8" s="82"/>
      <c r="E8" s="134"/>
      <c r="F8" s="136"/>
      <c r="G8" s="138"/>
      <c r="H8" s="101" t="s">
        <v>657</v>
      </c>
      <c r="I8" s="56" t="s">
        <v>730</v>
      </c>
      <c r="J8" s="66" t="s">
        <v>1246</v>
      </c>
      <c r="K8" s="66"/>
      <c r="L8" s="66"/>
    </row>
    <row r="9" spans="1:12">
      <c r="A9" s="101" t="s">
        <v>742</v>
      </c>
      <c r="B9" s="56" t="s">
        <v>741</v>
      </c>
      <c r="C9" s="82" t="s">
        <v>1080</v>
      </c>
      <c r="D9" s="82"/>
      <c r="E9" s="134"/>
      <c r="F9" s="136"/>
      <c r="G9" s="138"/>
      <c r="H9" s="104" t="s">
        <v>617</v>
      </c>
      <c r="I9" s="56" t="s">
        <v>730</v>
      </c>
      <c r="J9" s="66" t="s">
        <v>1215</v>
      </c>
      <c r="K9" s="66" t="s">
        <v>1028</v>
      </c>
      <c r="L9" s="66" t="s">
        <v>950</v>
      </c>
    </row>
    <row r="10" spans="1:12" ht="16" customHeight="1" thickBot="1">
      <c r="A10" s="102" t="s">
        <v>743</v>
      </c>
      <c r="B10" s="78" t="s">
        <v>741</v>
      </c>
      <c r="C10" s="103" t="s">
        <v>941</v>
      </c>
      <c r="D10" s="407" t="s">
        <v>744</v>
      </c>
      <c r="E10" s="408"/>
      <c r="F10" s="136" t="s">
        <v>745</v>
      </c>
      <c r="G10" s="138"/>
      <c r="H10" s="123" t="s">
        <v>658</v>
      </c>
      <c r="I10" s="91" t="s">
        <v>730</v>
      </c>
      <c r="J10" s="124" t="s">
        <v>1171</v>
      </c>
      <c r="K10" s="124" t="s">
        <v>1029</v>
      </c>
      <c r="L10" s="124" t="s">
        <v>677</v>
      </c>
    </row>
    <row r="11" spans="1:12" ht="14">
      <c r="A11" s="98" t="s">
        <v>746</v>
      </c>
      <c r="B11" s="92" t="s">
        <v>1192</v>
      </c>
      <c r="C11" s="99" t="s">
        <v>755</v>
      </c>
      <c r="D11" s="409" t="s">
        <v>747</v>
      </c>
      <c r="E11" s="410"/>
      <c r="F11" s="136" t="s">
        <v>748</v>
      </c>
      <c r="G11" s="138"/>
      <c r="H11" s="390" t="s">
        <v>423</v>
      </c>
      <c r="I11" s="391"/>
      <c r="J11" s="391"/>
      <c r="K11" s="391"/>
      <c r="L11" s="392"/>
    </row>
    <row r="12" spans="1:12">
      <c r="A12" s="106" t="s">
        <v>972</v>
      </c>
      <c r="B12" s="56" t="s">
        <v>750</v>
      </c>
      <c r="C12" s="66" t="s">
        <v>942</v>
      </c>
      <c r="D12" s="409" t="s">
        <v>602</v>
      </c>
      <c r="E12" s="410"/>
      <c r="F12" s="136" t="s">
        <v>603</v>
      </c>
      <c r="G12" s="138"/>
      <c r="H12" s="96" t="s">
        <v>873</v>
      </c>
      <c r="I12" s="97" t="s">
        <v>830</v>
      </c>
      <c r="J12" s="97" t="s">
        <v>906</v>
      </c>
      <c r="K12" s="97" t="s">
        <v>907</v>
      </c>
      <c r="L12" s="97" t="s">
        <v>489</v>
      </c>
    </row>
    <row r="13" spans="1:12" ht="12" customHeight="1">
      <c r="A13" s="106" t="s">
        <v>973</v>
      </c>
      <c r="B13" s="56" t="s">
        <v>1183</v>
      </c>
      <c r="C13" s="66" t="s">
        <v>756</v>
      </c>
      <c r="D13" s="409" t="s">
        <v>974</v>
      </c>
      <c r="E13" s="410"/>
      <c r="F13" s="136" t="s">
        <v>975</v>
      </c>
      <c r="G13" s="138"/>
      <c r="H13" s="141" t="s">
        <v>828</v>
      </c>
      <c r="I13" s="89" t="s">
        <v>730</v>
      </c>
      <c r="J13" s="93" t="s">
        <v>1030</v>
      </c>
      <c r="K13" s="93" t="s">
        <v>575</v>
      </c>
      <c r="L13" s="93" t="s">
        <v>878</v>
      </c>
    </row>
    <row r="14" spans="1:12">
      <c r="A14" s="101" t="s">
        <v>976</v>
      </c>
      <c r="B14" s="56" t="s">
        <v>977</v>
      </c>
      <c r="C14" s="82" t="s">
        <v>480</v>
      </c>
      <c r="D14" s="82"/>
      <c r="E14" s="134"/>
      <c r="F14" s="136"/>
      <c r="G14" s="138"/>
      <c r="H14" s="107" t="s">
        <v>829</v>
      </c>
      <c r="I14" s="89" t="s">
        <v>730</v>
      </c>
      <c r="J14" s="93" t="s">
        <v>965</v>
      </c>
      <c r="K14" s="93" t="s">
        <v>916</v>
      </c>
      <c r="L14" s="93" t="s">
        <v>895</v>
      </c>
    </row>
    <row r="15" spans="1:12">
      <c r="A15" s="102" t="s">
        <v>937</v>
      </c>
      <c r="B15" s="78" t="s">
        <v>977</v>
      </c>
      <c r="C15" s="109" t="s">
        <v>541</v>
      </c>
      <c r="D15" s="109"/>
      <c r="E15" s="135"/>
      <c r="F15" s="136"/>
      <c r="G15" s="138"/>
      <c r="H15" s="107" t="s">
        <v>441</v>
      </c>
      <c r="I15" s="89" t="s">
        <v>730</v>
      </c>
      <c r="J15" s="93" t="s">
        <v>1119</v>
      </c>
      <c r="K15" s="93" t="s">
        <v>929</v>
      </c>
      <c r="L15" s="93" t="s">
        <v>1050</v>
      </c>
    </row>
    <row r="16" spans="1:12">
      <c r="A16" s="98" t="s">
        <v>984</v>
      </c>
      <c r="B16" s="92" t="s">
        <v>1192</v>
      </c>
      <c r="C16" s="99" t="s">
        <v>1129</v>
      </c>
      <c r="D16" s="409" t="s">
        <v>979</v>
      </c>
      <c r="E16" s="410"/>
      <c r="F16" s="136" t="s">
        <v>726</v>
      </c>
      <c r="G16" s="138"/>
      <c r="H16" s="100" t="s">
        <v>798</v>
      </c>
      <c r="I16" s="92" t="s">
        <v>730</v>
      </c>
      <c r="J16" s="99" t="s">
        <v>1120</v>
      </c>
      <c r="K16" s="99" t="s">
        <v>1130</v>
      </c>
      <c r="L16" s="99" t="s">
        <v>1051</v>
      </c>
    </row>
    <row r="17" spans="1:12">
      <c r="A17" s="101" t="s">
        <v>834</v>
      </c>
      <c r="B17" s="56" t="s">
        <v>750</v>
      </c>
      <c r="C17" s="66" t="s">
        <v>688</v>
      </c>
      <c r="D17" s="409" t="s">
        <v>689</v>
      </c>
      <c r="E17" s="410"/>
      <c r="F17" s="136" t="s">
        <v>812</v>
      </c>
      <c r="G17" s="138"/>
      <c r="H17" s="100" t="s">
        <v>481</v>
      </c>
      <c r="I17" s="92" t="s">
        <v>730</v>
      </c>
      <c r="J17" s="99" t="s">
        <v>971</v>
      </c>
      <c r="K17" s="99" t="s">
        <v>1167</v>
      </c>
      <c r="L17" s="99" t="s">
        <v>1052</v>
      </c>
    </row>
    <row r="18" spans="1:12">
      <c r="A18" s="101" t="s">
        <v>813</v>
      </c>
      <c r="B18" s="56" t="s">
        <v>1192</v>
      </c>
      <c r="C18" s="66" t="s">
        <v>896</v>
      </c>
      <c r="D18" s="409" t="s">
        <v>814</v>
      </c>
      <c r="E18" s="410"/>
      <c r="F18" s="136" t="s">
        <v>760</v>
      </c>
      <c r="G18" s="138"/>
      <c r="H18" s="101" t="s">
        <v>685</v>
      </c>
      <c r="I18" s="56" t="s">
        <v>730</v>
      </c>
      <c r="J18" s="66" t="s">
        <v>947</v>
      </c>
      <c r="K18" s="66" t="s">
        <v>1168</v>
      </c>
      <c r="L18" s="66" t="s">
        <v>640</v>
      </c>
    </row>
    <row r="19" spans="1:12">
      <c r="A19" s="101" t="s">
        <v>783</v>
      </c>
      <c r="B19" s="56" t="s">
        <v>750</v>
      </c>
      <c r="C19" s="66" t="s">
        <v>823</v>
      </c>
      <c r="D19" s="409" t="s">
        <v>824</v>
      </c>
      <c r="E19" s="410"/>
      <c r="F19" s="136" t="s">
        <v>825</v>
      </c>
      <c r="G19" s="138"/>
      <c r="H19" s="101" t="s">
        <v>686</v>
      </c>
      <c r="I19" s="56" t="s">
        <v>730</v>
      </c>
      <c r="J19" s="66" t="s">
        <v>913</v>
      </c>
      <c r="K19" s="66" t="s">
        <v>1123</v>
      </c>
      <c r="L19" s="66" t="s">
        <v>1210</v>
      </c>
    </row>
    <row r="20" spans="1:12">
      <c r="A20" s="101" t="s">
        <v>826</v>
      </c>
      <c r="B20" s="56" t="s">
        <v>1192</v>
      </c>
      <c r="C20" s="66" t="s">
        <v>980</v>
      </c>
      <c r="D20" s="409" t="s">
        <v>981</v>
      </c>
      <c r="E20" s="410"/>
      <c r="F20" s="136" t="s">
        <v>982</v>
      </c>
      <c r="G20" s="138"/>
      <c r="H20" s="100" t="s">
        <v>1049</v>
      </c>
      <c r="I20" s="92" t="s">
        <v>730</v>
      </c>
      <c r="J20" s="99" t="s">
        <v>914</v>
      </c>
      <c r="K20" s="99" t="s">
        <v>1124</v>
      </c>
      <c r="L20" s="99" t="s">
        <v>1211</v>
      </c>
    </row>
    <row r="21" spans="1:12" ht="14" thickBot="1">
      <c r="A21" s="102" t="s">
        <v>827</v>
      </c>
      <c r="B21" s="78" t="s">
        <v>750</v>
      </c>
      <c r="C21" s="103" t="s">
        <v>833</v>
      </c>
      <c r="D21" s="417" t="s">
        <v>699</v>
      </c>
      <c r="E21" s="418"/>
      <c r="F21" s="137" t="s">
        <v>700</v>
      </c>
      <c r="G21" s="139"/>
      <c r="H21" s="101" t="s">
        <v>687</v>
      </c>
      <c r="I21" s="56" t="s">
        <v>730</v>
      </c>
      <c r="J21" s="66" t="s">
        <v>915</v>
      </c>
      <c r="K21" s="66" t="s">
        <v>1169</v>
      </c>
      <c r="L21" s="66" t="s">
        <v>890</v>
      </c>
    </row>
    <row r="22" spans="1:12" ht="15" thickTop="1">
      <c r="A22" s="98" t="s">
        <v>938</v>
      </c>
      <c r="B22" s="92" t="s">
        <v>1192</v>
      </c>
      <c r="C22" s="105" t="s">
        <v>757</v>
      </c>
      <c r="D22" s="419" t="s">
        <v>790</v>
      </c>
      <c r="E22" s="420"/>
      <c r="F22" s="421"/>
      <c r="G22" s="422"/>
      <c r="H22" s="101" t="s">
        <v>612</v>
      </c>
      <c r="I22" s="56" t="s">
        <v>730</v>
      </c>
      <c r="J22" s="66" t="s">
        <v>970</v>
      </c>
      <c r="K22" s="66" t="s">
        <v>1170</v>
      </c>
      <c r="L22" s="66" t="s">
        <v>736</v>
      </c>
    </row>
    <row r="23" spans="1:12" ht="14" thickBot="1">
      <c r="A23" s="101" t="s">
        <v>939</v>
      </c>
      <c r="B23" s="56" t="s">
        <v>750</v>
      </c>
      <c r="C23" s="82" t="s">
        <v>542</v>
      </c>
      <c r="D23" s="112" t="s">
        <v>781</v>
      </c>
      <c r="E23" s="95" t="s">
        <v>711</v>
      </c>
      <c r="F23" s="95" t="s">
        <v>735</v>
      </c>
      <c r="G23" s="95" t="s">
        <v>712</v>
      </c>
      <c r="H23" s="102" t="s">
        <v>613</v>
      </c>
      <c r="I23" s="78" t="s">
        <v>730</v>
      </c>
      <c r="J23" s="103" t="s">
        <v>1122</v>
      </c>
      <c r="K23" s="103" t="s">
        <v>987</v>
      </c>
      <c r="L23" s="103" t="s">
        <v>739</v>
      </c>
    </row>
    <row r="24" spans="1:12" ht="15" thickTop="1">
      <c r="A24" s="101" t="s">
        <v>940</v>
      </c>
      <c r="B24" s="56" t="s">
        <v>1183</v>
      </c>
      <c r="C24" s="82" t="s">
        <v>758</v>
      </c>
      <c r="D24" s="113" t="s">
        <v>703</v>
      </c>
      <c r="E24" s="56" t="s">
        <v>782</v>
      </c>
      <c r="F24" s="66" t="s">
        <v>492</v>
      </c>
      <c r="G24" s="66" t="s">
        <v>713</v>
      </c>
      <c r="H24" s="387" t="s">
        <v>636</v>
      </c>
      <c r="I24" s="388"/>
      <c r="J24" s="388"/>
      <c r="K24" s="388"/>
      <c r="L24" s="389"/>
    </row>
    <row r="25" spans="1:12">
      <c r="A25" s="101" t="s">
        <v>601</v>
      </c>
      <c r="B25" s="56" t="s">
        <v>750</v>
      </c>
      <c r="C25" s="82" t="s">
        <v>949</v>
      </c>
      <c r="D25" s="115" t="s">
        <v>494</v>
      </c>
      <c r="E25" s="56" t="s">
        <v>930</v>
      </c>
      <c r="F25" s="66" t="s">
        <v>1011</v>
      </c>
      <c r="G25" s="66" t="s">
        <v>714</v>
      </c>
      <c r="H25" s="96" t="s">
        <v>873</v>
      </c>
      <c r="I25" s="97" t="s">
        <v>830</v>
      </c>
      <c r="J25" s="97" t="s">
        <v>1005</v>
      </c>
      <c r="K25" s="97" t="s">
        <v>488</v>
      </c>
      <c r="L25" s="97" t="s">
        <v>489</v>
      </c>
    </row>
    <row r="26" spans="1:12">
      <c r="A26" s="101" t="s">
        <v>1073</v>
      </c>
      <c r="B26" s="56" t="s">
        <v>1183</v>
      </c>
      <c r="C26" s="82" t="s">
        <v>1128</v>
      </c>
      <c r="D26" s="115" t="s">
        <v>495</v>
      </c>
      <c r="E26" s="56" t="s">
        <v>782</v>
      </c>
      <c r="F26" s="66" t="s">
        <v>1012</v>
      </c>
      <c r="G26" s="66" t="s">
        <v>715</v>
      </c>
      <c r="H26" s="107" t="s">
        <v>1131</v>
      </c>
      <c r="I26" s="89" t="s">
        <v>729</v>
      </c>
      <c r="J26" s="93" t="s">
        <v>610</v>
      </c>
      <c r="K26" s="93"/>
      <c r="L26" s="93"/>
    </row>
    <row r="27" spans="1:12">
      <c r="A27" s="102" t="s">
        <v>1074</v>
      </c>
      <c r="B27" s="78" t="s">
        <v>750</v>
      </c>
      <c r="C27" s="109" t="s">
        <v>884</v>
      </c>
      <c r="D27" s="115" t="s">
        <v>501</v>
      </c>
      <c r="E27" s="56" t="s">
        <v>930</v>
      </c>
      <c r="F27" s="66" t="s">
        <v>865</v>
      </c>
      <c r="G27" s="66" t="s">
        <v>716</v>
      </c>
      <c r="H27" s="107" t="s">
        <v>540</v>
      </c>
      <c r="I27" s="89" t="s">
        <v>1162</v>
      </c>
      <c r="J27" s="93" t="s">
        <v>611</v>
      </c>
      <c r="K27" s="93"/>
      <c r="L27" s="108"/>
    </row>
    <row r="28" spans="1:12">
      <c r="A28" s="117" t="s">
        <v>701</v>
      </c>
      <c r="B28" s="92" t="s">
        <v>1192</v>
      </c>
      <c r="C28" s="105" t="s">
        <v>983</v>
      </c>
      <c r="D28" s="115" t="s">
        <v>502</v>
      </c>
      <c r="E28" s="56" t="s">
        <v>782</v>
      </c>
      <c r="F28" s="66" t="s">
        <v>435</v>
      </c>
      <c r="G28" s="66" t="s">
        <v>717</v>
      </c>
      <c r="H28" s="100" t="s">
        <v>978</v>
      </c>
      <c r="I28" s="92" t="s">
        <v>933</v>
      </c>
      <c r="J28" s="99" t="s">
        <v>773</v>
      </c>
      <c r="K28" s="99"/>
      <c r="L28" s="110"/>
    </row>
    <row r="29" spans="1:12">
      <c r="A29" s="101" t="s">
        <v>1070</v>
      </c>
      <c r="B29" s="56" t="s">
        <v>864</v>
      </c>
      <c r="C29" s="82" t="s">
        <v>885</v>
      </c>
      <c r="D29" s="118" t="s">
        <v>503</v>
      </c>
      <c r="E29" s="78" t="s">
        <v>930</v>
      </c>
      <c r="F29" s="103" t="s">
        <v>439</v>
      </c>
      <c r="G29" s="103" t="s">
        <v>718</v>
      </c>
      <c r="H29" s="101" t="s">
        <v>957</v>
      </c>
      <c r="I29" s="56" t="s">
        <v>933</v>
      </c>
      <c r="J29" s="66" t="s">
        <v>925</v>
      </c>
      <c r="K29" s="66"/>
      <c r="L29" s="111"/>
    </row>
    <row r="30" spans="1:12">
      <c r="A30" s="101" t="s">
        <v>1071</v>
      </c>
      <c r="B30" s="56" t="s">
        <v>1192</v>
      </c>
      <c r="C30" s="82" t="s">
        <v>816</v>
      </c>
      <c r="D30" s="113" t="s">
        <v>704</v>
      </c>
      <c r="E30" s="119" t="s">
        <v>567</v>
      </c>
      <c r="F30" s="66" t="s">
        <v>530</v>
      </c>
      <c r="G30" s="66" t="s">
        <v>856</v>
      </c>
      <c r="H30" s="101" t="s">
        <v>958</v>
      </c>
      <c r="I30" s="56" t="s">
        <v>933</v>
      </c>
      <c r="J30" s="66" t="s">
        <v>926</v>
      </c>
      <c r="K30" s="66"/>
      <c r="L30" s="111"/>
    </row>
    <row r="31" spans="1:12">
      <c r="A31" s="102" t="s">
        <v>1072</v>
      </c>
      <c r="B31" s="78" t="s">
        <v>750</v>
      </c>
      <c r="C31" s="109" t="s">
        <v>886</v>
      </c>
      <c r="D31" s="115" t="s">
        <v>504</v>
      </c>
      <c r="E31" s="119" t="s">
        <v>582</v>
      </c>
      <c r="F31" s="66" t="s">
        <v>513</v>
      </c>
      <c r="G31" s="66" t="s">
        <v>857</v>
      </c>
      <c r="H31" s="101" t="s">
        <v>879</v>
      </c>
      <c r="I31" s="56" t="s">
        <v>933</v>
      </c>
      <c r="J31" s="66" t="s">
        <v>966</v>
      </c>
      <c r="K31" s="66"/>
      <c r="L31" s="111"/>
    </row>
    <row r="32" spans="1:12">
      <c r="A32" s="98" t="s">
        <v>908</v>
      </c>
      <c r="B32" s="92" t="s">
        <v>909</v>
      </c>
      <c r="C32" s="105" t="s">
        <v>1014</v>
      </c>
      <c r="D32" s="115" t="s">
        <v>505</v>
      </c>
      <c r="E32" s="119" t="s">
        <v>567</v>
      </c>
      <c r="F32" s="66" t="s">
        <v>663</v>
      </c>
      <c r="G32" s="66" t="s">
        <v>858</v>
      </c>
      <c r="H32" s="101" t="s">
        <v>880</v>
      </c>
      <c r="I32" s="56" t="s">
        <v>933</v>
      </c>
      <c r="J32" s="66" t="s">
        <v>642</v>
      </c>
      <c r="K32" s="66"/>
      <c r="L32" s="111"/>
    </row>
    <row r="33" spans="1:12">
      <c r="A33" s="101" t="s">
        <v>910</v>
      </c>
      <c r="B33" s="56" t="s">
        <v>909</v>
      </c>
      <c r="C33" s="82" t="s">
        <v>1015</v>
      </c>
      <c r="D33" s="115" t="s">
        <v>506</v>
      </c>
      <c r="E33" s="119" t="s">
        <v>582</v>
      </c>
      <c r="F33" s="66" t="s">
        <v>664</v>
      </c>
      <c r="G33" s="66" t="s">
        <v>859</v>
      </c>
      <c r="H33" s="100" t="s">
        <v>820</v>
      </c>
      <c r="I33" s="92" t="s">
        <v>841</v>
      </c>
      <c r="J33" s="99" t="s">
        <v>696</v>
      </c>
      <c r="K33" s="99"/>
      <c r="L33" s="110"/>
    </row>
    <row r="34" spans="1:12">
      <c r="A34" s="101" t="s">
        <v>911</v>
      </c>
      <c r="B34" s="56" t="s">
        <v>909</v>
      </c>
      <c r="C34" s="82" t="s">
        <v>866</v>
      </c>
      <c r="D34" s="115" t="s">
        <v>507</v>
      </c>
      <c r="E34" s="119" t="s">
        <v>567</v>
      </c>
      <c r="F34" s="66" t="s">
        <v>777</v>
      </c>
      <c r="G34" s="66" t="s">
        <v>860</v>
      </c>
      <c r="H34" s="101" t="s">
        <v>1053</v>
      </c>
      <c r="I34" s="56" t="s">
        <v>841</v>
      </c>
      <c r="J34" s="66" t="s">
        <v>697</v>
      </c>
      <c r="K34" s="66"/>
      <c r="L34" s="111"/>
    </row>
    <row r="35" spans="1:12">
      <c r="A35" s="101" t="s">
        <v>912</v>
      </c>
      <c r="B35" s="56" t="s">
        <v>909</v>
      </c>
      <c r="C35" s="82" t="s">
        <v>683</v>
      </c>
      <c r="D35" s="118" t="s">
        <v>620</v>
      </c>
      <c r="E35" s="120" t="s">
        <v>582</v>
      </c>
      <c r="F35" s="103" t="s">
        <v>510</v>
      </c>
      <c r="G35" s="103" t="s">
        <v>861</v>
      </c>
      <c r="H35" s="101" t="s">
        <v>953</v>
      </c>
      <c r="I35" s="56" t="s">
        <v>841</v>
      </c>
      <c r="J35" s="66" t="s">
        <v>921</v>
      </c>
      <c r="K35" s="66"/>
      <c r="L35" s="111"/>
    </row>
    <row r="36" spans="1:12">
      <c r="A36" s="101" t="s">
        <v>761</v>
      </c>
      <c r="B36" s="56" t="s">
        <v>909</v>
      </c>
      <c r="C36" s="82" t="s">
        <v>1180</v>
      </c>
      <c r="D36" s="113" t="s">
        <v>705</v>
      </c>
      <c r="E36" s="119" t="s">
        <v>583</v>
      </c>
      <c r="F36" s="66" t="s">
        <v>752</v>
      </c>
      <c r="G36" s="66" t="s">
        <v>792</v>
      </c>
      <c r="H36" s="101" t="s">
        <v>1208</v>
      </c>
      <c r="I36" s="56" t="s">
        <v>841</v>
      </c>
      <c r="J36" s="66" t="s">
        <v>619</v>
      </c>
      <c r="K36" s="66"/>
      <c r="L36" s="66"/>
    </row>
    <row r="37" spans="1:12">
      <c r="A37" s="102" t="s">
        <v>762</v>
      </c>
      <c r="B37" s="78" t="s">
        <v>909</v>
      </c>
      <c r="C37" s="109" t="s">
        <v>801</v>
      </c>
      <c r="D37" s="115" t="s">
        <v>621</v>
      </c>
      <c r="E37" s="119" t="s">
        <v>583</v>
      </c>
      <c r="F37" s="66" t="s">
        <v>753</v>
      </c>
      <c r="G37" s="66" t="s">
        <v>793</v>
      </c>
      <c r="H37" s="114" t="s">
        <v>695</v>
      </c>
      <c r="I37" s="92" t="s">
        <v>933</v>
      </c>
      <c r="J37" s="99" t="s">
        <v>847</v>
      </c>
      <c r="K37" s="99" t="s">
        <v>988</v>
      </c>
      <c r="L37" s="99" t="s">
        <v>1032</v>
      </c>
    </row>
    <row r="38" spans="1:12">
      <c r="A38" s="98" t="s">
        <v>763</v>
      </c>
      <c r="B38" s="92" t="s">
        <v>633</v>
      </c>
      <c r="C38" s="105" t="s">
        <v>1038</v>
      </c>
      <c r="D38" s="115" t="s">
        <v>622</v>
      </c>
      <c r="E38" s="56" t="s">
        <v>930</v>
      </c>
      <c r="F38" s="66" t="s">
        <v>650</v>
      </c>
      <c r="G38" s="66" t="s">
        <v>794</v>
      </c>
      <c r="H38" s="116" t="s">
        <v>922</v>
      </c>
      <c r="I38" s="56" t="s">
        <v>933</v>
      </c>
      <c r="J38" s="103" t="s">
        <v>1228</v>
      </c>
      <c r="K38" s="103" t="s">
        <v>923</v>
      </c>
      <c r="L38" s="103" t="s">
        <v>1033</v>
      </c>
    </row>
    <row r="39" spans="1:12">
      <c r="A39" s="121" t="s">
        <v>1039</v>
      </c>
      <c r="B39" s="78" t="s">
        <v>633</v>
      </c>
      <c r="C39" s="109" t="s">
        <v>1166</v>
      </c>
      <c r="D39" s="115" t="s">
        <v>623</v>
      </c>
      <c r="E39" s="56" t="s">
        <v>930</v>
      </c>
      <c r="F39" s="66" t="s">
        <v>778</v>
      </c>
      <c r="G39" s="66" t="s">
        <v>628</v>
      </c>
      <c r="H39" s="100" t="s">
        <v>889</v>
      </c>
      <c r="I39" s="92" t="s">
        <v>933</v>
      </c>
      <c r="J39" s="99" t="s">
        <v>1096</v>
      </c>
      <c r="K39" s="99"/>
      <c r="L39" s="110"/>
    </row>
    <row r="40" spans="1:12">
      <c r="A40" s="98" t="s">
        <v>1040</v>
      </c>
      <c r="B40" s="92" t="s">
        <v>750</v>
      </c>
      <c r="C40" s="105" t="s">
        <v>1134</v>
      </c>
      <c r="D40" s="115" t="s">
        <v>624</v>
      </c>
      <c r="E40" s="56" t="s">
        <v>930</v>
      </c>
      <c r="F40" s="66" t="s">
        <v>779</v>
      </c>
      <c r="G40" s="66" t="s">
        <v>795</v>
      </c>
      <c r="H40" s="101" t="s">
        <v>1101</v>
      </c>
      <c r="I40" s="56" t="s">
        <v>933</v>
      </c>
      <c r="J40" s="66" t="s">
        <v>784</v>
      </c>
      <c r="K40" s="66"/>
      <c r="L40" s="111"/>
    </row>
    <row r="41" spans="1:12">
      <c r="A41" s="121" t="s">
        <v>1041</v>
      </c>
      <c r="B41" s="78" t="s">
        <v>750</v>
      </c>
      <c r="C41" s="109" t="s">
        <v>882</v>
      </c>
      <c r="D41" s="115" t="s">
        <v>625</v>
      </c>
      <c r="E41" s="56" t="s">
        <v>930</v>
      </c>
      <c r="F41" s="66" t="s">
        <v>544</v>
      </c>
      <c r="G41" s="66" t="s">
        <v>796</v>
      </c>
      <c r="H41" s="101" t="s">
        <v>969</v>
      </c>
      <c r="I41" s="56" t="s">
        <v>933</v>
      </c>
      <c r="J41" s="66" t="s">
        <v>852</v>
      </c>
      <c r="K41" s="66"/>
      <c r="L41" s="111"/>
    </row>
    <row r="42" spans="1:12">
      <c r="A42" s="98" t="s">
        <v>1042</v>
      </c>
      <c r="B42" s="92" t="s">
        <v>750</v>
      </c>
      <c r="C42" s="105" t="s">
        <v>770</v>
      </c>
      <c r="D42" s="115" t="s">
        <v>976</v>
      </c>
      <c r="E42" s="56" t="s">
        <v>930</v>
      </c>
      <c r="F42" s="66" t="s">
        <v>545</v>
      </c>
      <c r="G42" s="66" t="s">
        <v>797</v>
      </c>
      <c r="H42" s="114" t="s">
        <v>1104</v>
      </c>
      <c r="I42" s="92" t="s">
        <v>933</v>
      </c>
      <c r="J42" s="99" t="s">
        <v>659</v>
      </c>
      <c r="K42" s="99"/>
      <c r="L42" s="110"/>
    </row>
    <row r="43" spans="1:12">
      <c r="A43" s="121" t="s">
        <v>493</v>
      </c>
      <c r="B43" s="78" t="s">
        <v>750</v>
      </c>
      <c r="C43" s="109" t="s">
        <v>1082</v>
      </c>
      <c r="D43" s="118" t="s">
        <v>626</v>
      </c>
      <c r="E43" s="120" t="s">
        <v>583</v>
      </c>
      <c r="F43" s="103" t="s">
        <v>546</v>
      </c>
      <c r="G43" s="103" t="s">
        <v>662</v>
      </c>
      <c r="H43" s="101" t="s">
        <v>1106</v>
      </c>
      <c r="I43" s="56" t="s">
        <v>933</v>
      </c>
      <c r="J43" s="66" t="s">
        <v>660</v>
      </c>
      <c r="K43" s="66"/>
      <c r="L43" s="111"/>
    </row>
    <row r="44" spans="1:12">
      <c r="A44" s="98" t="s">
        <v>904</v>
      </c>
      <c r="B44" s="92" t="s">
        <v>750</v>
      </c>
      <c r="C44" s="105" t="s">
        <v>1068</v>
      </c>
      <c r="D44" s="122" t="s">
        <v>706</v>
      </c>
      <c r="E44" s="89" t="s">
        <v>930</v>
      </c>
      <c r="F44" s="93" t="s">
        <v>547</v>
      </c>
      <c r="G44" s="93" t="s">
        <v>791</v>
      </c>
      <c r="H44" s="100" t="s">
        <v>888</v>
      </c>
      <c r="I44" s="92" t="s">
        <v>933</v>
      </c>
      <c r="J44" s="99" t="s">
        <v>532</v>
      </c>
      <c r="K44" s="99"/>
      <c r="L44" s="110"/>
    </row>
    <row r="45" spans="1:12" ht="11" customHeight="1">
      <c r="A45" s="101" t="s">
        <v>1069</v>
      </c>
      <c r="B45" s="56" t="s">
        <v>750</v>
      </c>
      <c r="C45" s="82" t="s">
        <v>846</v>
      </c>
      <c r="D45" s="113" t="s">
        <v>627</v>
      </c>
      <c r="E45" s="56" t="s">
        <v>584</v>
      </c>
      <c r="F45" s="66" t="s">
        <v>731</v>
      </c>
      <c r="G45" s="66" t="s">
        <v>629</v>
      </c>
      <c r="H45" s="101" t="s">
        <v>1175</v>
      </c>
      <c r="I45" s="56" t="s">
        <v>933</v>
      </c>
      <c r="J45" s="66" t="s">
        <v>1200</v>
      </c>
      <c r="K45" s="66"/>
      <c r="L45" s="111"/>
    </row>
    <row r="46" spans="1:12" ht="11" customHeight="1">
      <c r="A46" s="101" t="s">
        <v>707</v>
      </c>
      <c r="B46" s="56" t="s">
        <v>750</v>
      </c>
      <c r="C46" s="82" t="s">
        <v>708</v>
      </c>
      <c r="D46" s="118" t="s">
        <v>734</v>
      </c>
      <c r="E46" s="120" t="s">
        <v>584</v>
      </c>
      <c r="F46" s="103" t="s">
        <v>732</v>
      </c>
      <c r="G46" s="103" t="s">
        <v>630</v>
      </c>
      <c r="H46" s="101" t="s">
        <v>1191</v>
      </c>
      <c r="I46" s="56" t="s">
        <v>933</v>
      </c>
      <c r="J46" s="66" t="s">
        <v>1201</v>
      </c>
      <c r="K46" s="66"/>
      <c r="L46" s="111"/>
    </row>
    <row r="47" spans="1:12">
      <c r="A47" s="101" t="s">
        <v>709</v>
      </c>
      <c r="B47" s="56" t="s">
        <v>750</v>
      </c>
      <c r="C47" s="82" t="s">
        <v>853</v>
      </c>
      <c r="D47" s="113" t="s">
        <v>436</v>
      </c>
      <c r="E47" s="56" t="s">
        <v>710</v>
      </c>
      <c r="F47" s="66" t="s">
        <v>733</v>
      </c>
      <c r="G47" s="66" t="s">
        <v>631</v>
      </c>
      <c r="H47" s="114" t="s">
        <v>954</v>
      </c>
      <c r="I47" s="92" t="s">
        <v>1192</v>
      </c>
      <c r="J47" s="99" t="s">
        <v>1199</v>
      </c>
      <c r="K47" s="99" t="s">
        <v>1037</v>
      </c>
      <c r="L47" s="99" t="s">
        <v>1197</v>
      </c>
    </row>
    <row r="48" spans="1:12">
      <c r="A48" s="101" t="s">
        <v>1092</v>
      </c>
      <c r="B48" s="56" t="s">
        <v>750</v>
      </c>
      <c r="C48" s="82" t="s">
        <v>1093</v>
      </c>
      <c r="D48" s="125" t="s">
        <v>1039</v>
      </c>
      <c r="E48" s="120" t="s">
        <v>583</v>
      </c>
      <c r="F48" s="103" t="s">
        <v>509</v>
      </c>
      <c r="G48" s="103" t="s">
        <v>632</v>
      </c>
      <c r="H48" s="101" t="s">
        <v>1194</v>
      </c>
      <c r="I48" s="56" t="s">
        <v>1192</v>
      </c>
      <c r="J48" s="66" t="s">
        <v>1058</v>
      </c>
      <c r="K48" s="66" t="s">
        <v>754</v>
      </c>
      <c r="L48" s="66" t="s">
        <v>1036</v>
      </c>
    </row>
    <row r="49" spans="1:12" ht="13" customHeight="1" thickBot="1">
      <c r="A49" s="123" t="s">
        <v>1094</v>
      </c>
      <c r="B49" s="91" t="s">
        <v>750</v>
      </c>
      <c r="C49" s="82" t="s">
        <v>1177</v>
      </c>
      <c r="D49" s="113" t="s">
        <v>437</v>
      </c>
      <c r="E49" s="56" t="s">
        <v>930</v>
      </c>
      <c r="F49" s="66" t="s">
        <v>780</v>
      </c>
      <c r="G49" s="66" t="s">
        <v>1082</v>
      </c>
      <c r="H49" s="101" t="s">
        <v>1196</v>
      </c>
      <c r="I49" s="56" t="s">
        <v>1192</v>
      </c>
      <c r="J49" s="66" t="s">
        <v>1095</v>
      </c>
      <c r="K49" s="66" t="s">
        <v>811</v>
      </c>
      <c r="L49" s="66" t="s">
        <v>1193</v>
      </c>
    </row>
    <row r="50" spans="1:12" ht="13" customHeight="1" thickTop="1">
      <c r="A50" s="413" t="s">
        <v>862</v>
      </c>
      <c r="B50" s="414"/>
      <c r="C50" s="414"/>
      <c r="D50" s="415"/>
      <c r="E50" s="413" t="s">
        <v>863</v>
      </c>
      <c r="F50" s="416"/>
      <c r="G50" s="415"/>
      <c r="H50" s="102" t="s">
        <v>897</v>
      </c>
      <c r="I50" s="78" t="s">
        <v>1192</v>
      </c>
      <c r="J50" s="103" t="s">
        <v>1066</v>
      </c>
      <c r="K50" s="103" t="s">
        <v>1044</v>
      </c>
      <c r="L50" s="103" t="s">
        <v>1195</v>
      </c>
    </row>
    <row r="51" spans="1:12" ht="13" customHeight="1">
      <c r="A51" s="126"/>
      <c r="B51" s="127"/>
      <c r="C51" s="127"/>
      <c r="D51" s="127"/>
      <c r="E51" s="128"/>
      <c r="F51" s="129"/>
      <c r="G51" s="79"/>
      <c r="H51" s="104" t="s">
        <v>1132</v>
      </c>
      <c r="I51" s="56" t="s">
        <v>933</v>
      </c>
      <c r="J51" s="66" t="s">
        <v>644</v>
      </c>
      <c r="K51" s="111"/>
      <c r="L51" s="111"/>
    </row>
    <row r="52" spans="1:12" ht="13" customHeight="1">
      <c r="A52" s="83" t="s">
        <v>1107</v>
      </c>
      <c r="B52" s="127"/>
      <c r="C52" s="127"/>
      <c r="D52" s="127"/>
      <c r="E52" s="83" t="s">
        <v>1184</v>
      </c>
      <c r="F52" s="88"/>
      <c r="G52" s="79"/>
      <c r="H52" s="100" t="s">
        <v>955</v>
      </c>
      <c r="I52" s="92" t="s">
        <v>933</v>
      </c>
      <c r="J52" s="99" t="s">
        <v>1158</v>
      </c>
      <c r="K52" s="99"/>
      <c r="L52" s="110"/>
    </row>
    <row r="53" spans="1:12" ht="13" customHeight="1">
      <c r="A53" s="83" t="s">
        <v>1108</v>
      </c>
      <c r="B53" s="127"/>
      <c r="C53" s="127"/>
      <c r="D53" s="127"/>
      <c r="E53" s="83" t="s">
        <v>1141</v>
      </c>
      <c r="F53" s="88"/>
      <c r="G53" s="79"/>
      <c r="H53" s="101" t="s">
        <v>994</v>
      </c>
      <c r="I53" s="56" t="s">
        <v>933</v>
      </c>
      <c r="J53" s="66" t="s">
        <v>719</v>
      </c>
      <c r="K53" s="66"/>
      <c r="L53" s="111"/>
    </row>
    <row r="54" spans="1:12" ht="13" customHeight="1">
      <c r="A54" s="83" t="s">
        <v>1109</v>
      </c>
      <c r="B54" s="127"/>
      <c r="C54" s="127"/>
      <c r="D54" s="127"/>
      <c r="E54" s="83" t="s">
        <v>1142</v>
      </c>
      <c r="F54" s="88"/>
      <c r="G54" s="79"/>
      <c r="H54" s="101" t="s">
        <v>1159</v>
      </c>
      <c r="I54" s="56" t="s">
        <v>933</v>
      </c>
      <c r="J54" s="66" t="s">
        <v>641</v>
      </c>
      <c r="K54" s="66"/>
      <c r="L54" s="111"/>
    </row>
    <row r="55" spans="1:12" ht="13" customHeight="1">
      <c r="A55" s="83" t="s">
        <v>1083</v>
      </c>
      <c r="B55" s="127"/>
      <c r="C55" s="127"/>
      <c r="D55" s="127"/>
      <c r="E55" s="83" t="s">
        <v>1143</v>
      </c>
      <c r="F55" s="88"/>
      <c r="G55" s="79"/>
      <c r="H55" s="101" t="s">
        <v>1127</v>
      </c>
      <c r="I55" s="56" t="s">
        <v>933</v>
      </c>
      <c r="J55" s="66" t="s">
        <v>725</v>
      </c>
      <c r="K55" s="66"/>
      <c r="L55" s="111"/>
    </row>
    <row r="56" spans="1:12" ht="13" customHeight="1">
      <c r="A56" s="83" t="s">
        <v>1064</v>
      </c>
      <c r="B56" s="127"/>
      <c r="C56" s="127"/>
      <c r="D56" s="127"/>
      <c r="E56" s="83" t="s">
        <v>1144</v>
      </c>
      <c r="F56" s="88"/>
      <c r="G56" s="79"/>
      <c r="H56" s="101" t="s">
        <v>1156</v>
      </c>
      <c r="I56" s="56" t="s">
        <v>933</v>
      </c>
      <c r="J56" s="66" t="s">
        <v>1236</v>
      </c>
      <c r="K56" s="66"/>
      <c r="L56" s="111"/>
    </row>
    <row r="57" spans="1:12" ht="14" customHeight="1">
      <c r="A57" s="83" t="s">
        <v>1084</v>
      </c>
      <c r="B57" s="127"/>
      <c r="C57" s="127"/>
      <c r="D57" s="127"/>
      <c r="E57" s="83" t="s">
        <v>1145</v>
      </c>
      <c r="F57" s="88"/>
      <c r="G57" s="79"/>
      <c r="H57" s="101" t="s">
        <v>1126</v>
      </c>
      <c r="I57" s="56" t="s">
        <v>933</v>
      </c>
      <c r="J57" s="66" t="s">
        <v>1125</v>
      </c>
      <c r="K57" s="66"/>
      <c r="L57" s="111"/>
    </row>
    <row r="58" spans="1:12" ht="13" customHeight="1">
      <c r="A58" s="84" t="s">
        <v>943</v>
      </c>
      <c r="B58" s="130"/>
      <c r="C58" s="130"/>
      <c r="D58" s="130"/>
      <c r="E58" s="84" t="s">
        <v>536</v>
      </c>
      <c r="F58" s="90"/>
      <c r="G58" s="131"/>
      <c r="H58" s="101" t="s">
        <v>550</v>
      </c>
      <c r="I58" s="56" t="s">
        <v>1161</v>
      </c>
      <c r="J58" s="66" t="s">
        <v>891</v>
      </c>
      <c r="K58" s="66"/>
      <c r="L58" s="111"/>
    </row>
    <row r="59" spans="1:12" ht="14" customHeight="1">
      <c r="A59" s="411" t="s">
        <v>464</v>
      </c>
      <c r="B59" s="412"/>
      <c r="C59" s="412"/>
      <c r="D59" s="412"/>
      <c r="E59" s="412"/>
      <c r="F59" s="412"/>
      <c r="G59" s="412"/>
      <c r="H59" s="102" t="s">
        <v>551</v>
      </c>
      <c r="I59" s="78" t="s">
        <v>1161</v>
      </c>
      <c r="J59" s="103" t="s">
        <v>959</v>
      </c>
      <c r="K59" s="103"/>
      <c r="L59" s="133"/>
    </row>
    <row r="60" spans="1:12" ht="13" customHeight="1">
      <c r="A60" s="395"/>
      <c r="B60" s="395"/>
      <c r="C60" s="395"/>
      <c r="D60" s="395"/>
      <c r="E60" s="395"/>
      <c r="F60" s="395"/>
      <c r="G60" s="395"/>
      <c r="H60" s="393" t="s">
        <v>1155</v>
      </c>
      <c r="I60" s="394"/>
      <c r="J60" s="394"/>
      <c r="K60" s="394"/>
      <c r="L60" s="394"/>
    </row>
    <row r="61" spans="1:12" ht="13" customHeight="1" thickTop="1">
      <c r="A61" s="395"/>
      <c r="B61" s="395"/>
      <c r="C61" s="395"/>
      <c r="D61" s="395"/>
      <c r="E61" s="395"/>
      <c r="F61" s="395"/>
      <c r="G61" s="395"/>
      <c r="H61" s="395"/>
      <c r="I61" s="395"/>
      <c r="J61" s="395"/>
      <c r="K61" s="395"/>
      <c r="L61" s="395"/>
    </row>
    <row r="62" spans="1:12" ht="13" customHeight="1" thickTop="1">
      <c r="A62" s="395"/>
      <c r="B62" s="395"/>
      <c r="C62" s="395"/>
      <c r="D62" s="395"/>
      <c r="E62" s="395"/>
      <c r="F62" s="395"/>
      <c r="G62" s="395"/>
      <c r="H62" s="395"/>
      <c r="I62" s="395"/>
      <c r="J62" s="395"/>
      <c r="K62" s="395"/>
      <c r="L62" s="395"/>
    </row>
    <row r="63" spans="1:12" ht="13" customHeight="1" thickTop="1">
      <c r="A63" s="395"/>
      <c r="B63" s="395"/>
      <c r="C63" s="395"/>
      <c r="D63" s="395"/>
      <c r="E63" s="395"/>
      <c r="F63" s="395"/>
      <c r="G63" s="395"/>
      <c r="H63" s="395"/>
      <c r="I63" s="395"/>
      <c r="J63" s="395"/>
      <c r="K63" s="395"/>
      <c r="L63" s="395"/>
    </row>
    <row r="64" spans="1:12" ht="13" customHeight="1" thickTop="1">
      <c r="A64" s="395"/>
      <c r="B64" s="395"/>
      <c r="C64" s="395"/>
      <c r="D64" s="395"/>
      <c r="E64" s="395"/>
      <c r="F64" s="395"/>
      <c r="G64" s="395"/>
      <c r="H64" s="395"/>
      <c r="I64" s="395"/>
      <c r="J64" s="395"/>
      <c r="K64" s="395"/>
      <c r="L64" s="395"/>
    </row>
    <row r="65" spans="1:12" ht="13" customHeight="1" thickTop="1">
      <c r="A65" s="395"/>
      <c r="B65" s="395"/>
      <c r="C65" s="395"/>
      <c r="D65" s="395"/>
      <c r="E65" s="395"/>
      <c r="F65" s="395"/>
      <c r="G65" s="395"/>
      <c r="H65" s="395"/>
      <c r="I65" s="395"/>
      <c r="J65" s="395"/>
      <c r="K65" s="395"/>
      <c r="L65" s="395"/>
    </row>
    <row r="66" spans="1:12" ht="13" customHeight="1" thickTop="1">
      <c r="A66" s="395"/>
      <c r="B66" s="395"/>
      <c r="C66" s="395"/>
      <c r="D66" s="395"/>
      <c r="E66" s="395"/>
      <c r="F66" s="395"/>
      <c r="G66" s="395"/>
      <c r="H66" s="395"/>
      <c r="I66" s="395"/>
      <c r="J66" s="395"/>
      <c r="K66" s="395"/>
      <c r="L66" s="395"/>
    </row>
    <row r="67" spans="1:12" ht="4" customHeight="1">
      <c r="A67" s="395"/>
      <c r="B67" s="395"/>
      <c r="C67" s="395"/>
      <c r="D67" s="395"/>
      <c r="E67" s="395"/>
      <c r="F67" s="395"/>
      <c r="G67" s="395"/>
      <c r="H67" s="395"/>
      <c r="I67" s="395"/>
      <c r="J67" s="395"/>
      <c r="K67" s="395"/>
      <c r="L67" s="395"/>
    </row>
    <row r="68" spans="1:12" ht="30" customHeight="1">
      <c r="A68" s="395"/>
      <c r="B68" s="395"/>
      <c r="C68" s="395"/>
      <c r="D68" s="395"/>
      <c r="E68" s="395"/>
      <c r="F68" s="395"/>
      <c r="G68" s="395"/>
      <c r="H68" s="395"/>
      <c r="I68" s="395"/>
      <c r="J68" s="395"/>
      <c r="K68" s="395"/>
      <c r="L68" s="395"/>
    </row>
    <row r="69" spans="1:12">
      <c r="H69" s="87"/>
      <c r="I69" s="87"/>
      <c r="J69" s="87"/>
      <c r="K69" s="87"/>
      <c r="L69" s="87"/>
    </row>
    <row r="70" spans="1:12" ht="14" thickTop="1">
      <c r="H70" s="87"/>
    </row>
    <row r="71" spans="1:12" ht="14" thickTop="1"/>
    <row r="72" spans="1:12" ht="14" thickTop="1"/>
    <row r="73" spans="1:12" ht="14" thickTop="1">
      <c r="H73"/>
    </row>
    <row r="74" spans="1:12" ht="14" thickTop="1">
      <c r="H74"/>
    </row>
    <row r="75" spans="1:12" ht="14" thickTop="1">
      <c r="H75"/>
    </row>
    <row r="76" spans="1:12" ht="14" thickTop="1">
      <c r="H76"/>
    </row>
    <row r="77" spans="1:12" ht="14" thickTop="1">
      <c r="H77"/>
    </row>
    <row r="78" spans="1:12" ht="14" thickTop="1">
      <c r="H78"/>
    </row>
    <row r="79" spans="1:12" ht="14" thickTop="1">
      <c r="H79"/>
    </row>
    <row r="80" spans="1:12" ht="14" thickTop="1">
      <c r="H80"/>
    </row>
    <row r="81" spans="8:8" ht="14" thickTop="1">
      <c r="H81"/>
    </row>
    <row r="82" spans="8:8" ht="14" thickTop="1">
      <c r="H82"/>
    </row>
    <row r="83" spans="8:8" ht="14" thickTop="1">
      <c r="H83"/>
    </row>
    <row r="84" spans="8:8" ht="14" thickTop="1">
      <c r="H84"/>
    </row>
    <row r="85" spans="8:8" ht="14" thickTop="1"/>
    <row r="86" spans="8:8" ht="14" thickTop="1"/>
    <row r="87" spans="8:8" ht="14" thickTop="1"/>
    <row r="88" spans="8:8" ht="14" thickTop="1"/>
    <row r="89" spans="8:8" ht="14" thickTop="1"/>
    <row r="90" spans="8:8" ht="14" thickTop="1"/>
    <row r="91" spans="8:8" ht="14" thickTop="1"/>
    <row r="92" spans="8:8" ht="14" thickTop="1"/>
    <row r="93" spans="8:8" ht="14" thickTop="1"/>
    <row r="94" spans="8:8" ht="14" thickTop="1"/>
    <row r="95" spans="8:8" ht="14" thickTop="1"/>
    <row r="96" spans="8:8" ht="14" thickTop="1"/>
    <row r="97" ht="14" thickTop="1"/>
  </sheetData>
  <sheetCalcPr fullCalcOnLoad="1"/>
  <mergeCells count="25">
    <mergeCell ref="A50:D50"/>
    <mergeCell ref="E50:G50"/>
    <mergeCell ref="D16:E16"/>
    <mergeCell ref="D17:E17"/>
    <mergeCell ref="D18:E18"/>
    <mergeCell ref="D19:E19"/>
    <mergeCell ref="D20:E20"/>
    <mergeCell ref="D21:E21"/>
    <mergeCell ref="D22:G22"/>
    <mergeCell ref="A1:G1"/>
    <mergeCell ref="H1:L1"/>
    <mergeCell ref="H24:L24"/>
    <mergeCell ref="H11:L11"/>
    <mergeCell ref="H60:L68"/>
    <mergeCell ref="D2:E2"/>
    <mergeCell ref="D3:E3"/>
    <mergeCell ref="D4:E4"/>
    <mergeCell ref="D5:E5"/>
    <mergeCell ref="D6:E6"/>
    <mergeCell ref="D7:E7"/>
    <mergeCell ref="D10:E10"/>
    <mergeCell ref="D11:E11"/>
    <mergeCell ref="D12:E12"/>
    <mergeCell ref="D13:E13"/>
    <mergeCell ref="A59:G68"/>
  </mergeCells>
  <phoneticPr fontId="10" type="noConversion"/>
  <printOptions horizontalCentered="1"/>
  <pageMargins left="0.5" right="0.5" top="0.5" bottom="0.5" header="0.5" footer="0.5"/>
  <colBreaks count="1" manualBreakCount="1">
    <brk id="7" max="1048575" man="1"/>
  </colBreaks>
  <drawing r:id="rId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U81"/>
  <sheetViews>
    <sheetView topLeftCell="A74" workbookViewId="0">
      <selection activeCell="D75" sqref="D75"/>
    </sheetView>
  </sheetViews>
  <sheetFormatPr baseColWidth="10" defaultRowHeight="13"/>
  <cols>
    <col min="1" max="1" width="16.7109375" customWidth="1"/>
    <col min="2" max="2" width="6.28515625" customWidth="1"/>
    <col min="3" max="3" width="17.42578125" customWidth="1"/>
    <col min="4" max="5" width="16.42578125" customWidth="1"/>
    <col min="6" max="6" width="21.7109375" style="49" customWidth="1"/>
    <col min="7" max="7" width="6.28515625" customWidth="1"/>
    <col min="8" max="8" width="27" customWidth="1"/>
    <col min="9" max="10" width="20" customWidth="1"/>
    <col min="13" max="13" width="2.7109375" customWidth="1"/>
    <col min="14" max="16" width="3.7109375" customWidth="1"/>
    <col min="17" max="19" width="4.7109375" customWidth="1"/>
    <col min="20" max="21" width="5.7109375" customWidth="1"/>
  </cols>
  <sheetData>
    <row r="1" spans="1:21" ht="14" customHeight="1">
      <c r="A1" s="71" t="s">
        <v>985</v>
      </c>
      <c r="B1" s="72" t="s">
        <v>986</v>
      </c>
      <c r="C1" s="72" t="s">
        <v>487</v>
      </c>
      <c r="D1" s="72" t="s">
        <v>488</v>
      </c>
      <c r="E1" s="72" t="s">
        <v>489</v>
      </c>
      <c r="F1" s="70" t="s">
        <v>873</v>
      </c>
      <c r="G1" s="77" t="s">
        <v>830</v>
      </c>
      <c r="H1" s="77" t="s">
        <v>1209</v>
      </c>
      <c r="I1" s="77" t="s">
        <v>549</v>
      </c>
      <c r="J1" s="77" t="s">
        <v>489</v>
      </c>
    </row>
    <row r="2" spans="1:21">
      <c r="A2" s="76" t="s">
        <v>749</v>
      </c>
      <c r="B2" s="64" t="s">
        <v>750</v>
      </c>
      <c r="C2" s="65" t="s">
        <v>850</v>
      </c>
      <c r="D2" s="65"/>
      <c r="E2" s="65"/>
      <c r="F2" s="61" t="s">
        <v>849</v>
      </c>
      <c r="G2" s="50" t="s">
        <v>1178</v>
      </c>
      <c r="H2" s="51" t="s">
        <v>848</v>
      </c>
      <c r="I2" s="51" t="s">
        <v>675</v>
      </c>
      <c r="J2" s="51" t="s">
        <v>1164</v>
      </c>
    </row>
    <row r="3" spans="1:21">
      <c r="A3" s="62" t="s">
        <v>751</v>
      </c>
      <c r="B3" s="50" t="s">
        <v>750</v>
      </c>
      <c r="C3" s="51" t="s">
        <v>851</v>
      </c>
      <c r="D3" s="51"/>
      <c r="E3" s="51"/>
      <c r="F3" s="62" t="s">
        <v>1065</v>
      </c>
      <c r="G3" s="50" t="s">
        <v>730</v>
      </c>
      <c r="H3" s="51" t="s">
        <v>1212</v>
      </c>
      <c r="I3" s="51"/>
      <c r="J3" s="51"/>
    </row>
    <row r="4" spans="1:21">
      <c r="A4" s="62" t="s">
        <v>615</v>
      </c>
      <c r="B4" s="50" t="s">
        <v>679</v>
      </c>
      <c r="C4" s="51" t="s">
        <v>999</v>
      </c>
      <c r="D4" s="51" t="s">
        <v>809</v>
      </c>
      <c r="E4" s="51" t="s">
        <v>810</v>
      </c>
      <c r="F4" s="62" t="s">
        <v>656</v>
      </c>
      <c r="G4" s="50" t="s">
        <v>730</v>
      </c>
      <c r="H4" s="51" t="s">
        <v>1115</v>
      </c>
      <c r="I4" s="51"/>
      <c r="J4" s="51"/>
    </row>
    <row r="5" spans="1:21">
      <c r="A5" s="62" t="s">
        <v>961</v>
      </c>
      <c r="B5" s="50" t="s">
        <v>750</v>
      </c>
      <c r="C5" s="51" t="s">
        <v>1000</v>
      </c>
      <c r="D5" s="51"/>
      <c r="E5" s="51"/>
      <c r="F5" s="62" t="s">
        <v>1114</v>
      </c>
      <c r="G5" s="50" t="s">
        <v>730</v>
      </c>
      <c r="H5" s="51" t="s">
        <v>1233</v>
      </c>
      <c r="I5" s="51"/>
      <c r="J5" s="51"/>
    </row>
    <row r="6" spans="1:21">
      <c r="A6" s="69" t="s">
        <v>962</v>
      </c>
      <c r="B6" s="74" t="s">
        <v>750</v>
      </c>
      <c r="C6" s="75" t="s">
        <v>1001</v>
      </c>
      <c r="D6" s="75" t="s">
        <v>963</v>
      </c>
      <c r="E6" s="75" t="s">
        <v>964</v>
      </c>
      <c r="F6" s="61" t="s">
        <v>618</v>
      </c>
      <c r="G6" s="50" t="s">
        <v>730</v>
      </c>
      <c r="H6" s="51" t="s">
        <v>1234</v>
      </c>
      <c r="I6" s="51" t="s">
        <v>776</v>
      </c>
      <c r="J6" s="51" t="s">
        <v>924</v>
      </c>
    </row>
    <row r="7" spans="1:21">
      <c r="A7" s="76" t="s">
        <v>740</v>
      </c>
      <c r="B7" s="64" t="s">
        <v>741</v>
      </c>
      <c r="C7" s="65" t="s">
        <v>1079</v>
      </c>
      <c r="D7" s="65"/>
      <c r="E7" s="65"/>
      <c r="F7" s="62" t="s">
        <v>657</v>
      </c>
      <c r="G7" s="50" t="s">
        <v>730</v>
      </c>
      <c r="H7" s="51" t="s">
        <v>872</v>
      </c>
      <c r="I7" s="51"/>
      <c r="J7" s="51"/>
    </row>
    <row r="8" spans="1:21">
      <c r="A8" s="62" t="s">
        <v>742</v>
      </c>
      <c r="B8" s="50" t="s">
        <v>741</v>
      </c>
      <c r="C8" s="51" t="s">
        <v>1080</v>
      </c>
      <c r="D8" s="51"/>
      <c r="E8" s="51"/>
      <c r="F8" s="61" t="s">
        <v>617</v>
      </c>
      <c r="G8" s="50" t="s">
        <v>730</v>
      </c>
      <c r="H8" s="51" t="s">
        <v>1087</v>
      </c>
      <c r="I8" s="51" t="s">
        <v>1088</v>
      </c>
      <c r="J8" s="51" t="s">
        <v>950</v>
      </c>
    </row>
    <row r="9" spans="1:21" ht="14" thickBot="1">
      <c r="A9" s="69" t="s">
        <v>743</v>
      </c>
      <c r="B9" s="74" t="s">
        <v>680</v>
      </c>
      <c r="C9" s="75" t="s">
        <v>941</v>
      </c>
      <c r="D9" s="75" t="s">
        <v>744</v>
      </c>
      <c r="E9" s="75" t="s">
        <v>745</v>
      </c>
      <c r="F9" s="63" t="s">
        <v>658</v>
      </c>
      <c r="G9" s="52" t="s">
        <v>730</v>
      </c>
      <c r="H9" s="53" t="s">
        <v>1089</v>
      </c>
      <c r="I9" s="53" t="s">
        <v>948</v>
      </c>
      <c r="J9" s="53" t="s">
        <v>677</v>
      </c>
    </row>
    <row r="10" spans="1:21" ht="16" customHeight="1">
      <c r="A10" s="76" t="s">
        <v>746</v>
      </c>
      <c r="B10" s="64" t="s">
        <v>944</v>
      </c>
      <c r="C10" s="65" t="s">
        <v>755</v>
      </c>
      <c r="D10" s="65" t="s">
        <v>747</v>
      </c>
      <c r="E10" s="65" t="s">
        <v>748</v>
      </c>
      <c r="F10" s="59" t="s">
        <v>873</v>
      </c>
      <c r="G10" s="54" t="s">
        <v>830</v>
      </c>
      <c r="H10" s="54" t="s">
        <v>1005</v>
      </c>
      <c r="I10" s="54" t="s">
        <v>488</v>
      </c>
      <c r="J10" s="54" t="s">
        <v>489</v>
      </c>
    </row>
    <row r="11" spans="1:21">
      <c r="A11" s="73" t="s">
        <v>972</v>
      </c>
      <c r="B11" s="50" t="s">
        <v>679</v>
      </c>
      <c r="C11" s="51" t="s">
        <v>942</v>
      </c>
      <c r="D11" s="51" t="s">
        <v>602</v>
      </c>
      <c r="E11" s="51" t="s">
        <v>603</v>
      </c>
      <c r="F11" s="61" t="s">
        <v>1131</v>
      </c>
      <c r="G11" s="50" t="s">
        <v>729</v>
      </c>
      <c r="H11" s="51" t="s">
        <v>610</v>
      </c>
      <c r="I11" s="51"/>
      <c r="J11" s="66"/>
    </row>
    <row r="12" spans="1:21">
      <c r="A12" s="73" t="s">
        <v>973</v>
      </c>
      <c r="B12" s="50" t="s">
        <v>944</v>
      </c>
      <c r="C12" s="51" t="s">
        <v>756</v>
      </c>
      <c r="D12" s="51" t="s">
        <v>974</v>
      </c>
      <c r="E12" s="51" t="s">
        <v>975</v>
      </c>
      <c r="F12" s="61" t="s">
        <v>540</v>
      </c>
      <c r="G12" s="50" t="s">
        <v>1162</v>
      </c>
      <c r="H12" s="51" t="s">
        <v>611</v>
      </c>
      <c r="I12" s="51"/>
      <c r="J12" s="55"/>
    </row>
    <row r="13" spans="1:21">
      <c r="A13" s="62" t="s">
        <v>976</v>
      </c>
      <c r="B13" s="50" t="s">
        <v>977</v>
      </c>
      <c r="C13" s="51" t="s">
        <v>480</v>
      </c>
      <c r="D13" s="51"/>
      <c r="E13" s="51"/>
      <c r="F13" s="61" t="s">
        <v>978</v>
      </c>
      <c r="G13" s="50" t="s">
        <v>933</v>
      </c>
      <c r="H13" s="51" t="s">
        <v>773</v>
      </c>
      <c r="I13" s="51"/>
      <c r="J13" s="55"/>
    </row>
    <row r="14" spans="1:21">
      <c r="A14" s="69" t="s">
        <v>937</v>
      </c>
      <c r="B14" s="74" t="s">
        <v>977</v>
      </c>
      <c r="C14" s="75" t="s">
        <v>541</v>
      </c>
      <c r="D14" s="75"/>
      <c r="E14" s="75"/>
      <c r="F14" s="62" t="s">
        <v>957</v>
      </c>
      <c r="G14" s="50" t="s">
        <v>933</v>
      </c>
      <c r="H14" s="51" t="s">
        <v>925</v>
      </c>
      <c r="I14" s="51"/>
      <c r="J14" s="55"/>
    </row>
    <row r="15" spans="1:21">
      <c r="A15" s="76" t="s">
        <v>938</v>
      </c>
      <c r="B15" s="64" t="s">
        <v>1192</v>
      </c>
      <c r="C15" s="65" t="s">
        <v>757</v>
      </c>
      <c r="D15" s="65"/>
      <c r="E15" s="65"/>
      <c r="F15" s="62" t="s">
        <v>958</v>
      </c>
      <c r="G15" s="50" t="s">
        <v>933</v>
      </c>
      <c r="H15" s="51" t="s">
        <v>926</v>
      </c>
      <c r="I15" s="51"/>
      <c r="J15" s="55"/>
    </row>
    <row r="16" spans="1:21">
      <c r="A16" s="62" t="s">
        <v>939</v>
      </c>
      <c r="B16" s="50" t="s">
        <v>750</v>
      </c>
      <c r="C16" s="51" t="s">
        <v>542</v>
      </c>
      <c r="D16" s="51"/>
      <c r="E16" s="51"/>
      <c r="F16" s="62" t="s">
        <v>879</v>
      </c>
      <c r="G16" s="50" t="s">
        <v>933</v>
      </c>
      <c r="H16" s="51" t="s">
        <v>966</v>
      </c>
      <c r="I16" s="51"/>
      <c r="J16" s="55"/>
      <c r="N16">
        <v>0</v>
      </c>
      <c r="O16">
        <f>N16+1</f>
        <v>1</v>
      </c>
      <c r="P16">
        <f t="shared" ref="P16:U16" si="0">O16+1</f>
        <v>2</v>
      </c>
      <c r="Q16">
        <f t="shared" si="0"/>
        <v>3</v>
      </c>
      <c r="R16">
        <f t="shared" si="0"/>
        <v>4</v>
      </c>
      <c r="S16">
        <f t="shared" si="0"/>
        <v>5</v>
      </c>
      <c r="T16">
        <f t="shared" si="0"/>
        <v>6</v>
      </c>
      <c r="U16">
        <f t="shared" si="0"/>
        <v>7</v>
      </c>
    </row>
    <row r="17" spans="1:21">
      <c r="A17" s="62" t="s">
        <v>940</v>
      </c>
      <c r="B17" s="50" t="s">
        <v>944</v>
      </c>
      <c r="C17" s="51" t="s">
        <v>758</v>
      </c>
      <c r="D17" s="51"/>
      <c r="E17" s="51"/>
      <c r="F17" s="62" t="s">
        <v>880</v>
      </c>
      <c r="G17" s="50" t="s">
        <v>933</v>
      </c>
      <c r="H17" s="51" t="s">
        <v>642</v>
      </c>
      <c r="I17" s="51"/>
      <c r="J17" s="55"/>
      <c r="L17">
        <v>0</v>
      </c>
      <c r="M17">
        <v>-1</v>
      </c>
      <c r="N17">
        <f>$M17*(2^(N$16+4))</f>
        <v>-16</v>
      </c>
      <c r="O17">
        <f t="shared" ref="O17:U24" si="1">$M17*(2^(O$16+4))</f>
        <v>-32</v>
      </c>
      <c r="P17">
        <f t="shared" si="1"/>
        <v>-64</v>
      </c>
      <c r="Q17">
        <f t="shared" si="1"/>
        <v>-128</v>
      </c>
      <c r="R17">
        <f t="shared" si="1"/>
        <v>-256</v>
      </c>
      <c r="S17">
        <f t="shared" si="1"/>
        <v>-512</v>
      </c>
      <c r="T17">
        <f t="shared" si="1"/>
        <v>-1024</v>
      </c>
      <c r="U17">
        <f t="shared" si="1"/>
        <v>-2048</v>
      </c>
    </row>
    <row r="18" spans="1:21">
      <c r="A18" s="62" t="s">
        <v>601</v>
      </c>
      <c r="B18" s="50" t="s">
        <v>750</v>
      </c>
      <c r="C18" s="51" t="s">
        <v>949</v>
      </c>
      <c r="D18" s="51"/>
      <c r="E18" s="51"/>
      <c r="F18" s="61" t="s">
        <v>820</v>
      </c>
      <c r="G18" s="50" t="s">
        <v>841</v>
      </c>
      <c r="H18" s="51" t="s">
        <v>696</v>
      </c>
      <c r="I18" s="51"/>
      <c r="J18" s="55"/>
      <c r="L18">
        <f t="shared" ref="L18:L24" si="2">L17+1</f>
        <v>1</v>
      </c>
      <c r="M18">
        <f>M17+2</f>
        <v>1</v>
      </c>
      <c r="N18">
        <f t="shared" ref="N18:N24" si="3">$M18*(2^(N$16+4))</f>
        <v>16</v>
      </c>
      <c r="O18">
        <f t="shared" si="1"/>
        <v>32</v>
      </c>
      <c r="P18">
        <f t="shared" si="1"/>
        <v>64</v>
      </c>
      <c r="Q18">
        <f t="shared" si="1"/>
        <v>128</v>
      </c>
      <c r="R18">
        <f t="shared" si="1"/>
        <v>256</v>
      </c>
      <c r="S18">
        <f t="shared" si="1"/>
        <v>512</v>
      </c>
      <c r="T18">
        <f t="shared" si="1"/>
        <v>1024</v>
      </c>
      <c r="U18">
        <f t="shared" si="1"/>
        <v>2048</v>
      </c>
    </row>
    <row r="19" spans="1:21">
      <c r="A19" s="62" t="s">
        <v>1073</v>
      </c>
      <c r="B19" s="50" t="s">
        <v>944</v>
      </c>
      <c r="C19" s="51" t="s">
        <v>1128</v>
      </c>
      <c r="D19" s="51"/>
      <c r="E19" s="51"/>
      <c r="F19" s="62" t="s">
        <v>1053</v>
      </c>
      <c r="G19" s="50" t="s">
        <v>841</v>
      </c>
      <c r="H19" s="51" t="s">
        <v>697</v>
      </c>
      <c r="I19" s="51"/>
      <c r="J19" s="55"/>
      <c r="L19">
        <f t="shared" si="2"/>
        <v>2</v>
      </c>
      <c r="M19">
        <f t="shared" ref="M19:M24" si="4">M18+2</f>
        <v>3</v>
      </c>
      <c r="N19">
        <f t="shared" si="3"/>
        <v>48</v>
      </c>
      <c r="O19">
        <f t="shared" si="1"/>
        <v>96</v>
      </c>
      <c r="P19">
        <f t="shared" si="1"/>
        <v>192</v>
      </c>
      <c r="Q19">
        <f t="shared" si="1"/>
        <v>384</v>
      </c>
      <c r="R19">
        <f t="shared" si="1"/>
        <v>768</v>
      </c>
      <c r="S19">
        <f t="shared" si="1"/>
        <v>1536</v>
      </c>
      <c r="T19">
        <f t="shared" si="1"/>
        <v>3072</v>
      </c>
      <c r="U19">
        <f t="shared" si="1"/>
        <v>6144</v>
      </c>
    </row>
    <row r="20" spans="1:21">
      <c r="A20" s="69" t="s">
        <v>1074</v>
      </c>
      <c r="B20" s="74" t="s">
        <v>750</v>
      </c>
      <c r="C20" s="75" t="s">
        <v>884</v>
      </c>
      <c r="D20" s="75"/>
      <c r="E20" s="75"/>
      <c r="F20" s="62" t="s">
        <v>953</v>
      </c>
      <c r="G20" s="50" t="s">
        <v>841</v>
      </c>
      <c r="H20" s="51" t="s">
        <v>921</v>
      </c>
      <c r="I20" s="51"/>
      <c r="J20" s="55"/>
      <c r="L20">
        <f t="shared" si="2"/>
        <v>3</v>
      </c>
      <c r="M20">
        <f t="shared" si="4"/>
        <v>5</v>
      </c>
      <c r="N20">
        <f t="shared" si="3"/>
        <v>80</v>
      </c>
      <c r="O20">
        <f t="shared" si="1"/>
        <v>160</v>
      </c>
      <c r="P20">
        <f t="shared" si="1"/>
        <v>320</v>
      </c>
      <c r="Q20">
        <f t="shared" si="1"/>
        <v>640</v>
      </c>
      <c r="R20">
        <f t="shared" si="1"/>
        <v>1280</v>
      </c>
      <c r="S20">
        <f t="shared" si="1"/>
        <v>2560</v>
      </c>
      <c r="T20">
        <f t="shared" si="1"/>
        <v>5120</v>
      </c>
      <c r="U20">
        <f t="shared" si="1"/>
        <v>10240</v>
      </c>
    </row>
    <row r="21" spans="1:21">
      <c r="A21" s="76" t="s">
        <v>984</v>
      </c>
      <c r="B21" s="64" t="s">
        <v>1192</v>
      </c>
      <c r="C21" s="65" t="s">
        <v>1129</v>
      </c>
      <c r="D21" s="65" t="s">
        <v>979</v>
      </c>
      <c r="E21" s="65" t="s">
        <v>726</v>
      </c>
      <c r="F21" s="62" t="s">
        <v>1208</v>
      </c>
      <c r="G21" s="50" t="s">
        <v>841</v>
      </c>
      <c r="H21" s="51" t="s">
        <v>619</v>
      </c>
      <c r="I21" s="51"/>
      <c r="J21" s="66"/>
      <c r="L21">
        <f t="shared" si="2"/>
        <v>4</v>
      </c>
      <c r="M21">
        <f t="shared" si="4"/>
        <v>7</v>
      </c>
      <c r="N21">
        <f t="shared" si="3"/>
        <v>112</v>
      </c>
      <c r="O21">
        <f t="shared" si="1"/>
        <v>224</v>
      </c>
      <c r="P21">
        <f t="shared" si="1"/>
        <v>448</v>
      </c>
      <c r="Q21">
        <f t="shared" si="1"/>
        <v>896</v>
      </c>
    </row>
    <row r="22" spans="1:21">
      <c r="A22" s="62" t="s">
        <v>834</v>
      </c>
      <c r="B22" s="50" t="s">
        <v>679</v>
      </c>
      <c r="C22" s="51" t="s">
        <v>688</v>
      </c>
      <c r="D22" s="51" t="s">
        <v>689</v>
      </c>
      <c r="E22" s="51" t="s">
        <v>812</v>
      </c>
      <c r="F22" s="67" t="s">
        <v>695</v>
      </c>
      <c r="G22" s="50" t="s">
        <v>933</v>
      </c>
      <c r="H22" s="51" t="s">
        <v>1228</v>
      </c>
      <c r="I22" s="51" t="s">
        <v>923</v>
      </c>
      <c r="J22" s="51" t="s">
        <v>1033</v>
      </c>
      <c r="L22">
        <f t="shared" si="2"/>
        <v>5</v>
      </c>
      <c r="M22">
        <f t="shared" si="4"/>
        <v>9</v>
      </c>
      <c r="N22">
        <f t="shared" si="3"/>
        <v>144</v>
      </c>
      <c r="O22">
        <f t="shared" si="1"/>
        <v>288</v>
      </c>
      <c r="P22">
        <f t="shared" si="1"/>
        <v>576</v>
      </c>
      <c r="Q22">
        <f t="shared" si="1"/>
        <v>1152</v>
      </c>
    </row>
    <row r="23" spans="1:21">
      <c r="A23" s="62" t="s">
        <v>813</v>
      </c>
      <c r="B23" s="50" t="s">
        <v>1192</v>
      </c>
      <c r="C23" s="51" t="s">
        <v>896</v>
      </c>
      <c r="D23" s="51" t="s">
        <v>814</v>
      </c>
      <c r="E23" s="51" t="s">
        <v>760</v>
      </c>
      <c r="F23" s="68" t="s">
        <v>922</v>
      </c>
      <c r="G23" s="50" t="s">
        <v>933</v>
      </c>
      <c r="H23" s="51" t="s">
        <v>847</v>
      </c>
      <c r="I23" s="51" t="s">
        <v>988</v>
      </c>
      <c r="J23" s="51" t="s">
        <v>1032</v>
      </c>
      <c r="L23">
        <f t="shared" si="2"/>
        <v>6</v>
      </c>
      <c r="M23">
        <f t="shared" si="4"/>
        <v>11</v>
      </c>
      <c r="N23">
        <f t="shared" si="3"/>
        <v>176</v>
      </c>
      <c r="O23">
        <f t="shared" si="1"/>
        <v>352</v>
      </c>
      <c r="P23">
        <f t="shared" si="1"/>
        <v>704</v>
      </c>
      <c r="Q23">
        <f t="shared" si="1"/>
        <v>1408</v>
      </c>
    </row>
    <row r="24" spans="1:21">
      <c r="A24" s="62" t="s">
        <v>783</v>
      </c>
      <c r="B24" s="50" t="s">
        <v>750</v>
      </c>
      <c r="C24" s="51" t="s">
        <v>823</v>
      </c>
      <c r="D24" s="51" t="s">
        <v>824</v>
      </c>
      <c r="E24" s="51" t="s">
        <v>825</v>
      </c>
      <c r="F24" s="61" t="s">
        <v>889</v>
      </c>
      <c r="G24" s="50" t="s">
        <v>933</v>
      </c>
      <c r="H24" s="51" t="s">
        <v>1096</v>
      </c>
      <c r="I24" s="51"/>
      <c r="J24" s="55"/>
      <c r="L24">
        <f t="shared" si="2"/>
        <v>7</v>
      </c>
      <c r="M24">
        <f t="shared" si="4"/>
        <v>13</v>
      </c>
      <c r="N24">
        <f t="shared" si="3"/>
        <v>208</v>
      </c>
      <c r="O24">
        <f t="shared" si="1"/>
        <v>416</v>
      </c>
      <c r="P24">
        <f t="shared" si="1"/>
        <v>832</v>
      </c>
      <c r="Q24">
        <f t="shared" si="1"/>
        <v>1664</v>
      </c>
    </row>
    <row r="25" spans="1:21">
      <c r="A25" s="62" t="s">
        <v>826</v>
      </c>
      <c r="B25" s="50" t="s">
        <v>1192</v>
      </c>
      <c r="C25" s="51" t="s">
        <v>980</v>
      </c>
      <c r="D25" s="51" t="s">
        <v>981</v>
      </c>
      <c r="E25" s="51" t="s">
        <v>982</v>
      </c>
      <c r="F25" s="62" t="s">
        <v>1101</v>
      </c>
      <c r="G25" s="50" t="s">
        <v>933</v>
      </c>
      <c r="H25" s="51" t="s">
        <v>784</v>
      </c>
      <c r="I25" s="51"/>
      <c r="J25" s="55"/>
    </row>
    <row r="26" spans="1:21">
      <c r="A26" s="69" t="s">
        <v>827</v>
      </c>
      <c r="B26" s="74" t="s">
        <v>750</v>
      </c>
      <c r="C26" s="75" t="s">
        <v>833</v>
      </c>
      <c r="D26" s="75" t="s">
        <v>699</v>
      </c>
      <c r="E26" s="75" t="s">
        <v>700</v>
      </c>
      <c r="F26" s="62" t="s">
        <v>969</v>
      </c>
      <c r="G26" s="50" t="s">
        <v>933</v>
      </c>
      <c r="H26" s="51" t="s">
        <v>852</v>
      </c>
      <c r="I26" s="51"/>
      <c r="J26" s="55"/>
    </row>
    <row r="27" spans="1:21">
      <c r="A27" s="80" t="s">
        <v>701</v>
      </c>
      <c r="B27" s="64" t="s">
        <v>1192</v>
      </c>
      <c r="C27" s="65" t="s">
        <v>983</v>
      </c>
      <c r="D27" s="65"/>
      <c r="E27" s="65"/>
      <c r="F27" s="67" t="s">
        <v>1104</v>
      </c>
      <c r="G27" s="50" t="s">
        <v>933</v>
      </c>
      <c r="H27" s="51" t="s">
        <v>659</v>
      </c>
      <c r="I27" s="51"/>
      <c r="J27" s="55"/>
    </row>
    <row r="28" spans="1:21">
      <c r="A28" s="62" t="s">
        <v>1070</v>
      </c>
      <c r="B28" s="50" t="s">
        <v>679</v>
      </c>
      <c r="C28" s="51" t="s">
        <v>885</v>
      </c>
      <c r="D28" s="51"/>
      <c r="E28" s="51"/>
      <c r="F28" s="62" t="s">
        <v>1106</v>
      </c>
      <c r="G28" s="50" t="s">
        <v>933</v>
      </c>
      <c r="H28" s="51" t="s">
        <v>660</v>
      </c>
      <c r="I28" s="51"/>
      <c r="J28" s="55"/>
    </row>
    <row r="29" spans="1:21">
      <c r="A29" s="62" t="s">
        <v>1071</v>
      </c>
      <c r="B29" s="50" t="s">
        <v>1192</v>
      </c>
      <c r="C29" s="51" t="s">
        <v>816</v>
      </c>
      <c r="D29" s="51"/>
      <c r="E29" s="51"/>
      <c r="F29" s="61" t="s">
        <v>888</v>
      </c>
      <c r="G29" s="50" t="s">
        <v>933</v>
      </c>
      <c r="H29" s="51" t="s">
        <v>532</v>
      </c>
      <c r="I29" s="51"/>
      <c r="J29" s="55"/>
      <c r="N29">
        <f>-(2^4)</f>
        <v>-16</v>
      </c>
      <c r="O29">
        <f>-N29-1</f>
        <v>15</v>
      </c>
    </row>
    <row r="30" spans="1:21">
      <c r="A30" s="69" t="s">
        <v>1072</v>
      </c>
      <c r="B30" s="74" t="s">
        <v>750</v>
      </c>
      <c r="C30" s="75" t="s">
        <v>886</v>
      </c>
      <c r="D30" s="75"/>
      <c r="E30" s="75"/>
      <c r="F30" s="62" t="s">
        <v>1175</v>
      </c>
      <c r="G30" s="50" t="s">
        <v>933</v>
      </c>
      <c r="H30" s="51" t="s">
        <v>1200</v>
      </c>
      <c r="I30" s="51"/>
      <c r="J30" s="55"/>
      <c r="L30" s="82" t="s">
        <v>822</v>
      </c>
      <c r="M30">
        <v>9</v>
      </c>
      <c r="N30">
        <f>$M30+N29</f>
        <v>-7</v>
      </c>
      <c r="O30">
        <f>$M30+O29</f>
        <v>24</v>
      </c>
    </row>
    <row r="31" spans="1:21">
      <c r="A31" s="76" t="s">
        <v>908</v>
      </c>
      <c r="B31" s="64" t="s">
        <v>945</v>
      </c>
      <c r="C31" s="65" t="s">
        <v>1014</v>
      </c>
      <c r="D31" s="65"/>
      <c r="E31" s="65"/>
      <c r="F31" s="62" t="s">
        <v>1191</v>
      </c>
      <c r="G31" s="50" t="s">
        <v>933</v>
      </c>
      <c r="H31" s="51" t="s">
        <v>1201</v>
      </c>
      <c r="I31" s="51"/>
      <c r="J31" s="55"/>
    </row>
    <row r="32" spans="1:21">
      <c r="A32" s="62" t="s">
        <v>910</v>
      </c>
      <c r="B32" s="50" t="s">
        <v>945</v>
      </c>
      <c r="C32" s="51" t="s">
        <v>1015</v>
      </c>
      <c r="D32" s="51"/>
      <c r="E32" s="51"/>
      <c r="F32" s="67" t="s">
        <v>954</v>
      </c>
      <c r="G32" s="50" t="s">
        <v>1192</v>
      </c>
      <c r="H32" s="51" t="s">
        <v>1095</v>
      </c>
      <c r="I32" s="51" t="s">
        <v>811</v>
      </c>
      <c r="J32" s="51" t="s">
        <v>1193</v>
      </c>
    </row>
    <row r="33" spans="1:12">
      <c r="A33" s="62" t="s">
        <v>911</v>
      </c>
      <c r="B33" s="50" t="s">
        <v>909</v>
      </c>
      <c r="C33" s="51" t="s">
        <v>866</v>
      </c>
      <c r="D33" s="51"/>
      <c r="E33" s="51"/>
      <c r="F33" s="62" t="s">
        <v>1194</v>
      </c>
      <c r="G33" s="50" t="s">
        <v>1192</v>
      </c>
      <c r="H33" s="51" t="s">
        <v>1066</v>
      </c>
      <c r="I33" s="51" t="s">
        <v>1044</v>
      </c>
      <c r="J33" s="51" t="s">
        <v>1195</v>
      </c>
    </row>
    <row r="34" spans="1:12">
      <c r="A34" s="62" t="s">
        <v>912</v>
      </c>
      <c r="B34" s="50" t="s">
        <v>909</v>
      </c>
      <c r="C34" s="51" t="s">
        <v>683</v>
      </c>
      <c r="D34" s="51"/>
      <c r="E34" s="51"/>
      <c r="F34" s="62" t="s">
        <v>1196</v>
      </c>
      <c r="G34" s="50" t="s">
        <v>1192</v>
      </c>
      <c r="H34" s="51" t="s">
        <v>1199</v>
      </c>
      <c r="I34" s="51" t="s">
        <v>1037</v>
      </c>
      <c r="J34" s="51" t="s">
        <v>1197</v>
      </c>
    </row>
    <row r="35" spans="1:12">
      <c r="A35" s="62" t="s">
        <v>761</v>
      </c>
      <c r="B35" s="50" t="s">
        <v>909</v>
      </c>
      <c r="C35" s="51" t="s">
        <v>1180</v>
      </c>
      <c r="D35" s="51"/>
      <c r="E35" s="51"/>
      <c r="F35" s="62" t="s">
        <v>897</v>
      </c>
      <c r="G35" s="50" t="s">
        <v>1192</v>
      </c>
      <c r="H35" s="51" t="s">
        <v>1058</v>
      </c>
      <c r="I35" s="51" t="s">
        <v>754</v>
      </c>
      <c r="J35" s="51" t="s">
        <v>1036</v>
      </c>
    </row>
    <row r="36" spans="1:12">
      <c r="A36" s="69" t="s">
        <v>762</v>
      </c>
      <c r="B36" s="74" t="s">
        <v>909</v>
      </c>
      <c r="C36" s="75" t="s">
        <v>801</v>
      </c>
      <c r="D36" s="75"/>
      <c r="E36" s="75"/>
      <c r="F36" s="61" t="s">
        <v>1132</v>
      </c>
      <c r="G36" s="50" t="s">
        <v>933</v>
      </c>
      <c r="H36" s="51" t="s">
        <v>644</v>
      </c>
      <c r="I36" s="55"/>
      <c r="J36" s="55"/>
    </row>
    <row r="37" spans="1:12">
      <c r="A37" s="76" t="s">
        <v>763</v>
      </c>
      <c r="B37" s="64" t="s">
        <v>946</v>
      </c>
      <c r="C37" s="65" t="s">
        <v>1038</v>
      </c>
      <c r="D37" s="65"/>
      <c r="E37" s="65"/>
      <c r="F37" s="61" t="s">
        <v>955</v>
      </c>
      <c r="G37" s="50" t="s">
        <v>933</v>
      </c>
      <c r="H37" s="51" t="s">
        <v>1158</v>
      </c>
      <c r="I37" s="51"/>
      <c r="J37" s="55"/>
    </row>
    <row r="38" spans="1:12">
      <c r="A38" s="81" t="s">
        <v>1039</v>
      </c>
      <c r="B38" s="74" t="s">
        <v>946</v>
      </c>
      <c r="C38" s="75" t="s">
        <v>1166</v>
      </c>
      <c r="D38" s="75"/>
      <c r="E38" s="75"/>
      <c r="F38" s="62" t="s">
        <v>994</v>
      </c>
      <c r="G38" s="50" t="s">
        <v>933</v>
      </c>
      <c r="H38" s="51" t="s">
        <v>719</v>
      </c>
      <c r="I38" s="51"/>
      <c r="J38" s="55"/>
    </row>
    <row r="39" spans="1:12">
      <c r="A39" s="76" t="s">
        <v>1040</v>
      </c>
      <c r="B39" s="64" t="s">
        <v>750</v>
      </c>
      <c r="C39" s="65" t="s">
        <v>1134</v>
      </c>
      <c r="D39" s="65"/>
      <c r="E39" s="65"/>
      <c r="F39" s="62" t="s">
        <v>1159</v>
      </c>
      <c r="G39" s="50" t="s">
        <v>933</v>
      </c>
      <c r="H39" s="51" t="s">
        <v>641</v>
      </c>
      <c r="I39" s="51"/>
      <c r="J39" s="55"/>
    </row>
    <row r="40" spans="1:12">
      <c r="A40" s="81" t="s">
        <v>1041</v>
      </c>
      <c r="B40" s="74" t="s">
        <v>750</v>
      </c>
      <c r="C40" s="75" t="s">
        <v>882</v>
      </c>
      <c r="D40" s="75"/>
      <c r="E40" s="75"/>
      <c r="F40" s="62" t="s">
        <v>1127</v>
      </c>
      <c r="G40" s="50" t="s">
        <v>933</v>
      </c>
      <c r="H40" s="51" t="s">
        <v>725</v>
      </c>
      <c r="I40" s="51"/>
      <c r="J40" s="55"/>
    </row>
    <row r="41" spans="1:12">
      <c r="A41" s="76" t="s">
        <v>1042</v>
      </c>
      <c r="B41" s="64" t="s">
        <v>750</v>
      </c>
      <c r="C41" s="65" t="s">
        <v>770</v>
      </c>
      <c r="D41" s="65"/>
      <c r="E41" s="65"/>
      <c r="F41" s="62" t="s">
        <v>1156</v>
      </c>
      <c r="G41" s="50" t="s">
        <v>933</v>
      </c>
      <c r="H41" s="51" t="s">
        <v>992</v>
      </c>
      <c r="I41" s="51"/>
      <c r="J41" s="55"/>
    </row>
    <row r="42" spans="1:12">
      <c r="A42" s="81" t="s">
        <v>1043</v>
      </c>
      <c r="B42" s="74" t="s">
        <v>750</v>
      </c>
      <c r="C42" s="75" t="s">
        <v>1082</v>
      </c>
      <c r="D42" s="75"/>
      <c r="E42" s="75"/>
      <c r="F42" s="62" t="s">
        <v>1126</v>
      </c>
      <c r="G42" s="50" t="s">
        <v>933</v>
      </c>
      <c r="H42" s="51" t="s">
        <v>1125</v>
      </c>
      <c r="I42" s="51"/>
      <c r="J42" s="55"/>
    </row>
    <row r="43" spans="1:12">
      <c r="A43" s="76" t="s">
        <v>904</v>
      </c>
      <c r="B43" s="64" t="s">
        <v>750</v>
      </c>
      <c r="C43" s="65" t="s">
        <v>1068</v>
      </c>
      <c r="D43" s="65"/>
      <c r="E43" s="65"/>
      <c r="F43" s="62" t="s">
        <v>550</v>
      </c>
      <c r="G43" s="56" t="s">
        <v>1161</v>
      </c>
      <c r="H43" s="51" t="s">
        <v>891</v>
      </c>
      <c r="I43" s="51"/>
      <c r="J43" s="55"/>
    </row>
    <row r="44" spans="1:12" ht="14" thickBot="1">
      <c r="A44" s="62" t="s">
        <v>1069</v>
      </c>
      <c r="B44" s="50" t="s">
        <v>750</v>
      </c>
      <c r="C44" s="51" t="s">
        <v>846</v>
      </c>
      <c r="D44" s="51"/>
      <c r="E44" s="51"/>
      <c r="F44" s="63" t="s">
        <v>551</v>
      </c>
      <c r="G44" s="58" t="s">
        <v>1161</v>
      </c>
      <c r="H44" s="51" t="s">
        <v>959</v>
      </c>
      <c r="I44" s="51"/>
      <c r="J44" s="55"/>
    </row>
    <row r="45" spans="1:12">
      <c r="A45" s="62" t="s">
        <v>707</v>
      </c>
      <c r="B45" s="50" t="s">
        <v>750</v>
      </c>
      <c r="C45" s="51" t="s">
        <v>708</v>
      </c>
      <c r="D45" s="51"/>
      <c r="E45" s="51"/>
      <c r="F45" s="59" t="s">
        <v>873</v>
      </c>
      <c r="G45" s="57" t="s">
        <v>830</v>
      </c>
      <c r="H45" s="57" t="s">
        <v>906</v>
      </c>
      <c r="I45" s="57" t="s">
        <v>907</v>
      </c>
      <c r="J45" s="57" t="s">
        <v>489</v>
      </c>
    </row>
    <row r="46" spans="1:12" ht="16" customHeight="1">
      <c r="A46" s="62" t="s">
        <v>709</v>
      </c>
      <c r="B46" s="50" t="s">
        <v>750</v>
      </c>
      <c r="C46" s="51" t="s">
        <v>853</v>
      </c>
      <c r="D46" s="51"/>
      <c r="E46" s="51"/>
      <c r="F46" s="60" t="s">
        <v>828</v>
      </c>
      <c r="G46" s="56" t="s">
        <v>730</v>
      </c>
      <c r="H46" s="51" t="s">
        <v>1002</v>
      </c>
      <c r="I46" s="51" t="s">
        <v>575</v>
      </c>
      <c r="J46" s="51" t="s">
        <v>878</v>
      </c>
    </row>
    <row r="47" spans="1:12">
      <c r="A47" s="62" t="s">
        <v>1092</v>
      </c>
      <c r="B47" s="50" t="s">
        <v>750</v>
      </c>
      <c r="C47" s="51" t="s">
        <v>1093</v>
      </c>
      <c r="D47" s="51"/>
      <c r="E47" s="51"/>
      <c r="F47" s="61" t="s">
        <v>829</v>
      </c>
      <c r="G47" s="56" t="s">
        <v>730</v>
      </c>
      <c r="H47" s="51" t="s">
        <v>965</v>
      </c>
      <c r="I47" s="51" t="s">
        <v>916</v>
      </c>
      <c r="J47" s="51" t="s">
        <v>895</v>
      </c>
    </row>
    <row r="48" spans="1:12">
      <c r="A48" s="69" t="s">
        <v>1094</v>
      </c>
      <c r="B48" s="74" t="s">
        <v>750</v>
      </c>
      <c r="C48" s="75" t="s">
        <v>1177</v>
      </c>
      <c r="D48" s="75"/>
      <c r="E48" s="75"/>
      <c r="F48" s="61" t="s">
        <v>441</v>
      </c>
      <c r="G48" s="56" t="s">
        <v>730</v>
      </c>
      <c r="H48" s="51" t="s">
        <v>1119</v>
      </c>
      <c r="I48" s="51" t="s">
        <v>929</v>
      </c>
      <c r="J48" s="51" t="s">
        <v>1050</v>
      </c>
      <c r="L48" t="s">
        <v>616</v>
      </c>
    </row>
    <row r="49" spans="1:10">
      <c r="A49" s="423" t="s">
        <v>635</v>
      </c>
      <c r="B49" s="423"/>
      <c r="C49" s="423"/>
      <c r="D49" s="423"/>
      <c r="E49" s="423"/>
      <c r="F49" s="61" t="s">
        <v>798</v>
      </c>
      <c r="G49" s="56" t="s">
        <v>730</v>
      </c>
      <c r="H49" s="51" t="s">
        <v>1120</v>
      </c>
      <c r="I49" s="51" t="s">
        <v>1130</v>
      </c>
      <c r="J49" s="51" t="s">
        <v>1051</v>
      </c>
    </row>
    <row r="50" spans="1:10">
      <c r="A50" s="424"/>
      <c r="B50" s="424"/>
      <c r="C50" s="424"/>
      <c r="D50" s="424"/>
      <c r="E50" s="424"/>
      <c r="F50" s="61" t="s">
        <v>481</v>
      </c>
      <c r="G50" s="56" t="s">
        <v>730</v>
      </c>
      <c r="H50" s="51" t="s">
        <v>971</v>
      </c>
      <c r="I50" s="51" t="s">
        <v>1167</v>
      </c>
      <c r="J50" s="51" t="s">
        <v>1052</v>
      </c>
    </row>
    <row r="51" spans="1:10">
      <c r="A51" s="424"/>
      <c r="B51" s="424"/>
      <c r="C51" s="424"/>
      <c r="D51" s="424"/>
      <c r="E51" s="424"/>
      <c r="F51" s="62" t="s">
        <v>685</v>
      </c>
      <c r="G51" s="56" t="s">
        <v>730</v>
      </c>
      <c r="H51" s="51" t="s">
        <v>947</v>
      </c>
      <c r="I51" s="51" t="s">
        <v>1168</v>
      </c>
      <c r="J51" s="51" t="s">
        <v>640</v>
      </c>
    </row>
    <row r="52" spans="1:10">
      <c r="A52" s="424"/>
      <c r="B52" s="424"/>
      <c r="C52" s="424"/>
      <c r="D52" s="424"/>
      <c r="E52" s="424"/>
      <c r="F52" s="62" t="s">
        <v>686</v>
      </c>
      <c r="G52" s="56" t="s">
        <v>730</v>
      </c>
      <c r="H52" s="51" t="s">
        <v>913</v>
      </c>
      <c r="I52" s="51" t="s">
        <v>1123</v>
      </c>
      <c r="J52" s="51" t="s">
        <v>1210</v>
      </c>
    </row>
    <row r="53" spans="1:10">
      <c r="A53" s="424"/>
      <c r="B53" s="424"/>
      <c r="C53" s="424"/>
      <c r="D53" s="424"/>
      <c r="E53" s="424"/>
      <c r="F53" s="61" t="s">
        <v>1049</v>
      </c>
      <c r="G53" s="56" t="s">
        <v>730</v>
      </c>
      <c r="H53" s="51" t="s">
        <v>914</v>
      </c>
      <c r="I53" s="51" t="s">
        <v>1124</v>
      </c>
      <c r="J53" s="51" t="s">
        <v>1211</v>
      </c>
    </row>
    <row r="54" spans="1:10">
      <c r="A54" s="424"/>
      <c r="B54" s="424"/>
      <c r="C54" s="424"/>
      <c r="D54" s="424"/>
      <c r="E54" s="424"/>
      <c r="F54" s="62" t="s">
        <v>687</v>
      </c>
      <c r="G54" s="56" t="s">
        <v>730</v>
      </c>
      <c r="H54" s="51" t="s">
        <v>915</v>
      </c>
      <c r="I54" s="51" t="s">
        <v>1169</v>
      </c>
      <c r="J54" s="51" t="s">
        <v>890</v>
      </c>
    </row>
    <row r="55" spans="1:10">
      <c r="A55" s="424"/>
      <c r="B55" s="424"/>
      <c r="C55" s="424"/>
      <c r="D55" s="424"/>
      <c r="E55" s="424"/>
      <c r="F55" s="62" t="s">
        <v>612</v>
      </c>
      <c r="G55" s="56" t="s">
        <v>730</v>
      </c>
      <c r="H55" s="51" t="s">
        <v>970</v>
      </c>
      <c r="I55" s="51" t="s">
        <v>1170</v>
      </c>
      <c r="J55" s="51" t="s">
        <v>736</v>
      </c>
    </row>
    <row r="56" spans="1:10">
      <c r="A56" s="424"/>
      <c r="B56" s="424"/>
      <c r="C56" s="424"/>
      <c r="D56" s="424"/>
      <c r="E56" s="424"/>
      <c r="F56" s="69" t="s">
        <v>613</v>
      </c>
      <c r="G56" s="78" t="s">
        <v>730</v>
      </c>
      <c r="H56" s="75" t="s">
        <v>1122</v>
      </c>
      <c r="I56" s="75" t="s">
        <v>987</v>
      </c>
      <c r="J56" s="75" t="s">
        <v>739</v>
      </c>
    </row>
    <row r="57" spans="1:10">
      <c r="A57" s="424"/>
      <c r="B57" s="424"/>
      <c r="C57" s="424"/>
      <c r="D57" s="424"/>
      <c r="E57" s="424"/>
      <c r="F57" s="85" t="s">
        <v>1157</v>
      </c>
      <c r="G57" s="6"/>
      <c r="H57" s="6"/>
      <c r="I57" s="85" t="s">
        <v>1157</v>
      </c>
      <c r="J57" s="79"/>
    </row>
    <row r="58" spans="1:10">
      <c r="A58" s="424"/>
      <c r="B58" s="424"/>
      <c r="C58" s="424"/>
      <c r="D58" s="424"/>
      <c r="E58" s="424"/>
      <c r="F58" s="86"/>
      <c r="G58" s="6"/>
      <c r="H58" s="6"/>
      <c r="I58" s="4"/>
      <c r="J58" s="7"/>
    </row>
    <row r="59" spans="1:10">
      <c r="A59" s="424"/>
      <c r="B59" s="424"/>
      <c r="C59" s="424"/>
      <c r="D59" s="424"/>
      <c r="E59" s="424"/>
      <c r="F59" s="83" t="s">
        <v>1107</v>
      </c>
      <c r="G59" s="6"/>
      <c r="H59" s="6"/>
      <c r="I59" s="83" t="s">
        <v>1148</v>
      </c>
      <c r="J59" s="7"/>
    </row>
    <row r="60" spans="1:10">
      <c r="A60" s="424"/>
      <c r="B60" s="424"/>
      <c r="C60" s="424"/>
      <c r="D60" s="424"/>
      <c r="E60" s="424"/>
      <c r="F60" s="83" t="s">
        <v>1108</v>
      </c>
      <c r="G60" s="6"/>
      <c r="H60" s="6"/>
      <c r="I60" s="83" t="s">
        <v>1149</v>
      </c>
      <c r="J60" s="7"/>
    </row>
    <row r="61" spans="1:10">
      <c r="A61" s="424"/>
      <c r="B61" s="424"/>
      <c r="C61" s="424"/>
      <c r="D61" s="424"/>
      <c r="E61" s="424"/>
      <c r="F61" s="83" t="s">
        <v>1109</v>
      </c>
      <c r="G61" s="6"/>
      <c r="H61" s="6"/>
      <c r="I61" s="83" t="s">
        <v>1153</v>
      </c>
      <c r="J61" s="7"/>
    </row>
    <row r="62" spans="1:10">
      <c r="A62" s="424"/>
      <c r="B62" s="424"/>
      <c r="C62" s="424"/>
      <c r="D62" s="424"/>
      <c r="E62" s="424"/>
      <c r="F62" s="83" t="s">
        <v>1083</v>
      </c>
      <c r="G62" s="6"/>
      <c r="H62" s="6"/>
      <c r="I62" s="83" t="s">
        <v>1150</v>
      </c>
      <c r="J62" s="7"/>
    </row>
    <row r="63" spans="1:10">
      <c r="A63" s="424"/>
      <c r="B63" s="424"/>
      <c r="C63" s="424"/>
      <c r="D63" s="424"/>
      <c r="E63" s="424"/>
      <c r="F63" s="83" t="s">
        <v>1064</v>
      </c>
      <c r="G63" s="6"/>
      <c r="H63" s="6"/>
      <c r="I63" s="83" t="s">
        <v>1151</v>
      </c>
      <c r="J63" s="7"/>
    </row>
    <row r="64" spans="1:10">
      <c r="A64" s="424"/>
      <c r="B64" s="424"/>
      <c r="C64" s="424"/>
      <c r="D64" s="424"/>
      <c r="E64" s="424"/>
      <c r="F64" s="83" t="s">
        <v>1084</v>
      </c>
      <c r="G64" s="6"/>
      <c r="H64" s="6"/>
      <c r="I64" s="83" t="s">
        <v>1152</v>
      </c>
      <c r="J64" s="7"/>
    </row>
    <row r="65" spans="1:10">
      <c r="A65" s="424"/>
      <c r="B65" s="424"/>
      <c r="C65" s="424"/>
      <c r="D65" s="424"/>
      <c r="E65" s="424"/>
      <c r="F65" s="84" t="s">
        <v>943</v>
      </c>
      <c r="G65" s="13"/>
      <c r="H65" s="13"/>
      <c r="I65" s="10"/>
      <c r="J65" s="12"/>
    </row>
    <row r="66" spans="1:10">
      <c r="A66" s="424"/>
      <c r="B66" s="424"/>
      <c r="C66" s="424"/>
      <c r="D66" s="424"/>
      <c r="E66" s="424"/>
      <c r="F66" s="426" t="s">
        <v>616</v>
      </c>
      <c r="G66" s="427"/>
      <c r="H66" s="427"/>
      <c r="I66" s="427"/>
      <c r="J66" s="427"/>
    </row>
    <row r="67" spans="1:10">
      <c r="A67" s="425"/>
      <c r="B67" s="425"/>
      <c r="C67" s="425"/>
      <c r="D67" s="425"/>
      <c r="E67" s="425"/>
      <c r="F67" s="427"/>
      <c r="G67" s="427"/>
      <c r="H67" s="427"/>
      <c r="I67" s="427"/>
      <c r="J67" s="427"/>
    </row>
    <row r="70" spans="1:10">
      <c r="F70"/>
    </row>
    <row r="71" spans="1:10">
      <c r="F71"/>
    </row>
    <row r="72" spans="1:10">
      <c r="F72"/>
    </row>
    <row r="73" spans="1:10">
      <c r="F73"/>
    </row>
    <row r="74" spans="1:10">
      <c r="F74"/>
    </row>
    <row r="75" spans="1:10">
      <c r="F75"/>
    </row>
    <row r="76" spans="1:10">
      <c r="F76"/>
    </row>
    <row r="77" spans="1:10">
      <c r="F77"/>
    </row>
    <row r="78" spans="1:10">
      <c r="F78"/>
    </row>
    <row r="79" spans="1:10">
      <c r="F79"/>
    </row>
    <row r="80" spans="1:10">
      <c r="F80"/>
    </row>
    <row r="81" spans="6:6">
      <c r="F81"/>
    </row>
  </sheetData>
  <mergeCells count="2">
    <mergeCell ref="A49:E67"/>
    <mergeCell ref="F66:J67"/>
  </mergeCells>
  <phoneticPr fontId="10" type="noConversion"/>
  <pageMargins left="0.75" right="0.75" top="1" bottom="1" header="0.5" footer="0.5"/>
  <drawing r:id="rId1"/>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C3"/>
  <sheetViews>
    <sheetView workbookViewId="0">
      <selection activeCell="A3" sqref="A3"/>
    </sheetView>
  </sheetViews>
  <sheetFormatPr baseColWidth="10" defaultRowHeight="13"/>
  <cols>
    <col min="1" max="1" width="15.5703125" customWidth="1"/>
    <col min="2" max="2" width="4.28515625" customWidth="1"/>
    <col min="3" max="3" width="14.7109375" customWidth="1"/>
  </cols>
  <sheetData>
    <row r="1" spans="1:3">
      <c r="A1" t="s">
        <v>499</v>
      </c>
    </row>
    <row r="2" spans="1:3">
      <c r="A2" t="s">
        <v>500</v>
      </c>
    </row>
    <row r="3" spans="1:3">
      <c r="A3" s="145" t="s">
        <v>496</v>
      </c>
      <c r="B3" s="146" t="s">
        <v>497</v>
      </c>
      <c r="C3" s="146" t="s">
        <v>498</v>
      </c>
    </row>
  </sheetData>
  <sheetCalcPr fullCalcOnLoad="1"/>
  <phoneticPr fontId="10" type="noConversion"/>
  <pageMargins left="0.75" right="0.75" top="1" bottom="1" header="0.5" footer="0.5"/>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L84"/>
  <sheetViews>
    <sheetView topLeftCell="A10" workbookViewId="0">
      <selection activeCell="H60" sqref="H60:L68"/>
    </sheetView>
  </sheetViews>
  <sheetFormatPr baseColWidth="10" defaultRowHeight="13"/>
  <cols>
    <col min="1" max="1" width="16.7109375" customWidth="1"/>
    <col min="2" max="2" width="3.85546875" customWidth="1"/>
    <col min="3" max="3" width="17.28515625" customWidth="1"/>
    <col min="4" max="4" width="15.28515625" customWidth="1"/>
    <col min="5" max="5" width="4.28515625" customWidth="1"/>
    <col min="6" max="6" width="20.42578125" customWidth="1"/>
    <col min="7" max="7" width="17.28515625" customWidth="1"/>
    <col min="8" max="8" width="21.7109375" style="49" customWidth="1"/>
    <col min="9" max="9" width="6.28515625" customWidth="1"/>
    <col min="10" max="10" width="27" customWidth="1"/>
    <col min="11" max="11" width="23.85546875" customWidth="1"/>
    <col min="12" max="12" width="14.140625" customWidth="1"/>
    <col min="15" max="15" width="2.7109375" customWidth="1"/>
    <col min="16" max="18" width="3.7109375" customWidth="1"/>
    <col min="19" max="21" width="4.7109375" customWidth="1"/>
    <col min="22" max="23" width="5.7109375" customWidth="1"/>
  </cols>
  <sheetData>
    <row r="1" spans="1:11" ht="14" customHeight="1">
      <c r="A1" s="380" t="s">
        <v>568</v>
      </c>
      <c r="B1" s="428"/>
      <c r="C1" s="428"/>
      <c r="D1" s="428"/>
      <c r="E1" s="429"/>
      <c r="F1" s="430" t="s">
        <v>934</v>
      </c>
      <c r="G1" s="431"/>
      <c r="H1" s="384" t="s">
        <v>424</v>
      </c>
      <c r="I1" s="428"/>
      <c r="J1" s="428"/>
      <c r="K1" s="429"/>
    </row>
    <row r="2" spans="1:11">
      <c r="A2" s="94" t="s">
        <v>985</v>
      </c>
      <c r="B2" s="95" t="s">
        <v>711</v>
      </c>
      <c r="C2" s="95" t="s">
        <v>487</v>
      </c>
      <c r="D2" s="396" t="s">
        <v>557</v>
      </c>
      <c r="E2" s="434"/>
      <c r="F2" s="94" t="s">
        <v>561</v>
      </c>
      <c r="G2" s="97" t="s">
        <v>562</v>
      </c>
      <c r="H2" s="96" t="s">
        <v>873</v>
      </c>
      <c r="I2" s="97" t="s">
        <v>830</v>
      </c>
      <c r="J2" s="97" t="s">
        <v>1209</v>
      </c>
      <c r="K2" s="97" t="s">
        <v>581</v>
      </c>
    </row>
    <row r="3" spans="1:11">
      <c r="A3" s="98" t="s">
        <v>749</v>
      </c>
      <c r="B3" s="92" t="s">
        <v>750</v>
      </c>
      <c r="C3" s="99" t="s">
        <v>850</v>
      </c>
      <c r="D3" s="398"/>
      <c r="E3" s="399"/>
      <c r="F3" s="98" t="s">
        <v>448</v>
      </c>
      <c r="G3" s="99" t="s">
        <v>453</v>
      </c>
      <c r="H3" s="100" t="s">
        <v>849</v>
      </c>
      <c r="I3" s="92" t="s">
        <v>730</v>
      </c>
      <c r="J3" s="99" t="s">
        <v>807</v>
      </c>
      <c r="K3" s="99" t="s">
        <v>553</v>
      </c>
    </row>
    <row r="4" spans="1:11">
      <c r="A4" s="101" t="s">
        <v>751</v>
      </c>
      <c r="B4" s="56" t="s">
        <v>750</v>
      </c>
      <c r="C4" s="66" t="s">
        <v>851</v>
      </c>
      <c r="D4" s="400"/>
      <c r="E4" s="401"/>
      <c r="F4" s="101" t="s">
        <v>447</v>
      </c>
      <c r="G4" s="66" t="s">
        <v>559</v>
      </c>
      <c r="H4" s="101" t="s">
        <v>1065</v>
      </c>
      <c r="I4" s="56" t="s">
        <v>730</v>
      </c>
      <c r="J4" s="66" t="s">
        <v>808</v>
      </c>
      <c r="K4" s="66"/>
    </row>
    <row r="5" spans="1:11">
      <c r="A5" s="101" t="s">
        <v>535</v>
      </c>
      <c r="B5" s="56" t="s">
        <v>750</v>
      </c>
      <c r="C5" s="66" t="s">
        <v>999</v>
      </c>
      <c r="D5" s="402" t="s">
        <v>563</v>
      </c>
      <c r="E5" s="403"/>
      <c r="F5" s="101" t="s">
        <v>451</v>
      </c>
      <c r="G5" s="66" t="s">
        <v>560</v>
      </c>
      <c r="H5" s="101" t="s">
        <v>656</v>
      </c>
      <c r="I5" s="56" t="s">
        <v>730</v>
      </c>
      <c r="J5" s="66" t="s">
        <v>960</v>
      </c>
      <c r="K5" s="66"/>
    </row>
    <row r="6" spans="1:11">
      <c r="A6" s="101" t="s">
        <v>961</v>
      </c>
      <c r="B6" s="56" t="s">
        <v>750</v>
      </c>
      <c r="C6" s="66" t="s">
        <v>1000</v>
      </c>
      <c r="D6" s="402"/>
      <c r="E6" s="404"/>
      <c r="F6" s="101" t="s">
        <v>449</v>
      </c>
      <c r="G6" s="66" t="s">
        <v>520</v>
      </c>
      <c r="H6" s="101" t="s">
        <v>1114</v>
      </c>
      <c r="I6" s="56" t="s">
        <v>730</v>
      </c>
      <c r="J6" s="66" t="s">
        <v>1213</v>
      </c>
      <c r="K6" s="66"/>
    </row>
    <row r="7" spans="1:11">
      <c r="A7" s="102" t="s">
        <v>962</v>
      </c>
      <c r="B7" s="78" t="s">
        <v>750</v>
      </c>
      <c r="C7" s="103" t="s">
        <v>1001</v>
      </c>
      <c r="D7" s="405" t="s">
        <v>565</v>
      </c>
      <c r="E7" s="406"/>
      <c r="F7" s="101" t="s">
        <v>450</v>
      </c>
      <c r="G7" s="66" t="s">
        <v>521</v>
      </c>
      <c r="H7" s="104" t="s">
        <v>618</v>
      </c>
      <c r="I7" s="56" t="s">
        <v>730</v>
      </c>
      <c r="J7" s="66" t="s">
        <v>1214</v>
      </c>
      <c r="K7" s="66" t="s">
        <v>554</v>
      </c>
    </row>
    <row r="8" spans="1:11">
      <c r="A8" s="98" t="s">
        <v>740</v>
      </c>
      <c r="B8" s="92" t="s">
        <v>741</v>
      </c>
      <c r="C8" s="105" t="s">
        <v>1079</v>
      </c>
      <c r="D8" s="82"/>
      <c r="E8" s="134"/>
      <c r="F8" s="102" t="s">
        <v>452</v>
      </c>
      <c r="G8" s="66" t="s">
        <v>522</v>
      </c>
      <c r="H8" s="101" t="s">
        <v>657</v>
      </c>
      <c r="I8" s="56" t="s">
        <v>730</v>
      </c>
      <c r="J8" s="66" t="s">
        <v>1246</v>
      </c>
      <c r="K8" s="66"/>
    </row>
    <row r="9" spans="1:11">
      <c r="A9" s="101" t="s">
        <v>742</v>
      </c>
      <c r="B9" s="56" t="s">
        <v>741</v>
      </c>
      <c r="C9" s="82" t="s">
        <v>1080</v>
      </c>
      <c r="D9" s="82"/>
      <c r="E9" s="134"/>
      <c r="F9" s="150" t="s">
        <v>511</v>
      </c>
      <c r="G9" s="99" t="s">
        <v>523</v>
      </c>
      <c r="H9" s="104" t="s">
        <v>617</v>
      </c>
      <c r="I9" s="56" t="s">
        <v>730</v>
      </c>
      <c r="J9" s="66" t="s">
        <v>1215</v>
      </c>
      <c r="K9" s="66" t="s">
        <v>555</v>
      </c>
    </row>
    <row r="10" spans="1:11" ht="16" customHeight="1" thickBot="1">
      <c r="A10" s="102" t="s">
        <v>743</v>
      </c>
      <c r="B10" s="78" t="s">
        <v>741</v>
      </c>
      <c r="C10" s="103" t="s">
        <v>941</v>
      </c>
      <c r="D10" s="407" t="s">
        <v>564</v>
      </c>
      <c r="E10" s="408"/>
      <c r="F10" s="101" t="s">
        <v>491</v>
      </c>
      <c r="G10" s="66" t="s">
        <v>524</v>
      </c>
      <c r="H10" s="123" t="s">
        <v>658</v>
      </c>
      <c r="I10" s="91" t="s">
        <v>730</v>
      </c>
      <c r="J10" s="124" t="s">
        <v>1171</v>
      </c>
      <c r="K10" s="124" t="s">
        <v>556</v>
      </c>
    </row>
    <row r="11" spans="1:11" ht="15" thickTop="1">
      <c r="A11" s="98" t="s">
        <v>746</v>
      </c>
      <c r="B11" s="92" t="s">
        <v>1192</v>
      </c>
      <c r="C11" s="99" t="s">
        <v>755</v>
      </c>
      <c r="D11" s="409" t="s">
        <v>673</v>
      </c>
      <c r="E11" s="410"/>
      <c r="F11" s="102" t="s">
        <v>434</v>
      </c>
      <c r="G11" s="103" t="s">
        <v>525</v>
      </c>
      <c r="H11" s="387" t="s">
        <v>423</v>
      </c>
      <c r="I11" s="432"/>
      <c r="J11" s="432"/>
      <c r="K11" s="433"/>
    </row>
    <row r="12" spans="1:11">
      <c r="A12" s="106" t="s">
        <v>972</v>
      </c>
      <c r="B12" s="56" t="s">
        <v>750</v>
      </c>
      <c r="C12" s="66" t="s">
        <v>942</v>
      </c>
      <c r="D12" s="409" t="s">
        <v>674</v>
      </c>
      <c r="E12" s="410"/>
      <c r="F12" s="98" t="s">
        <v>512</v>
      </c>
      <c r="G12" s="99" t="s">
        <v>416</v>
      </c>
      <c r="H12" s="96" t="s">
        <v>873</v>
      </c>
      <c r="I12" s="97" t="s">
        <v>830</v>
      </c>
      <c r="J12" s="97" t="s">
        <v>906</v>
      </c>
      <c r="K12" s="97" t="s">
        <v>557</v>
      </c>
    </row>
    <row r="13" spans="1:11" ht="12" customHeight="1">
      <c r="A13" s="106" t="s">
        <v>973</v>
      </c>
      <c r="B13" s="56" t="s">
        <v>730</v>
      </c>
      <c r="C13" s="66" t="s">
        <v>756</v>
      </c>
      <c r="D13" s="409" t="s">
        <v>598</v>
      </c>
      <c r="E13" s="410"/>
      <c r="F13" s="101" t="s">
        <v>350</v>
      </c>
      <c r="G13" s="66" t="s">
        <v>443</v>
      </c>
      <c r="H13" s="141" t="s">
        <v>828</v>
      </c>
      <c r="I13" s="89" t="s">
        <v>730</v>
      </c>
      <c r="J13" s="93" t="s">
        <v>1030</v>
      </c>
      <c r="K13" s="93" t="s">
        <v>572</v>
      </c>
    </row>
    <row r="14" spans="1:11">
      <c r="A14" s="101" t="s">
        <v>976</v>
      </c>
      <c r="B14" s="56" t="s">
        <v>977</v>
      </c>
      <c r="C14" s="82" t="s">
        <v>480</v>
      </c>
      <c r="D14" s="82"/>
      <c r="E14" s="134"/>
      <c r="F14" s="101" t="s">
        <v>351</v>
      </c>
      <c r="G14" s="66" t="s">
        <v>444</v>
      </c>
      <c r="H14" s="107" t="s">
        <v>829</v>
      </c>
      <c r="I14" s="89" t="s">
        <v>730</v>
      </c>
      <c r="J14" s="93" t="s">
        <v>965</v>
      </c>
      <c r="K14" s="93" t="s">
        <v>558</v>
      </c>
    </row>
    <row r="15" spans="1:11">
      <c r="A15" s="102" t="s">
        <v>937</v>
      </c>
      <c r="B15" s="78" t="s">
        <v>977</v>
      </c>
      <c r="C15" s="109" t="s">
        <v>541</v>
      </c>
      <c r="D15" s="109"/>
      <c r="E15" s="135"/>
      <c r="F15" s="98" t="s">
        <v>514</v>
      </c>
      <c r="G15" s="99" t="s">
        <v>445</v>
      </c>
      <c r="H15" s="107" t="s">
        <v>441</v>
      </c>
      <c r="I15" s="89" t="s">
        <v>730</v>
      </c>
      <c r="J15" s="93" t="s">
        <v>1119</v>
      </c>
      <c r="K15" s="93" t="s">
        <v>665</v>
      </c>
    </row>
    <row r="16" spans="1:11">
      <c r="A16" s="98" t="s">
        <v>984</v>
      </c>
      <c r="B16" s="92" t="s">
        <v>1192</v>
      </c>
      <c r="C16" s="99" t="s">
        <v>1129</v>
      </c>
      <c r="D16" s="435" t="s">
        <v>599</v>
      </c>
      <c r="E16" s="436"/>
      <c r="F16" s="153" t="s">
        <v>534</v>
      </c>
      <c r="G16" s="93" t="s">
        <v>446</v>
      </c>
      <c r="H16" s="100" t="s">
        <v>798</v>
      </c>
      <c r="I16" s="92" t="s">
        <v>730</v>
      </c>
      <c r="J16" s="99" t="s">
        <v>1120</v>
      </c>
      <c r="K16" s="99" t="s">
        <v>666</v>
      </c>
    </row>
    <row r="17" spans="1:11">
      <c r="A17" s="101" t="s">
        <v>834</v>
      </c>
      <c r="B17" s="56" t="s">
        <v>750</v>
      </c>
      <c r="C17" s="66" t="s">
        <v>688</v>
      </c>
      <c r="D17" s="409" t="s">
        <v>634</v>
      </c>
      <c r="E17" s="437"/>
      <c r="G17" s="154"/>
      <c r="H17" s="100" t="s">
        <v>481</v>
      </c>
      <c r="I17" s="92" t="s">
        <v>730</v>
      </c>
      <c r="J17" s="99" t="s">
        <v>971</v>
      </c>
      <c r="K17" s="99" t="s">
        <v>667</v>
      </c>
    </row>
    <row r="18" spans="1:11">
      <c r="A18" s="101" t="s">
        <v>813</v>
      </c>
      <c r="B18" s="56" t="s">
        <v>1192</v>
      </c>
      <c r="C18" s="66" t="s">
        <v>896</v>
      </c>
      <c r="D18" s="409" t="s">
        <v>508</v>
      </c>
      <c r="E18" s="437"/>
      <c r="G18" s="7"/>
      <c r="H18" s="101" t="s">
        <v>685</v>
      </c>
      <c r="I18" s="56" t="s">
        <v>730</v>
      </c>
      <c r="J18" s="66" t="s">
        <v>947</v>
      </c>
      <c r="K18" s="66" t="s">
        <v>668</v>
      </c>
    </row>
    <row r="19" spans="1:11">
      <c r="A19" s="101" t="s">
        <v>783</v>
      </c>
      <c r="B19" s="56" t="s">
        <v>750</v>
      </c>
      <c r="C19" s="66" t="s">
        <v>823</v>
      </c>
      <c r="D19" s="409" t="s">
        <v>552</v>
      </c>
      <c r="E19" s="437"/>
      <c r="G19" s="7"/>
      <c r="H19" s="101" t="s">
        <v>686</v>
      </c>
      <c r="I19" s="56" t="s">
        <v>730</v>
      </c>
      <c r="J19" s="66" t="s">
        <v>913</v>
      </c>
      <c r="K19" s="66" t="s">
        <v>669</v>
      </c>
    </row>
    <row r="20" spans="1:11">
      <c r="A20" s="101" t="s">
        <v>826</v>
      </c>
      <c r="B20" s="56" t="s">
        <v>1192</v>
      </c>
      <c r="C20" s="66" t="s">
        <v>980</v>
      </c>
      <c r="D20" s="409" t="s">
        <v>462</v>
      </c>
      <c r="E20" s="437"/>
      <c r="G20" s="7"/>
      <c r="H20" s="100" t="s">
        <v>1049</v>
      </c>
      <c r="I20" s="92" t="s">
        <v>730</v>
      </c>
      <c r="J20" s="99" t="s">
        <v>914</v>
      </c>
      <c r="K20" s="99" t="s">
        <v>670</v>
      </c>
    </row>
    <row r="21" spans="1:11" ht="14" thickBot="1">
      <c r="A21" s="102" t="s">
        <v>827</v>
      </c>
      <c r="B21" s="78" t="s">
        <v>750</v>
      </c>
      <c r="C21" s="103" t="s">
        <v>833</v>
      </c>
      <c r="D21" s="417" t="s">
        <v>463</v>
      </c>
      <c r="E21" s="438"/>
      <c r="F21" s="151"/>
      <c r="G21" s="152"/>
      <c r="H21" s="101" t="s">
        <v>1106</v>
      </c>
      <c r="I21" s="56" t="s">
        <v>730</v>
      </c>
      <c r="J21" s="66" t="s">
        <v>915</v>
      </c>
      <c r="K21" s="66" t="s">
        <v>671</v>
      </c>
    </row>
    <row r="22" spans="1:11" ht="15" thickTop="1">
      <c r="A22" s="98" t="s">
        <v>938</v>
      </c>
      <c r="B22" s="92" t="s">
        <v>1192</v>
      </c>
      <c r="C22" s="105" t="s">
        <v>757</v>
      </c>
      <c r="D22" s="419" t="s">
        <v>790</v>
      </c>
      <c r="E22" s="420"/>
      <c r="F22" s="421"/>
      <c r="G22" s="422"/>
      <c r="H22" s="101" t="s">
        <v>612</v>
      </c>
      <c r="I22" s="56" t="s">
        <v>730</v>
      </c>
      <c r="J22" s="66" t="s">
        <v>970</v>
      </c>
      <c r="K22" s="66" t="s">
        <v>672</v>
      </c>
    </row>
    <row r="23" spans="1:11" ht="14" thickBot="1">
      <c r="A23" s="101" t="s">
        <v>939</v>
      </c>
      <c r="B23" s="56" t="s">
        <v>750</v>
      </c>
      <c r="C23" s="82" t="s">
        <v>542</v>
      </c>
      <c r="D23" s="112" t="s">
        <v>781</v>
      </c>
      <c r="E23" s="95" t="s">
        <v>711</v>
      </c>
      <c r="F23" s="95" t="s">
        <v>735</v>
      </c>
      <c r="G23" s="95" t="s">
        <v>712</v>
      </c>
      <c r="H23" s="102" t="s">
        <v>613</v>
      </c>
      <c r="I23" s="78" t="s">
        <v>730</v>
      </c>
      <c r="J23" s="103" t="s">
        <v>1122</v>
      </c>
      <c r="K23" s="103" t="s">
        <v>571</v>
      </c>
    </row>
    <row r="24" spans="1:11" ht="15" thickTop="1">
      <c r="A24" s="101" t="s">
        <v>940</v>
      </c>
      <c r="B24" s="56" t="s">
        <v>730</v>
      </c>
      <c r="C24" s="82" t="s">
        <v>758</v>
      </c>
      <c r="D24" s="113" t="s">
        <v>703</v>
      </c>
      <c r="E24" s="56" t="s">
        <v>782</v>
      </c>
      <c r="F24" s="66" t="s">
        <v>492</v>
      </c>
      <c r="G24" s="66" t="s">
        <v>713</v>
      </c>
      <c r="H24" s="387" t="s">
        <v>636</v>
      </c>
      <c r="I24" s="432"/>
      <c r="J24" s="432"/>
      <c r="K24" s="433"/>
    </row>
    <row r="25" spans="1:11">
      <c r="A25" s="101" t="s">
        <v>601</v>
      </c>
      <c r="B25" s="56" t="s">
        <v>750</v>
      </c>
      <c r="C25" s="82" t="s">
        <v>949</v>
      </c>
      <c r="D25" s="115" t="s">
        <v>494</v>
      </c>
      <c r="E25" s="56" t="s">
        <v>930</v>
      </c>
      <c r="F25" s="66" t="s">
        <v>1011</v>
      </c>
      <c r="G25" s="66" t="s">
        <v>714</v>
      </c>
      <c r="H25" s="96" t="s">
        <v>873</v>
      </c>
      <c r="I25" s="97" t="s">
        <v>830</v>
      </c>
      <c r="J25" s="97" t="s">
        <v>1005</v>
      </c>
      <c r="K25" s="97" t="s">
        <v>581</v>
      </c>
    </row>
    <row r="26" spans="1:11">
      <c r="A26" s="101" t="s">
        <v>1073</v>
      </c>
      <c r="B26" s="56" t="s">
        <v>730</v>
      </c>
      <c r="C26" s="82" t="s">
        <v>1128</v>
      </c>
      <c r="D26" s="115" t="s">
        <v>495</v>
      </c>
      <c r="E26" s="56" t="s">
        <v>782</v>
      </c>
      <c r="F26" s="66" t="s">
        <v>1012</v>
      </c>
      <c r="G26" s="66" t="s">
        <v>715</v>
      </c>
      <c r="H26" s="107" t="s">
        <v>1131</v>
      </c>
      <c r="I26" s="89" t="s">
        <v>1161</v>
      </c>
      <c r="J26" s="93" t="s">
        <v>610</v>
      </c>
      <c r="K26" s="93"/>
    </row>
    <row r="27" spans="1:11">
      <c r="A27" s="102" t="s">
        <v>1074</v>
      </c>
      <c r="B27" s="78" t="s">
        <v>750</v>
      </c>
      <c r="C27" s="109" t="s">
        <v>884</v>
      </c>
      <c r="D27" s="115" t="s">
        <v>501</v>
      </c>
      <c r="E27" s="56" t="s">
        <v>930</v>
      </c>
      <c r="F27" s="66" t="s">
        <v>865</v>
      </c>
      <c r="G27" s="66" t="s">
        <v>716</v>
      </c>
      <c r="H27" s="107" t="s">
        <v>540</v>
      </c>
      <c r="I27" s="89" t="s">
        <v>1162</v>
      </c>
      <c r="J27" s="93" t="s">
        <v>611</v>
      </c>
      <c r="K27" s="93"/>
    </row>
    <row r="28" spans="1:11">
      <c r="A28" s="117" t="s">
        <v>701</v>
      </c>
      <c r="B28" s="92" t="s">
        <v>1192</v>
      </c>
      <c r="C28" s="105" t="s">
        <v>983</v>
      </c>
      <c r="D28" s="115" t="s">
        <v>502</v>
      </c>
      <c r="E28" s="56" t="s">
        <v>782</v>
      </c>
      <c r="F28" s="66" t="s">
        <v>435</v>
      </c>
      <c r="G28" s="66" t="s">
        <v>717</v>
      </c>
      <c r="H28" s="100" t="s">
        <v>978</v>
      </c>
      <c r="I28" s="92" t="s">
        <v>730</v>
      </c>
      <c r="J28" s="99" t="s">
        <v>773</v>
      </c>
      <c r="K28" s="99"/>
    </row>
    <row r="29" spans="1:11">
      <c r="A29" s="101" t="s">
        <v>1070</v>
      </c>
      <c r="B29" s="56" t="s">
        <v>864</v>
      </c>
      <c r="C29" s="82" t="s">
        <v>885</v>
      </c>
      <c r="D29" s="118" t="s">
        <v>503</v>
      </c>
      <c r="E29" s="78" t="s">
        <v>930</v>
      </c>
      <c r="F29" s="103" t="s">
        <v>439</v>
      </c>
      <c r="G29" s="103" t="s">
        <v>718</v>
      </c>
      <c r="H29" s="101" t="s">
        <v>957</v>
      </c>
      <c r="I29" s="56" t="s">
        <v>730</v>
      </c>
      <c r="J29" s="66" t="s">
        <v>925</v>
      </c>
      <c r="K29" s="66"/>
    </row>
    <row r="30" spans="1:11">
      <c r="A30" s="101" t="s">
        <v>1071</v>
      </c>
      <c r="B30" s="56" t="s">
        <v>1192</v>
      </c>
      <c r="C30" s="82" t="s">
        <v>816</v>
      </c>
      <c r="D30" s="113" t="s">
        <v>704</v>
      </c>
      <c r="E30" s="119" t="s">
        <v>567</v>
      </c>
      <c r="F30" s="66" t="s">
        <v>530</v>
      </c>
      <c r="G30" s="66" t="s">
        <v>856</v>
      </c>
      <c r="H30" s="101" t="s">
        <v>958</v>
      </c>
      <c r="I30" s="56" t="s">
        <v>730</v>
      </c>
      <c r="J30" s="66" t="s">
        <v>926</v>
      </c>
      <c r="K30" s="66"/>
    </row>
    <row r="31" spans="1:11">
      <c r="A31" s="102" t="s">
        <v>1072</v>
      </c>
      <c r="B31" s="78" t="s">
        <v>750</v>
      </c>
      <c r="C31" s="109" t="s">
        <v>886</v>
      </c>
      <c r="D31" s="115" t="s">
        <v>504</v>
      </c>
      <c r="E31" s="119" t="s">
        <v>582</v>
      </c>
      <c r="F31" s="66" t="s">
        <v>513</v>
      </c>
      <c r="G31" s="66" t="s">
        <v>857</v>
      </c>
      <c r="H31" s="101" t="s">
        <v>879</v>
      </c>
      <c r="I31" s="56" t="s">
        <v>730</v>
      </c>
      <c r="J31" s="66" t="s">
        <v>966</v>
      </c>
      <c r="K31" s="66"/>
    </row>
    <row r="32" spans="1:11">
      <c r="A32" s="98" t="s">
        <v>908</v>
      </c>
      <c r="B32" s="92" t="s">
        <v>909</v>
      </c>
      <c r="C32" s="105" t="s">
        <v>1014</v>
      </c>
      <c r="D32" s="115" t="s">
        <v>505</v>
      </c>
      <c r="E32" s="119" t="s">
        <v>567</v>
      </c>
      <c r="F32" s="66" t="s">
        <v>663</v>
      </c>
      <c r="G32" s="66" t="s">
        <v>858</v>
      </c>
      <c r="H32" s="101" t="s">
        <v>880</v>
      </c>
      <c r="I32" s="56" t="s">
        <v>730</v>
      </c>
      <c r="J32" s="66" t="s">
        <v>642</v>
      </c>
      <c r="K32" s="66"/>
    </row>
    <row r="33" spans="1:11">
      <c r="A33" s="101" t="s">
        <v>910</v>
      </c>
      <c r="B33" s="56" t="s">
        <v>909</v>
      </c>
      <c r="C33" s="82" t="s">
        <v>1015</v>
      </c>
      <c r="D33" s="115" t="s">
        <v>506</v>
      </c>
      <c r="E33" s="119" t="s">
        <v>582</v>
      </c>
      <c r="F33" s="66" t="s">
        <v>664</v>
      </c>
      <c r="G33" s="66" t="s">
        <v>859</v>
      </c>
      <c r="H33" s="100" t="s">
        <v>820</v>
      </c>
      <c r="I33" s="92" t="s">
        <v>841</v>
      </c>
      <c r="J33" s="99" t="s">
        <v>696</v>
      </c>
      <c r="K33" s="99"/>
    </row>
    <row r="34" spans="1:11">
      <c r="A34" s="101" t="s">
        <v>911</v>
      </c>
      <c r="B34" s="56" t="s">
        <v>909</v>
      </c>
      <c r="C34" s="82" t="s">
        <v>866</v>
      </c>
      <c r="D34" s="115" t="s">
        <v>507</v>
      </c>
      <c r="E34" s="119" t="s">
        <v>567</v>
      </c>
      <c r="F34" s="66" t="s">
        <v>777</v>
      </c>
      <c r="G34" s="66" t="s">
        <v>860</v>
      </c>
      <c r="H34" s="101" t="s">
        <v>1053</v>
      </c>
      <c r="I34" s="56" t="s">
        <v>841</v>
      </c>
      <c r="J34" s="66" t="s">
        <v>697</v>
      </c>
      <c r="K34" s="66"/>
    </row>
    <row r="35" spans="1:11">
      <c r="A35" s="101" t="s">
        <v>912</v>
      </c>
      <c r="B35" s="56" t="s">
        <v>909</v>
      </c>
      <c r="C35" s="82" t="s">
        <v>683</v>
      </c>
      <c r="D35" s="118" t="s">
        <v>620</v>
      </c>
      <c r="E35" s="120" t="s">
        <v>582</v>
      </c>
      <c r="F35" s="103" t="s">
        <v>510</v>
      </c>
      <c r="G35" s="103" t="s">
        <v>861</v>
      </c>
      <c r="H35" s="101" t="s">
        <v>953</v>
      </c>
      <c r="I35" s="56" t="s">
        <v>841</v>
      </c>
      <c r="J35" s="66" t="s">
        <v>921</v>
      </c>
      <c r="K35" s="66"/>
    </row>
    <row r="36" spans="1:11">
      <c r="A36" s="101" t="s">
        <v>761</v>
      </c>
      <c r="B36" s="56" t="s">
        <v>909</v>
      </c>
      <c r="C36" s="82" t="s">
        <v>1180</v>
      </c>
      <c r="D36" s="113" t="s">
        <v>705</v>
      </c>
      <c r="E36" s="119" t="s">
        <v>583</v>
      </c>
      <c r="F36" s="66" t="s">
        <v>752</v>
      </c>
      <c r="G36" s="66" t="s">
        <v>792</v>
      </c>
      <c r="H36" s="101" t="s">
        <v>1208</v>
      </c>
      <c r="I36" s="56" t="s">
        <v>841</v>
      </c>
      <c r="J36" s="66" t="s">
        <v>619</v>
      </c>
      <c r="K36" s="66"/>
    </row>
    <row r="37" spans="1:11">
      <c r="A37" s="102" t="s">
        <v>762</v>
      </c>
      <c r="B37" s="78" t="s">
        <v>909</v>
      </c>
      <c r="C37" s="109" t="s">
        <v>801</v>
      </c>
      <c r="D37" s="115" t="s">
        <v>621</v>
      </c>
      <c r="E37" s="119" t="s">
        <v>583</v>
      </c>
      <c r="F37" s="66" t="s">
        <v>753</v>
      </c>
      <c r="G37" s="66" t="s">
        <v>793</v>
      </c>
      <c r="H37" s="114" t="s">
        <v>695</v>
      </c>
      <c r="I37" s="92" t="s">
        <v>730</v>
      </c>
      <c r="J37" s="99" t="s">
        <v>847</v>
      </c>
      <c r="K37" s="99" t="s">
        <v>574</v>
      </c>
    </row>
    <row r="38" spans="1:11">
      <c r="A38" s="98" t="s">
        <v>763</v>
      </c>
      <c r="B38" s="92" t="s">
        <v>633</v>
      </c>
      <c r="C38" s="105" t="s">
        <v>1038</v>
      </c>
      <c r="D38" s="115" t="s">
        <v>622</v>
      </c>
      <c r="E38" s="56" t="s">
        <v>930</v>
      </c>
      <c r="F38" s="66" t="s">
        <v>650</v>
      </c>
      <c r="G38" s="66" t="s">
        <v>794</v>
      </c>
      <c r="H38" s="116" t="s">
        <v>922</v>
      </c>
      <c r="I38" s="56" t="s">
        <v>730</v>
      </c>
      <c r="J38" s="103" t="s">
        <v>1228</v>
      </c>
      <c r="K38" s="103" t="s">
        <v>573</v>
      </c>
    </row>
    <row r="39" spans="1:11">
      <c r="A39" s="121" t="s">
        <v>1039</v>
      </c>
      <c r="B39" s="78" t="s">
        <v>633</v>
      </c>
      <c r="C39" s="109" t="s">
        <v>1166</v>
      </c>
      <c r="D39" s="115" t="s">
        <v>623</v>
      </c>
      <c r="E39" s="56" t="s">
        <v>930</v>
      </c>
      <c r="F39" s="66" t="s">
        <v>778</v>
      </c>
      <c r="G39" s="66" t="s">
        <v>628</v>
      </c>
      <c r="H39" s="100" t="s">
        <v>889</v>
      </c>
      <c r="I39" s="92" t="s">
        <v>730</v>
      </c>
      <c r="J39" s="99" t="s">
        <v>1096</v>
      </c>
      <c r="K39" s="99"/>
    </row>
    <row r="40" spans="1:11">
      <c r="A40" s="98" t="s">
        <v>1040</v>
      </c>
      <c r="B40" s="92" t="s">
        <v>750</v>
      </c>
      <c r="C40" s="105" t="s">
        <v>1134</v>
      </c>
      <c r="D40" s="115" t="s">
        <v>624</v>
      </c>
      <c r="E40" s="56" t="s">
        <v>930</v>
      </c>
      <c r="F40" s="66" t="s">
        <v>779</v>
      </c>
      <c r="G40" s="66" t="s">
        <v>795</v>
      </c>
      <c r="H40" s="101" t="s">
        <v>1101</v>
      </c>
      <c r="I40" s="56" t="s">
        <v>730</v>
      </c>
      <c r="J40" s="66" t="s">
        <v>784</v>
      </c>
      <c r="K40" s="66"/>
    </row>
    <row r="41" spans="1:11">
      <c r="A41" s="121" t="s">
        <v>1041</v>
      </c>
      <c r="B41" s="78" t="s">
        <v>750</v>
      </c>
      <c r="C41" s="109" t="s">
        <v>882</v>
      </c>
      <c r="D41" s="115" t="s">
        <v>625</v>
      </c>
      <c r="E41" s="56" t="s">
        <v>930</v>
      </c>
      <c r="F41" s="66" t="s">
        <v>544</v>
      </c>
      <c r="G41" s="66" t="s">
        <v>796</v>
      </c>
      <c r="H41" s="101" t="s">
        <v>969</v>
      </c>
      <c r="I41" s="56" t="s">
        <v>730</v>
      </c>
      <c r="J41" s="66" t="s">
        <v>852</v>
      </c>
      <c r="K41" s="66"/>
    </row>
    <row r="42" spans="1:11">
      <c r="A42" s="98" t="s">
        <v>1042</v>
      </c>
      <c r="B42" s="92" t="s">
        <v>750</v>
      </c>
      <c r="C42" s="105" t="s">
        <v>770</v>
      </c>
      <c r="D42" s="115" t="s">
        <v>976</v>
      </c>
      <c r="E42" s="56" t="s">
        <v>930</v>
      </c>
      <c r="F42" s="66" t="s">
        <v>545</v>
      </c>
      <c r="G42" s="66" t="s">
        <v>797</v>
      </c>
      <c r="H42" s="114" t="s">
        <v>1104</v>
      </c>
      <c r="I42" s="92" t="s">
        <v>730</v>
      </c>
      <c r="J42" s="99" t="s">
        <v>659</v>
      </c>
      <c r="K42" s="99"/>
    </row>
    <row r="43" spans="1:11">
      <c r="A43" s="121" t="s">
        <v>493</v>
      </c>
      <c r="B43" s="78" t="s">
        <v>750</v>
      </c>
      <c r="C43" s="109" t="s">
        <v>1082</v>
      </c>
      <c r="D43" s="118" t="s">
        <v>626</v>
      </c>
      <c r="E43" s="120" t="s">
        <v>583</v>
      </c>
      <c r="F43" s="103" t="s">
        <v>546</v>
      </c>
      <c r="G43" s="103" t="s">
        <v>662</v>
      </c>
      <c r="H43" s="101" t="s">
        <v>1106</v>
      </c>
      <c r="I43" s="56" t="s">
        <v>730</v>
      </c>
      <c r="J43" s="66" t="s">
        <v>660</v>
      </c>
      <c r="K43" s="66"/>
    </row>
    <row r="44" spans="1:11">
      <c r="A44" s="98" t="s">
        <v>904</v>
      </c>
      <c r="B44" s="92" t="s">
        <v>750</v>
      </c>
      <c r="C44" s="105" t="s">
        <v>1068</v>
      </c>
      <c r="D44" s="122" t="s">
        <v>706</v>
      </c>
      <c r="E44" s="89" t="s">
        <v>930</v>
      </c>
      <c r="F44" s="93" t="s">
        <v>547</v>
      </c>
      <c r="G44" s="93" t="s">
        <v>791</v>
      </c>
      <c r="H44" s="100" t="s">
        <v>888</v>
      </c>
      <c r="I44" s="92" t="s">
        <v>730</v>
      </c>
      <c r="J44" s="99" t="s">
        <v>532</v>
      </c>
      <c r="K44" s="99"/>
    </row>
    <row r="45" spans="1:11" ht="11" customHeight="1">
      <c r="A45" s="101" t="s">
        <v>1069</v>
      </c>
      <c r="B45" s="56" t="s">
        <v>750</v>
      </c>
      <c r="C45" s="82" t="s">
        <v>846</v>
      </c>
      <c r="D45" s="113" t="s">
        <v>627</v>
      </c>
      <c r="E45" s="56" t="s">
        <v>584</v>
      </c>
      <c r="F45" s="66" t="s">
        <v>731</v>
      </c>
      <c r="G45" s="66" t="s">
        <v>629</v>
      </c>
      <c r="H45" s="101" t="s">
        <v>1175</v>
      </c>
      <c r="I45" s="56" t="s">
        <v>730</v>
      </c>
      <c r="J45" s="66" t="s">
        <v>1200</v>
      </c>
      <c r="K45" s="66"/>
    </row>
    <row r="46" spans="1:11" ht="11" customHeight="1">
      <c r="A46" s="101" t="s">
        <v>707</v>
      </c>
      <c r="B46" s="56" t="s">
        <v>750</v>
      </c>
      <c r="C46" s="82" t="s">
        <v>708</v>
      </c>
      <c r="D46" s="118" t="s">
        <v>734</v>
      </c>
      <c r="E46" s="120" t="s">
        <v>584</v>
      </c>
      <c r="F46" s="103" t="s">
        <v>732</v>
      </c>
      <c r="G46" s="103" t="s">
        <v>630</v>
      </c>
      <c r="H46" s="101" t="s">
        <v>1191</v>
      </c>
      <c r="I46" s="56" t="s">
        <v>730</v>
      </c>
      <c r="J46" s="66" t="s">
        <v>1201</v>
      </c>
      <c r="K46" s="66"/>
    </row>
    <row r="47" spans="1:11">
      <c r="A47" s="101" t="s">
        <v>709</v>
      </c>
      <c r="B47" s="56" t="s">
        <v>750</v>
      </c>
      <c r="C47" s="82" t="s">
        <v>853</v>
      </c>
      <c r="D47" s="113" t="s">
        <v>436</v>
      </c>
      <c r="E47" s="56" t="s">
        <v>710</v>
      </c>
      <c r="F47" s="66" t="s">
        <v>733</v>
      </c>
      <c r="G47" s="66" t="s">
        <v>631</v>
      </c>
      <c r="H47" s="114" t="s">
        <v>954</v>
      </c>
      <c r="I47" s="92" t="s">
        <v>1192</v>
      </c>
      <c r="J47" s="99" t="s">
        <v>1199</v>
      </c>
      <c r="K47" s="99" t="s">
        <v>421</v>
      </c>
    </row>
    <row r="48" spans="1:11">
      <c r="A48" s="101" t="s">
        <v>1092</v>
      </c>
      <c r="B48" s="56" t="s">
        <v>750</v>
      </c>
      <c r="C48" s="82" t="s">
        <v>1093</v>
      </c>
      <c r="D48" s="125" t="s">
        <v>1039</v>
      </c>
      <c r="E48" s="120" t="s">
        <v>583</v>
      </c>
      <c r="F48" s="103" t="s">
        <v>509</v>
      </c>
      <c r="G48" s="103" t="s">
        <v>632</v>
      </c>
      <c r="H48" s="101" t="s">
        <v>1194</v>
      </c>
      <c r="I48" s="56" t="s">
        <v>1192</v>
      </c>
      <c r="J48" s="66" t="s">
        <v>1058</v>
      </c>
      <c r="K48" s="66" t="s">
        <v>600</v>
      </c>
    </row>
    <row r="49" spans="1:12" ht="13" customHeight="1" thickBot="1">
      <c r="A49" s="123" t="s">
        <v>1094</v>
      </c>
      <c r="B49" s="91" t="s">
        <v>750</v>
      </c>
      <c r="C49" s="82" t="s">
        <v>1177</v>
      </c>
      <c r="D49" s="113" t="s">
        <v>437</v>
      </c>
      <c r="E49" s="56" t="s">
        <v>930</v>
      </c>
      <c r="F49" s="66" t="s">
        <v>780</v>
      </c>
      <c r="G49" s="66" t="s">
        <v>1082</v>
      </c>
      <c r="H49" s="101" t="s">
        <v>1196</v>
      </c>
      <c r="I49" s="56" t="s">
        <v>1192</v>
      </c>
      <c r="J49" s="66" t="s">
        <v>1095</v>
      </c>
      <c r="K49" s="66" t="s">
        <v>566</v>
      </c>
    </row>
    <row r="50" spans="1:12" ht="13" customHeight="1" thickTop="1">
      <c r="A50" s="413" t="s">
        <v>862</v>
      </c>
      <c r="B50" s="414"/>
      <c r="C50" s="414"/>
      <c r="D50" s="415"/>
      <c r="E50" s="413" t="s">
        <v>863</v>
      </c>
      <c r="F50" s="416"/>
      <c r="G50" s="415"/>
      <c r="H50" s="102" t="s">
        <v>897</v>
      </c>
      <c r="I50" s="78" t="s">
        <v>1192</v>
      </c>
      <c r="J50" s="103" t="s">
        <v>1066</v>
      </c>
      <c r="K50" s="103" t="s">
        <v>569</v>
      </c>
    </row>
    <row r="51" spans="1:12" ht="13" customHeight="1">
      <c r="A51" s="126"/>
      <c r="B51" s="127"/>
      <c r="C51" s="127"/>
      <c r="D51" s="127"/>
      <c r="E51" s="128"/>
      <c r="F51" s="129"/>
      <c r="G51" s="79"/>
      <c r="H51" s="104" t="s">
        <v>1132</v>
      </c>
      <c r="I51" s="56" t="s">
        <v>730</v>
      </c>
      <c r="J51" s="66" t="s">
        <v>644</v>
      </c>
      <c r="K51" s="111"/>
    </row>
    <row r="52" spans="1:12" ht="13" customHeight="1">
      <c r="A52" s="83" t="s">
        <v>730</v>
      </c>
      <c r="B52" s="127"/>
      <c r="C52" s="127"/>
      <c r="D52" s="127"/>
      <c r="E52" s="83" t="s">
        <v>1184</v>
      </c>
      <c r="F52" s="88"/>
      <c r="G52" s="79"/>
      <c r="H52" s="100" t="s">
        <v>955</v>
      </c>
      <c r="I52" s="92" t="s">
        <v>730</v>
      </c>
      <c r="J52" s="99" t="s">
        <v>1158</v>
      </c>
      <c r="K52" s="99"/>
    </row>
    <row r="53" spans="1:12" ht="13" customHeight="1">
      <c r="A53" s="83" t="s">
        <v>1061</v>
      </c>
      <c r="B53" s="127"/>
      <c r="C53" s="127"/>
      <c r="D53" s="127"/>
      <c r="E53" s="83" t="s">
        <v>1141</v>
      </c>
      <c r="F53" s="88"/>
      <c r="G53" s="79"/>
      <c r="H53" s="101" t="s">
        <v>994</v>
      </c>
      <c r="I53" s="56" t="s">
        <v>730</v>
      </c>
      <c r="J53" s="66" t="s">
        <v>719</v>
      </c>
      <c r="K53" s="66"/>
    </row>
    <row r="54" spans="1:12" ht="13" customHeight="1">
      <c r="A54" s="83" t="s">
        <v>1161</v>
      </c>
      <c r="B54" s="127"/>
      <c r="C54" s="127"/>
      <c r="D54" s="127"/>
      <c r="E54" s="83" t="s">
        <v>1142</v>
      </c>
      <c r="F54" s="88"/>
      <c r="G54" s="79"/>
      <c r="H54" s="101" t="s">
        <v>1159</v>
      </c>
      <c r="I54" s="56" t="s">
        <v>730</v>
      </c>
      <c r="J54" s="66" t="s">
        <v>641</v>
      </c>
      <c r="K54" s="66"/>
    </row>
    <row r="55" spans="1:12" ht="13" customHeight="1">
      <c r="A55" s="83" t="s">
        <v>1162</v>
      </c>
      <c r="B55" s="127"/>
      <c r="C55" s="127"/>
      <c r="D55" s="127"/>
      <c r="E55" s="83" t="s">
        <v>1143</v>
      </c>
      <c r="F55" s="88"/>
      <c r="G55" s="79"/>
      <c r="H55" s="101" t="s">
        <v>1127</v>
      </c>
      <c r="I55" s="56" t="s">
        <v>730</v>
      </c>
      <c r="J55" s="66" t="s">
        <v>725</v>
      </c>
      <c r="K55" s="66"/>
    </row>
    <row r="56" spans="1:12" ht="13" customHeight="1">
      <c r="A56" s="83" t="s">
        <v>815</v>
      </c>
      <c r="B56" s="127"/>
      <c r="C56" s="127"/>
      <c r="D56" s="127"/>
      <c r="E56" s="83" t="s">
        <v>1144</v>
      </c>
      <c r="F56" s="88"/>
      <c r="G56" s="79"/>
      <c r="H56" s="101" t="s">
        <v>1156</v>
      </c>
      <c r="I56" s="56" t="s">
        <v>730</v>
      </c>
      <c r="J56" s="66" t="s">
        <v>1236</v>
      </c>
      <c r="K56" s="66"/>
    </row>
    <row r="57" spans="1:12" ht="14" customHeight="1">
      <c r="A57" s="83" t="s">
        <v>1097</v>
      </c>
      <c r="B57" s="127"/>
      <c r="C57" s="127"/>
      <c r="D57" s="127"/>
      <c r="E57" s="83" t="s">
        <v>1145</v>
      </c>
      <c r="F57" s="88"/>
      <c r="G57" s="79"/>
      <c r="H57" s="101" t="s">
        <v>1126</v>
      </c>
      <c r="I57" s="56" t="s">
        <v>730</v>
      </c>
      <c r="J57" s="66" t="s">
        <v>993</v>
      </c>
      <c r="K57" s="66"/>
    </row>
    <row r="58" spans="1:12" ht="13" customHeight="1">
      <c r="A58" s="84" t="s">
        <v>943</v>
      </c>
      <c r="B58" s="130"/>
      <c r="C58" s="130"/>
      <c r="D58" s="130"/>
      <c r="E58" s="84" t="s">
        <v>536</v>
      </c>
      <c r="F58" s="90"/>
      <c r="G58" s="131"/>
      <c r="H58" s="101" t="s">
        <v>550</v>
      </c>
      <c r="I58" s="56" t="s">
        <v>1161</v>
      </c>
      <c r="J58" s="66" t="s">
        <v>891</v>
      </c>
      <c r="K58" s="66"/>
    </row>
    <row r="59" spans="1:12" ht="14" customHeight="1">
      <c r="A59" s="411" t="s">
        <v>464</v>
      </c>
      <c r="B59" s="412"/>
      <c r="C59" s="412"/>
      <c r="D59" s="412"/>
      <c r="E59" s="412"/>
      <c r="F59" s="412"/>
      <c r="G59" s="412"/>
      <c r="H59" s="102" t="s">
        <v>551</v>
      </c>
      <c r="I59" s="78" t="s">
        <v>1161</v>
      </c>
      <c r="J59" s="103" t="s">
        <v>959</v>
      </c>
      <c r="K59" s="103"/>
    </row>
    <row r="60" spans="1:12" ht="13" customHeight="1">
      <c r="A60" s="395"/>
      <c r="B60" s="395"/>
      <c r="C60" s="395"/>
      <c r="D60" s="395"/>
      <c r="E60" s="395"/>
      <c r="F60" s="395"/>
      <c r="G60" s="395"/>
      <c r="H60" s="393" t="s">
        <v>326</v>
      </c>
      <c r="I60" s="394"/>
      <c r="J60" s="394"/>
      <c r="K60" s="394"/>
      <c r="L60" s="394"/>
    </row>
    <row r="61" spans="1:12" ht="13" customHeight="1">
      <c r="A61" s="395"/>
      <c r="B61" s="395"/>
      <c r="C61" s="395"/>
      <c r="D61" s="395"/>
      <c r="E61" s="395"/>
      <c r="F61" s="395"/>
      <c r="G61" s="395"/>
      <c r="H61" s="395"/>
      <c r="I61" s="395"/>
      <c r="J61" s="395"/>
      <c r="K61" s="395"/>
      <c r="L61" s="395"/>
    </row>
    <row r="62" spans="1:12" ht="13" customHeight="1">
      <c r="A62" s="395"/>
      <c r="B62" s="395"/>
      <c r="C62" s="395"/>
      <c r="D62" s="395"/>
      <c r="E62" s="395"/>
      <c r="F62" s="395"/>
      <c r="G62" s="395"/>
      <c r="H62" s="395"/>
      <c r="I62" s="395"/>
      <c r="J62" s="395"/>
      <c r="K62" s="395"/>
      <c r="L62" s="395"/>
    </row>
    <row r="63" spans="1:12" ht="13" customHeight="1">
      <c r="A63" s="395"/>
      <c r="B63" s="395"/>
      <c r="C63" s="395"/>
      <c r="D63" s="395"/>
      <c r="E63" s="395"/>
      <c r="F63" s="395"/>
      <c r="G63" s="395"/>
      <c r="H63" s="395"/>
      <c r="I63" s="395"/>
      <c r="J63" s="395"/>
      <c r="K63" s="395"/>
      <c r="L63" s="395"/>
    </row>
    <row r="64" spans="1:12" ht="13" customHeight="1">
      <c r="A64" s="395"/>
      <c r="B64" s="395"/>
      <c r="C64" s="395"/>
      <c r="D64" s="395"/>
      <c r="E64" s="395"/>
      <c r="F64" s="395"/>
      <c r="G64" s="395"/>
      <c r="H64" s="395"/>
      <c r="I64" s="395"/>
      <c r="J64" s="395"/>
      <c r="K64" s="395"/>
      <c r="L64" s="395"/>
    </row>
    <row r="65" spans="1:12" ht="13" customHeight="1">
      <c r="A65" s="395"/>
      <c r="B65" s="395"/>
      <c r="C65" s="395"/>
      <c r="D65" s="395"/>
      <c r="E65" s="395"/>
      <c r="F65" s="395"/>
      <c r="G65" s="395"/>
      <c r="H65" s="395"/>
      <c r="I65" s="395"/>
      <c r="J65" s="395"/>
      <c r="K65" s="395"/>
      <c r="L65" s="395"/>
    </row>
    <row r="66" spans="1:12" ht="13" customHeight="1">
      <c r="A66" s="395"/>
      <c r="B66" s="395"/>
      <c r="C66" s="395"/>
      <c r="D66" s="395"/>
      <c r="E66" s="395"/>
      <c r="F66" s="395"/>
      <c r="G66" s="395"/>
      <c r="H66" s="395"/>
      <c r="I66" s="395"/>
      <c r="J66" s="395"/>
      <c r="K66" s="395"/>
      <c r="L66" s="395"/>
    </row>
    <row r="67" spans="1:12" ht="4" customHeight="1">
      <c r="A67" s="395"/>
      <c r="B67" s="395"/>
      <c r="C67" s="395"/>
      <c r="D67" s="395"/>
      <c r="E67" s="395"/>
      <c r="F67" s="395"/>
      <c r="G67" s="395"/>
      <c r="H67" s="395"/>
      <c r="I67" s="395"/>
      <c r="J67" s="395"/>
      <c r="K67" s="395"/>
      <c r="L67" s="395"/>
    </row>
    <row r="68" spans="1:12" ht="30" customHeight="1">
      <c r="A68" s="395"/>
      <c r="B68" s="395"/>
      <c r="C68" s="395"/>
      <c r="D68" s="395"/>
      <c r="E68" s="395"/>
      <c r="F68" s="395"/>
      <c r="G68" s="395"/>
      <c r="H68" s="395"/>
      <c r="I68" s="395"/>
      <c r="J68" s="395"/>
      <c r="K68" s="395"/>
      <c r="L68" s="395"/>
    </row>
    <row r="69" spans="1:12">
      <c r="H69" s="87"/>
      <c r="I69" s="87"/>
      <c r="J69" s="87"/>
      <c r="K69" s="87"/>
      <c r="L69" s="87"/>
    </row>
    <row r="70" spans="1:12">
      <c r="H70" s="87"/>
    </row>
    <row r="73" spans="1:12">
      <c r="H73"/>
    </row>
    <row r="74" spans="1:12">
      <c r="H74"/>
    </row>
    <row r="75" spans="1:12">
      <c r="H75"/>
    </row>
    <row r="76" spans="1:12">
      <c r="H76"/>
    </row>
    <row r="77" spans="1:12">
      <c r="H77"/>
    </row>
    <row r="78" spans="1:12">
      <c r="H78"/>
    </row>
    <row r="79" spans="1:12">
      <c r="H79"/>
    </row>
    <row r="80" spans="1:12">
      <c r="H80"/>
    </row>
    <row r="81" spans="8:8">
      <c r="H81"/>
    </row>
    <row r="82" spans="8:8">
      <c r="H82"/>
    </row>
    <row r="83" spans="8:8">
      <c r="H83"/>
    </row>
    <row r="84" spans="8:8">
      <c r="H84"/>
    </row>
  </sheetData>
  <sheetCalcPr fullCalcOnLoad="1"/>
  <mergeCells count="26">
    <mergeCell ref="D12:E12"/>
    <mergeCell ref="H60:L68"/>
    <mergeCell ref="H24:K24"/>
    <mergeCell ref="D13:E13"/>
    <mergeCell ref="D16:E16"/>
    <mergeCell ref="D17:E17"/>
    <mergeCell ref="D18:E18"/>
    <mergeCell ref="D19:E19"/>
    <mergeCell ref="D20:E20"/>
    <mergeCell ref="D21:E21"/>
    <mergeCell ref="D22:G22"/>
    <mergeCell ref="A50:D50"/>
    <mergeCell ref="E50:G50"/>
    <mergeCell ref="A59:G68"/>
    <mergeCell ref="A1:E1"/>
    <mergeCell ref="H1:K1"/>
    <mergeCell ref="F1:G1"/>
    <mergeCell ref="H11:K11"/>
    <mergeCell ref="D2:E2"/>
    <mergeCell ref="D3:E3"/>
    <mergeCell ref="D4:E4"/>
    <mergeCell ref="D5:E5"/>
    <mergeCell ref="D6:E6"/>
    <mergeCell ref="D7:E7"/>
    <mergeCell ref="D10:E10"/>
    <mergeCell ref="D11:E11"/>
  </mergeCells>
  <phoneticPr fontId="10" type="noConversion"/>
  <printOptions horizontalCentered="1"/>
  <pageMargins left="0.5" right="0.5" top="0.5" bottom="0.5" header="0.5" footer="0.5"/>
  <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S84"/>
  <sheetViews>
    <sheetView topLeftCell="A9" workbookViewId="0">
      <selection activeCell="K67" sqref="K67"/>
    </sheetView>
  </sheetViews>
  <sheetFormatPr baseColWidth="10" defaultRowHeight="13"/>
  <cols>
    <col min="1" max="1" width="16.7109375" customWidth="1"/>
    <col min="2" max="2" width="3.85546875" customWidth="1"/>
    <col min="3" max="3" width="17.28515625" customWidth="1"/>
    <col min="4" max="4" width="15.28515625" customWidth="1"/>
    <col min="5" max="5" width="5.85546875" customWidth="1"/>
    <col min="6" max="6" width="4.28515625" customWidth="1"/>
    <col min="7" max="7" width="2.85546875" customWidth="1"/>
    <col min="8" max="8" width="3.7109375" customWidth="1"/>
    <col min="9" max="9" width="10" customWidth="1"/>
    <col min="10" max="10" width="17" style="7" customWidth="1"/>
    <col min="11" max="11" width="21.7109375" style="61" customWidth="1"/>
    <col min="12" max="12" width="6.28515625" style="55" customWidth="1"/>
    <col min="13" max="13" width="27" style="55" customWidth="1"/>
    <col min="14" max="14" width="34.7109375" style="55" customWidth="1"/>
    <col min="15" max="15" width="0.140625" style="4" customWidth="1"/>
    <col min="16" max="16" width="15.7109375" customWidth="1"/>
    <col min="17" max="17" width="5.140625" customWidth="1"/>
    <col min="18" max="18" width="19.140625" customWidth="1"/>
    <col min="19" max="19" width="17.42578125" customWidth="1"/>
    <col min="20" max="21" width="3.7109375" customWidth="1"/>
    <col min="22" max="24" width="4.7109375" customWidth="1"/>
    <col min="25" max="26" width="5.7109375" customWidth="1"/>
  </cols>
  <sheetData>
    <row r="1" spans="1:19" ht="15" thickTop="1">
      <c r="A1" s="465" t="s">
        <v>518</v>
      </c>
      <c r="B1" s="420"/>
      <c r="C1" s="466"/>
      <c r="D1" s="419" t="s">
        <v>308</v>
      </c>
      <c r="E1" s="466"/>
      <c r="F1" s="419" t="s">
        <v>517</v>
      </c>
      <c r="G1" s="420"/>
      <c r="H1" s="420"/>
      <c r="I1" s="466"/>
      <c r="J1" s="196" t="s">
        <v>309</v>
      </c>
      <c r="K1" s="387" t="s">
        <v>424</v>
      </c>
      <c r="L1" s="388"/>
      <c r="M1" s="388"/>
      <c r="N1" s="389"/>
      <c r="O1" s="6"/>
      <c r="P1" s="473" t="s">
        <v>516</v>
      </c>
      <c r="Q1" s="421"/>
      <c r="R1" s="421"/>
      <c r="S1" s="422"/>
    </row>
    <row r="2" spans="1:19">
      <c r="A2" s="94" t="s">
        <v>985</v>
      </c>
      <c r="B2" s="95" t="s">
        <v>711</v>
      </c>
      <c r="C2" s="192" t="s">
        <v>487</v>
      </c>
      <c r="D2" s="467" t="s">
        <v>519</v>
      </c>
      <c r="E2" s="468"/>
      <c r="F2" s="467" t="s">
        <v>557</v>
      </c>
      <c r="G2" s="469"/>
      <c r="H2" s="469"/>
      <c r="I2" s="468"/>
      <c r="J2" s="183" t="s">
        <v>585</v>
      </c>
      <c r="K2" s="176" t="s">
        <v>873</v>
      </c>
      <c r="L2" s="177" t="s">
        <v>830</v>
      </c>
      <c r="M2" s="177" t="s">
        <v>1209</v>
      </c>
      <c r="N2" s="177" t="s">
        <v>581</v>
      </c>
      <c r="O2" s="6"/>
      <c r="P2" s="112" t="s">
        <v>781</v>
      </c>
      <c r="Q2" s="95" t="s">
        <v>711</v>
      </c>
      <c r="R2" s="95" t="s">
        <v>735</v>
      </c>
      <c r="S2" s="95" t="s">
        <v>712</v>
      </c>
    </row>
    <row r="3" spans="1:19">
      <c r="A3" s="98" t="s">
        <v>749</v>
      </c>
      <c r="B3" s="92" t="s">
        <v>750</v>
      </c>
      <c r="C3" s="105" t="s">
        <v>850</v>
      </c>
      <c r="D3" s="470"/>
      <c r="E3" s="471"/>
      <c r="F3" s="470"/>
      <c r="G3" s="472"/>
      <c r="H3" s="472"/>
      <c r="I3" s="471"/>
      <c r="K3" s="107" t="s">
        <v>849</v>
      </c>
      <c r="L3" s="89" t="s">
        <v>730</v>
      </c>
      <c r="M3" s="93" t="s">
        <v>807</v>
      </c>
      <c r="N3" s="93" t="s">
        <v>553</v>
      </c>
      <c r="O3" s="6"/>
      <c r="P3" s="113" t="s">
        <v>703</v>
      </c>
      <c r="Q3" s="56" t="s">
        <v>782</v>
      </c>
      <c r="R3" s="66" t="s">
        <v>492</v>
      </c>
      <c r="S3" s="66" t="s">
        <v>713</v>
      </c>
    </row>
    <row r="4" spans="1:19">
      <c r="A4" s="101" t="s">
        <v>751</v>
      </c>
      <c r="B4" s="56" t="s">
        <v>750</v>
      </c>
      <c r="C4" s="82" t="s">
        <v>851</v>
      </c>
      <c r="D4" s="458"/>
      <c r="E4" s="459"/>
      <c r="F4" s="458"/>
      <c r="G4" s="460"/>
      <c r="H4" s="460"/>
      <c r="I4" s="459"/>
      <c r="K4" s="189" t="s">
        <v>1065</v>
      </c>
      <c r="L4" s="89" t="s">
        <v>730</v>
      </c>
      <c r="M4" s="93" t="s">
        <v>808</v>
      </c>
      <c r="N4" s="93"/>
      <c r="O4" s="6"/>
      <c r="P4" s="115" t="s">
        <v>494</v>
      </c>
      <c r="Q4" s="56" t="s">
        <v>930</v>
      </c>
      <c r="R4" s="66" t="s">
        <v>1011</v>
      </c>
      <c r="S4" s="66" t="s">
        <v>714</v>
      </c>
    </row>
    <row r="5" spans="1:19">
      <c r="A5" s="101" t="s">
        <v>535</v>
      </c>
      <c r="B5" s="56" t="s">
        <v>750</v>
      </c>
      <c r="C5" s="82" t="s">
        <v>999</v>
      </c>
      <c r="D5" s="461" t="s">
        <v>586</v>
      </c>
      <c r="E5" s="462"/>
      <c r="F5" s="461" t="s">
        <v>563</v>
      </c>
      <c r="G5" s="463"/>
      <c r="H5" s="463"/>
      <c r="I5" s="462"/>
      <c r="J5" s="172" t="s">
        <v>413</v>
      </c>
      <c r="K5" s="189" t="s">
        <v>656</v>
      </c>
      <c r="L5" s="89" t="s">
        <v>730</v>
      </c>
      <c r="M5" s="93" t="s">
        <v>960</v>
      </c>
      <c r="N5" s="93"/>
      <c r="O5" s="6"/>
      <c r="P5" s="115" t="s">
        <v>495</v>
      </c>
      <c r="Q5" s="56" t="s">
        <v>782</v>
      </c>
      <c r="R5" s="66" t="s">
        <v>1012</v>
      </c>
      <c r="S5" s="66" t="s">
        <v>715</v>
      </c>
    </row>
    <row r="6" spans="1:19">
      <c r="A6" s="101" t="s">
        <v>961</v>
      </c>
      <c r="B6" s="56" t="s">
        <v>750</v>
      </c>
      <c r="C6" s="82" t="s">
        <v>1000</v>
      </c>
      <c r="D6" s="461"/>
      <c r="E6" s="462"/>
      <c r="F6" s="461"/>
      <c r="G6" s="463"/>
      <c r="H6" s="463"/>
      <c r="I6" s="462"/>
      <c r="K6" s="189" t="s">
        <v>1114</v>
      </c>
      <c r="L6" s="89" t="s">
        <v>730</v>
      </c>
      <c r="M6" s="93" t="s">
        <v>1213</v>
      </c>
      <c r="N6" s="93"/>
      <c r="O6" s="6"/>
      <c r="P6" s="115" t="s">
        <v>501</v>
      </c>
      <c r="Q6" s="56" t="s">
        <v>930</v>
      </c>
      <c r="R6" s="66" t="s">
        <v>865</v>
      </c>
      <c r="S6" s="66" t="s">
        <v>716</v>
      </c>
    </row>
    <row r="7" spans="1:19">
      <c r="A7" s="102" t="s">
        <v>962</v>
      </c>
      <c r="B7" s="78" t="s">
        <v>750</v>
      </c>
      <c r="C7" s="109" t="s">
        <v>1001</v>
      </c>
      <c r="D7" s="451"/>
      <c r="E7" s="452"/>
      <c r="F7" s="451" t="s">
        <v>565</v>
      </c>
      <c r="G7" s="464"/>
      <c r="H7" s="464"/>
      <c r="I7" s="452"/>
      <c r="J7" s="12"/>
      <c r="K7" s="107" t="s">
        <v>618</v>
      </c>
      <c r="L7" s="89" t="s">
        <v>730</v>
      </c>
      <c r="M7" s="93" t="s">
        <v>1214</v>
      </c>
      <c r="N7" s="93" t="s">
        <v>554</v>
      </c>
      <c r="O7" s="6"/>
      <c r="P7" s="115" t="s">
        <v>502</v>
      </c>
      <c r="Q7" s="56" t="s">
        <v>782</v>
      </c>
      <c r="R7" s="66" t="s">
        <v>435</v>
      </c>
      <c r="S7" s="66" t="s">
        <v>717</v>
      </c>
    </row>
    <row r="8" spans="1:19">
      <c r="A8" s="98" t="s">
        <v>740</v>
      </c>
      <c r="B8" s="92" t="s">
        <v>741</v>
      </c>
      <c r="C8" s="105" t="s">
        <v>1079</v>
      </c>
      <c r="D8" s="448"/>
      <c r="E8" s="449"/>
      <c r="F8" s="448"/>
      <c r="G8" s="450"/>
      <c r="H8" s="450"/>
      <c r="I8" s="449"/>
      <c r="K8" s="189" t="s">
        <v>657</v>
      </c>
      <c r="L8" s="89" t="s">
        <v>730</v>
      </c>
      <c r="M8" s="93" t="s">
        <v>1246</v>
      </c>
      <c r="N8" s="93"/>
      <c r="O8" s="6"/>
      <c r="P8" s="118" t="s">
        <v>503</v>
      </c>
      <c r="Q8" s="78" t="s">
        <v>930</v>
      </c>
      <c r="R8" s="103" t="s">
        <v>439</v>
      </c>
      <c r="S8" s="103" t="s">
        <v>718</v>
      </c>
    </row>
    <row r="9" spans="1:19">
      <c r="A9" s="101" t="s">
        <v>742</v>
      </c>
      <c r="B9" s="56" t="s">
        <v>741</v>
      </c>
      <c r="C9" s="82" t="s">
        <v>1080</v>
      </c>
      <c r="D9" s="442"/>
      <c r="E9" s="443"/>
      <c r="F9" s="442"/>
      <c r="G9" s="444"/>
      <c r="H9" s="444"/>
      <c r="I9" s="443"/>
      <c r="K9" s="107" t="s">
        <v>617</v>
      </c>
      <c r="L9" s="89" t="s">
        <v>730</v>
      </c>
      <c r="M9" s="93" t="s">
        <v>1215</v>
      </c>
      <c r="N9" s="93" t="s">
        <v>555</v>
      </c>
      <c r="O9" s="6"/>
      <c r="P9" s="113" t="s">
        <v>704</v>
      </c>
      <c r="Q9" s="119" t="s">
        <v>567</v>
      </c>
      <c r="R9" s="66" t="s">
        <v>530</v>
      </c>
      <c r="S9" s="66" t="s">
        <v>856</v>
      </c>
    </row>
    <row r="10" spans="1:19" ht="14" thickBot="1">
      <c r="A10" s="102" t="s">
        <v>743</v>
      </c>
      <c r="B10" s="78" t="s">
        <v>741</v>
      </c>
      <c r="C10" s="109" t="s">
        <v>941</v>
      </c>
      <c r="D10" s="451" t="s">
        <v>587</v>
      </c>
      <c r="E10" s="452"/>
      <c r="F10" s="445" t="s">
        <v>564</v>
      </c>
      <c r="G10" s="447"/>
      <c r="H10" s="447"/>
      <c r="I10" s="446"/>
      <c r="J10" s="156" t="s">
        <v>412</v>
      </c>
      <c r="K10" s="193" t="s">
        <v>658</v>
      </c>
      <c r="L10" s="194" t="s">
        <v>730</v>
      </c>
      <c r="M10" s="195" t="s">
        <v>1171</v>
      </c>
      <c r="N10" s="195" t="s">
        <v>556</v>
      </c>
      <c r="O10" s="6"/>
      <c r="P10" s="115" t="s">
        <v>504</v>
      </c>
      <c r="Q10" s="119" t="s">
        <v>582</v>
      </c>
      <c r="R10" s="66" t="s">
        <v>513</v>
      </c>
      <c r="S10" s="66" t="s">
        <v>857</v>
      </c>
    </row>
    <row r="11" spans="1:19" ht="23" customHeight="1" thickTop="1">
      <c r="A11" s="157" t="s">
        <v>746</v>
      </c>
      <c r="B11" s="158" t="s">
        <v>1192</v>
      </c>
      <c r="C11" s="181" t="s">
        <v>755</v>
      </c>
      <c r="D11" s="453" t="s">
        <v>588</v>
      </c>
      <c r="E11" s="454"/>
      <c r="F11" s="455" t="s">
        <v>673</v>
      </c>
      <c r="G11" s="456"/>
      <c r="H11" s="456"/>
      <c r="I11" s="457"/>
      <c r="J11" s="173" t="s">
        <v>591</v>
      </c>
      <c r="K11" s="387" t="s">
        <v>423</v>
      </c>
      <c r="L11" s="388"/>
      <c r="M11" s="388"/>
      <c r="N11" s="389"/>
      <c r="O11" s="6"/>
      <c r="P11" s="115" t="s">
        <v>505</v>
      </c>
      <c r="Q11" s="119" t="s">
        <v>567</v>
      </c>
      <c r="R11" s="66" t="s">
        <v>663</v>
      </c>
      <c r="S11" s="66" t="s">
        <v>858</v>
      </c>
    </row>
    <row r="12" spans="1:19">
      <c r="A12" s="106" t="s">
        <v>973</v>
      </c>
      <c r="B12" s="56" t="s">
        <v>730</v>
      </c>
      <c r="C12" s="82" t="s">
        <v>756</v>
      </c>
      <c r="D12" s="442" t="s">
        <v>427</v>
      </c>
      <c r="E12" s="443"/>
      <c r="F12" s="442" t="s">
        <v>598</v>
      </c>
      <c r="G12" s="444"/>
      <c r="H12" s="444"/>
      <c r="I12" s="443"/>
      <c r="J12" s="173"/>
      <c r="K12" s="96" t="s">
        <v>873</v>
      </c>
      <c r="L12" s="97" t="s">
        <v>830</v>
      </c>
      <c r="M12" s="97" t="s">
        <v>906</v>
      </c>
      <c r="N12" s="97" t="s">
        <v>557</v>
      </c>
      <c r="O12" s="6"/>
      <c r="P12" s="115" t="s">
        <v>506</v>
      </c>
      <c r="Q12" s="119" t="s">
        <v>582</v>
      </c>
      <c r="R12" s="66" t="s">
        <v>664</v>
      </c>
      <c r="S12" s="66" t="s">
        <v>859</v>
      </c>
    </row>
    <row r="13" spans="1:19" ht="26" customHeight="1">
      <c r="A13" s="159" t="s">
        <v>972</v>
      </c>
      <c r="B13" s="160" t="s">
        <v>750</v>
      </c>
      <c r="C13" s="182" t="s">
        <v>942</v>
      </c>
      <c r="D13" s="439" t="s">
        <v>589</v>
      </c>
      <c r="E13" s="440"/>
      <c r="F13" s="439" t="s">
        <v>674</v>
      </c>
      <c r="G13" s="441"/>
      <c r="H13" s="441"/>
      <c r="I13" s="440"/>
      <c r="J13" s="173" t="s">
        <v>590</v>
      </c>
      <c r="K13" s="141" t="s">
        <v>828</v>
      </c>
      <c r="L13" s="89" t="s">
        <v>730</v>
      </c>
      <c r="M13" s="93" t="s">
        <v>1030</v>
      </c>
      <c r="N13" s="93" t="s">
        <v>572</v>
      </c>
      <c r="O13" s="6"/>
      <c r="P13" s="115" t="s">
        <v>507</v>
      </c>
      <c r="Q13" s="119" t="s">
        <v>567</v>
      </c>
      <c r="R13" s="66" t="s">
        <v>777</v>
      </c>
      <c r="S13" s="66" t="s">
        <v>860</v>
      </c>
    </row>
    <row r="14" spans="1:19">
      <c r="A14" s="101" t="s">
        <v>976</v>
      </c>
      <c r="B14" s="56" t="s">
        <v>977</v>
      </c>
      <c r="C14" s="82" t="s">
        <v>480</v>
      </c>
      <c r="D14" s="442" t="s">
        <v>468</v>
      </c>
      <c r="E14" s="443"/>
      <c r="F14" s="442"/>
      <c r="G14" s="444"/>
      <c r="H14" s="444"/>
      <c r="I14" s="443"/>
      <c r="K14" s="107" t="s">
        <v>829</v>
      </c>
      <c r="L14" s="89" t="s">
        <v>730</v>
      </c>
      <c r="M14" s="93" t="s">
        <v>965</v>
      </c>
      <c r="N14" s="93" t="s">
        <v>558</v>
      </c>
      <c r="O14" s="6"/>
      <c r="P14" s="118" t="s">
        <v>620</v>
      </c>
      <c r="Q14" s="120" t="s">
        <v>582</v>
      </c>
      <c r="R14" s="103" t="s">
        <v>510</v>
      </c>
      <c r="S14" s="103" t="s">
        <v>861</v>
      </c>
    </row>
    <row r="15" spans="1:19">
      <c r="A15" s="102" t="s">
        <v>937</v>
      </c>
      <c r="B15" s="78" t="s">
        <v>977</v>
      </c>
      <c r="C15" s="109" t="s">
        <v>541</v>
      </c>
      <c r="D15" s="445"/>
      <c r="E15" s="446"/>
      <c r="F15" s="445"/>
      <c r="G15" s="447"/>
      <c r="H15" s="447"/>
      <c r="I15" s="446"/>
      <c r="J15" s="12"/>
      <c r="K15" s="107" t="s">
        <v>441</v>
      </c>
      <c r="L15" s="89" t="s">
        <v>730</v>
      </c>
      <c r="M15" s="93" t="s">
        <v>1119</v>
      </c>
      <c r="N15" s="93" t="s">
        <v>665</v>
      </c>
      <c r="O15" s="6"/>
      <c r="P15" s="113" t="s">
        <v>705</v>
      </c>
      <c r="Q15" s="119" t="s">
        <v>583</v>
      </c>
      <c r="R15" s="66" t="s">
        <v>752</v>
      </c>
      <c r="S15" s="66" t="s">
        <v>792</v>
      </c>
    </row>
    <row r="16" spans="1:19">
      <c r="A16" s="98" t="s">
        <v>984</v>
      </c>
      <c r="B16" s="92" t="s">
        <v>1192</v>
      </c>
      <c r="C16" s="105" t="s">
        <v>1129</v>
      </c>
      <c r="D16" s="448" t="s">
        <v>637</v>
      </c>
      <c r="E16" s="449"/>
      <c r="F16" s="448" t="s">
        <v>599</v>
      </c>
      <c r="G16" s="450"/>
      <c r="H16" s="450"/>
      <c r="I16" s="449"/>
      <c r="K16" s="107" t="s">
        <v>798</v>
      </c>
      <c r="L16" s="89" t="s">
        <v>730</v>
      </c>
      <c r="M16" s="93" t="s">
        <v>1120</v>
      </c>
      <c r="N16" s="93" t="s">
        <v>666</v>
      </c>
      <c r="O16" s="6"/>
      <c r="P16" s="115" t="s">
        <v>621</v>
      </c>
      <c r="Q16" s="119" t="s">
        <v>583</v>
      </c>
      <c r="R16" s="66" t="s">
        <v>753</v>
      </c>
      <c r="S16" s="66" t="s">
        <v>793</v>
      </c>
    </row>
    <row r="17" spans="1:19">
      <c r="A17" s="101" t="s">
        <v>834</v>
      </c>
      <c r="B17" s="56" t="s">
        <v>750</v>
      </c>
      <c r="C17" s="82" t="s">
        <v>688</v>
      </c>
      <c r="D17" s="442" t="s">
        <v>638</v>
      </c>
      <c r="E17" s="443"/>
      <c r="F17" s="442" t="s">
        <v>634</v>
      </c>
      <c r="G17" s="444"/>
      <c r="H17" s="444"/>
      <c r="I17" s="443"/>
      <c r="J17" s="155" t="s">
        <v>426</v>
      </c>
      <c r="K17" s="107" t="s">
        <v>481</v>
      </c>
      <c r="L17" s="89" t="s">
        <v>730</v>
      </c>
      <c r="M17" s="93" t="s">
        <v>971</v>
      </c>
      <c r="N17" s="93" t="s">
        <v>667</v>
      </c>
      <c r="O17" s="6"/>
      <c r="P17" s="115" t="s">
        <v>622</v>
      </c>
      <c r="Q17" s="56" t="s">
        <v>930</v>
      </c>
      <c r="R17" s="66" t="s">
        <v>650</v>
      </c>
      <c r="S17" s="66" t="s">
        <v>794</v>
      </c>
    </row>
    <row r="18" spans="1:19">
      <c r="A18" s="101" t="s">
        <v>813</v>
      </c>
      <c r="B18" s="56" t="s">
        <v>1192</v>
      </c>
      <c r="C18" s="82" t="s">
        <v>896</v>
      </c>
      <c r="D18" s="442" t="s">
        <v>529</v>
      </c>
      <c r="E18" s="443"/>
      <c r="F18" s="442" t="s">
        <v>508</v>
      </c>
      <c r="G18" s="444"/>
      <c r="H18" s="444"/>
      <c r="I18" s="443"/>
      <c r="K18" s="189" t="s">
        <v>685</v>
      </c>
      <c r="L18" s="89" t="s">
        <v>730</v>
      </c>
      <c r="M18" s="93" t="s">
        <v>947</v>
      </c>
      <c r="N18" s="93" t="s">
        <v>668</v>
      </c>
      <c r="O18" s="6"/>
      <c r="P18" s="115" t="s">
        <v>623</v>
      </c>
      <c r="Q18" s="56" t="s">
        <v>930</v>
      </c>
      <c r="R18" s="66" t="s">
        <v>778</v>
      </c>
      <c r="S18" s="66" t="s">
        <v>628</v>
      </c>
    </row>
    <row r="19" spans="1:19">
      <c r="A19" s="101" t="s">
        <v>783</v>
      </c>
      <c r="B19" s="56" t="s">
        <v>750</v>
      </c>
      <c r="C19" s="82" t="s">
        <v>823</v>
      </c>
      <c r="D19" s="442" t="s">
        <v>425</v>
      </c>
      <c r="E19" s="443"/>
      <c r="F19" s="442" t="s">
        <v>552</v>
      </c>
      <c r="G19" s="444"/>
      <c r="H19" s="444"/>
      <c r="I19" s="443"/>
      <c r="K19" s="189" t="s">
        <v>686</v>
      </c>
      <c r="L19" s="89" t="s">
        <v>730</v>
      </c>
      <c r="M19" s="93" t="s">
        <v>913</v>
      </c>
      <c r="N19" s="93" t="s">
        <v>669</v>
      </c>
      <c r="O19" s="6"/>
      <c r="P19" s="115" t="s">
        <v>624</v>
      </c>
      <c r="Q19" s="56" t="s">
        <v>930</v>
      </c>
      <c r="R19" s="66" t="s">
        <v>779</v>
      </c>
      <c r="S19" s="66" t="s">
        <v>795</v>
      </c>
    </row>
    <row r="20" spans="1:19">
      <c r="A20" s="101" t="s">
        <v>826</v>
      </c>
      <c r="B20" s="56" t="s">
        <v>1192</v>
      </c>
      <c r="C20" s="82" t="s">
        <v>980</v>
      </c>
      <c r="D20" s="442" t="s">
        <v>527</v>
      </c>
      <c r="E20" s="443"/>
      <c r="F20" s="442" t="s">
        <v>462</v>
      </c>
      <c r="G20" s="444"/>
      <c r="H20" s="444"/>
      <c r="I20" s="443"/>
      <c r="K20" s="107" t="s">
        <v>1049</v>
      </c>
      <c r="L20" s="89" t="s">
        <v>730</v>
      </c>
      <c r="M20" s="93" t="s">
        <v>914</v>
      </c>
      <c r="N20" s="93" t="s">
        <v>670</v>
      </c>
      <c r="O20" s="6"/>
      <c r="P20" s="115" t="s">
        <v>625</v>
      </c>
      <c r="Q20" s="56" t="s">
        <v>930</v>
      </c>
      <c r="R20" s="66" t="s">
        <v>544</v>
      </c>
      <c r="S20" s="66" t="s">
        <v>796</v>
      </c>
    </row>
    <row r="21" spans="1:19">
      <c r="A21" s="102" t="s">
        <v>827</v>
      </c>
      <c r="B21" s="78" t="s">
        <v>750</v>
      </c>
      <c r="C21" s="109" t="s">
        <v>833</v>
      </c>
      <c r="D21" s="445" t="s">
        <v>528</v>
      </c>
      <c r="E21" s="446"/>
      <c r="F21" s="445" t="s">
        <v>463</v>
      </c>
      <c r="G21" s="447"/>
      <c r="H21" s="447"/>
      <c r="I21" s="446"/>
      <c r="J21" s="12"/>
      <c r="K21" s="189" t="s">
        <v>1106</v>
      </c>
      <c r="L21" s="89" t="s">
        <v>730</v>
      </c>
      <c r="M21" s="93" t="s">
        <v>915</v>
      </c>
      <c r="N21" s="93" t="s">
        <v>671</v>
      </c>
      <c r="O21" s="6"/>
      <c r="P21" s="115" t="s">
        <v>976</v>
      </c>
      <c r="Q21" s="56" t="s">
        <v>930</v>
      </c>
      <c r="R21" s="66" t="s">
        <v>545</v>
      </c>
      <c r="S21" s="66" t="s">
        <v>797</v>
      </c>
    </row>
    <row r="22" spans="1:19" ht="14">
      <c r="A22" s="98" t="s">
        <v>938</v>
      </c>
      <c r="B22" s="92" t="s">
        <v>1192</v>
      </c>
      <c r="C22" s="105" t="s">
        <v>757</v>
      </c>
      <c r="D22" s="442" t="s">
        <v>428</v>
      </c>
      <c r="E22" s="443"/>
      <c r="F22" s="513"/>
      <c r="G22" s="514"/>
      <c r="H22" s="514"/>
      <c r="I22" s="515"/>
      <c r="J22" s="201"/>
      <c r="K22" s="197" t="s">
        <v>612</v>
      </c>
      <c r="L22" s="89" t="s">
        <v>730</v>
      </c>
      <c r="M22" s="93" t="s">
        <v>970</v>
      </c>
      <c r="N22" s="93" t="s">
        <v>672</v>
      </c>
      <c r="O22" s="6"/>
      <c r="P22" s="118" t="s">
        <v>626</v>
      </c>
      <c r="Q22" s="120" t="s">
        <v>583</v>
      </c>
      <c r="R22" s="103" t="s">
        <v>546</v>
      </c>
      <c r="S22" s="103" t="s">
        <v>662</v>
      </c>
    </row>
    <row r="23" spans="1:19" ht="14" thickBot="1">
      <c r="A23" s="101" t="s">
        <v>939</v>
      </c>
      <c r="B23" s="56" t="s">
        <v>750</v>
      </c>
      <c r="C23" s="82" t="s">
        <v>542</v>
      </c>
      <c r="D23" s="461" t="s">
        <v>490</v>
      </c>
      <c r="E23" s="462"/>
      <c r="F23" s="474"/>
      <c r="G23" s="474"/>
      <c r="H23" s="474"/>
      <c r="I23" s="475"/>
      <c r="J23" s="148"/>
      <c r="K23" s="200" t="s">
        <v>613</v>
      </c>
      <c r="L23" s="194" t="s">
        <v>730</v>
      </c>
      <c r="M23" s="195" t="s">
        <v>1122</v>
      </c>
      <c r="N23" s="195" t="s">
        <v>571</v>
      </c>
      <c r="O23" s="6"/>
      <c r="P23" s="122" t="s">
        <v>706</v>
      </c>
      <c r="Q23" s="89" t="s">
        <v>930</v>
      </c>
      <c r="R23" s="93" t="s">
        <v>547</v>
      </c>
      <c r="S23" s="93" t="s">
        <v>791</v>
      </c>
    </row>
    <row r="24" spans="1:19" ht="15" thickTop="1">
      <c r="A24" s="101" t="s">
        <v>940</v>
      </c>
      <c r="B24" s="56" t="s">
        <v>730</v>
      </c>
      <c r="C24" s="82" t="s">
        <v>758</v>
      </c>
      <c r="D24" s="461" t="s">
        <v>469</v>
      </c>
      <c r="E24" s="463"/>
      <c r="F24" s="485"/>
      <c r="G24" s="486"/>
      <c r="H24" s="486"/>
      <c r="I24" s="487"/>
      <c r="J24" s="164"/>
      <c r="K24" s="388" t="s">
        <v>636</v>
      </c>
      <c r="L24" s="388"/>
      <c r="M24" s="388"/>
      <c r="N24" s="389"/>
      <c r="O24" s="6"/>
      <c r="P24" s="113" t="s">
        <v>627</v>
      </c>
      <c r="Q24" s="56" t="s">
        <v>584</v>
      </c>
      <c r="R24" s="66" t="s">
        <v>731</v>
      </c>
      <c r="S24" s="66" t="s">
        <v>629</v>
      </c>
    </row>
    <row r="25" spans="1:19" ht="14" thickTop="1">
      <c r="A25" s="101" t="s">
        <v>601</v>
      </c>
      <c r="B25" s="56" t="s">
        <v>750</v>
      </c>
      <c r="C25" s="82" t="s">
        <v>949</v>
      </c>
      <c r="D25" s="461" t="s">
        <v>470</v>
      </c>
      <c r="E25" s="463"/>
      <c r="F25" s="481"/>
      <c r="G25" s="482"/>
      <c r="H25" s="482"/>
      <c r="I25" s="483"/>
      <c r="J25" s="164"/>
      <c r="K25" s="147" t="s">
        <v>873</v>
      </c>
      <c r="L25" s="97" t="s">
        <v>830</v>
      </c>
      <c r="M25" s="97" t="s">
        <v>1005</v>
      </c>
      <c r="N25" s="97" t="s">
        <v>581</v>
      </c>
      <c r="O25" s="6"/>
      <c r="P25" s="118" t="s">
        <v>734</v>
      </c>
      <c r="Q25" s="120" t="s">
        <v>584</v>
      </c>
      <c r="R25" s="103" t="s">
        <v>732</v>
      </c>
      <c r="S25" s="103" t="s">
        <v>630</v>
      </c>
    </row>
    <row r="26" spans="1:19" ht="14" thickTop="1">
      <c r="A26" s="101" t="s">
        <v>1073</v>
      </c>
      <c r="B26" s="56" t="s">
        <v>730</v>
      </c>
      <c r="C26" s="82" t="s">
        <v>1128</v>
      </c>
      <c r="D26" s="461" t="s">
        <v>592</v>
      </c>
      <c r="E26" s="463"/>
      <c r="F26" s="481"/>
      <c r="G26" s="482"/>
      <c r="H26" s="482"/>
      <c r="I26" s="483"/>
      <c r="J26" s="164"/>
      <c r="K26" s="171" t="s">
        <v>1131</v>
      </c>
      <c r="L26" s="89" t="s">
        <v>1161</v>
      </c>
      <c r="M26" s="93" t="s">
        <v>610</v>
      </c>
      <c r="N26" s="93"/>
      <c r="O26" s="6"/>
      <c r="P26" s="113" t="s">
        <v>436</v>
      </c>
      <c r="Q26" s="56" t="s">
        <v>710</v>
      </c>
      <c r="R26" s="66" t="s">
        <v>733</v>
      </c>
      <c r="S26" s="66" t="s">
        <v>631</v>
      </c>
    </row>
    <row r="27" spans="1:19" ht="14" thickTop="1">
      <c r="A27" s="102" t="s">
        <v>1074</v>
      </c>
      <c r="B27" s="78" t="s">
        <v>750</v>
      </c>
      <c r="C27" s="109" t="s">
        <v>884</v>
      </c>
      <c r="D27" s="451" t="s">
        <v>593</v>
      </c>
      <c r="E27" s="464"/>
      <c r="F27" s="476"/>
      <c r="G27" s="477"/>
      <c r="H27" s="477"/>
      <c r="I27" s="478"/>
      <c r="J27" s="162"/>
      <c r="K27" s="171" t="s">
        <v>540</v>
      </c>
      <c r="L27" s="89" t="s">
        <v>1162</v>
      </c>
      <c r="M27" s="93" t="s">
        <v>611</v>
      </c>
      <c r="N27" s="93"/>
      <c r="O27" s="6"/>
      <c r="P27" s="125" t="s">
        <v>1039</v>
      </c>
      <c r="Q27" s="120" t="s">
        <v>583</v>
      </c>
      <c r="R27" s="103" t="s">
        <v>509</v>
      </c>
      <c r="S27" s="103" t="s">
        <v>632</v>
      </c>
    </row>
    <row r="28" spans="1:19" ht="14" thickTop="1">
      <c r="A28" s="117" t="s">
        <v>701</v>
      </c>
      <c r="B28" s="92" t="s">
        <v>1192</v>
      </c>
      <c r="C28" s="105" t="s">
        <v>983</v>
      </c>
      <c r="D28" s="479" t="s">
        <v>639</v>
      </c>
      <c r="E28" s="480"/>
      <c r="F28" s="481"/>
      <c r="G28" s="482"/>
      <c r="H28" s="482"/>
      <c r="I28" s="483"/>
      <c r="J28" s="164"/>
      <c r="K28" s="171" t="s">
        <v>978</v>
      </c>
      <c r="L28" s="89" t="s">
        <v>730</v>
      </c>
      <c r="M28" s="93" t="s">
        <v>773</v>
      </c>
      <c r="N28" s="93"/>
      <c r="O28" s="6"/>
      <c r="P28" s="113" t="s">
        <v>437</v>
      </c>
      <c r="Q28" s="56" t="s">
        <v>930</v>
      </c>
      <c r="R28" s="66" t="s">
        <v>780</v>
      </c>
      <c r="S28" s="66" t="s">
        <v>1082</v>
      </c>
    </row>
    <row r="29" spans="1:19" ht="14" thickTop="1">
      <c r="A29" s="101" t="s">
        <v>1070</v>
      </c>
      <c r="B29" s="56" t="s">
        <v>864</v>
      </c>
      <c r="C29" s="82" t="s">
        <v>885</v>
      </c>
      <c r="D29" s="484"/>
      <c r="E29" s="378"/>
      <c r="F29" s="481"/>
      <c r="G29" s="482"/>
      <c r="H29" s="482"/>
      <c r="I29" s="483"/>
      <c r="J29" s="164"/>
      <c r="K29" s="197" t="s">
        <v>957</v>
      </c>
      <c r="L29" s="89" t="s">
        <v>730</v>
      </c>
      <c r="M29" s="93" t="s">
        <v>925</v>
      </c>
      <c r="N29" s="93"/>
      <c r="O29" s="6"/>
    </row>
    <row r="30" spans="1:19" ht="14" thickTop="1">
      <c r="A30" s="101" t="s">
        <v>1071</v>
      </c>
      <c r="B30" s="56" t="s">
        <v>1192</v>
      </c>
      <c r="C30" s="82" t="s">
        <v>816</v>
      </c>
      <c r="D30" s="461" t="s">
        <v>526</v>
      </c>
      <c r="E30" s="463"/>
      <c r="F30" s="485"/>
      <c r="G30" s="486"/>
      <c r="H30" s="486"/>
      <c r="I30" s="487"/>
      <c r="J30" s="164"/>
      <c r="K30" s="197" t="s">
        <v>958</v>
      </c>
      <c r="L30" s="89" t="s">
        <v>730</v>
      </c>
      <c r="M30" s="93" t="s">
        <v>926</v>
      </c>
      <c r="N30" s="93"/>
      <c r="O30" s="6"/>
    </row>
    <row r="31" spans="1:19" ht="14" thickTop="1">
      <c r="A31" s="102" t="s">
        <v>1072</v>
      </c>
      <c r="B31" s="78" t="s">
        <v>750</v>
      </c>
      <c r="C31" s="109" t="s">
        <v>886</v>
      </c>
      <c r="D31" s="491"/>
      <c r="E31" s="492"/>
      <c r="F31" s="488"/>
      <c r="G31" s="489"/>
      <c r="H31" s="489"/>
      <c r="I31" s="490"/>
      <c r="J31" s="162"/>
      <c r="K31" s="197" t="s">
        <v>879</v>
      </c>
      <c r="L31" s="89" t="s">
        <v>730</v>
      </c>
      <c r="M31" s="93" t="s">
        <v>966</v>
      </c>
      <c r="N31" s="93"/>
      <c r="O31" s="6"/>
    </row>
    <row r="32" spans="1:19" ht="14" thickTop="1">
      <c r="A32" s="98" t="s">
        <v>763</v>
      </c>
      <c r="B32" s="92" t="s">
        <v>633</v>
      </c>
      <c r="C32" s="105" t="s">
        <v>1038</v>
      </c>
      <c r="D32" s="479" t="s">
        <v>466</v>
      </c>
      <c r="E32" s="480"/>
      <c r="F32" s="481"/>
      <c r="G32" s="482"/>
      <c r="H32" s="482"/>
      <c r="I32" s="483"/>
      <c r="J32" s="164"/>
      <c r="K32" s="197" t="s">
        <v>880</v>
      </c>
      <c r="L32" s="89" t="s">
        <v>730</v>
      </c>
      <c r="M32" s="93" t="s">
        <v>642</v>
      </c>
      <c r="N32" s="93"/>
      <c r="O32" s="6"/>
    </row>
    <row r="33" spans="1:15" ht="14" thickTop="1">
      <c r="A33" s="121" t="s">
        <v>1039</v>
      </c>
      <c r="B33" s="78" t="s">
        <v>633</v>
      </c>
      <c r="C33" s="109" t="s">
        <v>1166</v>
      </c>
      <c r="D33" s="451" t="s">
        <v>467</v>
      </c>
      <c r="E33" s="464"/>
      <c r="F33" s="488"/>
      <c r="G33" s="489"/>
      <c r="H33" s="489"/>
      <c r="I33" s="490"/>
      <c r="J33" s="162"/>
      <c r="K33" s="171" t="s">
        <v>820</v>
      </c>
      <c r="L33" s="89" t="s">
        <v>841</v>
      </c>
      <c r="M33" s="93" t="s">
        <v>696</v>
      </c>
      <c r="N33" s="93"/>
      <c r="O33" s="6"/>
    </row>
    <row r="34" spans="1:15">
      <c r="A34" s="98" t="s">
        <v>908</v>
      </c>
      <c r="B34" s="92" t="s">
        <v>909</v>
      </c>
      <c r="C34" s="105" t="s">
        <v>1014</v>
      </c>
      <c r="D34" s="479" t="s">
        <v>594</v>
      </c>
      <c r="E34" s="480"/>
      <c r="F34" s="485"/>
      <c r="G34" s="486"/>
      <c r="H34" s="486"/>
      <c r="I34" s="487"/>
      <c r="J34" s="164"/>
      <c r="K34" s="197" t="s">
        <v>1053</v>
      </c>
      <c r="L34" s="89" t="s">
        <v>841</v>
      </c>
      <c r="M34" s="93" t="s">
        <v>697</v>
      </c>
      <c r="N34" s="93"/>
      <c r="O34" s="6"/>
    </row>
    <row r="35" spans="1:15" ht="14">
      <c r="A35" s="101" t="s">
        <v>910</v>
      </c>
      <c r="B35" s="56" t="s">
        <v>909</v>
      </c>
      <c r="C35" s="82" t="s">
        <v>1015</v>
      </c>
      <c r="D35" s="461" t="s">
        <v>597</v>
      </c>
      <c r="E35" s="463"/>
      <c r="F35" s="516"/>
      <c r="G35" s="514"/>
      <c r="H35" s="514"/>
      <c r="I35" s="515"/>
      <c r="J35" s="201"/>
      <c r="K35" s="197" t="s">
        <v>953</v>
      </c>
      <c r="L35" s="89" t="s">
        <v>841</v>
      </c>
      <c r="M35" s="93" t="s">
        <v>921</v>
      </c>
      <c r="N35" s="93"/>
      <c r="O35" s="6"/>
    </row>
    <row r="36" spans="1:15">
      <c r="A36" s="101" t="s">
        <v>911</v>
      </c>
      <c r="B36" s="56" t="s">
        <v>909</v>
      </c>
      <c r="C36" s="82" t="s">
        <v>866</v>
      </c>
      <c r="D36" s="461" t="s">
        <v>596</v>
      </c>
      <c r="E36" s="463"/>
      <c r="F36" s="484"/>
      <c r="G36" s="378"/>
      <c r="H36" s="378"/>
      <c r="I36" s="503"/>
      <c r="J36" s="6"/>
      <c r="K36" s="197" t="s">
        <v>1208</v>
      </c>
      <c r="L36" s="89" t="s">
        <v>841</v>
      </c>
      <c r="M36" s="93" t="s">
        <v>619</v>
      </c>
      <c r="N36" s="93"/>
      <c r="O36" s="6"/>
    </row>
    <row r="37" spans="1:15" ht="14" thickBot="1">
      <c r="A37" s="101" t="s">
        <v>912</v>
      </c>
      <c r="B37" s="56" t="s">
        <v>909</v>
      </c>
      <c r="C37" s="165" t="s">
        <v>683</v>
      </c>
      <c r="D37" s="461" t="s">
        <v>595</v>
      </c>
      <c r="E37" s="462"/>
      <c r="F37" s="504"/>
      <c r="G37" s="505"/>
      <c r="H37" s="505"/>
      <c r="I37" s="506"/>
      <c r="J37" s="152"/>
      <c r="K37" s="190" t="s">
        <v>695</v>
      </c>
      <c r="L37" s="89" t="s">
        <v>730</v>
      </c>
      <c r="M37" s="93" t="s">
        <v>847</v>
      </c>
      <c r="N37" s="93" t="s">
        <v>574</v>
      </c>
      <c r="O37" s="6"/>
    </row>
    <row r="38" spans="1:15" ht="15" thickTop="1">
      <c r="A38" s="101" t="s">
        <v>761</v>
      </c>
      <c r="B38" s="56" t="s">
        <v>909</v>
      </c>
      <c r="C38" s="165" t="s">
        <v>1180</v>
      </c>
      <c r="D38" s="484"/>
      <c r="E38" s="503"/>
      <c r="F38" s="419" t="s">
        <v>934</v>
      </c>
      <c r="G38" s="420"/>
      <c r="H38" s="420"/>
      <c r="I38" s="420"/>
      <c r="J38" s="507"/>
      <c r="K38" s="191" t="s">
        <v>922</v>
      </c>
      <c r="L38" s="89" t="s">
        <v>730</v>
      </c>
      <c r="M38" s="93" t="s">
        <v>1228</v>
      </c>
      <c r="N38" s="93" t="s">
        <v>573</v>
      </c>
      <c r="O38" s="6"/>
    </row>
    <row r="39" spans="1:15">
      <c r="A39" s="102" t="s">
        <v>762</v>
      </c>
      <c r="B39" s="78" t="s">
        <v>909</v>
      </c>
      <c r="C39" s="109" t="s">
        <v>801</v>
      </c>
      <c r="D39" s="491"/>
      <c r="E39" s="493"/>
      <c r="F39" s="494" t="s">
        <v>561</v>
      </c>
      <c r="G39" s="495"/>
      <c r="H39" s="495"/>
      <c r="I39" s="496"/>
      <c r="J39" s="95" t="s">
        <v>310</v>
      </c>
      <c r="K39" s="107" t="s">
        <v>889</v>
      </c>
      <c r="L39" s="89" t="s">
        <v>730</v>
      </c>
      <c r="M39" s="93" t="s">
        <v>1096</v>
      </c>
      <c r="N39" s="93"/>
      <c r="O39" s="6"/>
    </row>
    <row r="40" spans="1:15">
      <c r="A40" s="98" t="s">
        <v>1040</v>
      </c>
      <c r="B40" s="92" t="s">
        <v>750</v>
      </c>
      <c r="C40" s="167" t="s">
        <v>1134</v>
      </c>
      <c r="D40" s="497"/>
      <c r="E40" s="498"/>
      <c r="F40" s="499" t="s">
        <v>448</v>
      </c>
      <c r="G40" s="500"/>
      <c r="H40" s="500"/>
      <c r="I40" s="501"/>
      <c r="J40" s="161" t="s">
        <v>453</v>
      </c>
      <c r="K40" s="189" t="s">
        <v>1101</v>
      </c>
      <c r="L40" s="89" t="s">
        <v>730</v>
      </c>
      <c r="M40" s="93" t="s">
        <v>784</v>
      </c>
      <c r="N40" s="93"/>
      <c r="O40" s="6"/>
    </row>
    <row r="41" spans="1:15">
      <c r="A41" s="121" t="s">
        <v>1041</v>
      </c>
      <c r="B41" s="78" t="s">
        <v>750</v>
      </c>
      <c r="C41" s="166" t="s">
        <v>882</v>
      </c>
      <c r="D41" s="491"/>
      <c r="E41" s="493"/>
      <c r="F41" s="481" t="s">
        <v>447</v>
      </c>
      <c r="G41" s="482"/>
      <c r="H41" s="482"/>
      <c r="I41" s="502"/>
      <c r="J41" s="142" t="s">
        <v>559</v>
      </c>
      <c r="K41" s="189" t="s">
        <v>969</v>
      </c>
      <c r="L41" s="89" t="s">
        <v>730</v>
      </c>
      <c r="M41" s="93" t="s">
        <v>852</v>
      </c>
      <c r="N41" s="93"/>
      <c r="O41" s="6"/>
    </row>
    <row r="42" spans="1:15">
      <c r="A42" s="98" t="s">
        <v>359</v>
      </c>
      <c r="B42" s="92" t="s">
        <v>750</v>
      </c>
      <c r="C42" s="167" t="s">
        <v>361</v>
      </c>
      <c r="D42" s="497"/>
      <c r="E42" s="498"/>
      <c r="F42" s="481" t="s">
        <v>451</v>
      </c>
      <c r="G42" s="482"/>
      <c r="H42" s="482"/>
      <c r="I42" s="502"/>
      <c r="J42" s="142" t="s">
        <v>560</v>
      </c>
      <c r="K42" s="190" t="s">
        <v>1104</v>
      </c>
      <c r="L42" s="89" t="s">
        <v>730</v>
      </c>
      <c r="M42" s="93" t="s">
        <v>659</v>
      </c>
      <c r="N42" s="93"/>
      <c r="O42" s="6"/>
    </row>
    <row r="43" spans="1:15">
      <c r="A43" s="121" t="s">
        <v>360</v>
      </c>
      <c r="B43" s="78" t="s">
        <v>750</v>
      </c>
      <c r="C43" s="166" t="s">
        <v>311</v>
      </c>
      <c r="D43" s="445" t="s">
        <v>465</v>
      </c>
      <c r="E43" s="446"/>
      <c r="F43" s="481" t="s">
        <v>515</v>
      </c>
      <c r="G43" s="482"/>
      <c r="H43" s="482"/>
      <c r="I43" s="502"/>
      <c r="J43" s="142" t="s">
        <v>520</v>
      </c>
      <c r="K43" s="189" t="s">
        <v>1106</v>
      </c>
      <c r="L43" s="89" t="s">
        <v>730</v>
      </c>
      <c r="M43" s="93" t="s">
        <v>660</v>
      </c>
      <c r="N43" s="93"/>
      <c r="O43" s="6"/>
    </row>
    <row r="44" spans="1:15">
      <c r="A44" s="98" t="s">
        <v>904</v>
      </c>
      <c r="B44" s="92" t="s">
        <v>750</v>
      </c>
      <c r="C44" s="167" t="s">
        <v>1068</v>
      </c>
      <c r="D44" s="497"/>
      <c r="E44" s="498"/>
      <c r="F44" s="481" t="s">
        <v>450</v>
      </c>
      <c r="G44" s="482"/>
      <c r="H44" s="482"/>
      <c r="I44" s="502"/>
      <c r="J44" s="142" t="s">
        <v>521</v>
      </c>
      <c r="K44" s="107" t="s">
        <v>888</v>
      </c>
      <c r="L44" s="89" t="s">
        <v>730</v>
      </c>
      <c r="M44" s="93" t="s">
        <v>532</v>
      </c>
      <c r="N44" s="93"/>
      <c r="O44" s="6"/>
    </row>
    <row r="45" spans="1:15">
      <c r="A45" s="101" t="s">
        <v>1069</v>
      </c>
      <c r="B45" s="56" t="s">
        <v>750</v>
      </c>
      <c r="C45" s="165" t="s">
        <v>846</v>
      </c>
      <c r="D45" s="484"/>
      <c r="E45" s="503"/>
      <c r="F45" s="476" t="s">
        <v>452</v>
      </c>
      <c r="G45" s="477"/>
      <c r="H45" s="477"/>
      <c r="I45" s="517"/>
      <c r="J45" s="144" t="s">
        <v>522</v>
      </c>
      <c r="K45" s="189" t="s">
        <v>1175</v>
      </c>
      <c r="L45" s="89" t="s">
        <v>730</v>
      </c>
      <c r="M45" s="93" t="s">
        <v>1200</v>
      </c>
      <c r="N45" s="93"/>
      <c r="O45" s="6"/>
    </row>
    <row r="46" spans="1:15">
      <c r="A46" s="101" t="s">
        <v>707</v>
      </c>
      <c r="B46" s="56" t="s">
        <v>750</v>
      </c>
      <c r="C46" s="165" t="s">
        <v>708</v>
      </c>
      <c r="D46" s="484"/>
      <c r="E46" s="503"/>
      <c r="F46" s="518" t="s">
        <v>362</v>
      </c>
      <c r="G46" s="519"/>
      <c r="H46" s="519"/>
      <c r="I46" s="520"/>
      <c r="J46" s="142" t="s">
        <v>523</v>
      </c>
      <c r="K46" s="189" t="s">
        <v>1191</v>
      </c>
      <c r="L46" s="89" t="s">
        <v>730</v>
      </c>
      <c r="M46" s="93" t="s">
        <v>1201</v>
      </c>
      <c r="N46" s="93"/>
      <c r="O46" s="6"/>
    </row>
    <row r="47" spans="1:15">
      <c r="A47" s="101" t="s">
        <v>709</v>
      </c>
      <c r="B47" s="56" t="s">
        <v>750</v>
      </c>
      <c r="C47" s="165" t="s">
        <v>853</v>
      </c>
      <c r="D47" s="484"/>
      <c r="E47" s="503"/>
      <c r="F47" s="499" t="s">
        <v>512</v>
      </c>
      <c r="G47" s="500"/>
      <c r="H47" s="500"/>
      <c r="I47" s="501"/>
      <c r="J47" s="161" t="s">
        <v>416</v>
      </c>
      <c r="K47" s="190" t="s">
        <v>954</v>
      </c>
      <c r="L47" s="89" t="s">
        <v>1192</v>
      </c>
      <c r="M47" s="93" t="s">
        <v>1199</v>
      </c>
      <c r="N47" s="93" t="s">
        <v>421</v>
      </c>
      <c r="O47" s="6"/>
    </row>
    <row r="48" spans="1:15">
      <c r="A48" s="101" t="s">
        <v>1092</v>
      </c>
      <c r="B48" s="56" t="s">
        <v>750</v>
      </c>
      <c r="C48" s="165" t="s">
        <v>1093</v>
      </c>
      <c r="D48" s="484"/>
      <c r="E48" s="503"/>
      <c r="F48" s="476" t="s">
        <v>350</v>
      </c>
      <c r="G48" s="477"/>
      <c r="H48" s="477"/>
      <c r="I48" s="517"/>
      <c r="J48" s="144" t="s">
        <v>443</v>
      </c>
      <c r="K48" s="189" t="s">
        <v>1194</v>
      </c>
      <c r="L48" s="89" t="s">
        <v>1192</v>
      </c>
      <c r="M48" s="93" t="s">
        <v>1058</v>
      </c>
      <c r="N48" s="93" t="s">
        <v>600</v>
      </c>
      <c r="O48" s="6"/>
    </row>
    <row r="49" spans="1:15" ht="13" customHeight="1">
      <c r="A49" s="149" t="s">
        <v>1094</v>
      </c>
      <c r="B49" s="56" t="s">
        <v>750</v>
      </c>
      <c r="C49" s="165" t="s">
        <v>1177</v>
      </c>
      <c r="D49" s="484"/>
      <c r="E49" s="503"/>
      <c r="F49" s="518" t="s">
        <v>514</v>
      </c>
      <c r="G49" s="519"/>
      <c r="H49" s="519"/>
      <c r="I49" s="520"/>
      <c r="J49" s="198" t="s">
        <v>445</v>
      </c>
      <c r="K49" s="189" t="s">
        <v>1196</v>
      </c>
      <c r="L49" s="89" t="s">
        <v>1192</v>
      </c>
      <c r="M49" s="93" t="s">
        <v>1095</v>
      </c>
      <c r="N49" s="93" t="s">
        <v>566</v>
      </c>
      <c r="O49" s="6"/>
    </row>
    <row r="50" spans="1:15" ht="13" customHeight="1" thickBot="1">
      <c r="A50" s="149"/>
      <c r="B50" s="56"/>
      <c r="C50" s="165"/>
      <c r="D50" s="504"/>
      <c r="E50" s="506"/>
      <c r="F50" s="521" t="s">
        <v>411</v>
      </c>
      <c r="G50" s="522"/>
      <c r="H50" s="522"/>
      <c r="I50" s="523"/>
      <c r="J50" s="199" t="s">
        <v>446</v>
      </c>
      <c r="K50" s="189" t="s">
        <v>897</v>
      </c>
      <c r="L50" s="89" t="s">
        <v>1192</v>
      </c>
      <c r="M50" s="93" t="s">
        <v>1066</v>
      </c>
      <c r="N50" s="93" t="s">
        <v>569</v>
      </c>
      <c r="O50" s="6"/>
    </row>
    <row r="51" spans="1:15" ht="13" customHeight="1" thickTop="1">
      <c r="A51" s="413" t="s">
        <v>862</v>
      </c>
      <c r="B51" s="416"/>
      <c r="C51" s="508"/>
      <c r="D51" s="413" t="s">
        <v>357</v>
      </c>
      <c r="E51" s="416"/>
      <c r="F51" s="416"/>
      <c r="G51" s="416"/>
      <c r="H51" s="416"/>
      <c r="I51" s="416"/>
      <c r="J51" s="508"/>
      <c r="K51" s="107" t="s">
        <v>1132</v>
      </c>
      <c r="L51" s="89" t="s">
        <v>730</v>
      </c>
      <c r="M51" s="93" t="s">
        <v>644</v>
      </c>
      <c r="N51" s="108"/>
      <c r="O51" s="6"/>
    </row>
    <row r="52" spans="1:15" ht="13" customHeight="1">
      <c r="A52" s="126"/>
      <c r="B52" s="127"/>
      <c r="C52" s="127"/>
      <c r="D52" s="111"/>
      <c r="E52" s="55"/>
      <c r="F52" s="55"/>
      <c r="G52" s="4"/>
      <c r="H52" s="6"/>
      <c r="I52" s="79"/>
      <c r="J52" s="111"/>
      <c r="K52" s="107" t="s">
        <v>955</v>
      </c>
      <c r="L52" s="89" t="s">
        <v>730</v>
      </c>
      <c r="M52" s="93" t="s">
        <v>1158</v>
      </c>
      <c r="N52" s="93"/>
      <c r="O52" s="6"/>
    </row>
    <row r="53" spans="1:15" ht="13" customHeight="1">
      <c r="A53" s="83" t="s">
        <v>730</v>
      </c>
      <c r="B53" s="127"/>
      <c r="C53" s="127"/>
      <c r="D53" s="187" t="s">
        <v>1184</v>
      </c>
      <c r="E53" s="55"/>
      <c r="F53" s="55"/>
      <c r="G53" s="4"/>
      <c r="H53" s="88" t="s">
        <v>1184</v>
      </c>
      <c r="I53" s="188"/>
      <c r="J53" s="111"/>
      <c r="K53" s="189" t="s">
        <v>994</v>
      </c>
      <c r="L53" s="89" t="s">
        <v>730</v>
      </c>
      <c r="M53" s="93" t="s">
        <v>719</v>
      </c>
      <c r="N53" s="93"/>
      <c r="O53" s="6"/>
    </row>
    <row r="54" spans="1:15" ht="13" customHeight="1">
      <c r="A54" s="83" t="s">
        <v>1061</v>
      </c>
      <c r="B54" s="127"/>
      <c r="C54" s="127"/>
      <c r="D54" s="187" t="s">
        <v>1141</v>
      </c>
      <c r="E54" s="55"/>
      <c r="F54" s="55"/>
      <c r="G54" s="4"/>
      <c r="H54" s="88" t="s">
        <v>1141</v>
      </c>
      <c r="I54" s="188"/>
      <c r="J54" s="111"/>
      <c r="K54" s="189" t="s">
        <v>1159</v>
      </c>
      <c r="L54" s="89" t="s">
        <v>730</v>
      </c>
      <c r="M54" s="93" t="s">
        <v>641</v>
      </c>
      <c r="N54" s="93"/>
      <c r="O54" s="6"/>
    </row>
    <row r="55" spans="1:15" ht="13" customHeight="1">
      <c r="A55" s="83" t="s">
        <v>1161</v>
      </c>
      <c r="B55" s="127"/>
      <c r="C55" s="127"/>
      <c r="D55" s="187" t="s">
        <v>1142</v>
      </c>
      <c r="E55" s="55"/>
      <c r="F55" s="55"/>
      <c r="G55" s="4"/>
      <c r="H55" s="88" t="s">
        <v>1142</v>
      </c>
      <c r="I55" s="188"/>
      <c r="J55" s="111"/>
      <c r="K55" s="189" t="s">
        <v>1127</v>
      </c>
      <c r="L55" s="89" t="s">
        <v>730</v>
      </c>
      <c r="M55" s="93" t="s">
        <v>725</v>
      </c>
      <c r="N55" s="93"/>
      <c r="O55" s="6"/>
    </row>
    <row r="56" spans="1:15" ht="13" customHeight="1">
      <c r="A56" s="83" t="s">
        <v>1162</v>
      </c>
      <c r="B56" s="127"/>
      <c r="C56" s="127"/>
      <c r="D56" s="187" t="s">
        <v>1143</v>
      </c>
      <c r="E56" s="55"/>
      <c r="F56" s="55"/>
      <c r="G56" s="4"/>
      <c r="H56" s="88" t="s">
        <v>1143</v>
      </c>
      <c r="I56" s="188"/>
      <c r="J56" s="111"/>
      <c r="K56" s="189" t="s">
        <v>1156</v>
      </c>
      <c r="L56" s="89" t="s">
        <v>730</v>
      </c>
      <c r="M56" s="93" t="s">
        <v>1236</v>
      </c>
      <c r="N56" s="93"/>
      <c r="O56" s="6"/>
    </row>
    <row r="57" spans="1:15" ht="14" customHeight="1">
      <c r="A57" s="83" t="s">
        <v>815</v>
      </c>
      <c r="B57" s="127"/>
      <c r="C57" s="127"/>
      <c r="D57" s="187" t="s">
        <v>1144</v>
      </c>
      <c r="E57" s="55"/>
      <c r="F57" s="55"/>
      <c r="G57" s="4"/>
      <c r="H57" s="88" t="s">
        <v>1144</v>
      </c>
      <c r="I57" s="188"/>
      <c r="J57" s="111"/>
      <c r="K57" s="189" t="s">
        <v>1126</v>
      </c>
      <c r="L57" s="89" t="s">
        <v>730</v>
      </c>
      <c r="M57" s="93" t="s">
        <v>993</v>
      </c>
      <c r="N57" s="93"/>
      <c r="O57" s="6"/>
    </row>
    <row r="58" spans="1:15" ht="13" customHeight="1">
      <c r="A58" s="83" t="s">
        <v>1097</v>
      </c>
      <c r="B58" s="127"/>
      <c r="C58" s="127"/>
      <c r="D58" s="83" t="s">
        <v>1145</v>
      </c>
      <c r="E58" s="6"/>
      <c r="F58" s="6"/>
      <c r="G58" s="6"/>
      <c r="H58" s="88" t="s">
        <v>1145</v>
      </c>
      <c r="I58" s="88"/>
      <c r="J58" s="79"/>
      <c r="K58" s="189" t="s">
        <v>550</v>
      </c>
      <c r="L58" s="89" t="s">
        <v>1161</v>
      </c>
      <c r="M58" s="93" t="s">
        <v>891</v>
      </c>
      <c r="N58" s="93"/>
      <c r="O58" s="6"/>
    </row>
    <row r="59" spans="1:15" ht="14" customHeight="1">
      <c r="A59" s="84" t="s">
        <v>943</v>
      </c>
      <c r="B59" s="130"/>
      <c r="C59" s="130"/>
      <c r="D59" s="84" t="s">
        <v>536</v>
      </c>
      <c r="E59" s="13"/>
      <c r="F59" s="13"/>
      <c r="G59" s="13"/>
      <c r="H59" s="90" t="s">
        <v>536</v>
      </c>
      <c r="I59" s="90"/>
      <c r="J59" s="131"/>
      <c r="K59" s="189" t="s">
        <v>551</v>
      </c>
      <c r="L59" s="89" t="s">
        <v>1161</v>
      </c>
      <c r="M59" s="93" t="s">
        <v>959</v>
      </c>
      <c r="N59" s="93"/>
      <c r="O59" s="6"/>
    </row>
    <row r="60" spans="1:15" ht="13" customHeight="1">
      <c r="A60" s="509" t="s">
        <v>429</v>
      </c>
      <c r="B60" s="509"/>
      <c r="C60" s="509"/>
      <c r="D60" s="509"/>
      <c r="E60" s="509"/>
      <c r="F60" s="509"/>
      <c r="G60" s="509"/>
      <c r="H60" s="509"/>
      <c r="I60" s="509"/>
      <c r="J60" s="509"/>
      <c r="K60" s="511" t="s">
        <v>1259</v>
      </c>
      <c r="L60" s="511"/>
      <c r="M60" s="511"/>
      <c r="N60" s="511"/>
      <c r="O60" s="511"/>
    </row>
    <row r="61" spans="1:15" ht="13" customHeight="1">
      <c r="A61" s="510"/>
      <c r="B61" s="510"/>
      <c r="C61" s="510"/>
      <c r="D61" s="510"/>
      <c r="E61" s="510"/>
      <c r="F61" s="510"/>
      <c r="G61" s="510"/>
      <c r="H61" s="510"/>
      <c r="I61" s="510"/>
      <c r="J61" s="510"/>
      <c r="K61" s="512"/>
      <c r="L61" s="512"/>
      <c r="M61" s="512"/>
      <c r="N61" s="512"/>
      <c r="O61" s="512"/>
    </row>
    <row r="62" spans="1:15" ht="13" customHeight="1">
      <c r="A62" s="510"/>
      <c r="B62" s="510"/>
      <c r="C62" s="510"/>
      <c r="D62" s="510"/>
      <c r="E62" s="510"/>
      <c r="F62" s="510"/>
      <c r="G62" s="510"/>
      <c r="H62" s="510"/>
      <c r="I62" s="510"/>
      <c r="J62" s="510"/>
      <c r="K62" s="512"/>
      <c r="L62" s="512"/>
      <c r="M62" s="512"/>
      <c r="N62" s="512"/>
      <c r="O62" s="512"/>
    </row>
    <row r="63" spans="1:15" ht="13" customHeight="1">
      <c r="A63" s="510"/>
      <c r="B63" s="510"/>
      <c r="C63" s="510"/>
      <c r="D63" s="510"/>
      <c r="E63" s="510"/>
      <c r="F63" s="510"/>
      <c r="G63" s="510"/>
      <c r="H63" s="510"/>
      <c r="I63" s="510"/>
      <c r="J63" s="510"/>
      <c r="K63" s="512"/>
      <c r="L63" s="512"/>
      <c r="M63" s="512"/>
      <c r="N63" s="512"/>
      <c r="O63" s="512"/>
    </row>
    <row r="64" spans="1:15" ht="13" customHeight="1">
      <c r="A64" s="510"/>
      <c r="B64" s="510"/>
      <c r="C64" s="510"/>
      <c r="D64" s="510"/>
      <c r="E64" s="510"/>
      <c r="F64" s="510"/>
      <c r="G64" s="510"/>
      <c r="H64" s="510"/>
      <c r="I64" s="510"/>
      <c r="J64" s="510"/>
      <c r="K64" s="512"/>
      <c r="L64" s="512"/>
      <c r="M64" s="512"/>
      <c r="N64" s="512"/>
      <c r="O64" s="512"/>
    </row>
    <row r="65" spans="1:15" ht="13" customHeight="1">
      <c r="A65" s="510"/>
      <c r="B65" s="510"/>
      <c r="C65" s="510"/>
      <c r="D65" s="510"/>
      <c r="E65" s="510"/>
      <c r="F65" s="510"/>
      <c r="G65" s="510"/>
      <c r="H65" s="510"/>
      <c r="I65" s="510"/>
      <c r="J65" s="510"/>
      <c r="K65" s="512"/>
      <c r="L65" s="512"/>
      <c r="M65" s="512"/>
      <c r="N65" s="512"/>
      <c r="O65" s="512"/>
    </row>
    <row r="66" spans="1:15" ht="24" customHeight="1">
      <c r="A66" s="510"/>
      <c r="B66" s="510"/>
      <c r="C66" s="510"/>
      <c r="D66" s="510"/>
      <c r="E66" s="510"/>
      <c r="F66" s="510"/>
      <c r="G66" s="510"/>
      <c r="H66" s="510"/>
      <c r="I66" s="510"/>
      <c r="J66" s="510"/>
      <c r="K66" s="512"/>
      <c r="L66" s="512"/>
      <c r="M66" s="512"/>
      <c r="N66" s="512"/>
      <c r="O66" s="512"/>
    </row>
    <row r="67" spans="1:15" ht="11" customHeight="1">
      <c r="A67" s="143"/>
      <c r="B67" s="143"/>
      <c r="C67" s="143"/>
      <c r="D67" s="143"/>
      <c r="E67" s="143"/>
      <c r="F67" s="143"/>
      <c r="G67" s="143"/>
      <c r="H67" s="143"/>
      <c r="I67" s="143"/>
      <c r="J67" s="180"/>
      <c r="K67" s="178"/>
      <c r="L67" s="178"/>
      <c r="M67" s="178"/>
      <c r="N67" s="178"/>
      <c r="O67" s="174"/>
    </row>
    <row r="68" spans="1:15" ht="30" customHeight="1">
      <c r="A68" s="143"/>
      <c r="B68" s="143"/>
      <c r="C68" s="143"/>
      <c r="D68" s="143"/>
      <c r="E68" s="143"/>
      <c r="F68" s="143"/>
      <c r="G68" s="143"/>
      <c r="H68" s="143"/>
      <c r="I68" s="143"/>
      <c r="J68" s="180"/>
      <c r="K68" s="178"/>
      <c r="L68" s="178"/>
      <c r="M68" s="178"/>
      <c r="N68" s="178"/>
      <c r="O68" s="174"/>
    </row>
    <row r="69" spans="1:15">
      <c r="A69" s="170" t="s">
        <v>465</v>
      </c>
      <c r="B69" s="143"/>
      <c r="C69" s="143"/>
      <c r="D69" s="143"/>
      <c r="E69" s="143"/>
      <c r="F69" s="143"/>
      <c r="G69" s="143"/>
      <c r="H69" s="143"/>
      <c r="I69" s="143"/>
      <c r="J69" s="180"/>
      <c r="K69" s="179"/>
      <c r="L69" s="179"/>
      <c r="M69" s="179"/>
      <c r="N69" s="179"/>
      <c r="O69" s="175"/>
    </row>
    <row r="70" spans="1:15">
      <c r="K70" s="179"/>
    </row>
    <row r="71" spans="1:15">
      <c r="A71" t="s">
        <v>415</v>
      </c>
    </row>
    <row r="73" spans="1:15">
      <c r="A73" t="s">
        <v>358</v>
      </c>
      <c r="K73" s="55"/>
    </row>
    <row r="74" spans="1:15">
      <c r="K74" s="55"/>
    </row>
    <row r="75" spans="1:15">
      <c r="K75" s="55"/>
    </row>
    <row r="76" spans="1:15">
      <c r="K76" s="55"/>
    </row>
    <row r="77" spans="1:15">
      <c r="K77" s="55"/>
    </row>
    <row r="78" spans="1:15">
      <c r="K78" s="55"/>
    </row>
    <row r="79" spans="1:15">
      <c r="K79" s="55"/>
    </row>
    <row r="80" spans="1:15">
      <c r="K80" s="55"/>
    </row>
    <row r="81" spans="11:11">
      <c r="K81" s="55"/>
    </row>
    <row r="82" spans="11:11">
      <c r="K82" s="55"/>
    </row>
    <row r="83" spans="11:11">
      <c r="K83" s="55"/>
    </row>
    <row r="84" spans="11:11">
      <c r="K84" s="55"/>
    </row>
  </sheetData>
  <sheetCalcPr fullCalcOnLoad="1"/>
  <mergeCells count="109">
    <mergeCell ref="A51:C51"/>
    <mergeCell ref="D51:J51"/>
    <mergeCell ref="A60:J66"/>
    <mergeCell ref="K60:O66"/>
    <mergeCell ref="F22:I22"/>
    <mergeCell ref="F35:I35"/>
    <mergeCell ref="D48:E48"/>
    <mergeCell ref="F48:I48"/>
    <mergeCell ref="D49:E49"/>
    <mergeCell ref="F49:I49"/>
    <mergeCell ref="D50:E50"/>
    <mergeCell ref="F50:I50"/>
    <mergeCell ref="D45:E45"/>
    <mergeCell ref="F45:I45"/>
    <mergeCell ref="D46:E46"/>
    <mergeCell ref="F46:I46"/>
    <mergeCell ref="D47:E47"/>
    <mergeCell ref="F47:I47"/>
    <mergeCell ref="D42:E42"/>
    <mergeCell ref="F42:I42"/>
    <mergeCell ref="D43:E43"/>
    <mergeCell ref="F43:I43"/>
    <mergeCell ref="D44:E44"/>
    <mergeCell ref="F44:I44"/>
    <mergeCell ref="D39:E39"/>
    <mergeCell ref="F39:I39"/>
    <mergeCell ref="D40:E40"/>
    <mergeCell ref="F40:I40"/>
    <mergeCell ref="D41:E41"/>
    <mergeCell ref="F41:I41"/>
    <mergeCell ref="D36:E36"/>
    <mergeCell ref="F36:I36"/>
    <mergeCell ref="D37:E37"/>
    <mergeCell ref="F37:I37"/>
    <mergeCell ref="D38:E38"/>
    <mergeCell ref="F38:J38"/>
    <mergeCell ref="D33:E33"/>
    <mergeCell ref="F33:I33"/>
    <mergeCell ref="D34:E34"/>
    <mergeCell ref="F34:I34"/>
    <mergeCell ref="D35:E35"/>
    <mergeCell ref="D30:E30"/>
    <mergeCell ref="F30:I30"/>
    <mergeCell ref="D31:E31"/>
    <mergeCell ref="F31:I31"/>
    <mergeCell ref="D32:E32"/>
    <mergeCell ref="F32:I32"/>
    <mergeCell ref="D27:E27"/>
    <mergeCell ref="F27:I27"/>
    <mergeCell ref="D28:E28"/>
    <mergeCell ref="F28:I28"/>
    <mergeCell ref="D29:E29"/>
    <mergeCell ref="F29:I29"/>
    <mergeCell ref="D24:E24"/>
    <mergeCell ref="F24:I24"/>
    <mergeCell ref="K24:N24"/>
    <mergeCell ref="D25:E25"/>
    <mergeCell ref="F25:I25"/>
    <mergeCell ref="D26:E26"/>
    <mergeCell ref="F26:I26"/>
    <mergeCell ref="D21:E21"/>
    <mergeCell ref="F21:I21"/>
    <mergeCell ref="D22:E22"/>
    <mergeCell ref="D23:E23"/>
    <mergeCell ref="F23:I23"/>
    <mergeCell ref="D18:E18"/>
    <mergeCell ref="F18:I18"/>
    <mergeCell ref="D19:E19"/>
    <mergeCell ref="F19:I19"/>
    <mergeCell ref="D20:E20"/>
    <mergeCell ref="F20:I20"/>
    <mergeCell ref="A1:C1"/>
    <mergeCell ref="D1:E1"/>
    <mergeCell ref="F1:I1"/>
    <mergeCell ref="K1:N1"/>
    <mergeCell ref="D2:E2"/>
    <mergeCell ref="F2:I2"/>
    <mergeCell ref="D3:E3"/>
    <mergeCell ref="F3:I3"/>
    <mergeCell ref="P1:S1"/>
    <mergeCell ref="D4:E4"/>
    <mergeCell ref="F4:I4"/>
    <mergeCell ref="D5:E5"/>
    <mergeCell ref="F5:I5"/>
    <mergeCell ref="D6:E6"/>
    <mergeCell ref="F6:I6"/>
    <mergeCell ref="D7:E7"/>
    <mergeCell ref="F7:I7"/>
    <mergeCell ref="D8:E8"/>
    <mergeCell ref="F8:I8"/>
    <mergeCell ref="D9:E9"/>
    <mergeCell ref="F9:I9"/>
    <mergeCell ref="D10:E10"/>
    <mergeCell ref="F10:I10"/>
    <mergeCell ref="D11:E11"/>
    <mergeCell ref="F11:I11"/>
    <mergeCell ref="D12:E12"/>
    <mergeCell ref="F12:I12"/>
    <mergeCell ref="K11:N11"/>
    <mergeCell ref="D13:E13"/>
    <mergeCell ref="F13:I13"/>
    <mergeCell ref="D14:E14"/>
    <mergeCell ref="F14:I14"/>
    <mergeCell ref="D15:E15"/>
    <mergeCell ref="F15:I15"/>
    <mergeCell ref="D16:E16"/>
    <mergeCell ref="F16:I16"/>
    <mergeCell ref="D17:E17"/>
    <mergeCell ref="F17:I17"/>
  </mergeCells>
  <phoneticPr fontId="10" type="noConversion"/>
  <pageMargins left="0.75" right="0.75" top="1" bottom="1" header="0.5" footer="0.5"/>
  <drawing r:id="rId1"/>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X84"/>
  <sheetViews>
    <sheetView topLeftCell="A2" workbookViewId="0">
      <selection activeCell="K60" sqref="K60:R66"/>
    </sheetView>
  </sheetViews>
  <sheetFormatPr baseColWidth="10" defaultRowHeight="13"/>
  <cols>
    <col min="1" max="1" width="16.7109375" customWidth="1"/>
    <col min="2" max="2" width="3.85546875" customWidth="1"/>
    <col min="3" max="3" width="16.7109375" customWidth="1"/>
    <col min="4" max="4" width="14.140625" customWidth="1"/>
    <col min="5" max="5" width="7.42578125" customWidth="1"/>
    <col min="6" max="6" width="5.85546875" customWidth="1"/>
    <col min="7" max="7" width="1.5703125" customWidth="1"/>
    <col min="8" max="8" width="5" customWidth="1"/>
    <col min="9" max="9" width="8.140625" customWidth="1"/>
    <col min="10" max="10" width="16.7109375" style="7" customWidth="1"/>
    <col min="11" max="11" width="21.7109375" style="61" customWidth="1"/>
    <col min="12" max="12" width="6.28515625" style="55" customWidth="1"/>
    <col min="13" max="13" width="15.85546875" style="55" customWidth="1"/>
    <col min="14" max="14" width="7.7109375" style="55" customWidth="1"/>
    <col min="15" max="15" width="8" style="55" customWidth="1"/>
    <col min="16" max="16" width="5.7109375" style="55" bestFit="1" customWidth="1"/>
    <col min="17" max="17" width="23.5703125" style="55" bestFit="1" customWidth="1"/>
    <col min="18" max="18" width="0.140625" style="4" customWidth="1"/>
    <col min="19" max="19" width="15.7109375" customWidth="1"/>
    <col min="20" max="20" width="5.140625" customWidth="1"/>
    <col min="21" max="21" width="19.140625" customWidth="1"/>
    <col min="22" max="22" width="17.42578125" customWidth="1"/>
    <col min="23" max="24" width="3.7109375" customWidth="1"/>
    <col min="25" max="27" width="4.7109375" customWidth="1"/>
    <col min="28" max="29" width="5.7109375" customWidth="1"/>
  </cols>
  <sheetData>
    <row r="1" spans="1:22" ht="15" thickTop="1">
      <c r="A1" s="465" t="s">
        <v>518</v>
      </c>
      <c r="B1" s="432"/>
      <c r="C1" s="524"/>
      <c r="D1" s="525" t="s">
        <v>308</v>
      </c>
      <c r="E1" s="526"/>
      <c r="F1" s="527" t="s">
        <v>517</v>
      </c>
      <c r="G1" s="528"/>
      <c r="H1" s="528"/>
      <c r="I1" s="528"/>
      <c r="J1" s="196" t="s">
        <v>309</v>
      </c>
      <c r="K1" s="529" t="s">
        <v>424</v>
      </c>
      <c r="L1" s="530"/>
      <c r="M1" s="530"/>
      <c r="N1" s="530"/>
      <c r="O1" s="530"/>
      <c r="P1" s="530"/>
      <c r="Q1" s="530"/>
      <c r="R1" s="7"/>
      <c r="S1" s="421" t="s">
        <v>516</v>
      </c>
      <c r="T1" s="531"/>
      <c r="U1" s="531"/>
      <c r="V1" s="532"/>
    </row>
    <row r="2" spans="1:22">
      <c r="A2" s="94" t="s">
        <v>985</v>
      </c>
      <c r="B2" s="95" t="s">
        <v>711</v>
      </c>
      <c r="C2" s="192" t="s">
        <v>487</v>
      </c>
      <c r="D2" s="533" t="s">
        <v>519</v>
      </c>
      <c r="E2" s="534"/>
      <c r="F2" s="535" t="s">
        <v>557</v>
      </c>
      <c r="G2" s="536"/>
      <c r="H2" s="536"/>
      <c r="I2" s="536"/>
      <c r="J2" s="236" t="s">
        <v>585</v>
      </c>
      <c r="K2" s="96" t="s">
        <v>873</v>
      </c>
      <c r="L2" s="97" t="s">
        <v>830</v>
      </c>
      <c r="M2" s="540" t="s">
        <v>1209</v>
      </c>
      <c r="N2" s="540"/>
      <c r="O2" s="540"/>
      <c r="P2" s="540" t="s">
        <v>581</v>
      </c>
      <c r="Q2" s="610"/>
      <c r="R2" s="55"/>
      <c r="S2" s="94" t="s">
        <v>781</v>
      </c>
      <c r="T2" s="95" t="s">
        <v>711</v>
      </c>
      <c r="U2" s="95" t="s">
        <v>735</v>
      </c>
      <c r="V2" s="95" t="s">
        <v>712</v>
      </c>
    </row>
    <row r="3" spans="1:22">
      <c r="A3" s="98" t="s">
        <v>749</v>
      </c>
      <c r="B3" s="92" t="s">
        <v>750</v>
      </c>
      <c r="C3" s="105" t="s">
        <v>850</v>
      </c>
      <c r="D3" s="549"/>
      <c r="E3" s="399"/>
      <c r="F3" s="550"/>
      <c r="G3" s="539"/>
      <c r="H3" s="539"/>
      <c r="I3" s="539"/>
      <c r="J3" s="210"/>
      <c r="K3" s="100" t="s">
        <v>849</v>
      </c>
      <c r="L3" s="56" t="s">
        <v>730</v>
      </c>
      <c r="M3" s="541" t="s">
        <v>807</v>
      </c>
      <c r="N3" s="541"/>
      <c r="O3" s="541"/>
      <c r="P3" s="541" t="s">
        <v>553</v>
      </c>
      <c r="Q3" s="611"/>
      <c r="R3" s="55"/>
      <c r="S3" s="237" t="s">
        <v>703</v>
      </c>
      <c r="T3" s="56" t="s">
        <v>782</v>
      </c>
      <c r="U3" s="66" t="s">
        <v>492</v>
      </c>
      <c r="V3" s="66" t="s">
        <v>713</v>
      </c>
    </row>
    <row r="4" spans="1:22">
      <c r="A4" s="101" t="s">
        <v>751</v>
      </c>
      <c r="B4" s="56" t="s">
        <v>750</v>
      </c>
      <c r="C4" s="82" t="s">
        <v>851</v>
      </c>
      <c r="D4" s="551"/>
      <c r="E4" s="401"/>
      <c r="F4" s="550"/>
      <c r="G4" s="539"/>
      <c r="H4" s="539"/>
      <c r="I4" s="539"/>
      <c r="J4" s="168"/>
      <c r="K4" s="101" t="s">
        <v>1065</v>
      </c>
      <c r="L4" s="56" t="s">
        <v>730</v>
      </c>
      <c r="M4" s="541" t="s">
        <v>808</v>
      </c>
      <c r="N4" s="541"/>
      <c r="O4" s="541"/>
      <c r="P4" s="541"/>
      <c r="Q4" s="541"/>
      <c r="R4" s="55"/>
      <c r="S4" s="101" t="s">
        <v>494</v>
      </c>
      <c r="T4" s="56" t="s">
        <v>930</v>
      </c>
      <c r="U4" s="66" t="s">
        <v>1011</v>
      </c>
      <c r="V4" s="66" t="s">
        <v>714</v>
      </c>
    </row>
    <row r="5" spans="1:22">
      <c r="A5" s="101" t="s">
        <v>535</v>
      </c>
      <c r="B5" s="56" t="s">
        <v>750</v>
      </c>
      <c r="C5" s="82" t="s">
        <v>999</v>
      </c>
      <c r="D5" s="537" t="s">
        <v>586</v>
      </c>
      <c r="E5" s="404"/>
      <c r="F5" s="538" t="s">
        <v>563</v>
      </c>
      <c r="G5" s="538"/>
      <c r="H5" s="538"/>
      <c r="I5" s="552"/>
      <c r="J5" s="184" t="s">
        <v>413</v>
      </c>
      <c r="K5" s="101" t="s">
        <v>656</v>
      </c>
      <c r="L5" s="56" t="s">
        <v>730</v>
      </c>
      <c r="M5" s="541" t="s">
        <v>960</v>
      </c>
      <c r="N5" s="541"/>
      <c r="O5" s="541"/>
      <c r="P5" s="541"/>
      <c r="Q5" s="541"/>
      <c r="R5" s="55"/>
      <c r="S5" s="101" t="s">
        <v>495</v>
      </c>
      <c r="T5" s="56" t="s">
        <v>782</v>
      </c>
      <c r="U5" s="66" t="s">
        <v>1012</v>
      </c>
      <c r="V5" s="66" t="s">
        <v>715</v>
      </c>
    </row>
    <row r="6" spans="1:22">
      <c r="A6" s="101" t="s">
        <v>961</v>
      </c>
      <c r="B6" s="56" t="s">
        <v>750</v>
      </c>
      <c r="C6" s="82" t="s">
        <v>1000</v>
      </c>
      <c r="D6" s="537"/>
      <c r="E6" s="404"/>
      <c r="F6" s="538"/>
      <c r="G6" s="539"/>
      <c r="H6" s="539"/>
      <c r="I6" s="539"/>
      <c r="J6" s="168"/>
      <c r="K6" s="102" t="s">
        <v>1114</v>
      </c>
      <c r="L6" s="78" t="s">
        <v>730</v>
      </c>
      <c r="M6" s="542" t="s">
        <v>1213</v>
      </c>
      <c r="N6" s="542"/>
      <c r="O6" s="542"/>
      <c r="P6" s="542"/>
      <c r="Q6" s="542"/>
      <c r="R6" s="55"/>
      <c r="S6" s="101" t="s">
        <v>501</v>
      </c>
      <c r="T6" s="56" t="s">
        <v>930</v>
      </c>
      <c r="U6" s="66" t="s">
        <v>865</v>
      </c>
      <c r="V6" s="66" t="s">
        <v>716</v>
      </c>
    </row>
    <row r="7" spans="1:22">
      <c r="A7" s="102" t="s">
        <v>962</v>
      </c>
      <c r="B7" s="78" t="s">
        <v>750</v>
      </c>
      <c r="C7" s="109" t="s">
        <v>1001</v>
      </c>
      <c r="D7" s="543"/>
      <c r="E7" s="406"/>
      <c r="F7" s="544" t="s">
        <v>565</v>
      </c>
      <c r="G7" s="544"/>
      <c r="H7" s="544"/>
      <c r="I7" s="545"/>
      <c r="J7" s="169"/>
      <c r="K7" s="104" t="s">
        <v>618</v>
      </c>
      <c r="L7" s="56" t="s">
        <v>730</v>
      </c>
      <c r="M7" s="541" t="s">
        <v>1214</v>
      </c>
      <c r="N7" s="541"/>
      <c r="O7" s="541"/>
      <c r="P7" s="541" t="s">
        <v>554</v>
      </c>
      <c r="Q7" s="611"/>
      <c r="R7" s="55"/>
      <c r="S7" s="101" t="s">
        <v>502</v>
      </c>
      <c r="T7" s="56" t="s">
        <v>782</v>
      </c>
      <c r="U7" s="66" t="s">
        <v>435</v>
      </c>
      <c r="V7" s="66" t="s">
        <v>717</v>
      </c>
    </row>
    <row r="8" spans="1:22">
      <c r="A8" s="98" t="s">
        <v>740</v>
      </c>
      <c r="B8" s="92" t="s">
        <v>741</v>
      </c>
      <c r="C8" s="105" t="s">
        <v>1079</v>
      </c>
      <c r="D8" s="546"/>
      <c r="E8" s="547"/>
      <c r="F8" s="548"/>
      <c r="G8" s="539"/>
      <c r="H8" s="539"/>
      <c r="I8" s="539"/>
      <c r="J8" s="168"/>
      <c r="K8" s="102" t="s">
        <v>657</v>
      </c>
      <c r="L8" s="78" t="s">
        <v>730</v>
      </c>
      <c r="M8" s="542" t="s">
        <v>1246</v>
      </c>
      <c r="N8" s="542"/>
      <c r="O8" s="542"/>
      <c r="P8" s="542"/>
      <c r="Q8" s="542"/>
      <c r="R8" s="55"/>
      <c r="S8" s="102" t="s">
        <v>503</v>
      </c>
      <c r="T8" s="78" t="s">
        <v>930</v>
      </c>
      <c r="U8" s="103" t="s">
        <v>439</v>
      </c>
      <c r="V8" s="103" t="s">
        <v>718</v>
      </c>
    </row>
    <row r="9" spans="1:22">
      <c r="A9" s="101" t="s">
        <v>742</v>
      </c>
      <c r="B9" s="56" t="s">
        <v>741</v>
      </c>
      <c r="C9" s="82" t="s">
        <v>1080</v>
      </c>
      <c r="D9" s="546"/>
      <c r="E9" s="547"/>
      <c r="F9" s="548"/>
      <c r="G9" s="539"/>
      <c r="H9" s="539"/>
      <c r="I9" s="539"/>
      <c r="J9" s="168"/>
      <c r="K9" s="104" t="s">
        <v>617</v>
      </c>
      <c r="L9" s="56" t="s">
        <v>730</v>
      </c>
      <c r="M9" s="541" t="s">
        <v>1215</v>
      </c>
      <c r="N9" s="541"/>
      <c r="O9" s="541"/>
      <c r="P9" s="541" t="s">
        <v>555</v>
      </c>
      <c r="Q9" s="611"/>
      <c r="R9" s="55"/>
      <c r="S9" s="237" t="s">
        <v>704</v>
      </c>
      <c r="T9" s="119" t="s">
        <v>567</v>
      </c>
      <c r="U9" s="66" t="s">
        <v>530</v>
      </c>
      <c r="V9" s="66" t="s">
        <v>856</v>
      </c>
    </row>
    <row r="10" spans="1:22" ht="14" thickBot="1">
      <c r="A10" s="102" t="s">
        <v>743</v>
      </c>
      <c r="B10" s="78" t="s">
        <v>741</v>
      </c>
      <c r="C10" s="109" t="s">
        <v>941</v>
      </c>
      <c r="D10" s="543" t="s">
        <v>587</v>
      </c>
      <c r="E10" s="560"/>
      <c r="F10" s="561" t="s">
        <v>564</v>
      </c>
      <c r="G10" s="561"/>
      <c r="H10" s="561"/>
      <c r="I10" s="562"/>
      <c r="J10" s="185" t="s">
        <v>412</v>
      </c>
      <c r="K10" s="123" t="s">
        <v>658</v>
      </c>
      <c r="L10" s="91" t="s">
        <v>730</v>
      </c>
      <c r="M10" s="577" t="s">
        <v>1171</v>
      </c>
      <c r="N10" s="577"/>
      <c r="O10" s="577"/>
      <c r="P10" s="577" t="s">
        <v>556</v>
      </c>
      <c r="Q10" s="612"/>
      <c r="R10" s="55"/>
      <c r="S10" s="101" t="s">
        <v>504</v>
      </c>
      <c r="T10" s="119" t="s">
        <v>582</v>
      </c>
      <c r="U10" s="66" t="s">
        <v>513</v>
      </c>
      <c r="V10" s="66" t="s">
        <v>857</v>
      </c>
    </row>
    <row r="11" spans="1:22" ht="15" thickTop="1">
      <c r="A11" s="157" t="s">
        <v>746</v>
      </c>
      <c r="B11" s="158" t="s">
        <v>1192</v>
      </c>
      <c r="C11" s="181" t="s">
        <v>755</v>
      </c>
      <c r="D11" s="554" t="s">
        <v>335</v>
      </c>
      <c r="E11" s="555"/>
      <c r="F11" s="563" t="s">
        <v>673</v>
      </c>
      <c r="G11" s="563"/>
      <c r="H11" s="563"/>
      <c r="I11" s="564"/>
      <c r="J11" s="186" t="s">
        <v>591</v>
      </c>
      <c r="K11" s="570" t="s">
        <v>423</v>
      </c>
      <c r="L11" s="571"/>
      <c r="M11" s="571"/>
      <c r="N11" s="571"/>
      <c r="O11" s="571"/>
      <c r="P11" s="571"/>
      <c r="Q11" s="571"/>
      <c r="R11" s="55"/>
      <c r="S11" s="101" t="s">
        <v>505</v>
      </c>
      <c r="T11" s="119" t="s">
        <v>567</v>
      </c>
      <c r="U11" s="66" t="s">
        <v>663</v>
      </c>
      <c r="V11" s="66" t="s">
        <v>858</v>
      </c>
    </row>
    <row r="12" spans="1:22">
      <c r="A12" s="106" t="s">
        <v>973</v>
      </c>
      <c r="B12" s="56" t="s">
        <v>730</v>
      </c>
      <c r="C12" s="82" t="s">
        <v>756</v>
      </c>
      <c r="D12" s="546" t="s">
        <v>427</v>
      </c>
      <c r="E12" s="410"/>
      <c r="F12" s="548" t="s">
        <v>598</v>
      </c>
      <c r="G12" s="548"/>
      <c r="H12" s="548"/>
      <c r="I12" s="553"/>
      <c r="J12" s="186"/>
      <c r="K12" s="230" t="s">
        <v>873</v>
      </c>
      <c r="L12" s="231" t="s">
        <v>830</v>
      </c>
      <c r="M12" s="565" t="s">
        <v>906</v>
      </c>
      <c r="N12" s="565"/>
      <c r="O12" s="565"/>
      <c r="P12" s="565" t="s">
        <v>557</v>
      </c>
      <c r="Q12" s="613"/>
      <c r="R12" s="55"/>
      <c r="S12" s="101" t="s">
        <v>506</v>
      </c>
      <c r="T12" s="119" t="s">
        <v>582</v>
      </c>
      <c r="U12" s="66" t="s">
        <v>664</v>
      </c>
      <c r="V12" s="66" t="s">
        <v>859</v>
      </c>
    </row>
    <row r="13" spans="1:22" ht="24" customHeight="1">
      <c r="A13" s="159" t="s">
        <v>972</v>
      </c>
      <c r="B13" s="160" t="s">
        <v>750</v>
      </c>
      <c r="C13" s="182" t="s">
        <v>942</v>
      </c>
      <c r="D13" s="554" t="s">
        <v>323</v>
      </c>
      <c r="E13" s="555"/>
      <c r="F13" s="556" t="s">
        <v>674</v>
      </c>
      <c r="G13" s="556"/>
      <c r="H13" s="556"/>
      <c r="I13" s="557"/>
      <c r="J13" s="186" t="s">
        <v>590</v>
      </c>
      <c r="K13" s="232" t="s">
        <v>828</v>
      </c>
      <c r="L13" s="78" t="s">
        <v>730</v>
      </c>
      <c r="M13" s="405" t="s">
        <v>1030</v>
      </c>
      <c r="N13" s="405"/>
      <c r="O13" s="405"/>
      <c r="P13" s="405" t="s">
        <v>572</v>
      </c>
      <c r="Q13" s="614"/>
      <c r="R13" s="55"/>
      <c r="S13" s="101" t="s">
        <v>507</v>
      </c>
      <c r="T13" s="119" t="s">
        <v>567</v>
      </c>
      <c r="U13" s="66" t="s">
        <v>777</v>
      </c>
      <c r="V13" s="66" t="s">
        <v>860</v>
      </c>
    </row>
    <row r="14" spans="1:22">
      <c r="A14" s="101" t="s">
        <v>976</v>
      </c>
      <c r="B14" s="56" t="s">
        <v>977</v>
      </c>
      <c r="C14" s="82" t="s">
        <v>480</v>
      </c>
      <c r="D14" s="546" t="s">
        <v>468</v>
      </c>
      <c r="E14" s="547"/>
      <c r="F14" s="548"/>
      <c r="G14" s="539"/>
      <c r="H14" s="539"/>
      <c r="I14" s="539"/>
      <c r="J14" s="168"/>
      <c r="K14" s="107" t="s">
        <v>829</v>
      </c>
      <c r="L14" s="89" t="s">
        <v>730</v>
      </c>
      <c r="M14" s="558" t="s">
        <v>965</v>
      </c>
      <c r="N14" s="558"/>
      <c r="O14" s="558"/>
      <c r="P14" s="558" t="s">
        <v>558</v>
      </c>
      <c r="Q14" s="559"/>
      <c r="R14" s="55"/>
      <c r="S14" s="102" t="s">
        <v>620</v>
      </c>
      <c r="T14" s="120" t="s">
        <v>582</v>
      </c>
      <c r="U14" s="103" t="s">
        <v>510</v>
      </c>
      <c r="V14" s="103" t="s">
        <v>861</v>
      </c>
    </row>
    <row r="15" spans="1:22">
      <c r="A15" s="102" t="s">
        <v>937</v>
      </c>
      <c r="B15" s="78" t="s">
        <v>977</v>
      </c>
      <c r="C15" s="109" t="s">
        <v>541</v>
      </c>
      <c r="D15" s="566"/>
      <c r="E15" s="567"/>
      <c r="F15" s="561"/>
      <c r="G15" s="568"/>
      <c r="H15" s="568"/>
      <c r="I15" s="568"/>
      <c r="J15" s="169"/>
      <c r="K15" s="107" t="s">
        <v>441</v>
      </c>
      <c r="L15" s="89" t="s">
        <v>730</v>
      </c>
      <c r="M15" s="558" t="s">
        <v>1119</v>
      </c>
      <c r="N15" s="558"/>
      <c r="O15" s="558"/>
      <c r="P15" s="558" t="s">
        <v>665</v>
      </c>
      <c r="Q15" s="559"/>
      <c r="R15" s="55"/>
      <c r="S15" s="237" t="s">
        <v>705</v>
      </c>
      <c r="T15" s="119" t="s">
        <v>583</v>
      </c>
      <c r="U15" s="66" t="s">
        <v>752</v>
      </c>
      <c r="V15" s="66" t="s">
        <v>792</v>
      </c>
    </row>
    <row r="16" spans="1:22">
      <c r="A16" s="98" t="s">
        <v>984</v>
      </c>
      <c r="B16" s="92" t="s">
        <v>1192</v>
      </c>
      <c r="C16" s="105" t="s">
        <v>1129</v>
      </c>
      <c r="D16" s="546" t="s">
        <v>325</v>
      </c>
      <c r="E16" s="547"/>
      <c r="F16" s="548" t="s">
        <v>599</v>
      </c>
      <c r="G16" s="548"/>
      <c r="H16" s="548"/>
      <c r="I16" s="553"/>
      <c r="J16" s="168"/>
      <c r="K16" s="229" t="s">
        <v>798</v>
      </c>
      <c r="L16" s="78" t="s">
        <v>730</v>
      </c>
      <c r="M16" s="542" t="s">
        <v>1120</v>
      </c>
      <c r="N16" s="542"/>
      <c r="O16" s="542"/>
      <c r="P16" s="542" t="s">
        <v>666</v>
      </c>
      <c r="Q16" s="617"/>
      <c r="R16" s="55"/>
      <c r="S16" s="101" t="s">
        <v>621</v>
      </c>
      <c r="T16" s="119" t="s">
        <v>583</v>
      </c>
      <c r="U16" s="66" t="s">
        <v>753</v>
      </c>
      <c r="V16" s="66" t="s">
        <v>793</v>
      </c>
    </row>
    <row r="17" spans="1:22">
      <c r="A17" s="101" t="s">
        <v>834</v>
      </c>
      <c r="B17" s="56" t="s">
        <v>750</v>
      </c>
      <c r="C17" s="82" t="s">
        <v>688</v>
      </c>
      <c r="D17" s="546" t="s">
        <v>638</v>
      </c>
      <c r="E17" s="547"/>
      <c r="F17" s="548" t="s">
        <v>634</v>
      </c>
      <c r="G17" s="548"/>
      <c r="H17" s="548"/>
      <c r="I17" s="553"/>
      <c r="J17" s="170" t="s">
        <v>426</v>
      </c>
      <c r="K17" s="104" t="s">
        <v>481</v>
      </c>
      <c r="L17" s="56" t="s">
        <v>730</v>
      </c>
      <c r="M17" s="541" t="s">
        <v>971</v>
      </c>
      <c r="N17" s="541"/>
      <c r="O17" s="541"/>
      <c r="P17" s="541" t="s">
        <v>667</v>
      </c>
      <c r="Q17" s="611"/>
      <c r="R17" s="55"/>
      <c r="S17" s="101" t="s">
        <v>622</v>
      </c>
      <c r="T17" s="56" t="s">
        <v>930</v>
      </c>
      <c r="U17" s="66" t="s">
        <v>650</v>
      </c>
      <c r="V17" s="66" t="s">
        <v>794</v>
      </c>
    </row>
    <row r="18" spans="1:22">
      <c r="A18" s="101" t="s">
        <v>813</v>
      </c>
      <c r="B18" s="56" t="s">
        <v>1192</v>
      </c>
      <c r="C18" s="82" t="s">
        <v>896</v>
      </c>
      <c r="D18" s="546" t="s">
        <v>333</v>
      </c>
      <c r="E18" s="547"/>
      <c r="F18" s="548" t="s">
        <v>508</v>
      </c>
      <c r="G18" s="548"/>
      <c r="H18" s="548"/>
      <c r="I18" s="553"/>
      <c r="J18" s="168"/>
      <c r="K18" s="101" t="s">
        <v>685</v>
      </c>
      <c r="L18" s="56" t="s">
        <v>730</v>
      </c>
      <c r="M18" s="541" t="s">
        <v>947</v>
      </c>
      <c r="N18" s="541"/>
      <c r="O18" s="541"/>
      <c r="P18" s="541" t="s">
        <v>668</v>
      </c>
      <c r="Q18" s="611"/>
      <c r="R18" s="55"/>
      <c r="S18" s="101" t="s">
        <v>623</v>
      </c>
      <c r="T18" s="56" t="s">
        <v>930</v>
      </c>
      <c r="U18" s="66" t="s">
        <v>778</v>
      </c>
      <c r="V18" s="66" t="s">
        <v>628</v>
      </c>
    </row>
    <row r="19" spans="1:22">
      <c r="A19" s="101" t="s">
        <v>783</v>
      </c>
      <c r="B19" s="56" t="s">
        <v>750</v>
      </c>
      <c r="C19" s="82" t="s">
        <v>823</v>
      </c>
      <c r="D19" s="546" t="s">
        <v>324</v>
      </c>
      <c r="E19" s="547"/>
      <c r="F19" s="548" t="s">
        <v>552</v>
      </c>
      <c r="G19" s="548"/>
      <c r="H19" s="548"/>
      <c r="I19" s="553"/>
      <c r="J19" s="168"/>
      <c r="K19" s="102" t="s">
        <v>686</v>
      </c>
      <c r="L19" s="78" t="s">
        <v>730</v>
      </c>
      <c r="M19" s="542" t="s">
        <v>913</v>
      </c>
      <c r="N19" s="542"/>
      <c r="O19" s="542"/>
      <c r="P19" s="542" t="s">
        <v>669</v>
      </c>
      <c r="Q19" s="617"/>
      <c r="R19" s="55"/>
      <c r="S19" s="101" t="s">
        <v>624</v>
      </c>
      <c r="T19" s="56" t="s">
        <v>930</v>
      </c>
      <c r="U19" s="66" t="s">
        <v>779</v>
      </c>
      <c r="V19" s="66" t="s">
        <v>795</v>
      </c>
    </row>
    <row r="20" spans="1:22">
      <c r="A20" s="101" t="s">
        <v>826</v>
      </c>
      <c r="B20" s="56" t="s">
        <v>1192</v>
      </c>
      <c r="C20" s="82" t="s">
        <v>980</v>
      </c>
      <c r="D20" s="442" t="s">
        <v>334</v>
      </c>
      <c r="E20" s="443"/>
      <c r="F20" s="548" t="s">
        <v>462</v>
      </c>
      <c r="G20" s="548"/>
      <c r="H20" s="548"/>
      <c r="I20" s="553"/>
      <c r="J20" s="168"/>
      <c r="K20" s="104" t="s">
        <v>1049</v>
      </c>
      <c r="L20" s="56" t="s">
        <v>730</v>
      </c>
      <c r="M20" s="541" t="s">
        <v>914</v>
      </c>
      <c r="N20" s="541"/>
      <c r="O20" s="541"/>
      <c r="P20" s="541" t="s">
        <v>670</v>
      </c>
      <c r="Q20" s="611"/>
      <c r="R20" s="55"/>
      <c r="S20" s="101" t="s">
        <v>625</v>
      </c>
      <c r="T20" s="56" t="s">
        <v>930</v>
      </c>
      <c r="U20" s="66" t="s">
        <v>544</v>
      </c>
      <c r="V20" s="66" t="s">
        <v>796</v>
      </c>
    </row>
    <row r="21" spans="1:22" ht="14" thickBot="1">
      <c r="A21" s="102" t="s">
        <v>827</v>
      </c>
      <c r="B21" s="78" t="s">
        <v>750</v>
      </c>
      <c r="C21" s="109" t="s">
        <v>833</v>
      </c>
      <c r="D21" s="445" t="s">
        <v>528</v>
      </c>
      <c r="E21" s="446"/>
      <c r="F21" s="548" t="s">
        <v>463</v>
      </c>
      <c r="G21" s="548"/>
      <c r="H21" s="548"/>
      <c r="I21" s="553"/>
      <c r="J21" s="168"/>
      <c r="K21" s="101" t="s">
        <v>1106</v>
      </c>
      <c r="L21" s="56" t="s">
        <v>730</v>
      </c>
      <c r="M21" s="541" t="s">
        <v>915</v>
      </c>
      <c r="N21" s="541"/>
      <c r="O21" s="541"/>
      <c r="P21" s="409" t="s">
        <v>671</v>
      </c>
      <c r="Q21" s="578"/>
      <c r="R21" s="55"/>
      <c r="S21" s="101" t="s">
        <v>976</v>
      </c>
      <c r="T21" s="56" t="s">
        <v>930</v>
      </c>
      <c r="U21" s="66" t="s">
        <v>545</v>
      </c>
      <c r="V21" s="66" t="s">
        <v>797</v>
      </c>
    </row>
    <row r="22" spans="1:22" ht="15" thickTop="1">
      <c r="A22" s="98" t="s">
        <v>938</v>
      </c>
      <c r="B22" s="92" t="s">
        <v>1192</v>
      </c>
      <c r="C22" s="105" t="s">
        <v>757</v>
      </c>
      <c r="D22" s="442" t="s">
        <v>331</v>
      </c>
      <c r="E22" s="443"/>
      <c r="F22" s="525" t="s">
        <v>934</v>
      </c>
      <c r="G22" s="574"/>
      <c r="H22" s="574"/>
      <c r="I22" s="574"/>
      <c r="J22" s="574"/>
      <c r="K22" s="101" t="s">
        <v>612</v>
      </c>
      <c r="L22" s="56" t="s">
        <v>730</v>
      </c>
      <c r="M22" s="541" t="s">
        <v>970</v>
      </c>
      <c r="N22" s="541"/>
      <c r="O22" s="541"/>
      <c r="P22" s="409" t="s">
        <v>672</v>
      </c>
      <c r="Q22" s="578"/>
      <c r="R22" s="55"/>
      <c r="S22" s="102" t="s">
        <v>626</v>
      </c>
      <c r="T22" s="120" t="s">
        <v>583</v>
      </c>
      <c r="U22" s="103" t="s">
        <v>546</v>
      </c>
      <c r="V22" s="103" t="s">
        <v>662</v>
      </c>
    </row>
    <row r="23" spans="1:22" ht="14" thickBot="1">
      <c r="A23" s="101" t="s">
        <v>939</v>
      </c>
      <c r="B23" s="56" t="s">
        <v>750</v>
      </c>
      <c r="C23" s="82" t="s">
        <v>542</v>
      </c>
      <c r="D23" s="461" t="s">
        <v>570</v>
      </c>
      <c r="E23" s="462"/>
      <c r="F23" s="494" t="s">
        <v>419</v>
      </c>
      <c r="G23" s="575"/>
      <c r="H23" s="575"/>
      <c r="I23" s="576"/>
      <c r="J23" s="95" t="s">
        <v>310</v>
      </c>
      <c r="K23" s="123" t="s">
        <v>613</v>
      </c>
      <c r="L23" s="91" t="s">
        <v>730</v>
      </c>
      <c r="M23" s="577" t="s">
        <v>1122</v>
      </c>
      <c r="N23" s="577"/>
      <c r="O23" s="577"/>
      <c r="P23" s="417" t="s">
        <v>571</v>
      </c>
      <c r="Q23" s="579"/>
      <c r="R23" s="55"/>
      <c r="S23" s="238" t="s">
        <v>706</v>
      </c>
      <c r="T23" s="89" t="s">
        <v>930</v>
      </c>
      <c r="U23" s="93" t="s">
        <v>547</v>
      </c>
      <c r="V23" s="93" t="s">
        <v>791</v>
      </c>
    </row>
    <row r="24" spans="1:22" ht="15" thickTop="1">
      <c r="A24" s="101" t="s">
        <v>940</v>
      </c>
      <c r="B24" s="56" t="s">
        <v>730</v>
      </c>
      <c r="C24" s="82" t="s">
        <v>758</v>
      </c>
      <c r="D24" s="537" t="s">
        <v>469</v>
      </c>
      <c r="E24" s="404"/>
      <c r="F24" s="485" t="s">
        <v>418</v>
      </c>
      <c r="G24" s="376"/>
      <c r="H24" s="376"/>
      <c r="I24" s="569"/>
      <c r="J24" s="216" t="s">
        <v>453</v>
      </c>
      <c r="K24" s="570" t="s">
        <v>636</v>
      </c>
      <c r="L24" s="571"/>
      <c r="M24" s="571"/>
      <c r="N24" s="571"/>
      <c r="O24" s="571"/>
      <c r="P24" s="571"/>
      <c r="Q24" s="571"/>
      <c r="R24" s="55"/>
      <c r="S24" s="237" t="s">
        <v>627</v>
      </c>
      <c r="T24" s="56" t="s">
        <v>584</v>
      </c>
      <c r="U24" s="66" t="s">
        <v>731</v>
      </c>
      <c r="V24" s="66" t="s">
        <v>629</v>
      </c>
    </row>
    <row r="25" spans="1:22">
      <c r="A25" s="101" t="s">
        <v>601</v>
      </c>
      <c r="B25" s="56" t="s">
        <v>750</v>
      </c>
      <c r="C25" s="82" t="s">
        <v>949</v>
      </c>
      <c r="D25" s="537" t="s">
        <v>332</v>
      </c>
      <c r="E25" s="404"/>
      <c r="F25" s="481" t="s">
        <v>447</v>
      </c>
      <c r="G25" s="572"/>
      <c r="H25" s="572"/>
      <c r="I25" s="573"/>
      <c r="J25" s="213" t="s">
        <v>559</v>
      </c>
      <c r="K25" s="96" t="s">
        <v>873</v>
      </c>
      <c r="L25" s="97" t="s">
        <v>830</v>
      </c>
      <c r="M25" s="540" t="s">
        <v>1005</v>
      </c>
      <c r="N25" s="540"/>
      <c r="O25" s="540"/>
      <c r="P25" s="580" t="s">
        <v>581</v>
      </c>
      <c r="Q25" s="581"/>
      <c r="R25" s="55"/>
      <c r="S25" s="102" t="s">
        <v>734</v>
      </c>
      <c r="T25" s="120" t="s">
        <v>584</v>
      </c>
      <c r="U25" s="103" t="s">
        <v>732</v>
      </c>
      <c r="V25" s="103" t="s">
        <v>630</v>
      </c>
    </row>
    <row r="26" spans="1:22">
      <c r="A26" s="101" t="s">
        <v>1073</v>
      </c>
      <c r="B26" s="56" t="s">
        <v>730</v>
      </c>
      <c r="C26" s="82" t="s">
        <v>1128</v>
      </c>
      <c r="D26" s="537" t="s">
        <v>592</v>
      </c>
      <c r="E26" s="404"/>
      <c r="F26" s="481" t="s">
        <v>451</v>
      </c>
      <c r="G26" s="572"/>
      <c r="H26" s="572"/>
      <c r="I26" s="573"/>
      <c r="J26" s="213" t="s">
        <v>560</v>
      </c>
      <c r="K26" s="107" t="s">
        <v>1131</v>
      </c>
      <c r="L26" s="89" t="s">
        <v>1161</v>
      </c>
      <c r="M26" s="558" t="s">
        <v>610</v>
      </c>
      <c r="N26" s="558"/>
      <c r="O26" s="558"/>
      <c r="P26" s="582"/>
      <c r="Q26" s="582"/>
      <c r="R26" s="55"/>
      <c r="S26" s="237" t="s">
        <v>436</v>
      </c>
      <c r="T26" s="56" t="s">
        <v>710</v>
      </c>
      <c r="U26" s="66" t="s">
        <v>733</v>
      </c>
      <c r="V26" s="66" t="s">
        <v>631</v>
      </c>
    </row>
    <row r="27" spans="1:22">
      <c r="A27" s="102" t="s">
        <v>1074</v>
      </c>
      <c r="B27" s="78" t="s">
        <v>750</v>
      </c>
      <c r="C27" s="109" t="s">
        <v>884</v>
      </c>
      <c r="D27" s="543" t="s">
        <v>366</v>
      </c>
      <c r="E27" s="560"/>
      <c r="F27" s="481" t="s">
        <v>515</v>
      </c>
      <c r="G27" s="572"/>
      <c r="H27" s="572"/>
      <c r="I27" s="573"/>
      <c r="J27" s="213" t="s">
        <v>520</v>
      </c>
      <c r="K27" s="107" t="s">
        <v>540</v>
      </c>
      <c r="L27" s="89" t="s">
        <v>1162</v>
      </c>
      <c r="M27" s="558" t="s">
        <v>611</v>
      </c>
      <c r="N27" s="558"/>
      <c r="O27" s="558"/>
      <c r="P27" s="582"/>
      <c r="Q27" s="582"/>
      <c r="R27" s="55"/>
      <c r="S27" s="121" t="s">
        <v>1039</v>
      </c>
      <c r="T27" s="120" t="s">
        <v>583</v>
      </c>
      <c r="U27" s="103" t="s">
        <v>509</v>
      </c>
      <c r="V27" s="103" t="s">
        <v>632</v>
      </c>
    </row>
    <row r="28" spans="1:22">
      <c r="A28" s="117" t="s">
        <v>701</v>
      </c>
      <c r="B28" s="92" t="s">
        <v>1192</v>
      </c>
      <c r="C28" s="105" t="s">
        <v>983</v>
      </c>
      <c r="D28" s="537" t="s">
        <v>367</v>
      </c>
      <c r="E28" s="404"/>
      <c r="F28" s="481" t="s">
        <v>450</v>
      </c>
      <c r="G28" s="572"/>
      <c r="H28" s="572"/>
      <c r="I28" s="573"/>
      <c r="J28" s="213" t="s">
        <v>521</v>
      </c>
      <c r="K28" s="100" t="s">
        <v>978</v>
      </c>
      <c r="L28" s="92" t="s">
        <v>730</v>
      </c>
      <c r="M28" s="616" t="s">
        <v>773</v>
      </c>
      <c r="N28" s="616"/>
      <c r="O28" s="616"/>
      <c r="P28" s="435"/>
      <c r="Q28" s="435"/>
      <c r="R28" s="55"/>
      <c r="S28" s="237" t="s">
        <v>437</v>
      </c>
      <c r="T28" s="56" t="s">
        <v>930</v>
      </c>
      <c r="U28" s="66" t="s">
        <v>780</v>
      </c>
      <c r="V28" s="66" t="s">
        <v>1082</v>
      </c>
    </row>
    <row r="29" spans="1:22">
      <c r="A29" s="101" t="s">
        <v>1070</v>
      </c>
      <c r="B29" s="56" t="s">
        <v>864</v>
      </c>
      <c r="C29" s="82" t="s">
        <v>885</v>
      </c>
      <c r="D29" s="587"/>
      <c r="E29" s="547"/>
      <c r="F29" s="476" t="s">
        <v>452</v>
      </c>
      <c r="G29" s="585"/>
      <c r="H29" s="585"/>
      <c r="I29" s="586"/>
      <c r="J29" s="215" t="s">
        <v>522</v>
      </c>
      <c r="K29" s="101" t="s">
        <v>957</v>
      </c>
      <c r="L29" s="56" t="s">
        <v>730</v>
      </c>
      <c r="M29" s="541" t="s">
        <v>925</v>
      </c>
      <c r="N29" s="541"/>
      <c r="O29" s="541"/>
      <c r="P29" s="409"/>
      <c r="Q29" s="409"/>
      <c r="R29" s="55"/>
      <c r="S29" s="4"/>
    </row>
    <row r="30" spans="1:22">
      <c r="A30" s="101" t="s">
        <v>1071</v>
      </c>
      <c r="B30" s="56" t="s">
        <v>1192</v>
      </c>
      <c r="C30" s="82" t="s">
        <v>816</v>
      </c>
      <c r="D30" s="537" t="s">
        <v>329</v>
      </c>
      <c r="E30" s="404"/>
      <c r="F30" s="518" t="s">
        <v>362</v>
      </c>
      <c r="G30" s="575"/>
      <c r="H30" s="575"/>
      <c r="I30" s="576"/>
      <c r="J30" s="213" t="s">
        <v>1185</v>
      </c>
      <c r="K30" s="101" t="s">
        <v>958</v>
      </c>
      <c r="L30" s="56" t="s">
        <v>730</v>
      </c>
      <c r="M30" s="541" t="s">
        <v>926</v>
      </c>
      <c r="N30" s="541"/>
      <c r="O30" s="541"/>
      <c r="P30" s="409"/>
      <c r="Q30" s="578"/>
      <c r="R30" s="55"/>
      <c r="S30" s="4"/>
    </row>
    <row r="31" spans="1:22">
      <c r="A31" s="102" t="s">
        <v>1072</v>
      </c>
      <c r="B31" s="78" t="s">
        <v>750</v>
      </c>
      <c r="C31" s="109" t="s">
        <v>886</v>
      </c>
      <c r="D31" s="583"/>
      <c r="E31" s="567"/>
      <c r="F31" s="584" t="s">
        <v>512</v>
      </c>
      <c r="G31" s="578"/>
      <c r="H31" s="578"/>
      <c r="I31" s="578"/>
      <c r="J31" s="216" t="s">
        <v>416</v>
      </c>
      <c r="K31" s="101" t="s">
        <v>879</v>
      </c>
      <c r="L31" s="56" t="s">
        <v>730</v>
      </c>
      <c r="M31" s="541" t="s">
        <v>966</v>
      </c>
      <c r="N31" s="541"/>
      <c r="O31" s="541"/>
      <c r="P31" s="409"/>
      <c r="Q31" s="409"/>
      <c r="R31" s="55"/>
      <c r="S31" s="4"/>
    </row>
    <row r="32" spans="1:22">
      <c r="A32" s="98" t="s">
        <v>763</v>
      </c>
      <c r="B32" s="92" t="s">
        <v>633</v>
      </c>
      <c r="C32" s="105" t="s">
        <v>1038</v>
      </c>
      <c r="D32" s="537" t="s">
        <v>466</v>
      </c>
      <c r="E32" s="404"/>
      <c r="F32" s="476" t="s">
        <v>350</v>
      </c>
      <c r="G32" s="585"/>
      <c r="H32" s="585"/>
      <c r="I32" s="586"/>
      <c r="J32" s="215" t="s">
        <v>443</v>
      </c>
      <c r="K32" s="102" t="s">
        <v>880</v>
      </c>
      <c r="L32" s="78" t="s">
        <v>730</v>
      </c>
      <c r="M32" s="542" t="s">
        <v>642</v>
      </c>
      <c r="N32" s="542"/>
      <c r="O32" s="542"/>
      <c r="P32" s="407"/>
      <c r="Q32" s="407"/>
      <c r="R32" s="55"/>
      <c r="S32" s="4"/>
    </row>
    <row r="33" spans="1:19">
      <c r="A33" s="121" t="s">
        <v>1039</v>
      </c>
      <c r="B33" s="78" t="s">
        <v>633</v>
      </c>
      <c r="C33" s="109" t="s">
        <v>1166</v>
      </c>
      <c r="D33" s="543" t="s">
        <v>330</v>
      </c>
      <c r="E33" s="560"/>
      <c r="F33" s="518" t="s">
        <v>514</v>
      </c>
      <c r="G33" s="575"/>
      <c r="H33" s="575"/>
      <c r="I33" s="576"/>
      <c r="J33" s="198" t="s">
        <v>445</v>
      </c>
      <c r="K33" s="104" t="s">
        <v>820</v>
      </c>
      <c r="L33" s="56" t="s">
        <v>841</v>
      </c>
      <c r="M33" s="541" t="s">
        <v>696</v>
      </c>
      <c r="N33" s="541"/>
      <c r="O33" s="541"/>
      <c r="P33" s="409"/>
      <c r="Q33" s="409"/>
      <c r="R33" s="55"/>
      <c r="S33" s="4"/>
    </row>
    <row r="34" spans="1:19" ht="14" thickBot="1">
      <c r="A34" s="98" t="s">
        <v>908</v>
      </c>
      <c r="B34" s="92" t="s">
        <v>909</v>
      </c>
      <c r="C34" s="105" t="s">
        <v>1014</v>
      </c>
      <c r="D34" s="537" t="s">
        <v>594</v>
      </c>
      <c r="E34" s="404"/>
      <c r="F34" s="485" t="s">
        <v>411</v>
      </c>
      <c r="G34" s="378"/>
      <c r="H34" s="378"/>
      <c r="I34" s="569"/>
      <c r="J34" s="216" t="s">
        <v>446</v>
      </c>
      <c r="K34" s="101" t="s">
        <v>1053</v>
      </c>
      <c r="L34" s="56" t="s">
        <v>841</v>
      </c>
      <c r="M34" s="541" t="s">
        <v>697</v>
      </c>
      <c r="N34" s="541"/>
      <c r="O34" s="541"/>
      <c r="P34" s="409"/>
      <c r="Q34" s="409"/>
      <c r="R34" s="55"/>
      <c r="S34" s="4"/>
    </row>
    <row r="35" spans="1:19" ht="13" customHeight="1" thickTop="1">
      <c r="A35" s="101" t="s">
        <v>910</v>
      </c>
      <c r="B35" s="56" t="s">
        <v>909</v>
      </c>
      <c r="C35" s="82" t="s">
        <v>1015</v>
      </c>
      <c r="D35" s="217" t="s">
        <v>597</v>
      </c>
      <c r="E35" s="525" t="s">
        <v>422</v>
      </c>
      <c r="F35" s="574"/>
      <c r="G35" s="574"/>
      <c r="H35" s="574"/>
      <c r="I35" s="574"/>
      <c r="J35" s="574"/>
      <c r="K35" s="101" t="s">
        <v>953</v>
      </c>
      <c r="L35" s="56" t="s">
        <v>841</v>
      </c>
      <c r="M35" s="541" t="s">
        <v>921</v>
      </c>
      <c r="N35" s="541"/>
      <c r="O35" s="541"/>
      <c r="P35" s="409"/>
      <c r="Q35" s="409"/>
      <c r="R35" s="55"/>
      <c r="S35" s="4"/>
    </row>
    <row r="36" spans="1:19">
      <c r="A36" s="101" t="s">
        <v>911</v>
      </c>
      <c r="B36" s="56" t="s">
        <v>909</v>
      </c>
      <c r="C36" s="82" t="s">
        <v>866</v>
      </c>
      <c r="D36" s="217" t="s">
        <v>364</v>
      </c>
      <c r="E36" s="208" t="s">
        <v>471</v>
      </c>
      <c r="F36" s="209" t="s">
        <v>473</v>
      </c>
      <c r="G36" s="222"/>
      <c r="H36" s="212" t="s">
        <v>474</v>
      </c>
      <c r="I36" s="590" t="s">
        <v>472</v>
      </c>
      <c r="J36" s="591"/>
      <c r="K36" s="102" t="s">
        <v>1208</v>
      </c>
      <c r="L36" s="78" t="s">
        <v>841</v>
      </c>
      <c r="M36" s="542" t="s">
        <v>619</v>
      </c>
      <c r="N36" s="542"/>
      <c r="O36" s="542"/>
      <c r="P36" s="407"/>
      <c r="Q36" s="407"/>
      <c r="R36" s="55"/>
      <c r="S36" s="4"/>
    </row>
    <row r="37" spans="1:19">
      <c r="A37" s="101" t="s">
        <v>912</v>
      </c>
      <c r="B37" s="56" t="s">
        <v>909</v>
      </c>
      <c r="C37" s="165" t="s">
        <v>683</v>
      </c>
      <c r="D37" s="217" t="s">
        <v>365</v>
      </c>
      <c r="E37" s="206" t="s">
        <v>475</v>
      </c>
      <c r="F37" s="588" t="s">
        <v>476</v>
      </c>
      <c r="G37" s="589"/>
      <c r="H37" s="205" t="s">
        <v>478</v>
      </c>
      <c r="I37" s="204" t="s">
        <v>477</v>
      </c>
      <c r="J37" s="55"/>
      <c r="K37" s="233" t="s">
        <v>695</v>
      </c>
      <c r="L37" s="56" t="s">
        <v>730</v>
      </c>
      <c r="M37" s="541" t="s">
        <v>847</v>
      </c>
      <c r="N37" s="541"/>
      <c r="O37" s="541"/>
      <c r="P37" s="409" t="s">
        <v>574</v>
      </c>
      <c r="Q37" s="578"/>
      <c r="R37" s="55"/>
      <c r="S37" s="4"/>
    </row>
    <row r="38" spans="1:19">
      <c r="A38" s="101" t="s">
        <v>761</v>
      </c>
      <c r="B38" s="56" t="s">
        <v>909</v>
      </c>
      <c r="C38" s="165" t="s">
        <v>1180</v>
      </c>
      <c r="D38" s="202"/>
      <c r="E38" s="206" t="s">
        <v>479</v>
      </c>
      <c r="F38" s="588" t="s">
        <v>430</v>
      </c>
      <c r="G38" s="589"/>
      <c r="H38" s="219" t="s">
        <v>352</v>
      </c>
      <c r="I38" s="204" t="s">
        <v>407</v>
      </c>
      <c r="J38" s="55"/>
      <c r="K38" s="234" t="s">
        <v>922</v>
      </c>
      <c r="L38" s="78" t="s">
        <v>730</v>
      </c>
      <c r="M38" s="542" t="s">
        <v>1228</v>
      </c>
      <c r="N38" s="542"/>
      <c r="O38" s="542"/>
      <c r="P38" s="407" t="s">
        <v>573</v>
      </c>
      <c r="Q38" s="609"/>
      <c r="R38" s="55"/>
      <c r="S38" s="4"/>
    </row>
    <row r="39" spans="1:19">
      <c r="A39" s="102" t="s">
        <v>762</v>
      </c>
      <c r="B39" s="78" t="s">
        <v>909</v>
      </c>
      <c r="C39" s="109" t="s">
        <v>801</v>
      </c>
      <c r="D39" s="203"/>
      <c r="E39" s="226" t="s">
        <v>457</v>
      </c>
      <c r="F39" s="588" t="s">
        <v>431</v>
      </c>
      <c r="G39" s="589"/>
      <c r="H39" s="219" t="s">
        <v>353</v>
      </c>
      <c r="I39" s="204" t="s">
        <v>455</v>
      </c>
      <c r="J39" s="55"/>
      <c r="K39" s="104" t="s">
        <v>889</v>
      </c>
      <c r="L39" s="56" t="s">
        <v>730</v>
      </c>
      <c r="M39" s="541" t="s">
        <v>1096</v>
      </c>
      <c r="N39" s="541"/>
      <c r="O39" s="541"/>
      <c r="P39" s="409"/>
      <c r="Q39" s="409"/>
      <c r="R39" s="55"/>
      <c r="S39" s="4"/>
    </row>
    <row r="40" spans="1:19">
      <c r="A40" s="98" t="s">
        <v>1040</v>
      </c>
      <c r="B40" s="92" t="s">
        <v>750</v>
      </c>
      <c r="C40" s="167" t="s">
        <v>1134</v>
      </c>
      <c r="D40" s="202"/>
      <c r="E40" s="226" t="s">
        <v>456</v>
      </c>
      <c r="F40" s="588" t="s">
        <v>433</v>
      </c>
      <c r="G40" s="589"/>
      <c r="H40" s="205" t="s">
        <v>478</v>
      </c>
      <c r="I40" s="204" t="s">
        <v>347</v>
      </c>
      <c r="J40" s="55"/>
      <c r="K40" s="101" t="s">
        <v>1101</v>
      </c>
      <c r="L40" s="56" t="s">
        <v>730</v>
      </c>
      <c r="M40" s="541" t="s">
        <v>784</v>
      </c>
      <c r="N40" s="541"/>
      <c r="O40" s="541"/>
      <c r="P40" s="409"/>
      <c r="Q40" s="409"/>
      <c r="R40" s="55"/>
      <c r="S40" s="4"/>
    </row>
    <row r="41" spans="1:19">
      <c r="A41" s="121" t="s">
        <v>1041</v>
      </c>
      <c r="B41" s="78" t="s">
        <v>750</v>
      </c>
      <c r="C41" s="166" t="s">
        <v>882</v>
      </c>
      <c r="D41" s="203"/>
      <c r="E41" s="226" t="s">
        <v>458</v>
      </c>
      <c r="F41" s="588" t="s">
        <v>432</v>
      </c>
      <c r="G41" s="589"/>
      <c r="H41" s="205" t="s">
        <v>478</v>
      </c>
      <c r="I41" s="204" t="s">
        <v>410</v>
      </c>
      <c r="J41" s="55"/>
      <c r="K41" s="102" t="s">
        <v>969</v>
      </c>
      <c r="L41" s="78" t="s">
        <v>730</v>
      </c>
      <c r="M41" s="542" t="s">
        <v>852</v>
      </c>
      <c r="N41" s="542"/>
      <c r="O41" s="542"/>
      <c r="P41" s="407"/>
      <c r="Q41" s="407"/>
      <c r="R41" s="55"/>
      <c r="S41" s="4"/>
    </row>
    <row r="42" spans="1:19">
      <c r="A42" s="98" t="s">
        <v>454</v>
      </c>
      <c r="B42" s="92" t="s">
        <v>750</v>
      </c>
      <c r="C42" s="167" t="s">
        <v>361</v>
      </c>
      <c r="D42" s="202"/>
      <c r="E42" s="226" t="s">
        <v>459</v>
      </c>
      <c r="F42" s="588" t="s">
        <v>460</v>
      </c>
      <c r="G42" s="589"/>
      <c r="H42" s="219" t="s">
        <v>352</v>
      </c>
      <c r="I42" s="204" t="s">
        <v>346</v>
      </c>
      <c r="J42" s="55"/>
      <c r="K42" s="233" t="s">
        <v>1104</v>
      </c>
      <c r="L42" s="56" t="s">
        <v>730</v>
      </c>
      <c r="M42" s="541" t="s">
        <v>659</v>
      </c>
      <c r="N42" s="541"/>
      <c r="O42" s="541"/>
      <c r="P42" s="409"/>
      <c r="Q42" s="409"/>
      <c r="R42" s="55"/>
      <c r="S42" s="4"/>
    </row>
    <row r="43" spans="1:19">
      <c r="A43" s="121" t="s">
        <v>360</v>
      </c>
      <c r="B43" s="78" t="s">
        <v>750</v>
      </c>
      <c r="C43" s="166" t="s">
        <v>311</v>
      </c>
      <c r="D43" s="218" t="s">
        <v>465</v>
      </c>
      <c r="E43" s="206" t="s">
        <v>461</v>
      </c>
      <c r="F43" s="588" t="s">
        <v>406</v>
      </c>
      <c r="G43" s="589"/>
      <c r="H43" s="219" t="s">
        <v>353</v>
      </c>
      <c r="I43" s="204" t="s">
        <v>408</v>
      </c>
      <c r="J43" s="55"/>
      <c r="K43" s="102" t="s">
        <v>1106</v>
      </c>
      <c r="L43" s="78" t="s">
        <v>730</v>
      </c>
      <c r="M43" s="542" t="s">
        <v>660</v>
      </c>
      <c r="N43" s="542"/>
      <c r="O43" s="542"/>
      <c r="P43" s="407"/>
      <c r="Q43" s="407"/>
      <c r="R43" s="55"/>
      <c r="S43" s="4"/>
    </row>
    <row r="44" spans="1:19">
      <c r="A44" s="98" t="s">
        <v>904</v>
      </c>
      <c r="B44" s="92" t="s">
        <v>750</v>
      </c>
      <c r="C44" s="167" t="s">
        <v>1068</v>
      </c>
      <c r="D44" s="202"/>
      <c r="E44" s="206" t="s">
        <v>420</v>
      </c>
      <c r="F44" s="588" t="s">
        <v>391</v>
      </c>
      <c r="G44" s="589"/>
      <c r="H44" s="219" t="s">
        <v>353</v>
      </c>
      <c r="I44" s="204" t="s">
        <v>392</v>
      </c>
      <c r="J44" s="55"/>
      <c r="K44" s="104" t="s">
        <v>888</v>
      </c>
      <c r="L44" s="56" t="s">
        <v>730</v>
      </c>
      <c r="M44" s="541" t="s">
        <v>532</v>
      </c>
      <c r="N44" s="541"/>
      <c r="O44" s="541"/>
      <c r="P44" s="409"/>
      <c r="Q44" s="409"/>
      <c r="R44" s="55"/>
      <c r="S44" s="4"/>
    </row>
    <row r="45" spans="1:19">
      <c r="A45" s="101" t="s">
        <v>414</v>
      </c>
      <c r="B45" s="56" t="s">
        <v>750</v>
      </c>
      <c r="C45" s="165" t="s">
        <v>846</v>
      </c>
      <c r="D45" s="202"/>
      <c r="E45" s="206" t="s">
        <v>393</v>
      </c>
      <c r="F45" s="588" t="s">
        <v>394</v>
      </c>
      <c r="G45" s="589"/>
      <c r="H45" s="219" t="s">
        <v>352</v>
      </c>
      <c r="I45" s="204" t="s">
        <v>395</v>
      </c>
      <c r="J45" s="55"/>
      <c r="K45" s="101" t="s">
        <v>1175</v>
      </c>
      <c r="L45" s="56" t="s">
        <v>730</v>
      </c>
      <c r="M45" s="541" t="s">
        <v>1200</v>
      </c>
      <c r="N45" s="541"/>
      <c r="O45" s="541"/>
      <c r="P45" s="409"/>
      <c r="Q45" s="409"/>
      <c r="R45" s="55"/>
      <c r="S45" s="4"/>
    </row>
    <row r="46" spans="1:19">
      <c r="A46" s="101" t="s">
        <v>707</v>
      </c>
      <c r="B46" s="56" t="s">
        <v>750</v>
      </c>
      <c r="C46" s="165" t="s">
        <v>708</v>
      </c>
      <c r="D46" s="202"/>
      <c r="E46" s="206" t="s">
        <v>396</v>
      </c>
      <c r="F46" s="588" t="s">
        <v>399</v>
      </c>
      <c r="G46" s="589"/>
      <c r="H46" s="219" t="s">
        <v>352</v>
      </c>
      <c r="I46" s="204" t="s">
        <v>345</v>
      </c>
      <c r="J46" s="55"/>
      <c r="K46" s="102" t="s">
        <v>1191</v>
      </c>
      <c r="L46" s="78" t="s">
        <v>730</v>
      </c>
      <c r="M46" s="542" t="s">
        <v>1201</v>
      </c>
      <c r="N46" s="542"/>
      <c r="O46" s="542"/>
      <c r="P46" s="407"/>
      <c r="Q46" s="407"/>
      <c r="R46" s="55"/>
      <c r="S46" s="4"/>
    </row>
    <row r="47" spans="1:19">
      <c r="A47" s="101" t="s">
        <v>349</v>
      </c>
      <c r="B47" s="56" t="s">
        <v>750</v>
      </c>
      <c r="C47" s="165" t="s">
        <v>853</v>
      </c>
      <c r="D47" s="202"/>
      <c r="E47" s="206" t="s">
        <v>397</v>
      </c>
      <c r="F47" s="606" t="s">
        <v>400</v>
      </c>
      <c r="G47" s="514"/>
      <c r="H47" s="219" t="s">
        <v>353</v>
      </c>
      <c r="I47" s="204" t="s">
        <v>409</v>
      </c>
      <c r="J47" s="55"/>
      <c r="K47" s="233" t="s">
        <v>954</v>
      </c>
      <c r="L47" s="56" t="s">
        <v>1192</v>
      </c>
      <c r="M47" s="541" t="s">
        <v>1199</v>
      </c>
      <c r="N47" s="541"/>
      <c r="O47" s="541"/>
      <c r="P47" s="409" t="s">
        <v>421</v>
      </c>
      <c r="Q47" s="578"/>
      <c r="R47" s="55"/>
      <c r="S47" s="4"/>
    </row>
    <row r="48" spans="1:19">
      <c r="A48" s="101" t="s">
        <v>1092</v>
      </c>
      <c r="B48" s="56" t="s">
        <v>750</v>
      </c>
      <c r="C48" s="165" t="s">
        <v>1093</v>
      </c>
      <c r="D48" s="202"/>
      <c r="E48" s="206" t="s">
        <v>398</v>
      </c>
      <c r="F48" s="588" t="s">
        <v>401</v>
      </c>
      <c r="G48" s="589"/>
      <c r="H48" s="219" t="s">
        <v>352</v>
      </c>
      <c r="I48" s="204" t="s">
        <v>346</v>
      </c>
      <c r="J48" s="55"/>
      <c r="K48" s="101" t="s">
        <v>1194</v>
      </c>
      <c r="L48" s="56" t="s">
        <v>1192</v>
      </c>
      <c r="M48" s="541" t="s">
        <v>1058</v>
      </c>
      <c r="N48" s="541"/>
      <c r="O48" s="541"/>
      <c r="P48" s="409" t="s">
        <v>600</v>
      </c>
      <c r="Q48" s="578"/>
      <c r="R48" s="55"/>
      <c r="S48" s="4"/>
    </row>
    <row r="49" spans="1:19" ht="13" customHeight="1">
      <c r="A49" s="149" t="s">
        <v>348</v>
      </c>
      <c r="B49" s="56" t="s">
        <v>750</v>
      </c>
      <c r="C49" s="165" t="s">
        <v>1177</v>
      </c>
      <c r="D49" s="202"/>
      <c r="E49" s="206"/>
      <c r="F49" s="588"/>
      <c r="G49" s="589"/>
      <c r="H49" s="219"/>
      <c r="I49" s="605"/>
      <c r="J49" s="569"/>
      <c r="K49" s="101" t="s">
        <v>1196</v>
      </c>
      <c r="L49" s="56" t="s">
        <v>1192</v>
      </c>
      <c r="M49" s="541" t="s">
        <v>1095</v>
      </c>
      <c r="N49" s="541"/>
      <c r="O49" s="541"/>
      <c r="P49" s="409" t="s">
        <v>566</v>
      </c>
      <c r="Q49" s="578"/>
      <c r="R49" s="55"/>
      <c r="S49" s="4"/>
    </row>
    <row r="50" spans="1:19" ht="13" customHeight="1" thickBot="1">
      <c r="A50" s="149" t="s">
        <v>402</v>
      </c>
      <c r="B50" s="56"/>
      <c r="C50" s="165"/>
      <c r="D50" s="149" t="s">
        <v>402</v>
      </c>
      <c r="E50" s="207"/>
      <c r="F50" s="592"/>
      <c r="G50" s="593"/>
      <c r="H50" s="223"/>
      <c r="I50" s="607"/>
      <c r="J50" s="608"/>
      <c r="K50" s="102" t="s">
        <v>897</v>
      </c>
      <c r="L50" s="78" t="s">
        <v>1192</v>
      </c>
      <c r="M50" s="542" t="s">
        <v>1066</v>
      </c>
      <c r="N50" s="542"/>
      <c r="O50" s="542"/>
      <c r="P50" s="409" t="s">
        <v>569</v>
      </c>
      <c r="Q50" s="578"/>
      <c r="R50" s="55"/>
      <c r="S50" s="4"/>
    </row>
    <row r="51" spans="1:19" ht="13" customHeight="1" thickTop="1" thickBot="1">
      <c r="A51" s="413" t="s">
        <v>862</v>
      </c>
      <c r="B51" s="594"/>
      <c r="C51" s="595"/>
      <c r="D51" s="596" t="s">
        <v>357</v>
      </c>
      <c r="E51" s="597"/>
      <c r="F51" s="597"/>
      <c r="G51" s="597"/>
      <c r="H51" s="597"/>
      <c r="I51" s="597"/>
      <c r="J51" s="597"/>
      <c r="K51" s="107" t="s">
        <v>1132</v>
      </c>
      <c r="L51" s="89" t="s">
        <v>730</v>
      </c>
      <c r="M51" s="541" t="s">
        <v>644</v>
      </c>
      <c r="N51" s="542"/>
      <c r="O51" s="542"/>
      <c r="P51" s="407"/>
      <c r="Q51" s="609"/>
      <c r="R51" s="55"/>
      <c r="S51" s="4"/>
    </row>
    <row r="52" spans="1:19" ht="13" customHeight="1" thickTop="1">
      <c r="A52" s="126"/>
      <c r="B52" s="127"/>
      <c r="C52" s="127"/>
      <c r="D52" s="111"/>
      <c r="E52" s="55"/>
      <c r="F52" s="55"/>
      <c r="G52" s="4"/>
      <c r="H52" s="6"/>
      <c r="I52" s="79"/>
      <c r="J52" s="111"/>
      <c r="K52" s="104" t="s">
        <v>955</v>
      </c>
      <c r="L52" s="56" t="s">
        <v>730</v>
      </c>
      <c r="M52" s="105" t="s">
        <v>384</v>
      </c>
      <c r="N52" s="604" t="s">
        <v>422</v>
      </c>
      <c r="O52" s="604"/>
      <c r="P52" s="604"/>
      <c r="Q52" s="525"/>
      <c r="R52" s="228"/>
      <c r="S52" s="224"/>
    </row>
    <row r="53" spans="1:19" ht="13" customHeight="1">
      <c r="A53" s="83" t="s">
        <v>730</v>
      </c>
      <c r="B53" s="127"/>
      <c r="C53" s="127"/>
      <c r="D53" s="187" t="s">
        <v>1184</v>
      </c>
      <c r="E53" s="55"/>
      <c r="F53" s="55"/>
      <c r="G53" s="4"/>
      <c r="H53" s="88" t="s">
        <v>385</v>
      </c>
      <c r="I53" s="188"/>
      <c r="J53" s="111"/>
      <c r="K53" s="101" t="s">
        <v>994</v>
      </c>
      <c r="L53" s="56" t="s">
        <v>730</v>
      </c>
      <c r="M53" s="66" t="s">
        <v>377</v>
      </c>
      <c r="N53" s="208" t="s">
        <v>471</v>
      </c>
      <c r="O53" s="235" t="s">
        <v>473</v>
      </c>
      <c r="P53" s="235" t="s">
        <v>474</v>
      </c>
      <c r="Q53" s="615" t="s">
        <v>472</v>
      </c>
      <c r="R53" s="590"/>
      <c r="S53" s="4"/>
    </row>
    <row r="54" spans="1:19" ht="13" customHeight="1">
      <c r="A54" s="83" t="s">
        <v>1061</v>
      </c>
      <c r="B54" s="127"/>
      <c r="C54" s="127"/>
      <c r="D54" s="187" t="s">
        <v>1141</v>
      </c>
      <c r="E54" s="55"/>
      <c r="F54" s="55"/>
      <c r="G54" s="4"/>
      <c r="H54" s="88" t="s">
        <v>386</v>
      </c>
      <c r="I54" s="188"/>
      <c r="J54" s="111"/>
      <c r="K54" s="101" t="s">
        <v>1159</v>
      </c>
      <c r="L54" s="56" t="s">
        <v>730</v>
      </c>
      <c r="M54" s="66" t="s">
        <v>378</v>
      </c>
      <c r="N54" s="206" t="s">
        <v>336</v>
      </c>
      <c r="O54" s="220" t="s">
        <v>337</v>
      </c>
      <c r="P54" s="220" t="s">
        <v>339</v>
      </c>
      <c r="Q54" s="55" t="s">
        <v>338</v>
      </c>
      <c r="R54" s="55"/>
      <c r="S54" s="4"/>
    </row>
    <row r="55" spans="1:19" ht="13" customHeight="1">
      <c r="A55" s="83" t="s">
        <v>1161</v>
      </c>
      <c r="B55" s="127"/>
      <c r="C55" s="127"/>
      <c r="D55" s="187" t="s">
        <v>1142</v>
      </c>
      <c r="E55" s="55"/>
      <c r="F55" s="55"/>
      <c r="G55" s="4"/>
      <c r="H55" s="88" t="s">
        <v>388</v>
      </c>
      <c r="I55" s="188"/>
      <c r="J55" s="111"/>
      <c r="K55" s="101" t="s">
        <v>1127</v>
      </c>
      <c r="L55" s="56" t="s">
        <v>730</v>
      </c>
      <c r="M55" s="66" t="s">
        <v>379</v>
      </c>
      <c r="N55" s="206" t="s">
        <v>340</v>
      </c>
      <c r="O55" s="220" t="s">
        <v>341</v>
      </c>
      <c r="P55" s="220" t="s">
        <v>342</v>
      </c>
      <c r="Q55" s="55" t="s">
        <v>307</v>
      </c>
      <c r="R55" s="55"/>
      <c r="S55" s="4"/>
    </row>
    <row r="56" spans="1:19" ht="13" customHeight="1">
      <c r="A56" s="83" t="s">
        <v>1162</v>
      </c>
      <c r="B56" s="127"/>
      <c r="C56" s="127"/>
      <c r="D56" s="187" t="s">
        <v>387</v>
      </c>
      <c r="E56" s="55"/>
      <c r="F56" s="55"/>
      <c r="G56" s="4"/>
      <c r="H56" s="88" t="s">
        <v>389</v>
      </c>
      <c r="I56" s="188"/>
      <c r="J56" s="111"/>
      <c r="K56" s="101" t="s">
        <v>1156</v>
      </c>
      <c r="L56" s="56" t="s">
        <v>730</v>
      </c>
      <c r="M56" s="66" t="s">
        <v>380</v>
      </c>
      <c r="N56" s="206" t="s">
        <v>343</v>
      </c>
      <c r="O56" s="220" t="s">
        <v>344</v>
      </c>
      <c r="P56" s="220" t="s">
        <v>339</v>
      </c>
      <c r="Q56" s="55" t="s">
        <v>368</v>
      </c>
      <c r="R56" s="55"/>
      <c r="S56" s="4"/>
    </row>
    <row r="57" spans="1:19" ht="14" customHeight="1">
      <c r="A57" s="83" t="s">
        <v>815</v>
      </c>
      <c r="B57" s="127"/>
      <c r="C57" s="127"/>
      <c r="D57" s="187" t="s">
        <v>1143</v>
      </c>
      <c r="E57" s="55"/>
      <c r="F57" s="55"/>
      <c r="G57" s="4"/>
      <c r="H57" s="88" t="s">
        <v>390</v>
      </c>
      <c r="I57" s="188"/>
      <c r="J57" s="111"/>
      <c r="K57" s="101" t="s">
        <v>1126</v>
      </c>
      <c r="L57" s="56" t="s">
        <v>730</v>
      </c>
      <c r="M57" s="66" t="s">
        <v>381</v>
      </c>
      <c r="N57" s="206" t="s">
        <v>369</v>
      </c>
      <c r="O57" s="220" t="s">
        <v>370</v>
      </c>
      <c r="P57" s="220" t="s">
        <v>339</v>
      </c>
      <c r="Q57" s="55" t="s">
        <v>371</v>
      </c>
      <c r="R57" s="55"/>
      <c r="S57" s="4"/>
    </row>
    <row r="58" spans="1:19" ht="13" customHeight="1">
      <c r="A58" s="83" t="s">
        <v>1097</v>
      </c>
      <c r="B58" s="127"/>
      <c r="C58" s="127"/>
      <c r="D58" s="187" t="s">
        <v>1144</v>
      </c>
      <c r="E58" s="6"/>
      <c r="F58" s="6"/>
      <c r="G58" s="6"/>
      <c r="H58" s="88" t="s">
        <v>363</v>
      </c>
      <c r="I58" s="88"/>
      <c r="J58" s="79"/>
      <c r="K58" s="101" t="s">
        <v>550</v>
      </c>
      <c r="L58" s="56" t="s">
        <v>1161</v>
      </c>
      <c r="M58" s="82" t="s">
        <v>382</v>
      </c>
      <c r="N58" s="206" t="s">
        <v>372</v>
      </c>
      <c r="O58" s="220" t="s">
        <v>373</v>
      </c>
      <c r="P58" s="220" t="s">
        <v>342</v>
      </c>
      <c r="Q58" s="55" t="s">
        <v>307</v>
      </c>
      <c r="R58" s="55"/>
      <c r="S58" s="4"/>
    </row>
    <row r="59" spans="1:19" ht="14" customHeight="1">
      <c r="A59" s="84" t="s">
        <v>943</v>
      </c>
      <c r="B59" s="130"/>
      <c r="C59" s="130"/>
      <c r="D59" s="84"/>
      <c r="E59" s="225"/>
      <c r="F59" s="225"/>
      <c r="G59" s="225"/>
      <c r="H59" s="90"/>
      <c r="I59" s="90"/>
      <c r="J59" s="131"/>
      <c r="K59" s="102" t="s">
        <v>551</v>
      </c>
      <c r="L59" s="78" t="s">
        <v>1161</v>
      </c>
      <c r="M59" s="109" t="s">
        <v>383</v>
      </c>
      <c r="N59" s="211" t="s">
        <v>374</v>
      </c>
      <c r="O59" s="221" t="s">
        <v>375</v>
      </c>
      <c r="P59" s="221" t="s">
        <v>376</v>
      </c>
      <c r="Q59" s="163" t="s">
        <v>338</v>
      </c>
      <c r="R59" s="55"/>
      <c r="S59" s="4"/>
    </row>
    <row r="60" spans="1:19" ht="13" customHeight="1">
      <c r="A60" s="509" t="s">
        <v>1253</v>
      </c>
      <c r="B60" s="598"/>
      <c r="C60" s="598"/>
      <c r="D60" s="598"/>
      <c r="E60" s="598"/>
      <c r="F60" s="598"/>
      <c r="G60" s="598"/>
      <c r="H60" s="598"/>
      <c r="I60" s="598"/>
      <c r="J60" s="598"/>
      <c r="K60" s="600" t="s">
        <v>417</v>
      </c>
      <c r="L60" s="601"/>
      <c r="M60" s="601"/>
      <c r="N60" s="602"/>
      <c r="O60" s="602"/>
      <c r="P60" s="601"/>
      <c r="Q60" s="601"/>
      <c r="R60" s="601"/>
      <c r="S60" s="4"/>
    </row>
    <row r="61" spans="1:19" ht="13" customHeight="1">
      <c r="A61" s="599"/>
      <c r="B61" s="599"/>
      <c r="C61" s="599"/>
      <c r="D61" s="599"/>
      <c r="E61" s="599"/>
      <c r="F61" s="599"/>
      <c r="G61" s="599"/>
      <c r="H61" s="599"/>
      <c r="I61" s="599"/>
      <c r="J61" s="599"/>
      <c r="K61" s="603"/>
      <c r="L61" s="602"/>
      <c r="M61" s="602"/>
      <c r="N61" s="602"/>
      <c r="O61" s="602"/>
      <c r="P61" s="602"/>
      <c r="Q61" s="602"/>
      <c r="R61" s="602"/>
      <c r="S61" s="4"/>
    </row>
    <row r="62" spans="1:19" ht="13" customHeight="1">
      <c r="A62" s="599"/>
      <c r="B62" s="599"/>
      <c r="C62" s="599"/>
      <c r="D62" s="599"/>
      <c r="E62" s="599"/>
      <c r="F62" s="599"/>
      <c r="G62" s="599"/>
      <c r="H62" s="599"/>
      <c r="I62" s="599"/>
      <c r="J62" s="599"/>
      <c r="K62" s="603"/>
      <c r="L62" s="602"/>
      <c r="M62" s="602"/>
      <c r="N62" s="602"/>
      <c r="O62" s="602"/>
      <c r="P62" s="602"/>
      <c r="Q62" s="602"/>
      <c r="R62" s="602"/>
      <c r="S62" s="4"/>
    </row>
    <row r="63" spans="1:19" ht="13" customHeight="1">
      <c r="A63" s="599"/>
      <c r="B63" s="599"/>
      <c r="C63" s="599"/>
      <c r="D63" s="599"/>
      <c r="E63" s="599"/>
      <c r="F63" s="599"/>
      <c r="G63" s="599"/>
      <c r="H63" s="599"/>
      <c r="I63" s="599"/>
      <c r="J63" s="599"/>
      <c r="K63" s="603"/>
      <c r="L63" s="602"/>
      <c r="M63" s="602"/>
      <c r="N63" s="602"/>
      <c r="O63" s="602"/>
      <c r="P63" s="602"/>
      <c r="Q63" s="602"/>
      <c r="R63" s="602"/>
      <c r="S63" s="4"/>
    </row>
    <row r="64" spans="1:19" ht="13" customHeight="1">
      <c r="A64" s="599"/>
      <c r="B64" s="599"/>
      <c r="C64" s="599"/>
      <c r="D64" s="599"/>
      <c r="E64" s="599"/>
      <c r="F64" s="599"/>
      <c r="G64" s="599"/>
      <c r="H64" s="599"/>
      <c r="I64" s="599"/>
      <c r="J64" s="599"/>
      <c r="K64" s="603"/>
      <c r="L64" s="602"/>
      <c r="M64" s="602"/>
      <c r="N64" s="602"/>
      <c r="O64" s="602"/>
      <c r="P64" s="602"/>
      <c r="Q64" s="602"/>
      <c r="R64" s="602"/>
      <c r="S64" s="4"/>
    </row>
    <row r="65" spans="1:24" ht="13" customHeight="1">
      <c r="A65" s="425"/>
      <c r="B65" s="425"/>
      <c r="C65" s="425"/>
      <c r="D65" s="425"/>
      <c r="E65" s="425"/>
      <c r="F65" s="425"/>
      <c r="G65" s="425"/>
      <c r="H65" s="425"/>
      <c r="I65" s="425"/>
      <c r="J65" s="425"/>
      <c r="K65" s="603"/>
      <c r="L65" s="602"/>
      <c r="M65" s="602"/>
      <c r="N65" s="602"/>
      <c r="O65" s="602"/>
      <c r="P65" s="602"/>
      <c r="Q65" s="602"/>
      <c r="R65" s="602"/>
      <c r="S65" s="4"/>
    </row>
    <row r="66" spans="1:24" ht="24" customHeight="1">
      <c r="A66" s="425"/>
      <c r="B66" s="425"/>
      <c r="C66" s="425"/>
      <c r="D66" s="425"/>
      <c r="E66" s="425"/>
      <c r="F66" s="425"/>
      <c r="G66" s="425"/>
      <c r="H66" s="425"/>
      <c r="I66" s="425"/>
      <c r="J66" s="425"/>
      <c r="K66" s="603"/>
      <c r="L66" s="602"/>
      <c r="M66" s="602"/>
      <c r="N66" s="602"/>
      <c r="O66" s="602"/>
      <c r="P66" s="602"/>
      <c r="Q66" s="602"/>
      <c r="R66" s="602"/>
      <c r="S66" s="4"/>
    </row>
    <row r="67" spans="1:24" ht="11" customHeight="1">
      <c r="A67" s="214"/>
      <c r="B67" s="214"/>
      <c r="C67" s="214"/>
      <c r="D67" s="214"/>
      <c r="E67" s="214"/>
      <c r="F67" s="214"/>
      <c r="G67" s="214"/>
      <c r="H67" s="214"/>
      <c r="I67" s="214"/>
      <c r="J67" s="180"/>
      <c r="K67" s="178"/>
      <c r="L67" s="178"/>
      <c r="M67" s="178"/>
      <c r="N67" s="178"/>
      <c r="O67" s="178"/>
      <c r="P67" s="178"/>
      <c r="Q67" s="178"/>
      <c r="R67" s="174"/>
    </row>
    <row r="68" spans="1:24" ht="30" customHeight="1">
      <c r="A68" s="214"/>
      <c r="B68" s="214"/>
      <c r="C68" s="214"/>
      <c r="D68" s="214"/>
      <c r="E68" s="214"/>
      <c r="F68" s="214"/>
      <c r="G68" s="214"/>
      <c r="H68" s="214"/>
      <c r="I68" s="214"/>
      <c r="J68" s="180"/>
      <c r="K68" s="178"/>
      <c r="L68" s="178"/>
      <c r="M68" s="178"/>
      <c r="N68" s="178"/>
      <c r="O68" s="178"/>
      <c r="P68" s="178"/>
      <c r="Q68" s="178"/>
      <c r="R68" s="174"/>
    </row>
    <row r="69" spans="1:24">
      <c r="A69" s="170" t="s">
        <v>465</v>
      </c>
      <c r="B69" s="214"/>
      <c r="C69" s="214"/>
      <c r="D69" s="214"/>
      <c r="E69" s="214"/>
      <c r="F69" s="214"/>
      <c r="G69" s="214"/>
      <c r="H69" s="214"/>
      <c r="I69" s="214"/>
      <c r="J69" s="180"/>
      <c r="K69" s="179"/>
      <c r="L69" s="179"/>
      <c r="M69" s="179"/>
      <c r="N69" s="179"/>
      <c r="O69" s="179"/>
      <c r="P69" s="179"/>
      <c r="Q69" s="179"/>
      <c r="R69" s="175"/>
    </row>
    <row r="70" spans="1:24">
      <c r="K70" s="179"/>
    </row>
    <row r="71" spans="1:24">
      <c r="A71" t="s">
        <v>415</v>
      </c>
    </row>
    <row r="73" spans="1:24" ht="14" thickBot="1">
      <c r="A73" t="s">
        <v>358</v>
      </c>
      <c r="K73" s="55"/>
    </row>
    <row r="74" spans="1:24" ht="15" thickTop="1">
      <c r="K74" s="55"/>
      <c r="S74" s="525" t="s">
        <v>422</v>
      </c>
      <c r="T74" s="574"/>
      <c r="U74" s="574"/>
      <c r="V74" s="574"/>
      <c r="W74" s="574"/>
      <c r="X74" s="574"/>
    </row>
    <row r="75" spans="1:24">
      <c r="K75" s="55"/>
      <c r="S75" s="208" t="s">
        <v>471</v>
      </c>
      <c r="T75" s="227" t="s">
        <v>473</v>
      </c>
      <c r="U75" s="212" t="s">
        <v>474</v>
      </c>
      <c r="V75" s="590" t="s">
        <v>472</v>
      </c>
      <c r="W75" s="591"/>
    </row>
    <row r="76" spans="1:24">
      <c r="K76" s="55"/>
      <c r="S76" t="s">
        <v>336</v>
      </c>
      <c r="T76" t="s">
        <v>337</v>
      </c>
      <c r="U76" t="s">
        <v>339</v>
      </c>
      <c r="V76" t="s">
        <v>338</v>
      </c>
    </row>
    <row r="77" spans="1:24">
      <c r="K77" s="55"/>
      <c r="S77" t="s">
        <v>340</v>
      </c>
      <c r="T77" t="s">
        <v>341</v>
      </c>
      <c r="U77" t="s">
        <v>342</v>
      </c>
      <c r="V77" t="s">
        <v>307</v>
      </c>
    </row>
    <row r="78" spans="1:24">
      <c r="K78" s="55"/>
      <c r="S78" t="s">
        <v>343</v>
      </c>
      <c r="T78" t="s">
        <v>344</v>
      </c>
      <c r="U78" t="s">
        <v>339</v>
      </c>
      <c r="V78" t="s">
        <v>368</v>
      </c>
    </row>
    <row r="79" spans="1:24">
      <c r="K79" s="55"/>
      <c r="S79" t="s">
        <v>369</v>
      </c>
      <c r="T79" t="s">
        <v>370</v>
      </c>
      <c r="U79" t="s">
        <v>339</v>
      </c>
      <c r="V79" t="s">
        <v>371</v>
      </c>
    </row>
    <row r="80" spans="1:24">
      <c r="K80" s="55"/>
      <c r="S80" t="s">
        <v>372</v>
      </c>
      <c r="T80" t="s">
        <v>373</v>
      </c>
      <c r="U80" t="s">
        <v>342</v>
      </c>
      <c r="V80" t="s">
        <v>307</v>
      </c>
    </row>
    <row r="81" spans="11:22">
      <c r="K81" s="55"/>
      <c r="S81" t="s">
        <v>374</v>
      </c>
      <c r="T81" t="s">
        <v>375</v>
      </c>
      <c r="U81" t="s">
        <v>376</v>
      </c>
      <c r="V81" t="s">
        <v>338</v>
      </c>
    </row>
    <row r="82" spans="11:22">
      <c r="K82" s="55"/>
    </row>
    <row r="83" spans="11:22">
      <c r="K83" s="55"/>
    </row>
    <row r="84" spans="11:22">
      <c r="K84" s="55"/>
    </row>
  </sheetData>
  <mergeCells count="195">
    <mergeCell ref="P40:Q40"/>
    <mergeCell ref="P41:Q41"/>
    <mergeCell ref="P42:Q42"/>
    <mergeCell ref="P43:Q43"/>
    <mergeCell ref="P44:Q44"/>
    <mergeCell ref="P45:Q45"/>
    <mergeCell ref="M50:O50"/>
    <mergeCell ref="M51:O51"/>
    <mergeCell ref="P36:Q36"/>
    <mergeCell ref="P37:Q37"/>
    <mergeCell ref="P38:Q38"/>
    <mergeCell ref="P39:Q39"/>
    <mergeCell ref="M48:O48"/>
    <mergeCell ref="M49:O49"/>
    <mergeCell ref="M38:O38"/>
    <mergeCell ref="M39:O39"/>
    <mergeCell ref="M40:O40"/>
    <mergeCell ref="P28:Q28"/>
    <mergeCell ref="P29:Q29"/>
    <mergeCell ref="P30:Q30"/>
    <mergeCell ref="P31:Q31"/>
    <mergeCell ref="P32:Q32"/>
    <mergeCell ref="P33:Q33"/>
    <mergeCell ref="P27:Q27"/>
    <mergeCell ref="P15:Q15"/>
    <mergeCell ref="P16:Q16"/>
    <mergeCell ref="P17:Q17"/>
    <mergeCell ref="P18:Q18"/>
    <mergeCell ref="P19:Q19"/>
    <mergeCell ref="P20:Q20"/>
    <mergeCell ref="M30:O30"/>
    <mergeCell ref="M31:O31"/>
    <mergeCell ref="M32:O32"/>
    <mergeCell ref="M33:O33"/>
    <mergeCell ref="M34:O34"/>
    <mergeCell ref="M15:O15"/>
    <mergeCell ref="S74:X74"/>
    <mergeCell ref="V75:W75"/>
    <mergeCell ref="Q53:R53"/>
    <mergeCell ref="M41:O41"/>
    <mergeCell ref="M42:O42"/>
    <mergeCell ref="M43:O43"/>
    <mergeCell ref="M44:O44"/>
    <mergeCell ref="M35:O35"/>
    <mergeCell ref="M36:O36"/>
    <mergeCell ref="M37:O37"/>
    <mergeCell ref="P34:Q34"/>
    <mergeCell ref="P35:Q35"/>
    <mergeCell ref="M47:O47"/>
    <mergeCell ref="M45:O45"/>
    <mergeCell ref="M46:O46"/>
    <mergeCell ref="M26:O26"/>
    <mergeCell ref="M27:O27"/>
    <mergeCell ref="M28:O28"/>
    <mergeCell ref="M7:O7"/>
    <mergeCell ref="M8:O8"/>
    <mergeCell ref="K11:Q11"/>
    <mergeCell ref="P2:Q2"/>
    <mergeCell ref="P3:Q3"/>
    <mergeCell ref="P4:Q4"/>
    <mergeCell ref="P5:Q5"/>
    <mergeCell ref="P6:Q6"/>
    <mergeCell ref="M29:O29"/>
    <mergeCell ref="P7:Q7"/>
    <mergeCell ref="P8:Q8"/>
    <mergeCell ref="P9:Q9"/>
    <mergeCell ref="P10:Q10"/>
    <mergeCell ref="P12:Q12"/>
    <mergeCell ref="P13:Q13"/>
    <mergeCell ref="M16:O16"/>
    <mergeCell ref="M17:O17"/>
    <mergeCell ref="M18:O18"/>
    <mergeCell ref="M19:O19"/>
    <mergeCell ref="M20:O20"/>
    <mergeCell ref="M21:O21"/>
    <mergeCell ref="M9:O9"/>
    <mergeCell ref="M10:O10"/>
    <mergeCell ref="M13:O13"/>
    <mergeCell ref="F49:G49"/>
    <mergeCell ref="F50:G50"/>
    <mergeCell ref="A51:C51"/>
    <mergeCell ref="D51:J51"/>
    <mergeCell ref="A60:J66"/>
    <mergeCell ref="K60:R66"/>
    <mergeCell ref="N52:Q52"/>
    <mergeCell ref="I49:J49"/>
    <mergeCell ref="F43:G43"/>
    <mergeCell ref="F44:G44"/>
    <mergeCell ref="F45:G45"/>
    <mergeCell ref="F46:G46"/>
    <mergeCell ref="F47:G47"/>
    <mergeCell ref="F48:G48"/>
    <mergeCell ref="I50:J50"/>
    <mergeCell ref="P46:Q46"/>
    <mergeCell ref="P47:Q47"/>
    <mergeCell ref="P48:Q48"/>
    <mergeCell ref="P49:Q49"/>
    <mergeCell ref="P50:Q50"/>
    <mergeCell ref="P51:Q51"/>
    <mergeCell ref="F37:G37"/>
    <mergeCell ref="F38:G38"/>
    <mergeCell ref="F39:G39"/>
    <mergeCell ref="F40:G40"/>
    <mergeCell ref="F41:G41"/>
    <mergeCell ref="F42:G42"/>
    <mergeCell ref="D33:E33"/>
    <mergeCell ref="F33:I33"/>
    <mergeCell ref="D34:E34"/>
    <mergeCell ref="F34:I34"/>
    <mergeCell ref="E35:J35"/>
    <mergeCell ref="I36:J36"/>
    <mergeCell ref="D30:E30"/>
    <mergeCell ref="F30:I30"/>
    <mergeCell ref="D31:E31"/>
    <mergeCell ref="F31:I31"/>
    <mergeCell ref="D32:E32"/>
    <mergeCell ref="F32:I32"/>
    <mergeCell ref="D27:E27"/>
    <mergeCell ref="F27:I27"/>
    <mergeCell ref="D28:E28"/>
    <mergeCell ref="F28:I28"/>
    <mergeCell ref="D29:E29"/>
    <mergeCell ref="F29:I29"/>
    <mergeCell ref="D24:E24"/>
    <mergeCell ref="F24:I24"/>
    <mergeCell ref="K24:Q24"/>
    <mergeCell ref="D25:E25"/>
    <mergeCell ref="F25:I25"/>
    <mergeCell ref="D26:E26"/>
    <mergeCell ref="F26:I26"/>
    <mergeCell ref="D21:E21"/>
    <mergeCell ref="F21:I21"/>
    <mergeCell ref="D22:E22"/>
    <mergeCell ref="F22:J22"/>
    <mergeCell ref="D23:E23"/>
    <mergeCell ref="F23:I23"/>
    <mergeCell ref="M22:O22"/>
    <mergeCell ref="M23:O23"/>
    <mergeCell ref="M25:O25"/>
    <mergeCell ref="P21:Q21"/>
    <mergeCell ref="P22:Q22"/>
    <mergeCell ref="P23:Q23"/>
    <mergeCell ref="P25:Q25"/>
    <mergeCell ref="P26:Q26"/>
    <mergeCell ref="D18:E18"/>
    <mergeCell ref="F18:I18"/>
    <mergeCell ref="D19:E19"/>
    <mergeCell ref="F19:I19"/>
    <mergeCell ref="D20:E20"/>
    <mergeCell ref="F20:I20"/>
    <mergeCell ref="D15:E15"/>
    <mergeCell ref="F15:I15"/>
    <mergeCell ref="D16:E16"/>
    <mergeCell ref="F16:I16"/>
    <mergeCell ref="D17:E17"/>
    <mergeCell ref="F17:I17"/>
    <mergeCell ref="D12:E12"/>
    <mergeCell ref="F12:I12"/>
    <mergeCell ref="D13:E13"/>
    <mergeCell ref="F13:I13"/>
    <mergeCell ref="D14:E14"/>
    <mergeCell ref="F14:I14"/>
    <mergeCell ref="P14:Q14"/>
    <mergeCell ref="D9:E9"/>
    <mergeCell ref="F9:I9"/>
    <mergeCell ref="D10:E10"/>
    <mergeCell ref="F10:I10"/>
    <mergeCell ref="D11:E11"/>
    <mergeCell ref="F11:I11"/>
    <mergeCell ref="M14:O14"/>
    <mergeCell ref="M12:O12"/>
    <mergeCell ref="D7:E7"/>
    <mergeCell ref="F7:I7"/>
    <mergeCell ref="D8:E8"/>
    <mergeCell ref="F8:I8"/>
    <mergeCell ref="D3:E3"/>
    <mergeCell ref="F3:I3"/>
    <mergeCell ref="D4:E4"/>
    <mergeCell ref="F4:I4"/>
    <mergeCell ref="D5:E5"/>
    <mergeCell ref="F5:I5"/>
    <mergeCell ref="A1:C1"/>
    <mergeCell ref="D1:E1"/>
    <mergeCell ref="F1:I1"/>
    <mergeCell ref="K1:Q1"/>
    <mergeCell ref="S1:V1"/>
    <mergeCell ref="D2:E2"/>
    <mergeCell ref="F2:I2"/>
    <mergeCell ref="D6:E6"/>
    <mergeCell ref="F6:I6"/>
    <mergeCell ref="M2:O2"/>
    <mergeCell ref="M3:O3"/>
    <mergeCell ref="M4:O4"/>
    <mergeCell ref="M5:O5"/>
    <mergeCell ref="M6:O6"/>
  </mergeCells>
  <phoneticPr fontId="10" type="noConversion"/>
  <printOptions horizontalCentered="1"/>
  <pageMargins left="0.5" right="0.5" top="0.4" bottom="0.4" header="0.5" footer="0.5"/>
  <drawing r:id="rId1"/>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M80"/>
  <sheetViews>
    <sheetView topLeftCell="A9" workbookViewId="0">
      <selection activeCell="H61" sqref="H61:M65"/>
    </sheetView>
  </sheetViews>
  <sheetFormatPr baseColWidth="10" defaultRowHeight="13"/>
  <cols>
    <col min="1" max="1" width="16.7109375" customWidth="1"/>
    <col min="2" max="2" width="3.85546875" customWidth="1"/>
    <col min="3" max="3" width="17.28515625" customWidth="1"/>
    <col min="4" max="4" width="15.28515625" customWidth="1"/>
    <col min="5" max="5" width="4.28515625" customWidth="1"/>
    <col min="6" max="6" width="20.42578125" customWidth="1"/>
    <col min="7" max="7" width="17.28515625" customWidth="1"/>
    <col min="8" max="8" width="7.7109375" customWidth="1"/>
    <col min="9" max="9" width="21.7109375" style="49" customWidth="1"/>
    <col min="10" max="10" width="6.28515625" customWidth="1"/>
    <col min="11" max="11" width="27" customWidth="1"/>
    <col min="12" max="12" width="23.85546875" customWidth="1"/>
    <col min="13" max="13" width="8.42578125" customWidth="1"/>
    <col min="16" max="16" width="2.7109375" customWidth="1"/>
    <col min="17" max="19" width="3.7109375" customWidth="1"/>
    <col min="20" max="22" width="4.7109375" customWidth="1"/>
    <col min="23" max="24" width="5.7109375" customWidth="1"/>
  </cols>
  <sheetData>
    <row r="1" spans="1:12" s="245" customFormat="1" ht="39" customHeight="1">
      <c r="A1" s="621" t="s">
        <v>328</v>
      </c>
      <c r="B1" s="621"/>
      <c r="C1" s="621"/>
      <c r="D1" s="621"/>
      <c r="E1" s="621"/>
      <c r="F1" s="622"/>
      <c r="G1" s="622"/>
      <c r="H1" s="255"/>
      <c r="I1" s="621" t="s">
        <v>327</v>
      </c>
      <c r="J1" s="621"/>
      <c r="K1" s="621"/>
      <c r="L1" s="621"/>
    </row>
    <row r="2" spans="1:12" ht="14">
      <c r="A2" s="380" t="s">
        <v>568</v>
      </c>
      <c r="B2" s="428"/>
      <c r="C2" s="428"/>
      <c r="D2" s="428"/>
      <c r="E2" s="428"/>
      <c r="F2" s="618" t="s">
        <v>934</v>
      </c>
      <c r="G2" s="429"/>
      <c r="H2" s="256"/>
      <c r="I2" s="619" t="s">
        <v>424</v>
      </c>
      <c r="J2" s="428"/>
      <c r="K2" s="428"/>
      <c r="L2" s="429"/>
    </row>
    <row r="3" spans="1:12">
      <c r="A3" s="94" t="s">
        <v>985</v>
      </c>
      <c r="B3" s="244" t="s">
        <v>711</v>
      </c>
      <c r="C3" s="244" t="s">
        <v>487</v>
      </c>
      <c r="D3" s="396" t="s">
        <v>557</v>
      </c>
      <c r="E3" s="397"/>
      <c r="F3" s="112" t="s">
        <v>561</v>
      </c>
      <c r="G3" s="243" t="s">
        <v>562</v>
      </c>
      <c r="H3" s="257"/>
      <c r="I3" s="147" t="s">
        <v>873</v>
      </c>
      <c r="J3" s="243" t="s">
        <v>830</v>
      </c>
      <c r="K3" s="243" t="s">
        <v>1209</v>
      </c>
      <c r="L3" s="243" t="s">
        <v>581</v>
      </c>
    </row>
    <row r="4" spans="1:12">
      <c r="A4" s="98" t="s">
        <v>749</v>
      </c>
      <c r="B4" s="92" t="s">
        <v>750</v>
      </c>
      <c r="C4" s="99" t="s">
        <v>850</v>
      </c>
      <c r="D4" s="398"/>
      <c r="E4" s="399"/>
      <c r="F4" s="260" t="s">
        <v>448</v>
      </c>
      <c r="G4" s="99" t="s">
        <v>453</v>
      </c>
      <c r="H4" s="155"/>
      <c r="I4" s="249" t="s">
        <v>849</v>
      </c>
      <c r="J4" s="92" t="s">
        <v>730</v>
      </c>
      <c r="K4" s="99" t="s">
        <v>807</v>
      </c>
      <c r="L4" s="99" t="s">
        <v>553</v>
      </c>
    </row>
    <row r="5" spans="1:12">
      <c r="A5" s="101" t="s">
        <v>751</v>
      </c>
      <c r="B5" s="56" t="s">
        <v>750</v>
      </c>
      <c r="C5" s="66" t="s">
        <v>851</v>
      </c>
      <c r="D5" s="400"/>
      <c r="E5" s="401"/>
      <c r="F5" s="115" t="s">
        <v>447</v>
      </c>
      <c r="G5" s="66" t="s">
        <v>559</v>
      </c>
      <c r="H5" s="155"/>
      <c r="I5" s="242" t="s">
        <v>1065</v>
      </c>
      <c r="J5" s="56" t="s">
        <v>730</v>
      </c>
      <c r="K5" s="66" t="s">
        <v>808</v>
      </c>
      <c r="L5" s="66"/>
    </row>
    <row r="6" spans="1:12">
      <c r="A6" s="101" t="s">
        <v>535</v>
      </c>
      <c r="B6" s="56" t="s">
        <v>750</v>
      </c>
      <c r="C6" s="66" t="s">
        <v>999</v>
      </c>
      <c r="D6" s="402" t="s">
        <v>563</v>
      </c>
      <c r="E6" s="403"/>
      <c r="F6" s="115" t="s">
        <v>451</v>
      </c>
      <c r="G6" s="66" t="s">
        <v>560</v>
      </c>
      <c r="H6" s="155"/>
      <c r="I6" s="242" t="s">
        <v>656</v>
      </c>
      <c r="J6" s="56" t="s">
        <v>730</v>
      </c>
      <c r="K6" s="66" t="s">
        <v>960</v>
      </c>
      <c r="L6" s="66"/>
    </row>
    <row r="7" spans="1:12">
      <c r="A7" s="101" t="s">
        <v>961</v>
      </c>
      <c r="B7" s="56" t="s">
        <v>750</v>
      </c>
      <c r="C7" s="66" t="s">
        <v>1000</v>
      </c>
      <c r="D7" s="402"/>
      <c r="E7" s="404"/>
      <c r="F7" s="115" t="s">
        <v>449</v>
      </c>
      <c r="G7" s="66" t="s">
        <v>520</v>
      </c>
      <c r="H7" s="155"/>
      <c r="I7" s="242" t="s">
        <v>1114</v>
      </c>
      <c r="J7" s="56" t="s">
        <v>730</v>
      </c>
      <c r="K7" s="66" t="s">
        <v>1213</v>
      </c>
      <c r="L7" s="66"/>
    </row>
    <row r="8" spans="1:12">
      <c r="A8" s="102" t="s">
        <v>962</v>
      </c>
      <c r="B8" s="78" t="s">
        <v>750</v>
      </c>
      <c r="C8" s="103" t="s">
        <v>1001</v>
      </c>
      <c r="D8" s="405" t="s">
        <v>565</v>
      </c>
      <c r="E8" s="406"/>
      <c r="F8" s="115" t="s">
        <v>450</v>
      </c>
      <c r="G8" s="66" t="s">
        <v>521</v>
      </c>
      <c r="H8" s="155"/>
      <c r="I8" s="250" t="s">
        <v>618</v>
      </c>
      <c r="J8" s="56" t="s">
        <v>730</v>
      </c>
      <c r="K8" s="66" t="s">
        <v>1214</v>
      </c>
      <c r="L8" s="66" t="s">
        <v>554</v>
      </c>
    </row>
    <row r="9" spans="1:12">
      <c r="A9" s="98" t="s">
        <v>740</v>
      </c>
      <c r="B9" s="92" t="s">
        <v>741</v>
      </c>
      <c r="C9" s="105" t="s">
        <v>1079</v>
      </c>
      <c r="D9" s="82"/>
      <c r="E9" s="134"/>
      <c r="F9" s="118" t="s">
        <v>452</v>
      </c>
      <c r="G9" s="66" t="s">
        <v>522</v>
      </c>
      <c r="H9" s="155"/>
      <c r="I9" s="242" t="s">
        <v>657</v>
      </c>
      <c r="J9" s="56" t="s">
        <v>730</v>
      </c>
      <c r="K9" s="66" t="s">
        <v>1246</v>
      </c>
      <c r="L9" s="66"/>
    </row>
    <row r="10" spans="1:12">
      <c r="A10" s="101" t="s">
        <v>742</v>
      </c>
      <c r="B10" s="56" t="s">
        <v>741</v>
      </c>
      <c r="C10" s="82" t="s">
        <v>1080</v>
      </c>
      <c r="D10" s="82"/>
      <c r="E10" s="134"/>
      <c r="F10" s="261" t="s">
        <v>511</v>
      </c>
      <c r="G10" s="99" t="s">
        <v>523</v>
      </c>
      <c r="H10" s="155"/>
      <c r="I10" s="250" t="s">
        <v>617</v>
      </c>
      <c r="J10" s="56" t="s">
        <v>730</v>
      </c>
      <c r="K10" s="66" t="s">
        <v>1215</v>
      </c>
      <c r="L10" s="66" t="s">
        <v>555</v>
      </c>
    </row>
    <row r="11" spans="1:12" ht="14" thickBot="1">
      <c r="A11" s="102" t="s">
        <v>743</v>
      </c>
      <c r="B11" s="78" t="s">
        <v>741</v>
      </c>
      <c r="C11" s="103" t="s">
        <v>941</v>
      </c>
      <c r="D11" s="407" t="s">
        <v>564</v>
      </c>
      <c r="E11" s="408"/>
      <c r="F11" s="115" t="s">
        <v>491</v>
      </c>
      <c r="G11" s="66" t="s">
        <v>524</v>
      </c>
      <c r="H11" s="155"/>
      <c r="I11" s="251" t="s">
        <v>658</v>
      </c>
      <c r="J11" s="91" t="s">
        <v>730</v>
      </c>
      <c r="K11" s="124" t="s">
        <v>1171</v>
      </c>
      <c r="L11" s="124" t="s">
        <v>556</v>
      </c>
    </row>
    <row r="12" spans="1:12" ht="15" thickTop="1">
      <c r="A12" s="98" t="s">
        <v>984</v>
      </c>
      <c r="B12" s="92" t="s">
        <v>1192</v>
      </c>
      <c r="C12" s="99" t="s">
        <v>1129</v>
      </c>
      <c r="D12" s="435" t="s">
        <v>599</v>
      </c>
      <c r="E12" s="626"/>
      <c r="F12" s="118" t="s">
        <v>434</v>
      </c>
      <c r="G12" s="103" t="s">
        <v>525</v>
      </c>
      <c r="H12" s="155"/>
      <c r="I12" s="388" t="s">
        <v>423</v>
      </c>
      <c r="J12" s="432"/>
      <c r="K12" s="432"/>
      <c r="L12" s="433"/>
    </row>
    <row r="13" spans="1:12">
      <c r="A13" s="101" t="s">
        <v>834</v>
      </c>
      <c r="B13" s="56" t="s">
        <v>750</v>
      </c>
      <c r="C13" s="66" t="s">
        <v>688</v>
      </c>
      <c r="D13" s="409" t="s">
        <v>634</v>
      </c>
      <c r="E13" s="410"/>
      <c r="F13" s="260" t="s">
        <v>512</v>
      </c>
      <c r="G13" s="99" t="s">
        <v>416</v>
      </c>
      <c r="H13" s="155"/>
      <c r="I13" s="147" t="s">
        <v>873</v>
      </c>
      <c r="J13" s="243" t="s">
        <v>830</v>
      </c>
      <c r="K13" s="243" t="s">
        <v>906</v>
      </c>
      <c r="L13" s="243" t="s">
        <v>557</v>
      </c>
    </row>
    <row r="14" spans="1:12" ht="13" customHeight="1">
      <c r="A14" s="101" t="s">
        <v>813</v>
      </c>
      <c r="B14" s="56" t="s">
        <v>1192</v>
      </c>
      <c r="C14" s="66" t="s">
        <v>896</v>
      </c>
      <c r="D14" s="409" t="s">
        <v>508</v>
      </c>
      <c r="E14" s="410"/>
      <c r="F14" s="115" t="s">
        <v>350</v>
      </c>
      <c r="G14" s="66" t="s">
        <v>443</v>
      </c>
      <c r="H14" s="155"/>
      <c r="I14" s="252" t="s">
        <v>828</v>
      </c>
      <c r="J14" s="89" t="s">
        <v>730</v>
      </c>
      <c r="K14" s="93" t="s">
        <v>1030</v>
      </c>
      <c r="L14" s="93" t="s">
        <v>572</v>
      </c>
    </row>
    <row r="15" spans="1:12">
      <c r="A15" s="101" t="s">
        <v>783</v>
      </c>
      <c r="B15" s="56" t="s">
        <v>750</v>
      </c>
      <c r="C15" s="66" t="s">
        <v>823</v>
      </c>
      <c r="D15" s="409" t="s">
        <v>552</v>
      </c>
      <c r="E15" s="410"/>
      <c r="F15" s="115" t="s">
        <v>351</v>
      </c>
      <c r="G15" s="66" t="s">
        <v>444</v>
      </c>
      <c r="H15" s="155"/>
      <c r="I15" s="171" t="s">
        <v>829</v>
      </c>
      <c r="J15" s="89" t="s">
        <v>730</v>
      </c>
      <c r="K15" s="93" t="s">
        <v>965</v>
      </c>
      <c r="L15" s="93" t="s">
        <v>558</v>
      </c>
    </row>
    <row r="16" spans="1:12">
      <c r="A16" s="101" t="s">
        <v>826</v>
      </c>
      <c r="B16" s="56" t="s">
        <v>1192</v>
      </c>
      <c r="C16" s="66" t="s">
        <v>980</v>
      </c>
      <c r="D16" s="409" t="s">
        <v>462</v>
      </c>
      <c r="E16" s="410"/>
      <c r="F16" s="260" t="s">
        <v>514</v>
      </c>
      <c r="G16" s="99" t="s">
        <v>445</v>
      </c>
      <c r="H16" s="155"/>
      <c r="I16" s="171" t="s">
        <v>441</v>
      </c>
      <c r="J16" s="89" t="s">
        <v>730</v>
      </c>
      <c r="K16" s="93" t="s">
        <v>1119</v>
      </c>
      <c r="L16" s="93" t="s">
        <v>665</v>
      </c>
    </row>
    <row r="17" spans="1:12">
      <c r="A17" s="102" t="s">
        <v>827</v>
      </c>
      <c r="B17" s="78" t="s">
        <v>750</v>
      </c>
      <c r="C17" s="103" t="s">
        <v>833</v>
      </c>
      <c r="D17" s="407" t="s">
        <v>463</v>
      </c>
      <c r="E17" s="408"/>
      <c r="F17" s="262" t="s">
        <v>534</v>
      </c>
      <c r="G17" s="93" t="s">
        <v>446</v>
      </c>
      <c r="H17" s="155"/>
      <c r="I17" s="249" t="s">
        <v>798</v>
      </c>
      <c r="J17" s="92" t="s">
        <v>730</v>
      </c>
      <c r="K17" s="99" t="s">
        <v>1120</v>
      </c>
      <c r="L17" s="99" t="s">
        <v>666</v>
      </c>
    </row>
    <row r="18" spans="1:12">
      <c r="A18" s="98" t="s">
        <v>746</v>
      </c>
      <c r="B18" s="92" t="s">
        <v>1192</v>
      </c>
      <c r="C18" s="99" t="s">
        <v>755</v>
      </c>
      <c r="D18" s="435" t="s">
        <v>673</v>
      </c>
      <c r="E18" s="626"/>
      <c r="F18" s="263"/>
      <c r="G18" s="154"/>
      <c r="H18" s="7"/>
      <c r="I18" s="249" t="s">
        <v>481</v>
      </c>
      <c r="J18" s="92" t="s">
        <v>730</v>
      </c>
      <c r="K18" s="99" t="s">
        <v>971</v>
      </c>
      <c r="L18" s="99" t="s">
        <v>667</v>
      </c>
    </row>
    <row r="19" spans="1:12">
      <c r="A19" s="106" t="s">
        <v>972</v>
      </c>
      <c r="B19" s="56" t="s">
        <v>750</v>
      </c>
      <c r="C19" s="66" t="s">
        <v>942</v>
      </c>
      <c r="D19" s="409" t="s">
        <v>674</v>
      </c>
      <c r="E19" s="410"/>
      <c r="F19" s="263"/>
      <c r="G19" s="7"/>
      <c r="H19" s="7"/>
      <c r="I19" s="242" t="s">
        <v>685</v>
      </c>
      <c r="J19" s="56" t="s">
        <v>730</v>
      </c>
      <c r="K19" s="66" t="s">
        <v>947</v>
      </c>
      <c r="L19" s="66" t="s">
        <v>668</v>
      </c>
    </row>
    <row r="20" spans="1:12" ht="14" thickBot="1">
      <c r="A20" s="106" t="s">
        <v>973</v>
      </c>
      <c r="B20" s="56" t="s">
        <v>730</v>
      </c>
      <c r="C20" s="66" t="s">
        <v>756</v>
      </c>
      <c r="D20" s="417" t="s">
        <v>598</v>
      </c>
      <c r="E20" s="418"/>
      <c r="F20" s="631"/>
      <c r="G20" s="438"/>
      <c r="H20" s="7"/>
      <c r="I20" s="242" t="s">
        <v>686</v>
      </c>
      <c r="J20" s="56" t="s">
        <v>730</v>
      </c>
      <c r="K20" s="66" t="s">
        <v>913</v>
      </c>
      <c r="L20" s="66" t="s">
        <v>669</v>
      </c>
    </row>
    <row r="21" spans="1:12" ht="15" thickTop="1">
      <c r="A21" s="101" t="s">
        <v>976</v>
      </c>
      <c r="B21" s="56" t="s">
        <v>977</v>
      </c>
      <c r="C21" s="82" t="s">
        <v>480</v>
      </c>
      <c r="D21" s="419" t="s">
        <v>313</v>
      </c>
      <c r="E21" s="420"/>
      <c r="F21" s="421"/>
      <c r="G21" s="422"/>
      <c r="H21" s="7"/>
      <c r="I21" s="249" t="s">
        <v>1049</v>
      </c>
      <c r="J21" s="92" t="s">
        <v>730</v>
      </c>
      <c r="K21" s="99" t="s">
        <v>914</v>
      </c>
      <c r="L21" s="99" t="s">
        <v>670</v>
      </c>
    </row>
    <row r="22" spans="1:12">
      <c r="A22" s="102" t="s">
        <v>937</v>
      </c>
      <c r="B22" s="78" t="s">
        <v>977</v>
      </c>
      <c r="C22" s="109" t="s">
        <v>541</v>
      </c>
      <c r="D22" s="112" t="s">
        <v>781</v>
      </c>
      <c r="E22" s="244" t="s">
        <v>711</v>
      </c>
      <c r="F22" s="244" t="s">
        <v>735</v>
      </c>
      <c r="G22" s="244" t="s">
        <v>712</v>
      </c>
      <c r="H22" s="7"/>
      <c r="I22" s="242" t="s">
        <v>1106</v>
      </c>
      <c r="J22" s="56" t="s">
        <v>730</v>
      </c>
      <c r="K22" s="66" t="s">
        <v>915</v>
      </c>
      <c r="L22" s="66" t="s">
        <v>671</v>
      </c>
    </row>
    <row r="23" spans="1:12" ht="14">
      <c r="A23" s="98" t="s">
        <v>938</v>
      </c>
      <c r="B23" s="92" t="s">
        <v>1192</v>
      </c>
      <c r="C23" s="105" t="s">
        <v>757</v>
      </c>
      <c r="D23" s="113" t="s">
        <v>703</v>
      </c>
      <c r="E23" s="56" t="s">
        <v>1143</v>
      </c>
      <c r="F23" s="66" t="s">
        <v>492</v>
      </c>
      <c r="G23" s="66" t="s">
        <v>713</v>
      </c>
      <c r="H23" s="246"/>
      <c r="I23" s="242" t="s">
        <v>612</v>
      </c>
      <c r="J23" s="56" t="s">
        <v>730</v>
      </c>
      <c r="K23" s="66" t="s">
        <v>970</v>
      </c>
      <c r="L23" s="66" t="s">
        <v>672</v>
      </c>
    </row>
    <row r="24" spans="1:12" ht="14" thickBot="1">
      <c r="A24" s="101" t="s">
        <v>939</v>
      </c>
      <c r="B24" s="56" t="s">
        <v>750</v>
      </c>
      <c r="C24" s="82" t="s">
        <v>542</v>
      </c>
      <c r="D24" s="115" t="s">
        <v>494</v>
      </c>
      <c r="E24" s="56" t="s">
        <v>930</v>
      </c>
      <c r="F24" s="66" t="s">
        <v>1011</v>
      </c>
      <c r="G24" s="66" t="s">
        <v>714</v>
      </c>
      <c r="H24" s="258"/>
      <c r="I24" s="241" t="s">
        <v>613</v>
      </c>
      <c r="J24" s="78" t="s">
        <v>730</v>
      </c>
      <c r="K24" s="103" t="s">
        <v>1122</v>
      </c>
      <c r="L24" s="103" t="s">
        <v>571</v>
      </c>
    </row>
    <row r="25" spans="1:12" ht="15" thickTop="1">
      <c r="A25" s="101" t="s">
        <v>940</v>
      </c>
      <c r="B25" s="56" t="s">
        <v>730</v>
      </c>
      <c r="C25" s="82" t="s">
        <v>758</v>
      </c>
      <c r="D25" s="115" t="s">
        <v>495</v>
      </c>
      <c r="E25" s="56" t="s">
        <v>1143</v>
      </c>
      <c r="F25" s="66" t="s">
        <v>1012</v>
      </c>
      <c r="G25" s="66" t="s">
        <v>715</v>
      </c>
      <c r="H25" s="155"/>
      <c r="I25" s="388" t="s">
        <v>636</v>
      </c>
      <c r="J25" s="432"/>
      <c r="K25" s="432"/>
      <c r="L25" s="433"/>
    </row>
    <row r="26" spans="1:12">
      <c r="A26" s="101" t="s">
        <v>601</v>
      </c>
      <c r="B26" s="56" t="s">
        <v>750</v>
      </c>
      <c r="C26" s="82" t="s">
        <v>949</v>
      </c>
      <c r="D26" s="115" t="s">
        <v>501</v>
      </c>
      <c r="E26" s="56" t="s">
        <v>930</v>
      </c>
      <c r="F26" s="66" t="s">
        <v>865</v>
      </c>
      <c r="G26" s="66" t="s">
        <v>716</v>
      </c>
      <c r="H26" s="155"/>
      <c r="I26" s="147" t="s">
        <v>873</v>
      </c>
      <c r="J26" s="243" t="s">
        <v>830</v>
      </c>
      <c r="K26" s="243" t="s">
        <v>1005</v>
      </c>
      <c r="L26" s="243" t="s">
        <v>581</v>
      </c>
    </row>
    <row r="27" spans="1:12">
      <c r="A27" s="101" t="s">
        <v>1073</v>
      </c>
      <c r="B27" s="56" t="s">
        <v>730</v>
      </c>
      <c r="C27" s="82" t="s">
        <v>1128</v>
      </c>
      <c r="D27" s="115" t="s">
        <v>502</v>
      </c>
      <c r="E27" s="56" t="s">
        <v>1143</v>
      </c>
      <c r="F27" s="66" t="s">
        <v>435</v>
      </c>
      <c r="G27" s="66" t="s">
        <v>717</v>
      </c>
      <c r="H27" s="155"/>
      <c r="I27" s="171" t="s">
        <v>1131</v>
      </c>
      <c r="J27" s="89" t="s">
        <v>729</v>
      </c>
      <c r="K27" s="93" t="s">
        <v>610</v>
      </c>
      <c r="L27" s="93"/>
    </row>
    <row r="28" spans="1:12">
      <c r="A28" s="102" t="s">
        <v>1074</v>
      </c>
      <c r="B28" s="78" t="s">
        <v>750</v>
      </c>
      <c r="C28" s="109" t="s">
        <v>884</v>
      </c>
      <c r="D28" s="118" t="s">
        <v>503</v>
      </c>
      <c r="E28" s="78" t="s">
        <v>930</v>
      </c>
      <c r="F28" s="103" t="s">
        <v>439</v>
      </c>
      <c r="G28" s="103" t="s">
        <v>718</v>
      </c>
      <c r="H28" s="155"/>
      <c r="I28" s="171" t="s">
        <v>540</v>
      </c>
      <c r="J28" s="89" t="s">
        <v>1162</v>
      </c>
      <c r="K28" s="93" t="s">
        <v>611</v>
      </c>
      <c r="L28" s="93"/>
    </row>
    <row r="29" spans="1:12">
      <c r="A29" s="117" t="s">
        <v>701</v>
      </c>
      <c r="B29" s="92" t="s">
        <v>1192</v>
      </c>
      <c r="C29" s="105" t="s">
        <v>983</v>
      </c>
      <c r="D29" s="113" t="s">
        <v>704</v>
      </c>
      <c r="E29" s="119" t="s">
        <v>567</v>
      </c>
      <c r="F29" s="66" t="s">
        <v>530</v>
      </c>
      <c r="G29" s="66" t="s">
        <v>856</v>
      </c>
      <c r="H29" s="155"/>
      <c r="I29" s="249" t="s">
        <v>978</v>
      </c>
      <c r="J29" s="92" t="s">
        <v>730</v>
      </c>
      <c r="K29" s="99" t="s">
        <v>773</v>
      </c>
      <c r="L29" s="99"/>
    </row>
    <row r="30" spans="1:12">
      <c r="A30" s="101" t="s">
        <v>1070</v>
      </c>
      <c r="B30" s="56" t="s">
        <v>864</v>
      </c>
      <c r="C30" s="82" t="s">
        <v>885</v>
      </c>
      <c r="D30" s="115" t="s">
        <v>504</v>
      </c>
      <c r="E30" s="119" t="s">
        <v>1142</v>
      </c>
      <c r="F30" s="66" t="s">
        <v>513</v>
      </c>
      <c r="G30" s="66" t="s">
        <v>857</v>
      </c>
      <c r="H30" s="155"/>
      <c r="I30" s="242" t="s">
        <v>957</v>
      </c>
      <c r="J30" s="56" t="s">
        <v>730</v>
      </c>
      <c r="K30" s="66" t="s">
        <v>925</v>
      </c>
      <c r="L30" s="66"/>
    </row>
    <row r="31" spans="1:12">
      <c r="A31" s="101" t="s">
        <v>1071</v>
      </c>
      <c r="B31" s="56" t="s">
        <v>1192</v>
      </c>
      <c r="C31" s="82" t="s">
        <v>816</v>
      </c>
      <c r="D31" s="115" t="s">
        <v>505</v>
      </c>
      <c r="E31" s="119" t="s">
        <v>567</v>
      </c>
      <c r="F31" s="66" t="s">
        <v>663</v>
      </c>
      <c r="G31" s="66" t="s">
        <v>858</v>
      </c>
      <c r="H31" s="155"/>
      <c r="I31" s="242" t="s">
        <v>958</v>
      </c>
      <c r="J31" s="56" t="s">
        <v>730</v>
      </c>
      <c r="K31" s="66" t="s">
        <v>926</v>
      </c>
      <c r="L31" s="66"/>
    </row>
    <row r="32" spans="1:12">
      <c r="A32" s="102" t="s">
        <v>1223</v>
      </c>
      <c r="B32" s="78" t="s">
        <v>750</v>
      </c>
      <c r="C32" s="109" t="s">
        <v>886</v>
      </c>
      <c r="D32" s="115" t="s">
        <v>506</v>
      </c>
      <c r="E32" s="119" t="s">
        <v>1142</v>
      </c>
      <c r="F32" s="66" t="s">
        <v>664</v>
      </c>
      <c r="G32" s="66" t="s">
        <v>859</v>
      </c>
      <c r="H32" s="155"/>
      <c r="I32" s="242" t="s">
        <v>879</v>
      </c>
      <c r="J32" s="56" t="s">
        <v>730</v>
      </c>
      <c r="K32" s="66" t="s">
        <v>966</v>
      </c>
      <c r="L32" s="66"/>
    </row>
    <row r="33" spans="1:12">
      <c r="A33" s="98" t="s">
        <v>908</v>
      </c>
      <c r="B33" s="92" t="s">
        <v>909</v>
      </c>
      <c r="C33" s="105" t="s">
        <v>1014</v>
      </c>
      <c r="D33" s="115" t="s">
        <v>507</v>
      </c>
      <c r="E33" s="119" t="s">
        <v>567</v>
      </c>
      <c r="F33" s="66" t="s">
        <v>777</v>
      </c>
      <c r="G33" s="66" t="s">
        <v>860</v>
      </c>
      <c r="H33" s="155"/>
      <c r="I33" s="242" t="s">
        <v>880</v>
      </c>
      <c r="J33" s="56" t="s">
        <v>730</v>
      </c>
      <c r="K33" s="66" t="s">
        <v>642</v>
      </c>
      <c r="L33" s="66"/>
    </row>
    <row r="34" spans="1:12">
      <c r="A34" s="101" t="s">
        <v>910</v>
      </c>
      <c r="B34" s="56" t="s">
        <v>909</v>
      </c>
      <c r="C34" s="82" t="s">
        <v>1015</v>
      </c>
      <c r="D34" s="118" t="s">
        <v>620</v>
      </c>
      <c r="E34" s="120" t="s">
        <v>1142</v>
      </c>
      <c r="F34" s="103" t="s">
        <v>510</v>
      </c>
      <c r="G34" s="103" t="s">
        <v>861</v>
      </c>
      <c r="H34" s="155"/>
      <c r="I34" s="249" t="s">
        <v>820</v>
      </c>
      <c r="J34" s="92" t="s">
        <v>841</v>
      </c>
      <c r="K34" s="99" t="s">
        <v>696</v>
      </c>
      <c r="L34" s="99"/>
    </row>
    <row r="35" spans="1:12">
      <c r="A35" s="101" t="s">
        <v>911</v>
      </c>
      <c r="B35" s="56" t="s">
        <v>909</v>
      </c>
      <c r="C35" s="82" t="s">
        <v>866</v>
      </c>
      <c r="D35" s="113" t="s">
        <v>705</v>
      </c>
      <c r="E35" s="119" t="s">
        <v>1184</v>
      </c>
      <c r="F35" s="66" t="s">
        <v>1237</v>
      </c>
      <c r="G35" s="66" t="s">
        <v>315</v>
      </c>
      <c r="H35" s="155"/>
      <c r="I35" s="242" t="s">
        <v>1053</v>
      </c>
      <c r="J35" s="56" t="s">
        <v>841</v>
      </c>
      <c r="K35" s="66" t="s">
        <v>697</v>
      </c>
      <c r="L35" s="66"/>
    </row>
    <row r="36" spans="1:12">
      <c r="A36" s="101" t="s">
        <v>912</v>
      </c>
      <c r="B36" s="56" t="s">
        <v>909</v>
      </c>
      <c r="C36" s="82" t="s">
        <v>683</v>
      </c>
      <c r="D36" s="115" t="s">
        <v>621</v>
      </c>
      <c r="E36" s="119" t="s">
        <v>1184</v>
      </c>
      <c r="F36" s="66" t="s">
        <v>1238</v>
      </c>
      <c r="G36" s="66" t="s">
        <v>793</v>
      </c>
      <c r="H36" s="155"/>
      <c r="I36" s="242" t="s">
        <v>953</v>
      </c>
      <c r="J36" s="56" t="s">
        <v>841</v>
      </c>
      <c r="K36" s="66" t="s">
        <v>921</v>
      </c>
      <c r="L36" s="66"/>
    </row>
    <row r="37" spans="1:12">
      <c r="A37" s="101" t="s">
        <v>761</v>
      </c>
      <c r="B37" s="56" t="s">
        <v>909</v>
      </c>
      <c r="C37" s="82" t="s">
        <v>1180</v>
      </c>
      <c r="D37" s="115" t="s">
        <v>622</v>
      </c>
      <c r="E37" s="56" t="s">
        <v>930</v>
      </c>
      <c r="F37" s="66" t="s">
        <v>1239</v>
      </c>
      <c r="G37" s="66" t="s">
        <v>794</v>
      </c>
      <c r="H37" s="155"/>
      <c r="I37" s="242" t="s">
        <v>1208</v>
      </c>
      <c r="J37" s="56" t="s">
        <v>841</v>
      </c>
      <c r="K37" s="66" t="s">
        <v>619</v>
      </c>
      <c r="L37" s="66"/>
    </row>
    <row r="38" spans="1:12">
      <c r="A38" s="102" t="s">
        <v>762</v>
      </c>
      <c r="B38" s="78" t="s">
        <v>909</v>
      </c>
      <c r="C38" s="109" t="s">
        <v>801</v>
      </c>
      <c r="D38" s="115" t="s">
        <v>623</v>
      </c>
      <c r="E38" s="56" t="s">
        <v>930</v>
      </c>
      <c r="F38" s="66" t="s">
        <v>1250</v>
      </c>
      <c r="G38" s="66" t="s">
        <v>628</v>
      </c>
      <c r="H38" s="155"/>
      <c r="I38" s="253" t="s">
        <v>695</v>
      </c>
      <c r="J38" s="92" t="s">
        <v>730</v>
      </c>
      <c r="K38" s="99" t="s">
        <v>847</v>
      </c>
      <c r="L38" s="99" t="s">
        <v>574</v>
      </c>
    </row>
    <row r="39" spans="1:12">
      <c r="A39" s="98" t="s">
        <v>763</v>
      </c>
      <c r="B39" s="92" t="s">
        <v>633</v>
      </c>
      <c r="C39" s="105" t="s">
        <v>1038</v>
      </c>
      <c r="D39" s="115" t="s">
        <v>322</v>
      </c>
      <c r="E39" s="56" t="s">
        <v>930</v>
      </c>
      <c r="F39" s="66" t="s">
        <v>354</v>
      </c>
      <c r="G39" s="66" t="s">
        <v>1248</v>
      </c>
      <c r="H39" s="155"/>
      <c r="I39" s="254" t="s">
        <v>922</v>
      </c>
      <c r="J39" s="56" t="s">
        <v>730</v>
      </c>
      <c r="K39" s="103" t="s">
        <v>1228</v>
      </c>
      <c r="L39" s="103" t="s">
        <v>573</v>
      </c>
    </row>
    <row r="40" spans="1:12">
      <c r="A40" s="121" t="s">
        <v>1039</v>
      </c>
      <c r="B40" s="78" t="s">
        <v>633</v>
      </c>
      <c r="C40" s="109" t="s">
        <v>1166</v>
      </c>
      <c r="D40" s="115" t="s">
        <v>355</v>
      </c>
      <c r="E40" s="56" t="s">
        <v>321</v>
      </c>
      <c r="F40" s="66" t="s">
        <v>314</v>
      </c>
      <c r="G40" s="66" t="s">
        <v>1249</v>
      </c>
      <c r="H40" s="155"/>
      <c r="I40" s="249" t="s">
        <v>889</v>
      </c>
      <c r="J40" s="92" t="s">
        <v>730</v>
      </c>
      <c r="K40" s="99" t="s">
        <v>1096</v>
      </c>
      <c r="L40" s="99"/>
    </row>
    <row r="41" spans="1:12">
      <c r="A41" s="98" t="s">
        <v>1040</v>
      </c>
      <c r="B41" s="92" t="s">
        <v>750</v>
      </c>
      <c r="C41" s="105" t="s">
        <v>1134</v>
      </c>
      <c r="D41" s="115" t="s">
        <v>625</v>
      </c>
      <c r="E41" s="56" t="s">
        <v>930</v>
      </c>
      <c r="F41" s="66" t="s">
        <v>1172</v>
      </c>
      <c r="G41" s="66" t="s">
        <v>796</v>
      </c>
      <c r="H41" s="155"/>
      <c r="I41" s="242" t="s">
        <v>1101</v>
      </c>
      <c r="J41" s="56" t="s">
        <v>730</v>
      </c>
      <c r="K41" s="66" t="s">
        <v>784</v>
      </c>
      <c r="L41" s="66"/>
    </row>
    <row r="42" spans="1:12">
      <c r="A42" s="121" t="s">
        <v>1041</v>
      </c>
      <c r="B42" s="78" t="s">
        <v>750</v>
      </c>
      <c r="C42" s="109" t="s">
        <v>882</v>
      </c>
      <c r="D42" s="115" t="s">
        <v>976</v>
      </c>
      <c r="E42" s="56" t="s">
        <v>930</v>
      </c>
      <c r="F42" s="66" t="s">
        <v>1173</v>
      </c>
      <c r="G42" s="66" t="s">
        <v>797</v>
      </c>
      <c r="H42" s="155"/>
      <c r="I42" s="242" t="s">
        <v>969</v>
      </c>
      <c r="J42" s="56" t="s">
        <v>730</v>
      </c>
      <c r="K42" s="66" t="s">
        <v>852</v>
      </c>
      <c r="L42" s="66"/>
    </row>
    <row r="43" spans="1:12">
      <c r="A43" s="98" t="s">
        <v>1042</v>
      </c>
      <c r="B43" s="92" t="s">
        <v>750</v>
      </c>
      <c r="C43" s="105" t="s">
        <v>770</v>
      </c>
      <c r="D43" s="115" t="s">
        <v>626</v>
      </c>
      <c r="E43" s="56" t="s">
        <v>1184</v>
      </c>
      <c r="F43" s="66" t="s">
        <v>1025</v>
      </c>
      <c r="G43" s="66" t="s">
        <v>662</v>
      </c>
      <c r="H43" s="155"/>
      <c r="I43" s="253" t="s">
        <v>1104</v>
      </c>
      <c r="J43" s="92" t="s">
        <v>730</v>
      </c>
      <c r="K43" s="99" t="s">
        <v>659</v>
      </c>
      <c r="L43" s="99"/>
    </row>
    <row r="44" spans="1:12">
      <c r="A44" s="121" t="s">
        <v>493</v>
      </c>
      <c r="B44" s="78" t="s">
        <v>750</v>
      </c>
      <c r="C44" s="109" t="s">
        <v>1082</v>
      </c>
      <c r="D44" s="115" t="s">
        <v>320</v>
      </c>
      <c r="E44" s="119" t="s">
        <v>1184</v>
      </c>
      <c r="F44" s="66" t="s">
        <v>1026</v>
      </c>
      <c r="G44" s="66" t="s">
        <v>316</v>
      </c>
      <c r="H44" s="155"/>
      <c r="I44" s="242" t="s">
        <v>1106</v>
      </c>
      <c r="J44" s="56" t="s">
        <v>730</v>
      </c>
      <c r="K44" s="66" t="s">
        <v>660</v>
      </c>
      <c r="L44" s="66"/>
    </row>
    <row r="45" spans="1:12">
      <c r="A45" s="98" t="s">
        <v>904</v>
      </c>
      <c r="B45" s="92" t="s">
        <v>750</v>
      </c>
      <c r="C45" s="105" t="s">
        <v>1068</v>
      </c>
      <c r="D45" s="122" t="s">
        <v>706</v>
      </c>
      <c r="E45" s="89" t="s">
        <v>930</v>
      </c>
      <c r="F45" s="93" t="s">
        <v>1027</v>
      </c>
      <c r="G45" s="93" t="s">
        <v>791</v>
      </c>
      <c r="H45" s="155"/>
      <c r="I45" s="249" t="s">
        <v>888</v>
      </c>
      <c r="J45" s="92" t="s">
        <v>730</v>
      </c>
      <c r="K45" s="99" t="s">
        <v>532</v>
      </c>
      <c r="L45" s="99"/>
    </row>
    <row r="46" spans="1:12">
      <c r="A46" s="101" t="s">
        <v>1069</v>
      </c>
      <c r="B46" s="56" t="s">
        <v>750</v>
      </c>
      <c r="C46" s="82" t="s">
        <v>846</v>
      </c>
      <c r="D46" s="113" t="s">
        <v>627</v>
      </c>
      <c r="E46" s="56" t="s">
        <v>584</v>
      </c>
      <c r="F46" s="66" t="s">
        <v>1031</v>
      </c>
      <c r="G46" s="66" t="s">
        <v>1224</v>
      </c>
      <c r="H46" s="155"/>
      <c r="I46" s="242" t="s">
        <v>1175</v>
      </c>
      <c r="J46" s="56" t="s">
        <v>730</v>
      </c>
      <c r="K46" s="66" t="s">
        <v>1200</v>
      </c>
      <c r="L46" s="66"/>
    </row>
    <row r="47" spans="1:12">
      <c r="A47" s="101" t="s">
        <v>707</v>
      </c>
      <c r="B47" s="56" t="s">
        <v>750</v>
      </c>
      <c r="C47" s="82" t="s">
        <v>708</v>
      </c>
      <c r="D47" s="118" t="s">
        <v>734</v>
      </c>
      <c r="E47" s="120" t="s">
        <v>584</v>
      </c>
      <c r="F47" s="103" t="s">
        <v>1203</v>
      </c>
      <c r="G47" s="103" t="s">
        <v>1225</v>
      </c>
      <c r="H47" s="155"/>
      <c r="I47" s="242" t="s">
        <v>1191</v>
      </c>
      <c r="J47" s="56" t="s">
        <v>730</v>
      </c>
      <c r="K47" s="66" t="s">
        <v>1201</v>
      </c>
      <c r="L47" s="66"/>
    </row>
    <row r="48" spans="1:12">
      <c r="A48" s="101" t="s">
        <v>709</v>
      </c>
      <c r="B48" s="56" t="s">
        <v>750</v>
      </c>
      <c r="C48" s="82" t="s">
        <v>853</v>
      </c>
      <c r="D48" s="113" t="s">
        <v>356</v>
      </c>
      <c r="E48" s="56" t="s">
        <v>710</v>
      </c>
      <c r="F48" s="66" t="s">
        <v>1204</v>
      </c>
      <c r="G48" s="66" t="s">
        <v>1226</v>
      </c>
      <c r="H48" s="155"/>
      <c r="I48" s="253" t="s">
        <v>954</v>
      </c>
      <c r="J48" s="92" t="s">
        <v>1192</v>
      </c>
      <c r="K48" s="99" t="s">
        <v>1199</v>
      </c>
      <c r="L48" s="99" t="s">
        <v>421</v>
      </c>
    </row>
    <row r="49" spans="1:13">
      <c r="A49" s="101" t="s">
        <v>1092</v>
      </c>
      <c r="B49" s="56" t="s">
        <v>750</v>
      </c>
      <c r="C49" s="82" t="s">
        <v>1093</v>
      </c>
      <c r="D49" s="125" t="s">
        <v>403</v>
      </c>
      <c r="E49" s="120" t="s">
        <v>1184</v>
      </c>
      <c r="F49" s="103" t="s">
        <v>1205</v>
      </c>
      <c r="G49" s="103" t="s">
        <v>318</v>
      </c>
      <c r="H49" s="155"/>
      <c r="I49" s="242" t="s">
        <v>1194</v>
      </c>
      <c r="J49" s="56" t="s">
        <v>1192</v>
      </c>
      <c r="K49" s="66" t="s">
        <v>1058</v>
      </c>
      <c r="L49" s="66" t="s">
        <v>600</v>
      </c>
    </row>
    <row r="50" spans="1:13" ht="13" customHeight="1">
      <c r="A50" s="149" t="s">
        <v>1094</v>
      </c>
      <c r="B50" s="56" t="s">
        <v>750</v>
      </c>
      <c r="C50" s="134" t="s">
        <v>1177</v>
      </c>
      <c r="D50" s="113" t="s">
        <v>436</v>
      </c>
      <c r="E50" s="56" t="s">
        <v>710</v>
      </c>
      <c r="F50" s="66" t="s">
        <v>1206</v>
      </c>
      <c r="G50" s="66" t="s">
        <v>1247</v>
      </c>
      <c r="H50" s="155"/>
      <c r="I50" s="242" t="s">
        <v>1196</v>
      </c>
      <c r="J50" s="56" t="s">
        <v>1192</v>
      </c>
      <c r="K50" s="66" t="s">
        <v>1095</v>
      </c>
      <c r="L50" s="66" t="s">
        <v>566</v>
      </c>
    </row>
    <row r="51" spans="1:13" ht="14" customHeight="1">
      <c r="A51" s="15"/>
      <c r="B51" s="15"/>
      <c r="C51" s="15"/>
      <c r="D51" s="118" t="s">
        <v>1039</v>
      </c>
      <c r="E51" s="120" t="s">
        <v>1184</v>
      </c>
      <c r="F51" s="103" t="s">
        <v>1207</v>
      </c>
      <c r="G51" s="103" t="s">
        <v>317</v>
      </c>
      <c r="H51" s="247"/>
      <c r="I51" s="241" t="s">
        <v>897</v>
      </c>
      <c r="J51" s="78" t="s">
        <v>1192</v>
      </c>
      <c r="K51" s="103" t="s">
        <v>1066</v>
      </c>
      <c r="L51" s="103" t="s">
        <v>569</v>
      </c>
    </row>
    <row r="52" spans="1:13" ht="13" customHeight="1" thickBot="1">
      <c r="A52" s="151"/>
      <c r="B52" s="151"/>
      <c r="C52" s="151"/>
      <c r="D52" s="113" t="s">
        <v>1187</v>
      </c>
      <c r="E52" s="56" t="s">
        <v>930</v>
      </c>
      <c r="F52" s="66" t="s">
        <v>404</v>
      </c>
      <c r="G52" s="66" t="s">
        <v>405</v>
      </c>
      <c r="H52" s="79"/>
      <c r="I52" s="250" t="s">
        <v>1132</v>
      </c>
      <c r="J52" s="56" t="s">
        <v>730</v>
      </c>
      <c r="K52" s="66" t="s">
        <v>644</v>
      </c>
      <c r="L52" s="111"/>
    </row>
    <row r="53" spans="1:13" ht="13" customHeight="1" thickTop="1">
      <c r="A53" s="627" t="s">
        <v>862</v>
      </c>
      <c r="B53" s="628"/>
      <c r="C53" s="628"/>
      <c r="D53" s="629"/>
      <c r="E53" s="623" t="s">
        <v>863</v>
      </c>
      <c r="F53" s="624"/>
      <c r="G53" s="625"/>
      <c r="H53" s="79"/>
      <c r="I53" s="249" t="s">
        <v>955</v>
      </c>
      <c r="J53" s="92" t="s">
        <v>730</v>
      </c>
      <c r="K53" s="99" t="s">
        <v>1158</v>
      </c>
      <c r="L53" s="99"/>
    </row>
    <row r="54" spans="1:13" ht="13" customHeight="1">
      <c r="A54" s="126"/>
      <c r="B54" s="127"/>
      <c r="C54" s="127"/>
      <c r="D54" s="127"/>
      <c r="E54" s="83" t="s">
        <v>1184</v>
      </c>
      <c r="F54" s="129"/>
      <c r="G54" s="79"/>
      <c r="H54" s="79"/>
      <c r="I54" s="242" t="s">
        <v>994</v>
      </c>
      <c r="J54" s="56" t="s">
        <v>730</v>
      </c>
      <c r="K54" s="66" t="s">
        <v>719</v>
      </c>
      <c r="L54" s="66"/>
    </row>
    <row r="55" spans="1:13" ht="13" customHeight="1">
      <c r="A55" s="83" t="s">
        <v>730</v>
      </c>
      <c r="B55" s="127"/>
      <c r="C55" s="127"/>
      <c r="D55" s="127"/>
      <c r="E55" s="83" t="s">
        <v>1141</v>
      </c>
      <c r="F55" s="88"/>
      <c r="G55" s="79"/>
      <c r="H55" s="79"/>
      <c r="I55" s="242" t="s">
        <v>1159</v>
      </c>
      <c r="J55" s="56" t="s">
        <v>730</v>
      </c>
      <c r="K55" s="66" t="s">
        <v>641</v>
      </c>
      <c r="L55" s="66"/>
    </row>
    <row r="56" spans="1:13" ht="13" customHeight="1">
      <c r="A56" s="83" t="s">
        <v>1061</v>
      </c>
      <c r="B56" s="127"/>
      <c r="C56" s="127"/>
      <c r="D56" s="127"/>
      <c r="E56" s="83" t="s">
        <v>1142</v>
      </c>
      <c r="F56" s="88"/>
      <c r="G56" s="79"/>
      <c r="H56" s="79"/>
      <c r="I56" s="242" t="s">
        <v>1127</v>
      </c>
      <c r="J56" s="56" t="s">
        <v>730</v>
      </c>
      <c r="K56" s="66" t="s">
        <v>725</v>
      </c>
      <c r="L56" s="66"/>
    </row>
    <row r="57" spans="1:13" ht="13" customHeight="1">
      <c r="A57" s="83" t="s">
        <v>729</v>
      </c>
      <c r="B57" s="127"/>
      <c r="C57" s="127"/>
      <c r="D57" s="127"/>
      <c r="E57" s="83" t="s">
        <v>319</v>
      </c>
      <c r="F57" s="88"/>
      <c r="G57" s="79"/>
      <c r="H57" s="79"/>
      <c r="I57" s="242" t="s">
        <v>1156</v>
      </c>
      <c r="J57" s="56" t="s">
        <v>730</v>
      </c>
      <c r="K57" s="66" t="s">
        <v>1236</v>
      </c>
      <c r="L57" s="66"/>
    </row>
    <row r="58" spans="1:13" ht="14" customHeight="1">
      <c r="A58" s="83" t="s">
        <v>815</v>
      </c>
      <c r="B58" s="127"/>
      <c r="C58" s="127"/>
      <c r="D58" s="127"/>
      <c r="E58" s="83" t="s">
        <v>1143</v>
      </c>
      <c r="F58" s="88"/>
      <c r="G58" s="79"/>
      <c r="H58" s="79"/>
      <c r="I58" s="242" t="s">
        <v>1126</v>
      </c>
      <c r="J58" s="56" t="s">
        <v>730</v>
      </c>
      <c r="K58" s="66" t="s">
        <v>993</v>
      </c>
      <c r="L58" s="66"/>
    </row>
    <row r="59" spans="1:13" ht="13" customHeight="1">
      <c r="A59" s="83" t="s">
        <v>1097</v>
      </c>
      <c r="B59" s="127"/>
      <c r="C59" s="127"/>
      <c r="D59" s="127"/>
      <c r="E59" s="83" t="s">
        <v>1144</v>
      </c>
      <c r="F59" s="88"/>
      <c r="G59" s="79"/>
      <c r="H59" s="248"/>
      <c r="I59" s="242" t="s">
        <v>550</v>
      </c>
      <c r="J59" s="56" t="s">
        <v>729</v>
      </c>
      <c r="K59" s="66" t="s">
        <v>891</v>
      </c>
      <c r="L59" s="66"/>
    </row>
    <row r="60" spans="1:13" ht="14" customHeight="1">
      <c r="A60" s="83" t="s">
        <v>943</v>
      </c>
      <c r="B60" s="127"/>
      <c r="C60" s="127"/>
      <c r="D60" s="127"/>
      <c r="E60" s="83" t="s">
        <v>1145</v>
      </c>
      <c r="F60" s="88"/>
      <c r="G60" s="79"/>
      <c r="H60" s="259"/>
      <c r="I60" s="241" t="s">
        <v>551</v>
      </c>
      <c r="J60" s="78" t="s">
        <v>729</v>
      </c>
      <c r="K60" s="103" t="s">
        <v>959</v>
      </c>
      <c r="L60" s="103"/>
      <c r="M60" s="6"/>
    </row>
    <row r="61" spans="1:13" ht="13" customHeight="1">
      <c r="A61" s="10"/>
      <c r="B61" s="130"/>
      <c r="C61" s="130"/>
      <c r="D61" s="130"/>
      <c r="E61" s="84" t="s">
        <v>536</v>
      </c>
      <c r="F61" s="90"/>
      <c r="G61" s="131"/>
      <c r="H61" s="512" t="s">
        <v>1254</v>
      </c>
      <c r="I61" s="620"/>
      <c r="J61" s="620"/>
      <c r="K61" s="620"/>
      <c r="L61" s="620"/>
      <c r="M61" s="620"/>
    </row>
    <row r="62" spans="1:13" ht="13" customHeight="1">
      <c r="A62" s="509" t="s">
        <v>312</v>
      </c>
      <c r="B62" s="630"/>
      <c r="C62" s="630"/>
      <c r="D62" s="630"/>
      <c r="E62" s="630"/>
      <c r="F62" s="630"/>
      <c r="G62" s="630"/>
      <c r="H62" s="620"/>
      <c r="I62" s="620"/>
      <c r="J62" s="620"/>
      <c r="K62" s="620"/>
      <c r="L62" s="620"/>
      <c r="M62" s="620"/>
    </row>
    <row r="63" spans="1:13" ht="13" customHeight="1">
      <c r="A63" s="425"/>
      <c r="B63" s="425"/>
      <c r="C63" s="425"/>
      <c r="D63" s="425"/>
      <c r="E63" s="425"/>
      <c r="F63" s="425"/>
      <c r="G63" s="425"/>
      <c r="H63" s="620"/>
      <c r="I63" s="620"/>
      <c r="J63" s="620"/>
      <c r="K63" s="620"/>
      <c r="L63" s="620"/>
      <c r="M63" s="620"/>
    </row>
    <row r="64" spans="1:13" ht="13" customHeight="1">
      <c r="A64" s="425"/>
      <c r="B64" s="425"/>
      <c r="C64" s="425"/>
      <c r="D64" s="425"/>
      <c r="E64" s="425"/>
      <c r="F64" s="425"/>
      <c r="G64" s="425"/>
      <c r="H64" s="620"/>
      <c r="I64" s="620"/>
      <c r="J64" s="620"/>
      <c r="K64" s="620"/>
      <c r="L64" s="620"/>
      <c r="M64" s="620"/>
    </row>
    <row r="65" spans="1:13" ht="13" customHeight="1">
      <c r="A65" s="425"/>
      <c r="B65" s="425"/>
      <c r="C65" s="425"/>
      <c r="D65" s="425"/>
      <c r="E65" s="425"/>
      <c r="F65" s="425"/>
      <c r="G65" s="425"/>
      <c r="H65" s="620"/>
      <c r="I65" s="620"/>
      <c r="J65" s="620"/>
      <c r="K65" s="620"/>
      <c r="L65" s="620"/>
      <c r="M65" s="620"/>
    </row>
    <row r="66" spans="1:13" ht="13" customHeight="1">
      <c r="A66" s="240"/>
      <c r="B66" s="240"/>
      <c r="C66" s="240"/>
      <c r="D66" s="240"/>
      <c r="E66" s="240"/>
      <c r="F66" s="240"/>
      <c r="G66" s="240"/>
      <c r="H66" s="240"/>
      <c r="I66" s="240"/>
      <c r="J66" s="240"/>
      <c r="K66" s="240"/>
      <c r="L66" s="240"/>
      <c r="M66" s="240"/>
    </row>
    <row r="67" spans="1:13">
      <c r="A67" s="239"/>
      <c r="B67" s="239"/>
      <c r="C67" s="239"/>
      <c r="D67" s="239"/>
      <c r="E67" s="239"/>
      <c r="F67" s="239"/>
      <c r="G67" s="239"/>
    </row>
    <row r="69" spans="1:13">
      <c r="I69"/>
    </row>
    <row r="70" spans="1:13">
      <c r="I70"/>
    </row>
    <row r="71" spans="1:13">
      <c r="I71"/>
    </row>
    <row r="72" spans="1:13">
      <c r="I72"/>
    </row>
    <row r="73" spans="1:13">
      <c r="I73"/>
    </row>
    <row r="74" spans="1:13">
      <c r="I74"/>
    </row>
    <row r="75" spans="1:13">
      <c r="I75"/>
    </row>
    <row r="76" spans="1:13">
      <c r="I76"/>
    </row>
    <row r="77" spans="1:13">
      <c r="I77"/>
    </row>
    <row r="78" spans="1:13">
      <c r="I78"/>
    </row>
    <row r="79" spans="1:13">
      <c r="I79"/>
    </row>
    <row r="80" spans="1:13">
      <c r="I80"/>
    </row>
  </sheetData>
  <mergeCells count="29">
    <mergeCell ref="D15:E15"/>
    <mergeCell ref="D16:E16"/>
    <mergeCell ref="D21:G21"/>
    <mergeCell ref="A53:D53"/>
    <mergeCell ref="A62:G65"/>
    <mergeCell ref="F20:G20"/>
    <mergeCell ref="H61:M65"/>
    <mergeCell ref="A1:G1"/>
    <mergeCell ref="I1:L1"/>
    <mergeCell ref="I25:L25"/>
    <mergeCell ref="E53:G53"/>
    <mergeCell ref="D13:E13"/>
    <mergeCell ref="D14:E14"/>
    <mergeCell ref="D17:E17"/>
    <mergeCell ref="D18:E18"/>
    <mergeCell ref="D19:E19"/>
    <mergeCell ref="D20:E20"/>
    <mergeCell ref="D6:E6"/>
    <mergeCell ref="D7:E7"/>
    <mergeCell ref="D8:E8"/>
    <mergeCell ref="D11:E11"/>
    <mergeCell ref="D12:E12"/>
    <mergeCell ref="I12:L12"/>
    <mergeCell ref="A2:E2"/>
    <mergeCell ref="F2:G2"/>
    <mergeCell ref="I2:L2"/>
    <mergeCell ref="D3:E3"/>
    <mergeCell ref="D4:E4"/>
    <mergeCell ref="D5:E5"/>
  </mergeCells>
  <phoneticPr fontId="10" type="noConversion"/>
  <pageMargins left="0.5" right="0.5" top="0.3" bottom="0.3" header="0.3" footer="0.3"/>
  <rowBreaks count="1" manualBreakCount="1">
    <brk id="65" max="16383" man="1"/>
  </rowBreaks>
  <drawing r:id="rId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Sheet1</vt:lpstr>
      <vt:lpstr>Sheet2</vt:lpstr>
      <vt:lpstr>V2</vt:lpstr>
      <vt:lpstr>Sheet4</vt:lpstr>
      <vt:lpstr>Sheet5</vt:lpstr>
      <vt:lpstr>V2 combine 64,128</vt:lpstr>
      <vt:lpstr>V3 revised C</vt:lpstr>
      <vt:lpstr>V4 calling conv</vt:lpstr>
      <vt:lpstr>V6</vt:lpstr>
      <vt:lpstr>Gteen Card</vt:lpstr>
    </vt:vector>
  </TitlesOfParts>
  <Company>UC Berkeley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Patterson</dc:creator>
  <cp:lastModifiedBy>David Patterson</cp:lastModifiedBy>
  <cp:lastPrinted>2018-12-12T02:43:47Z</cp:lastPrinted>
  <dcterms:created xsi:type="dcterms:W3CDTF">2014-06-13T12:31:15Z</dcterms:created>
  <dcterms:modified xsi:type="dcterms:W3CDTF">2018-12-13T14:39:49Z</dcterms:modified>
</cp:coreProperties>
</file>