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ourtneyford/Dropbox/PhD/RQ2/Analyses/"/>
    </mc:Choice>
  </mc:AlternateContent>
  <xr:revisionPtr revIDLastSave="0" documentId="13_ncr:1_{3FD42340-3D60-EA45-A437-373104561C08}" xr6:coauthVersionLast="47" xr6:coauthVersionMax="47" xr10:uidLastSave="{00000000-0000-0000-0000-000000000000}"/>
  <bookViews>
    <workbookView xWindow="29960" yWindow="-19940" windowWidth="28800" windowHeight="17500" activeTab="1" xr2:uid="{00000000-000D-0000-FFFF-FFFF00000000}"/>
  </bookViews>
  <sheets>
    <sheet name="2_2_A" sheetId="1" r:id="rId1"/>
    <sheet name="2_2_B"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D3" i="2" l="1"/>
  <c r="EG3" i="2" s="1"/>
  <c r="EE3" i="2"/>
  <c r="EI3" i="2" s="1"/>
  <c r="EF3" i="2"/>
  <c r="ED4" i="2"/>
  <c r="EG4" i="2" s="1"/>
  <c r="EE4" i="2"/>
  <c r="EI4" i="2" s="1"/>
  <c r="EF4" i="2"/>
  <c r="ED5" i="2"/>
  <c r="EE5" i="2"/>
  <c r="EI5" i="2" s="1"/>
  <c r="EF5" i="2"/>
  <c r="EG5" i="2"/>
  <c r="EH5" i="2" s="1"/>
  <c r="ED6" i="2"/>
  <c r="EE6" i="2"/>
  <c r="EF6" i="2"/>
  <c r="EG6" i="2"/>
  <c r="EH6" i="2"/>
  <c r="EI6" i="2"/>
  <c r="ED7" i="2"/>
  <c r="EG7" i="2" s="1"/>
  <c r="EI7" i="2" s="1"/>
  <c r="EE7" i="2"/>
  <c r="EF7" i="2"/>
  <c r="ED8" i="2"/>
  <c r="EG8" i="2" s="1"/>
  <c r="EE8" i="2"/>
  <c r="EI8" i="2" s="1"/>
  <c r="EF8" i="2"/>
  <c r="ED9" i="2"/>
  <c r="EE9" i="2"/>
  <c r="EI9" i="2" s="1"/>
  <c r="EF9" i="2"/>
  <c r="EG9" i="2"/>
  <c r="EH9" i="2" s="1"/>
  <c r="ED10" i="2"/>
  <c r="EE10" i="2"/>
  <c r="EF10" i="2"/>
  <c r="EG10" i="2"/>
  <c r="EH10" i="2"/>
  <c r="EI10" i="2"/>
  <c r="ED11" i="2"/>
  <c r="EG11" i="2" s="1"/>
  <c r="EI11" i="2" s="1"/>
  <c r="EE11" i="2"/>
  <c r="EF11" i="2"/>
  <c r="ED12" i="2"/>
  <c r="EG12" i="2" s="1"/>
  <c r="EE12" i="2"/>
  <c r="EI12" i="2" s="1"/>
  <c r="EF12" i="2"/>
  <c r="ED13" i="2"/>
  <c r="EE13" i="2"/>
  <c r="EI13" i="2" s="1"/>
  <c r="EF13" i="2"/>
  <c r="EG13" i="2"/>
  <c r="EH13" i="2" s="1"/>
  <c r="ED14" i="2"/>
  <c r="EE14" i="2"/>
  <c r="EF14" i="2"/>
  <c r="EG14" i="2"/>
  <c r="EH14" i="2"/>
  <c r="EI14" i="2"/>
  <c r="ED15" i="2"/>
  <c r="EG15" i="2" s="1"/>
  <c r="EI15" i="2" s="1"/>
  <c r="EE15" i="2"/>
  <c r="EF15" i="2"/>
  <c r="ED16" i="2"/>
  <c r="EG16" i="2" s="1"/>
  <c r="EE16" i="2"/>
  <c r="EI16" i="2" s="1"/>
  <c r="EF16" i="2"/>
  <c r="ED17" i="2"/>
  <c r="EE17" i="2"/>
  <c r="EI17" i="2" s="1"/>
  <c r="EF17" i="2"/>
  <c r="EG17" i="2"/>
  <c r="EH17" i="2" s="1"/>
  <c r="ED18" i="2"/>
  <c r="EE18" i="2"/>
  <c r="EF18" i="2"/>
  <c r="EG18" i="2" s="1"/>
  <c r="ED19" i="2"/>
  <c r="EG19" i="2" s="1"/>
  <c r="EI19" i="2" s="1"/>
  <c r="EE19" i="2"/>
  <c r="EF19" i="2"/>
  <c r="ED20" i="2"/>
  <c r="EG20" i="2" s="1"/>
  <c r="EE20" i="2"/>
  <c r="EI20" i="2" s="1"/>
  <c r="EF20" i="2"/>
  <c r="ED21" i="2"/>
  <c r="EE21" i="2"/>
  <c r="EI21" i="2" s="1"/>
  <c r="EF21" i="2"/>
  <c r="EG21" i="2"/>
  <c r="EH21" i="2" s="1"/>
  <c r="ED22" i="2"/>
  <c r="EE22" i="2"/>
  <c r="EF22" i="2"/>
  <c r="EG22" i="2" s="1"/>
  <c r="ED23" i="2"/>
  <c r="EG23" i="2" s="1"/>
  <c r="EI23" i="2" s="1"/>
  <c r="EE23" i="2"/>
  <c r="EF23" i="2"/>
  <c r="ED24" i="2"/>
  <c r="EG24" i="2" s="1"/>
  <c r="EE24" i="2"/>
  <c r="EI24" i="2" s="1"/>
  <c r="EF24" i="2"/>
  <c r="ED25" i="2"/>
  <c r="EE25" i="2"/>
  <c r="EI25" i="2" s="1"/>
  <c r="EF25" i="2"/>
  <c r="EG25" i="2"/>
  <c r="EH25" i="2" s="1"/>
  <c r="ED26" i="2"/>
  <c r="EE26" i="2"/>
  <c r="EF26" i="2"/>
  <c r="EG26" i="2" s="1"/>
  <c r="ED27" i="2"/>
  <c r="EG27" i="2" s="1"/>
  <c r="EI27" i="2" s="1"/>
  <c r="EE27" i="2"/>
  <c r="EF27" i="2"/>
  <c r="ED28" i="2"/>
  <c r="EG28" i="2" s="1"/>
  <c r="EE28" i="2"/>
  <c r="EI28" i="2" s="1"/>
  <c r="EF28" i="2"/>
  <c r="ED29" i="2"/>
  <c r="EE29" i="2"/>
  <c r="EI29" i="2" s="1"/>
  <c r="EF29" i="2"/>
  <c r="EG29" i="2"/>
  <c r="EH29" i="2" s="1"/>
  <c r="ED30" i="2"/>
  <c r="EE30" i="2"/>
  <c r="EF30" i="2"/>
  <c r="EG30" i="2" s="1"/>
  <c r="ED31" i="2"/>
  <c r="EG31" i="2" s="1"/>
  <c r="EI31" i="2" s="1"/>
  <c r="EE31" i="2"/>
  <c r="EF31" i="2"/>
  <c r="ED32" i="2"/>
  <c r="EG32" i="2" s="1"/>
  <c r="EE32" i="2"/>
  <c r="EF32" i="2"/>
  <c r="ED33" i="2"/>
  <c r="EE33" i="2"/>
  <c r="EI33" i="2" s="1"/>
  <c r="EF33" i="2"/>
  <c r="EG33" i="2"/>
  <c r="EH33" i="2" s="1"/>
  <c r="ED34" i="2"/>
  <c r="EE34" i="2"/>
  <c r="EF34" i="2"/>
  <c r="EG34" i="2" s="1"/>
  <c r="ED35" i="2"/>
  <c r="EG35" i="2" s="1"/>
  <c r="EI35" i="2" s="1"/>
  <c r="EE35" i="2"/>
  <c r="EF35" i="2"/>
  <c r="ED36" i="2"/>
  <c r="EG36" i="2" s="1"/>
  <c r="EE36" i="2"/>
  <c r="EI36" i="2" s="1"/>
  <c r="EF36" i="2"/>
  <c r="ED37" i="2"/>
  <c r="EE37" i="2"/>
  <c r="EI37" i="2" s="1"/>
  <c r="EF37" i="2"/>
  <c r="EG37" i="2"/>
  <c r="EH37" i="2" s="1"/>
  <c r="ED38" i="2"/>
  <c r="EE38" i="2"/>
  <c r="EF38" i="2"/>
  <c r="EG38" i="2" s="1"/>
  <c r="ED39" i="2"/>
  <c r="EG39" i="2" s="1"/>
  <c r="EI39" i="2" s="1"/>
  <c r="EE39" i="2"/>
  <c r="EF39" i="2"/>
  <c r="ED40" i="2"/>
  <c r="EG40" i="2" s="1"/>
  <c r="EE40" i="2"/>
  <c r="EI40" i="2" s="1"/>
  <c r="EF40" i="2"/>
  <c r="ED41" i="2"/>
  <c r="EE41" i="2"/>
  <c r="EI41" i="2" s="1"/>
  <c r="EF41" i="2"/>
  <c r="EG41" i="2"/>
  <c r="EH41" i="2" s="1"/>
  <c r="ED42" i="2"/>
  <c r="EE42" i="2"/>
  <c r="EF42" i="2"/>
  <c r="EG42" i="2" s="1"/>
  <c r="ED43" i="2"/>
  <c r="EG43" i="2" s="1"/>
  <c r="EI43" i="2" s="1"/>
  <c r="EE43" i="2"/>
  <c r="EF43" i="2"/>
  <c r="ED44" i="2"/>
  <c r="EG44" i="2" s="1"/>
  <c r="EE44" i="2"/>
  <c r="EI44" i="2" s="1"/>
  <c r="EF44" i="2"/>
  <c r="ED45" i="2"/>
  <c r="EE45" i="2"/>
  <c r="EI45" i="2" s="1"/>
  <c r="EF45" i="2"/>
  <c r="EG45" i="2"/>
  <c r="EH45" i="2" s="1"/>
  <c r="ED46" i="2"/>
  <c r="EE46" i="2"/>
  <c r="EF46" i="2"/>
  <c r="EG46" i="2" s="1"/>
  <c r="ED47" i="2"/>
  <c r="EG47" i="2" s="1"/>
  <c r="EI47" i="2" s="1"/>
  <c r="EE47" i="2"/>
  <c r="EF47" i="2"/>
  <c r="ED48" i="2"/>
  <c r="EG48" i="2" s="1"/>
  <c r="EE48" i="2"/>
  <c r="EI48" i="2" s="1"/>
  <c r="EF48" i="2"/>
  <c r="ED49" i="2"/>
  <c r="EE49" i="2"/>
  <c r="EI49" i="2" s="1"/>
  <c r="EF49" i="2"/>
  <c r="EG49" i="2"/>
  <c r="EH49" i="2" s="1"/>
  <c r="ED50" i="2"/>
  <c r="EE50" i="2"/>
  <c r="EF50" i="2"/>
  <c r="EG50" i="2" s="1"/>
  <c r="ED51" i="2"/>
  <c r="EG51" i="2" s="1"/>
  <c r="EI51" i="2" s="1"/>
  <c r="EE51" i="2"/>
  <c r="EF51" i="2"/>
  <c r="ED52" i="2"/>
  <c r="EG52" i="2" s="1"/>
  <c r="EE52" i="2"/>
  <c r="EI52" i="2" s="1"/>
  <c r="EF52" i="2"/>
  <c r="ED53" i="2"/>
  <c r="EE53" i="2"/>
  <c r="EI53" i="2" s="1"/>
  <c r="EF53" i="2"/>
  <c r="EG53" i="2"/>
  <c r="EH53" i="2" s="1"/>
  <c r="ED54" i="2"/>
  <c r="EE54" i="2"/>
  <c r="EF54" i="2"/>
  <c r="EG54" i="2" s="1"/>
  <c r="ED55" i="2"/>
  <c r="EG55" i="2" s="1"/>
  <c r="EI55" i="2" s="1"/>
  <c r="EE55" i="2"/>
  <c r="EF55" i="2"/>
  <c r="ED56" i="2"/>
  <c r="EG56" i="2" s="1"/>
  <c r="EE56" i="2"/>
  <c r="EI56" i="2" s="1"/>
  <c r="EF56" i="2"/>
  <c r="ED57" i="2"/>
  <c r="EE57" i="2"/>
  <c r="EI57" i="2" s="1"/>
  <c r="EF57" i="2"/>
  <c r="EG57" i="2"/>
  <c r="EH57" i="2" s="1"/>
  <c r="ED58" i="2"/>
  <c r="EE58" i="2"/>
  <c r="EF58" i="2"/>
  <c r="EG58" i="2" s="1"/>
  <c r="ED59" i="2"/>
  <c r="EG59" i="2" s="1"/>
  <c r="EI59" i="2" s="1"/>
  <c r="EE59" i="2"/>
  <c r="EF59" i="2"/>
  <c r="ED60" i="2"/>
  <c r="EG60" i="2" s="1"/>
  <c r="EE60" i="2"/>
  <c r="EI60" i="2" s="1"/>
  <c r="EF60" i="2"/>
  <c r="ED61" i="2"/>
  <c r="EE61" i="2"/>
  <c r="EI61" i="2" s="1"/>
  <c r="EF61" i="2"/>
  <c r="EG61" i="2"/>
  <c r="EH61" i="2" s="1"/>
  <c r="ED62" i="2"/>
  <c r="EE62" i="2"/>
  <c r="EF62" i="2"/>
  <c r="EG62" i="2" s="1"/>
  <c r="ED63" i="2"/>
  <c r="EG63" i="2" s="1"/>
  <c r="EI63" i="2" s="1"/>
  <c r="EE63" i="2"/>
  <c r="EF63" i="2"/>
  <c r="ED64" i="2"/>
  <c r="EG64" i="2" s="1"/>
  <c r="EE64" i="2"/>
  <c r="EF64" i="2"/>
  <c r="ED65" i="2"/>
  <c r="EE65" i="2"/>
  <c r="EI65" i="2" s="1"/>
  <c r="EF65" i="2"/>
  <c r="EG65" i="2"/>
  <c r="EH65" i="2" s="1"/>
  <c r="ED2" i="2"/>
  <c r="EF2" i="2"/>
  <c r="EE2" i="2"/>
  <c r="EB65" i="2"/>
  <c r="EB64" i="2"/>
  <c r="EB63" i="2"/>
  <c r="EB62" i="2"/>
  <c r="EB61" i="2"/>
  <c r="EB60" i="2"/>
  <c r="EB59" i="2"/>
  <c r="EB58" i="2"/>
  <c r="EB57" i="2"/>
  <c r="EB56" i="2"/>
  <c r="EB55" i="2"/>
  <c r="EB54" i="2"/>
  <c r="EB53" i="2"/>
  <c r="EB52" i="2"/>
  <c r="EB51" i="2"/>
  <c r="EB50" i="2"/>
  <c r="EB49" i="2"/>
  <c r="EB48" i="2"/>
  <c r="EB47" i="2"/>
  <c r="EB46" i="2"/>
  <c r="EB45" i="2"/>
  <c r="EB44" i="2"/>
  <c r="EB43" i="2"/>
  <c r="EB42" i="2"/>
  <c r="EB41" i="2"/>
  <c r="EB40" i="2"/>
  <c r="EB39" i="2"/>
  <c r="EB38" i="2"/>
  <c r="EB37" i="2"/>
  <c r="EB36" i="2"/>
  <c r="EB35" i="2"/>
  <c r="EB34" i="2"/>
  <c r="EB33" i="2"/>
  <c r="EB32" i="2"/>
  <c r="EB31" i="2"/>
  <c r="EB30" i="2"/>
  <c r="EB29" i="2"/>
  <c r="EB28" i="2"/>
  <c r="EB27" i="2"/>
  <c r="EB26" i="2"/>
  <c r="EB25" i="2"/>
  <c r="EB24" i="2"/>
  <c r="EB23" i="2"/>
  <c r="EB22" i="2"/>
  <c r="EB21" i="2"/>
  <c r="EB20" i="2"/>
  <c r="EB19" i="2"/>
  <c r="EB18" i="2"/>
  <c r="EB17" i="2"/>
  <c r="EB16" i="2"/>
  <c r="EB15" i="2"/>
  <c r="EB14" i="2"/>
  <c r="EB13" i="2"/>
  <c r="EB12" i="2"/>
  <c r="EB11" i="2"/>
  <c r="EB10" i="2"/>
  <c r="EB9" i="2"/>
  <c r="EB8" i="2"/>
  <c r="EB7" i="2"/>
  <c r="EB6" i="2"/>
  <c r="EB5" i="2"/>
  <c r="EB4" i="2"/>
  <c r="EB3" i="2"/>
  <c r="EB2" i="2"/>
  <c r="DX65" i="2"/>
  <c r="DX64" i="2"/>
  <c r="DX63" i="2"/>
  <c r="DX62" i="2"/>
  <c r="DX61" i="2"/>
  <c r="DX60" i="2"/>
  <c r="DX59" i="2"/>
  <c r="DX58" i="2"/>
  <c r="DX57" i="2"/>
  <c r="DX56" i="2"/>
  <c r="DX55" i="2"/>
  <c r="DX54" i="2"/>
  <c r="DX53" i="2"/>
  <c r="DX52" i="2"/>
  <c r="DX51" i="2"/>
  <c r="DX50" i="2"/>
  <c r="DX49" i="2"/>
  <c r="DX48" i="2"/>
  <c r="DX47" i="2"/>
  <c r="DX46" i="2"/>
  <c r="DX45" i="2"/>
  <c r="DX44" i="2"/>
  <c r="DX43" i="2"/>
  <c r="DX42" i="2"/>
  <c r="DX41" i="2"/>
  <c r="DX40" i="2"/>
  <c r="DX39" i="2"/>
  <c r="DX38" i="2"/>
  <c r="DX37" i="2"/>
  <c r="DX36" i="2"/>
  <c r="DX35" i="2"/>
  <c r="DX34" i="2"/>
  <c r="DX33" i="2"/>
  <c r="DX32" i="2"/>
  <c r="DX31" i="2"/>
  <c r="DX30" i="2"/>
  <c r="DX29" i="2"/>
  <c r="DX28" i="2"/>
  <c r="DX27" i="2"/>
  <c r="DX26" i="2"/>
  <c r="DX25" i="2"/>
  <c r="DX24" i="2"/>
  <c r="DX23" i="2"/>
  <c r="DX22" i="2"/>
  <c r="DX21" i="2"/>
  <c r="DX20" i="2"/>
  <c r="DX19" i="2"/>
  <c r="DX18" i="2"/>
  <c r="DX17" i="2"/>
  <c r="DX16" i="2"/>
  <c r="DX15" i="2"/>
  <c r="DX14" i="2"/>
  <c r="DX13" i="2"/>
  <c r="DX12" i="2"/>
  <c r="DX11" i="2"/>
  <c r="DX10" i="2"/>
  <c r="DX9" i="2"/>
  <c r="DX8" i="2"/>
  <c r="DX7" i="2"/>
  <c r="DX6" i="2"/>
  <c r="DX5" i="2"/>
  <c r="DX4" i="2"/>
  <c r="DX3" i="2"/>
  <c r="DX2" i="2"/>
  <c r="DT65" i="2"/>
  <c r="DT64" i="2"/>
  <c r="DT63" i="2"/>
  <c r="DT62" i="2"/>
  <c r="DT61" i="2"/>
  <c r="DT60" i="2"/>
  <c r="DT59" i="2"/>
  <c r="DT58" i="2"/>
  <c r="DT57" i="2"/>
  <c r="DT56" i="2"/>
  <c r="DT55" i="2"/>
  <c r="DT54" i="2"/>
  <c r="DT53" i="2"/>
  <c r="DT52" i="2"/>
  <c r="DT51" i="2"/>
  <c r="DT50" i="2"/>
  <c r="DT49" i="2"/>
  <c r="DT48" i="2"/>
  <c r="DT47" i="2"/>
  <c r="DT46" i="2"/>
  <c r="DT45" i="2"/>
  <c r="DT44" i="2"/>
  <c r="DT43" i="2"/>
  <c r="DT42" i="2"/>
  <c r="DT41" i="2"/>
  <c r="DT40" i="2"/>
  <c r="DT39" i="2"/>
  <c r="DT38" i="2"/>
  <c r="DT37" i="2"/>
  <c r="DT36" i="2"/>
  <c r="DT35" i="2"/>
  <c r="DT34" i="2"/>
  <c r="DT33" i="2"/>
  <c r="DT32" i="2"/>
  <c r="DT31" i="2"/>
  <c r="DT30" i="2"/>
  <c r="DT29" i="2"/>
  <c r="DT28" i="2"/>
  <c r="DT27" i="2"/>
  <c r="DT26" i="2"/>
  <c r="DT25" i="2"/>
  <c r="DT24" i="2"/>
  <c r="DT23" i="2"/>
  <c r="DT22" i="2"/>
  <c r="DT21" i="2"/>
  <c r="DT20" i="2"/>
  <c r="DT19" i="2"/>
  <c r="DT18" i="2"/>
  <c r="DT17" i="2"/>
  <c r="DT16" i="2"/>
  <c r="DT15" i="2"/>
  <c r="DT14" i="2"/>
  <c r="DT13" i="2"/>
  <c r="DT12" i="2"/>
  <c r="DT11" i="2"/>
  <c r="DT10" i="2"/>
  <c r="DT9" i="2"/>
  <c r="DT8" i="2"/>
  <c r="DT7" i="2"/>
  <c r="DT6" i="2"/>
  <c r="DT5" i="2"/>
  <c r="DT4" i="2"/>
  <c r="DT3" i="2"/>
  <c r="DT2" i="2"/>
  <c r="DP65" i="2"/>
  <c r="DP64" i="2"/>
  <c r="DP63" i="2"/>
  <c r="DP62" i="2"/>
  <c r="DP61" i="2"/>
  <c r="DP60" i="2"/>
  <c r="DP59" i="2"/>
  <c r="DP58" i="2"/>
  <c r="DP57" i="2"/>
  <c r="DP56" i="2"/>
  <c r="DP55" i="2"/>
  <c r="DP54" i="2"/>
  <c r="DP53" i="2"/>
  <c r="DP52" i="2"/>
  <c r="DP51" i="2"/>
  <c r="DP50" i="2"/>
  <c r="DP49" i="2"/>
  <c r="DP48" i="2"/>
  <c r="DP47" i="2"/>
  <c r="DP46" i="2"/>
  <c r="DP45" i="2"/>
  <c r="DP44" i="2"/>
  <c r="DP43" i="2"/>
  <c r="DP42" i="2"/>
  <c r="DP41" i="2"/>
  <c r="DP40" i="2"/>
  <c r="DP39" i="2"/>
  <c r="DP38" i="2"/>
  <c r="DP37" i="2"/>
  <c r="DP36" i="2"/>
  <c r="DP35" i="2"/>
  <c r="DP34" i="2"/>
  <c r="DP33" i="2"/>
  <c r="DP32" i="2"/>
  <c r="DP31" i="2"/>
  <c r="DP30" i="2"/>
  <c r="DP29" i="2"/>
  <c r="DP28" i="2"/>
  <c r="DP27" i="2"/>
  <c r="DP26" i="2"/>
  <c r="DP25" i="2"/>
  <c r="DP24" i="2"/>
  <c r="DP23" i="2"/>
  <c r="DP22" i="2"/>
  <c r="DP21" i="2"/>
  <c r="DP20" i="2"/>
  <c r="DP19" i="2"/>
  <c r="DP18" i="2"/>
  <c r="DP17" i="2"/>
  <c r="DP16" i="2"/>
  <c r="DP15" i="2"/>
  <c r="DP14" i="2"/>
  <c r="DP13" i="2"/>
  <c r="DP12" i="2"/>
  <c r="DP11" i="2"/>
  <c r="DP10" i="2"/>
  <c r="DP9" i="2"/>
  <c r="DP8" i="2"/>
  <c r="DP7" i="2"/>
  <c r="DP6" i="2"/>
  <c r="DP5" i="2"/>
  <c r="DP4" i="2"/>
  <c r="DP3" i="2"/>
  <c r="DP2" i="2"/>
  <c r="DL3"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48" i="2"/>
  <c r="DL49" i="2"/>
  <c r="DL50" i="2"/>
  <c r="DL51" i="2"/>
  <c r="DL52" i="2"/>
  <c r="DL53" i="2"/>
  <c r="DL54" i="2"/>
  <c r="DL55" i="2"/>
  <c r="DL56" i="2"/>
  <c r="DL57" i="2"/>
  <c r="DL58" i="2"/>
  <c r="DL59" i="2"/>
  <c r="DL60" i="2"/>
  <c r="DL61" i="2"/>
  <c r="DL62" i="2"/>
  <c r="DL63" i="2"/>
  <c r="DL64" i="2"/>
  <c r="DL65" i="2"/>
  <c r="DL2" i="2"/>
  <c r="DL2" i="1"/>
  <c r="CY65" i="2"/>
  <c r="CY64" i="2"/>
  <c r="CY63" i="2"/>
  <c r="CY62" i="2"/>
  <c r="CY61" i="2"/>
  <c r="CY60" i="2"/>
  <c r="CY59" i="2"/>
  <c r="CY58" i="2"/>
  <c r="CY57" i="2"/>
  <c r="CY56" i="2"/>
  <c r="CY55" i="2"/>
  <c r="CY54" i="2"/>
  <c r="CY53" i="2"/>
  <c r="CY52" i="2"/>
  <c r="CY51" i="2"/>
  <c r="CY50" i="2"/>
  <c r="CY49" i="2"/>
  <c r="CY48" i="2"/>
  <c r="CY47" i="2"/>
  <c r="CY46" i="2"/>
  <c r="CY45" i="2"/>
  <c r="CY44" i="2"/>
  <c r="CY43" i="2"/>
  <c r="CY42" i="2"/>
  <c r="CY41" i="2"/>
  <c r="CY40" i="2"/>
  <c r="CY39" i="2"/>
  <c r="CY38" i="2"/>
  <c r="CY37" i="2"/>
  <c r="CY36" i="2"/>
  <c r="CY35" i="2"/>
  <c r="CY34" i="2"/>
  <c r="CY33" i="2"/>
  <c r="CY32" i="2"/>
  <c r="CY31" i="2"/>
  <c r="CY30" i="2"/>
  <c r="CY29" i="2"/>
  <c r="CY28" i="2"/>
  <c r="CY27" i="2"/>
  <c r="CY26" i="2"/>
  <c r="CY25" i="2"/>
  <c r="CY24" i="2"/>
  <c r="CY23" i="2"/>
  <c r="CY22" i="2"/>
  <c r="CY21" i="2"/>
  <c r="CY20" i="2"/>
  <c r="CY19" i="2"/>
  <c r="CY18" i="2"/>
  <c r="CY17" i="2"/>
  <c r="CY16" i="2"/>
  <c r="CY15" i="2"/>
  <c r="CY14" i="2"/>
  <c r="CY13" i="2"/>
  <c r="CY12" i="2"/>
  <c r="CY11" i="2"/>
  <c r="CY10" i="2"/>
  <c r="CY9" i="2"/>
  <c r="CY8" i="2"/>
  <c r="CY7" i="2"/>
  <c r="CY6" i="2"/>
  <c r="CY5" i="2"/>
  <c r="CY4" i="2"/>
  <c r="CY3" i="2"/>
  <c r="CY2" i="2"/>
  <c r="CU65" i="2"/>
  <c r="CU64" i="2"/>
  <c r="CU63" i="2"/>
  <c r="CU62" i="2"/>
  <c r="CU61" i="2"/>
  <c r="CU60" i="2"/>
  <c r="CU59" i="2"/>
  <c r="CU58" i="2"/>
  <c r="CU57" i="2"/>
  <c r="CU56" i="2"/>
  <c r="CU55" i="2"/>
  <c r="CU54" i="2"/>
  <c r="CU53" i="2"/>
  <c r="CU52" i="2"/>
  <c r="CU51" i="2"/>
  <c r="CU50" i="2"/>
  <c r="CU49" i="2"/>
  <c r="CU48" i="2"/>
  <c r="CU47" i="2"/>
  <c r="CU46" i="2"/>
  <c r="CU45" i="2"/>
  <c r="CU44" i="2"/>
  <c r="CU43" i="2"/>
  <c r="CU42" i="2"/>
  <c r="CU41" i="2"/>
  <c r="CU40" i="2"/>
  <c r="CU39" i="2"/>
  <c r="CU38" i="2"/>
  <c r="CU37" i="2"/>
  <c r="CU36" i="2"/>
  <c r="CU35" i="2"/>
  <c r="CU34" i="2"/>
  <c r="CU33" i="2"/>
  <c r="CU32" i="2"/>
  <c r="CU31" i="2"/>
  <c r="CU30" i="2"/>
  <c r="CU29" i="2"/>
  <c r="CU28" i="2"/>
  <c r="CU27" i="2"/>
  <c r="CU26" i="2"/>
  <c r="CU25" i="2"/>
  <c r="CU24" i="2"/>
  <c r="CU23" i="2"/>
  <c r="CU22" i="2"/>
  <c r="CU21" i="2"/>
  <c r="CU20" i="2"/>
  <c r="CU19" i="2"/>
  <c r="CU18" i="2"/>
  <c r="CU17" i="2"/>
  <c r="CU16" i="2"/>
  <c r="CU15" i="2"/>
  <c r="CU14" i="2"/>
  <c r="CU13" i="2"/>
  <c r="CU12" i="2"/>
  <c r="CU11" i="2"/>
  <c r="CU10" i="2"/>
  <c r="CU9" i="2"/>
  <c r="CU8" i="2"/>
  <c r="CU7" i="2"/>
  <c r="CU6" i="2"/>
  <c r="CU5" i="2"/>
  <c r="CU4" i="2"/>
  <c r="CU3" i="2"/>
  <c r="CU2" i="2"/>
  <c r="CQ65" i="2"/>
  <c r="CQ64" i="2"/>
  <c r="CQ63" i="2"/>
  <c r="CQ62" i="2"/>
  <c r="CQ61" i="2"/>
  <c r="CQ60" i="2"/>
  <c r="CQ59" i="2"/>
  <c r="CQ58" i="2"/>
  <c r="CQ57" i="2"/>
  <c r="CQ56" i="2"/>
  <c r="CQ55" i="2"/>
  <c r="CQ54" i="2"/>
  <c r="CQ53" i="2"/>
  <c r="CQ52" i="2"/>
  <c r="CQ51" i="2"/>
  <c r="CQ50" i="2"/>
  <c r="CQ49" i="2"/>
  <c r="CQ48" i="2"/>
  <c r="CQ47" i="2"/>
  <c r="CQ46" i="2"/>
  <c r="CQ45" i="2"/>
  <c r="CQ44" i="2"/>
  <c r="CQ43" i="2"/>
  <c r="CQ42" i="2"/>
  <c r="CQ41" i="2"/>
  <c r="CQ40" i="2"/>
  <c r="CQ39" i="2"/>
  <c r="CQ38" i="2"/>
  <c r="CQ37" i="2"/>
  <c r="CQ36" i="2"/>
  <c r="CQ35" i="2"/>
  <c r="CQ34" i="2"/>
  <c r="CQ33" i="2"/>
  <c r="CQ32" i="2"/>
  <c r="CQ31" i="2"/>
  <c r="CQ30" i="2"/>
  <c r="CQ29" i="2"/>
  <c r="CQ28" i="2"/>
  <c r="CQ27" i="2"/>
  <c r="CQ26" i="2"/>
  <c r="CQ25" i="2"/>
  <c r="CQ24" i="2"/>
  <c r="CQ23" i="2"/>
  <c r="CQ22" i="2"/>
  <c r="CQ21" i="2"/>
  <c r="CQ20" i="2"/>
  <c r="CQ19" i="2"/>
  <c r="CQ18" i="2"/>
  <c r="CQ17" i="2"/>
  <c r="CQ16" i="2"/>
  <c r="CQ15" i="2"/>
  <c r="CQ14" i="2"/>
  <c r="CQ13" i="2"/>
  <c r="CQ12" i="2"/>
  <c r="CQ11" i="2"/>
  <c r="CQ10" i="2"/>
  <c r="CQ9" i="2"/>
  <c r="CQ8" i="2"/>
  <c r="CQ7" i="2"/>
  <c r="CQ6" i="2"/>
  <c r="CQ5" i="2"/>
  <c r="CQ4" i="2"/>
  <c r="CQ3" i="2"/>
  <c r="CQ2" i="2"/>
  <c r="CM65" i="2"/>
  <c r="CM64" i="2"/>
  <c r="CM63" i="2"/>
  <c r="CM62" i="2"/>
  <c r="CM61" i="2"/>
  <c r="CM60" i="2"/>
  <c r="CM59" i="2"/>
  <c r="CM58" i="2"/>
  <c r="CM57" i="2"/>
  <c r="CM56" i="2"/>
  <c r="CM55" i="2"/>
  <c r="CM54" i="2"/>
  <c r="CM53" i="2"/>
  <c r="CM52" i="2"/>
  <c r="CM51" i="2"/>
  <c r="CM50" i="2"/>
  <c r="CM49" i="2"/>
  <c r="CM48" i="2"/>
  <c r="CM47" i="2"/>
  <c r="CM46" i="2"/>
  <c r="CM45" i="2"/>
  <c r="CM44" i="2"/>
  <c r="CM43" i="2"/>
  <c r="CM42" i="2"/>
  <c r="CM41" i="2"/>
  <c r="CM40" i="2"/>
  <c r="CM39" i="2"/>
  <c r="CM38" i="2"/>
  <c r="CM37" i="2"/>
  <c r="CM36" i="2"/>
  <c r="CM35" i="2"/>
  <c r="CM34" i="2"/>
  <c r="CM33" i="2"/>
  <c r="CM32" i="2"/>
  <c r="CM31" i="2"/>
  <c r="CM30" i="2"/>
  <c r="CM29" i="2"/>
  <c r="CM28" i="2"/>
  <c r="CM27" i="2"/>
  <c r="CM26" i="2"/>
  <c r="CM25" i="2"/>
  <c r="CM24" i="2"/>
  <c r="CM23" i="2"/>
  <c r="CM22" i="2"/>
  <c r="CM21" i="2"/>
  <c r="CM20" i="2"/>
  <c r="CM19" i="2"/>
  <c r="CM18" i="2"/>
  <c r="CM17" i="2"/>
  <c r="CM16" i="2"/>
  <c r="CM15" i="2"/>
  <c r="CM14" i="2"/>
  <c r="CM13" i="2"/>
  <c r="CM12" i="2"/>
  <c r="CM11" i="2"/>
  <c r="CM10" i="2"/>
  <c r="CM9" i="2"/>
  <c r="CM8" i="2"/>
  <c r="CM7" i="2"/>
  <c r="CM6" i="2"/>
  <c r="CM5" i="2"/>
  <c r="CM4" i="2"/>
  <c r="CM3" i="2"/>
  <c r="CM2" i="2"/>
  <c r="CI65" i="2"/>
  <c r="CI64" i="2"/>
  <c r="CI63" i="2"/>
  <c r="CI62" i="2"/>
  <c r="CI61" i="2"/>
  <c r="CI60" i="2"/>
  <c r="CI59" i="2"/>
  <c r="CI58" i="2"/>
  <c r="CI57" i="2"/>
  <c r="CI56" i="2"/>
  <c r="CI55" i="2"/>
  <c r="CI54" i="2"/>
  <c r="CI53" i="2"/>
  <c r="CI52" i="2"/>
  <c r="CI51" i="2"/>
  <c r="CI50" i="2"/>
  <c r="CI49" i="2"/>
  <c r="CI48" i="2"/>
  <c r="CI47" i="2"/>
  <c r="CI46" i="2"/>
  <c r="CI45" i="2"/>
  <c r="CI44" i="2"/>
  <c r="CI43" i="2"/>
  <c r="CI42" i="2"/>
  <c r="CI41" i="2"/>
  <c r="CI40" i="2"/>
  <c r="CI39" i="2"/>
  <c r="CI38" i="2"/>
  <c r="CI37" i="2"/>
  <c r="CI36" i="2"/>
  <c r="CI35" i="2"/>
  <c r="CI34" i="2"/>
  <c r="CI33" i="2"/>
  <c r="CI32" i="2"/>
  <c r="CI31" i="2"/>
  <c r="CI30" i="2"/>
  <c r="CI29" i="2"/>
  <c r="CI28" i="2"/>
  <c r="CI27" i="2"/>
  <c r="CI26" i="2"/>
  <c r="CI25" i="2"/>
  <c r="CI24" i="2"/>
  <c r="CI23" i="2"/>
  <c r="CI22" i="2"/>
  <c r="CI21" i="2"/>
  <c r="CI20" i="2"/>
  <c r="CI19" i="2"/>
  <c r="CI18" i="2"/>
  <c r="CI17" i="2"/>
  <c r="CI16" i="2"/>
  <c r="CI15" i="2"/>
  <c r="CI14" i="2"/>
  <c r="CI13" i="2"/>
  <c r="CI12" i="2"/>
  <c r="CI11" i="2"/>
  <c r="CI10" i="2"/>
  <c r="CI9" i="2"/>
  <c r="CI8" i="2"/>
  <c r="CI7" i="2"/>
  <c r="CI6" i="2"/>
  <c r="CI5" i="2"/>
  <c r="CI4" i="2"/>
  <c r="CI3" i="2"/>
  <c r="CI2" i="2"/>
  <c r="CE65" i="2"/>
  <c r="CE64" i="2"/>
  <c r="CE63" i="2"/>
  <c r="CE62" i="2"/>
  <c r="CE61" i="2"/>
  <c r="CE60" i="2"/>
  <c r="CE59" i="2"/>
  <c r="CE58" i="2"/>
  <c r="CE57" i="2"/>
  <c r="CE56" i="2"/>
  <c r="CE55" i="2"/>
  <c r="CE54" i="2"/>
  <c r="CE53" i="2"/>
  <c r="CE52" i="2"/>
  <c r="CE51" i="2"/>
  <c r="CE50" i="2"/>
  <c r="CE49" i="2"/>
  <c r="CE48" i="2"/>
  <c r="CE47" i="2"/>
  <c r="CE46" i="2"/>
  <c r="CE45" i="2"/>
  <c r="CE44" i="2"/>
  <c r="CE43" i="2"/>
  <c r="CE42" i="2"/>
  <c r="CE41" i="2"/>
  <c r="CE40" i="2"/>
  <c r="CE39" i="2"/>
  <c r="CE38" i="2"/>
  <c r="CE37" i="2"/>
  <c r="CE36" i="2"/>
  <c r="CE35" i="2"/>
  <c r="CE34" i="2"/>
  <c r="CE33" i="2"/>
  <c r="CE32" i="2"/>
  <c r="CE31" i="2"/>
  <c r="CE30" i="2"/>
  <c r="CE29" i="2"/>
  <c r="CE28" i="2"/>
  <c r="CE27" i="2"/>
  <c r="CE26" i="2"/>
  <c r="CE25" i="2"/>
  <c r="CE24" i="2"/>
  <c r="CE23" i="2"/>
  <c r="CE22" i="2"/>
  <c r="CE21" i="2"/>
  <c r="CE20" i="2"/>
  <c r="CE19" i="2"/>
  <c r="CE18" i="2"/>
  <c r="CE17" i="2"/>
  <c r="CE16" i="2"/>
  <c r="CE15" i="2"/>
  <c r="CE14" i="2"/>
  <c r="CE13" i="2"/>
  <c r="CE12" i="2"/>
  <c r="CE11" i="2"/>
  <c r="CE10" i="2"/>
  <c r="CE9" i="2"/>
  <c r="CE8" i="2"/>
  <c r="CE7" i="2"/>
  <c r="CE6" i="2"/>
  <c r="CE5" i="2"/>
  <c r="CE4" i="2"/>
  <c r="CE3" i="2"/>
  <c r="CE2" i="2"/>
  <c r="CA65" i="2"/>
  <c r="CA64" i="2"/>
  <c r="CA63" i="2"/>
  <c r="CA62" i="2"/>
  <c r="CA61" i="2"/>
  <c r="CA60" i="2"/>
  <c r="CA59" i="2"/>
  <c r="CA58" i="2"/>
  <c r="CA57" i="2"/>
  <c r="CA56" i="2"/>
  <c r="CA55" i="2"/>
  <c r="CA54" i="2"/>
  <c r="CA53" i="2"/>
  <c r="CA52" i="2"/>
  <c r="CA51" i="2"/>
  <c r="CA50" i="2"/>
  <c r="CA49" i="2"/>
  <c r="CA48" i="2"/>
  <c r="CA47" i="2"/>
  <c r="CA46" i="2"/>
  <c r="CA45" i="2"/>
  <c r="CA44" i="2"/>
  <c r="CA43" i="2"/>
  <c r="CA42" i="2"/>
  <c r="CA41" i="2"/>
  <c r="CA40" i="2"/>
  <c r="CA39" i="2"/>
  <c r="CA38" i="2"/>
  <c r="CA37" i="2"/>
  <c r="CA36" i="2"/>
  <c r="CA35" i="2"/>
  <c r="CA34" i="2"/>
  <c r="CA33" i="2"/>
  <c r="CA32" i="2"/>
  <c r="CA31" i="2"/>
  <c r="CA30" i="2"/>
  <c r="CA29" i="2"/>
  <c r="CA28" i="2"/>
  <c r="CA27" i="2"/>
  <c r="CA26" i="2"/>
  <c r="CA25" i="2"/>
  <c r="CA24" i="2"/>
  <c r="CA23" i="2"/>
  <c r="CA22" i="2"/>
  <c r="CA21" i="2"/>
  <c r="CA20" i="2"/>
  <c r="CA19" i="2"/>
  <c r="CA18" i="2"/>
  <c r="CA17" i="2"/>
  <c r="CA16" i="2"/>
  <c r="CA15" i="2"/>
  <c r="CA14" i="2"/>
  <c r="CA13" i="2"/>
  <c r="CA12" i="2"/>
  <c r="CA11" i="2"/>
  <c r="CA10" i="2"/>
  <c r="CA9" i="2"/>
  <c r="CA8" i="2"/>
  <c r="CA7" i="2"/>
  <c r="CA6" i="2"/>
  <c r="CA5" i="2"/>
  <c r="CA4" i="2"/>
  <c r="CA3" i="2"/>
  <c r="CA2" i="2"/>
  <c r="BW65" i="2"/>
  <c r="BW64" i="2"/>
  <c r="BW63" i="2"/>
  <c r="BW62" i="2"/>
  <c r="BW61" i="2"/>
  <c r="BW60" i="2"/>
  <c r="BW59" i="2"/>
  <c r="BW58" i="2"/>
  <c r="BW57" i="2"/>
  <c r="BW56" i="2"/>
  <c r="BW55" i="2"/>
  <c r="BW54" i="2"/>
  <c r="BW53" i="2"/>
  <c r="BW52" i="2"/>
  <c r="BW51" i="2"/>
  <c r="BW50" i="2"/>
  <c r="BW49" i="2"/>
  <c r="BW48" i="2"/>
  <c r="BW47" i="2"/>
  <c r="BW46" i="2"/>
  <c r="BW45" i="2"/>
  <c r="BW44" i="2"/>
  <c r="BW43" i="2"/>
  <c r="BW42" i="2"/>
  <c r="BW41" i="2"/>
  <c r="BW40" i="2"/>
  <c r="BW39" i="2"/>
  <c r="BW38" i="2"/>
  <c r="BW37" i="2"/>
  <c r="BW36" i="2"/>
  <c r="BW35" i="2"/>
  <c r="BW34" i="2"/>
  <c r="BW33" i="2"/>
  <c r="BW32" i="2"/>
  <c r="BW31" i="2"/>
  <c r="BW30" i="2"/>
  <c r="BW29" i="2"/>
  <c r="BW28" i="2"/>
  <c r="BW27" i="2"/>
  <c r="BW26" i="2"/>
  <c r="BW25" i="2"/>
  <c r="BW24" i="2"/>
  <c r="BW23" i="2"/>
  <c r="BW22" i="2"/>
  <c r="BW21" i="2"/>
  <c r="BW20" i="2"/>
  <c r="BW19" i="2"/>
  <c r="BW18" i="2"/>
  <c r="BW17" i="2"/>
  <c r="BW16" i="2"/>
  <c r="BW15" i="2"/>
  <c r="BW14" i="2"/>
  <c r="BW13" i="2"/>
  <c r="BW12" i="2"/>
  <c r="BW11" i="2"/>
  <c r="BW10" i="2"/>
  <c r="BW9" i="2"/>
  <c r="BW8" i="2"/>
  <c r="BW7" i="2"/>
  <c r="BW6" i="2"/>
  <c r="BW5" i="2"/>
  <c r="BW4" i="2"/>
  <c r="BW3" i="2"/>
  <c r="BW2" i="2"/>
  <c r="BS65" i="2"/>
  <c r="BS64" i="2"/>
  <c r="BS63" i="2"/>
  <c r="BS62" i="2"/>
  <c r="BS61" i="2"/>
  <c r="BS60" i="2"/>
  <c r="BS59" i="2"/>
  <c r="BS58" i="2"/>
  <c r="BS57" i="2"/>
  <c r="BS56" i="2"/>
  <c r="BS55" i="2"/>
  <c r="BS54" i="2"/>
  <c r="BS53" i="2"/>
  <c r="BS52" i="2"/>
  <c r="BS51" i="2"/>
  <c r="BS50" i="2"/>
  <c r="BS49" i="2"/>
  <c r="BS48" i="2"/>
  <c r="BS47" i="2"/>
  <c r="BS46" i="2"/>
  <c r="BS45" i="2"/>
  <c r="BS44" i="2"/>
  <c r="BS43" i="2"/>
  <c r="BS42" i="2"/>
  <c r="BS41" i="2"/>
  <c r="BS40" i="2"/>
  <c r="BS39" i="2"/>
  <c r="BS38" i="2"/>
  <c r="BS37" i="2"/>
  <c r="BS36" i="2"/>
  <c r="BS35" i="2"/>
  <c r="BS34" i="2"/>
  <c r="BS33" i="2"/>
  <c r="BS32" i="2"/>
  <c r="BS31" i="2"/>
  <c r="BS30" i="2"/>
  <c r="BS29" i="2"/>
  <c r="BS28" i="2"/>
  <c r="BS27" i="2"/>
  <c r="BS26" i="2"/>
  <c r="BS25" i="2"/>
  <c r="BS24" i="2"/>
  <c r="BS23" i="2"/>
  <c r="BS22" i="2"/>
  <c r="BS21" i="2"/>
  <c r="BS20" i="2"/>
  <c r="BS19" i="2"/>
  <c r="BS18" i="2"/>
  <c r="BS17" i="2"/>
  <c r="BS16" i="2"/>
  <c r="BS15" i="2"/>
  <c r="BS14" i="2"/>
  <c r="BS13" i="2"/>
  <c r="BS12" i="2"/>
  <c r="BS11" i="2"/>
  <c r="BS10" i="2"/>
  <c r="BS9" i="2"/>
  <c r="BS8" i="2"/>
  <c r="BS7" i="2"/>
  <c r="BS6" i="2"/>
  <c r="BS5" i="2"/>
  <c r="BS4" i="2"/>
  <c r="BS3" i="2"/>
  <c r="BS2" i="2"/>
  <c r="BO65" i="2"/>
  <c r="BO64" i="2"/>
  <c r="BO63" i="2"/>
  <c r="BO62" i="2"/>
  <c r="BO61" i="2"/>
  <c r="BO60" i="2"/>
  <c r="BO59" i="2"/>
  <c r="BO58" i="2"/>
  <c r="BO57" i="2"/>
  <c r="BO56" i="2"/>
  <c r="BO55" i="2"/>
  <c r="BO54" i="2"/>
  <c r="BO53" i="2"/>
  <c r="BO52" i="2"/>
  <c r="BO51" i="2"/>
  <c r="BO50" i="2"/>
  <c r="BO49" i="2"/>
  <c r="BO48" i="2"/>
  <c r="BO47" i="2"/>
  <c r="BO46" i="2"/>
  <c r="BO45" i="2"/>
  <c r="BO44" i="2"/>
  <c r="BO43" i="2"/>
  <c r="BO42" i="2"/>
  <c r="BO41" i="2"/>
  <c r="BO40" i="2"/>
  <c r="BO39" i="2"/>
  <c r="BO38" i="2"/>
  <c r="BO37" i="2"/>
  <c r="BO36" i="2"/>
  <c r="BO35" i="2"/>
  <c r="BO34" i="2"/>
  <c r="BO33" i="2"/>
  <c r="BO32" i="2"/>
  <c r="BO31" i="2"/>
  <c r="BO30" i="2"/>
  <c r="BO29" i="2"/>
  <c r="BO28" i="2"/>
  <c r="BO27" i="2"/>
  <c r="BO26" i="2"/>
  <c r="BO25" i="2"/>
  <c r="BO24" i="2"/>
  <c r="BO23" i="2"/>
  <c r="BO22" i="2"/>
  <c r="BO21" i="2"/>
  <c r="BO20" i="2"/>
  <c r="BO19" i="2"/>
  <c r="BO18" i="2"/>
  <c r="BO17" i="2"/>
  <c r="BO16" i="2"/>
  <c r="BO15" i="2"/>
  <c r="BO14" i="2"/>
  <c r="BO13" i="2"/>
  <c r="BO12" i="2"/>
  <c r="BO11" i="2"/>
  <c r="BO10" i="2"/>
  <c r="BO9" i="2"/>
  <c r="BO8" i="2"/>
  <c r="BO7" i="2"/>
  <c r="BO6" i="2"/>
  <c r="BO5" i="2"/>
  <c r="BO4" i="2"/>
  <c r="BO3" i="2"/>
  <c r="BO2" i="2"/>
  <c r="BK65" i="2"/>
  <c r="BK64" i="2"/>
  <c r="BK63" i="2"/>
  <c r="BK62" i="2"/>
  <c r="BK61" i="2"/>
  <c r="BK60" i="2"/>
  <c r="BK59" i="2"/>
  <c r="BK58" i="2"/>
  <c r="BK57" i="2"/>
  <c r="BK56" i="2"/>
  <c r="BK55" i="2"/>
  <c r="BK54" i="2"/>
  <c r="BK53" i="2"/>
  <c r="BK52" i="2"/>
  <c r="BK51" i="2"/>
  <c r="BK50" i="2"/>
  <c r="BK49" i="2"/>
  <c r="BK48" i="2"/>
  <c r="BK47" i="2"/>
  <c r="BK46" i="2"/>
  <c r="BK45" i="2"/>
  <c r="BK44" i="2"/>
  <c r="BK43" i="2"/>
  <c r="BK42" i="2"/>
  <c r="BK41" i="2"/>
  <c r="BK40" i="2"/>
  <c r="BK39" i="2"/>
  <c r="BK38" i="2"/>
  <c r="BK37" i="2"/>
  <c r="BK36" i="2"/>
  <c r="BK35" i="2"/>
  <c r="BK34" i="2"/>
  <c r="BK33" i="2"/>
  <c r="BK32" i="2"/>
  <c r="BK31" i="2"/>
  <c r="BK30" i="2"/>
  <c r="BK29" i="2"/>
  <c r="BK28" i="2"/>
  <c r="BK27" i="2"/>
  <c r="BK26" i="2"/>
  <c r="BK25" i="2"/>
  <c r="BK24" i="2"/>
  <c r="BK23" i="2"/>
  <c r="BK22" i="2"/>
  <c r="BK21" i="2"/>
  <c r="BK20" i="2"/>
  <c r="BK19" i="2"/>
  <c r="BK18" i="2"/>
  <c r="BK17" i="2"/>
  <c r="BK16" i="2"/>
  <c r="BK15" i="2"/>
  <c r="BK14" i="2"/>
  <c r="BK13" i="2"/>
  <c r="BK12" i="2"/>
  <c r="BK11" i="2"/>
  <c r="BK10" i="2"/>
  <c r="BK9" i="2"/>
  <c r="BK8" i="2"/>
  <c r="BK7" i="2"/>
  <c r="BK6" i="2"/>
  <c r="BK5" i="2"/>
  <c r="BK4" i="2"/>
  <c r="BK3" i="2"/>
  <c r="BK2" i="2"/>
  <c r="BG65" i="2"/>
  <c r="BG64" i="2"/>
  <c r="BG63" i="2"/>
  <c r="BG62" i="2"/>
  <c r="BG61" i="2"/>
  <c r="BG60" i="2"/>
  <c r="BG59" i="2"/>
  <c r="BG58" i="2"/>
  <c r="BG57" i="2"/>
  <c r="BG56" i="2"/>
  <c r="BG55" i="2"/>
  <c r="BG54" i="2"/>
  <c r="BG53" i="2"/>
  <c r="BG52" i="2"/>
  <c r="BG51" i="2"/>
  <c r="BG50" i="2"/>
  <c r="BG49" i="2"/>
  <c r="BG48" i="2"/>
  <c r="BG47" i="2"/>
  <c r="BG46" i="2"/>
  <c r="BG45" i="2"/>
  <c r="BG44" i="2"/>
  <c r="BG43" i="2"/>
  <c r="BG42" i="2"/>
  <c r="BG41" i="2"/>
  <c r="BG40" i="2"/>
  <c r="BG39" i="2"/>
  <c r="BG38" i="2"/>
  <c r="BG37" i="2"/>
  <c r="BG36" i="2"/>
  <c r="BG35" i="2"/>
  <c r="BG34" i="2"/>
  <c r="BG33" i="2"/>
  <c r="BG32" i="2"/>
  <c r="BG31" i="2"/>
  <c r="BG30" i="2"/>
  <c r="BG29" i="2"/>
  <c r="BG28" i="2"/>
  <c r="BG27" i="2"/>
  <c r="BG26" i="2"/>
  <c r="BG25" i="2"/>
  <c r="BG24" i="2"/>
  <c r="BG23" i="2"/>
  <c r="BG22" i="2"/>
  <c r="BG21" i="2"/>
  <c r="BG20" i="2"/>
  <c r="BG19" i="2"/>
  <c r="BG18" i="2"/>
  <c r="BG17" i="2"/>
  <c r="BG16" i="2"/>
  <c r="BG15" i="2"/>
  <c r="BG14" i="2"/>
  <c r="BG13" i="2"/>
  <c r="BG12" i="2"/>
  <c r="BG11" i="2"/>
  <c r="BG10" i="2"/>
  <c r="BG9" i="2"/>
  <c r="BG8" i="2"/>
  <c r="BG7" i="2"/>
  <c r="BG6" i="2"/>
  <c r="BG5" i="2"/>
  <c r="BG4" i="2"/>
  <c r="BG3" i="2"/>
  <c r="BG2" i="2"/>
  <c r="BC65" i="2"/>
  <c r="BC64" i="2"/>
  <c r="BC63" i="2"/>
  <c r="BC62" i="2"/>
  <c r="BC61" i="2"/>
  <c r="BC60" i="2"/>
  <c r="BC59" i="2"/>
  <c r="BC58" i="2"/>
  <c r="BC57" i="2"/>
  <c r="BC56" i="2"/>
  <c r="BC55" i="2"/>
  <c r="BC54" i="2"/>
  <c r="BC53" i="2"/>
  <c r="BC52" i="2"/>
  <c r="BC51" i="2"/>
  <c r="BC50" i="2"/>
  <c r="BC49" i="2"/>
  <c r="BC48" i="2"/>
  <c r="BC47" i="2"/>
  <c r="BC46" i="2"/>
  <c r="BC45" i="2"/>
  <c r="BC44" i="2"/>
  <c r="BC43" i="2"/>
  <c r="BC42" i="2"/>
  <c r="BC41" i="2"/>
  <c r="BC40" i="2"/>
  <c r="BC39" i="2"/>
  <c r="BC38" i="2"/>
  <c r="BC37" i="2"/>
  <c r="BC36" i="2"/>
  <c r="BC35" i="2"/>
  <c r="BC34" i="2"/>
  <c r="BC33" i="2"/>
  <c r="BC32" i="2"/>
  <c r="BC31" i="2"/>
  <c r="BC30" i="2"/>
  <c r="BC29" i="2"/>
  <c r="BC28" i="2"/>
  <c r="BC27" i="2"/>
  <c r="BC26" i="2"/>
  <c r="BC25" i="2"/>
  <c r="BC24" i="2"/>
  <c r="BC23" i="2"/>
  <c r="BC22" i="2"/>
  <c r="BC21" i="2"/>
  <c r="BC20" i="2"/>
  <c r="BC19" i="2"/>
  <c r="BC18" i="2"/>
  <c r="BC17" i="2"/>
  <c r="BC16" i="2"/>
  <c r="BC15" i="2"/>
  <c r="BC14" i="2"/>
  <c r="BC13" i="2"/>
  <c r="BC12" i="2"/>
  <c r="BC11" i="2"/>
  <c r="BC10" i="2"/>
  <c r="BC9" i="2"/>
  <c r="BC8" i="2"/>
  <c r="BC7" i="2"/>
  <c r="BC6" i="2"/>
  <c r="BC5" i="2"/>
  <c r="BC4" i="2"/>
  <c r="BC3" i="2"/>
  <c r="BC2" i="2"/>
  <c r="AY65" i="2"/>
  <c r="AY64" i="2"/>
  <c r="AY63" i="2"/>
  <c r="AY62" i="2"/>
  <c r="AY61" i="2"/>
  <c r="AY60" i="2"/>
  <c r="AY59" i="2"/>
  <c r="AY58" i="2"/>
  <c r="AY57" i="2"/>
  <c r="AY56" i="2"/>
  <c r="AY55" i="2"/>
  <c r="AY54" i="2"/>
  <c r="AY53" i="2"/>
  <c r="AY52" i="2"/>
  <c r="AY51" i="2"/>
  <c r="AY50" i="2"/>
  <c r="AY49" i="2"/>
  <c r="AY48" i="2"/>
  <c r="AY47" i="2"/>
  <c r="AY46" i="2"/>
  <c r="AY45" i="2"/>
  <c r="AY44" i="2"/>
  <c r="AY43"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8" i="2"/>
  <c r="AY7" i="2"/>
  <c r="AY6" i="2"/>
  <c r="AY5" i="2"/>
  <c r="AY4" i="2"/>
  <c r="AY3" i="2"/>
  <c r="AY2" i="2"/>
  <c r="AU65" i="2"/>
  <c r="AU64" i="2"/>
  <c r="AU63" i="2"/>
  <c r="AU62" i="2"/>
  <c r="AU61" i="2"/>
  <c r="AU60" i="2"/>
  <c r="AU59" i="2"/>
  <c r="AU58" i="2"/>
  <c r="AU57" i="2"/>
  <c r="AU56" i="2"/>
  <c r="AU55" i="2"/>
  <c r="AU54" i="2"/>
  <c r="AU53" i="2"/>
  <c r="AU52" i="2"/>
  <c r="AU51" i="2"/>
  <c r="AU50" i="2"/>
  <c r="AU49" i="2"/>
  <c r="AU48" i="2"/>
  <c r="AU47" i="2"/>
  <c r="AU46" i="2"/>
  <c r="AU45" i="2"/>
  <c r="AU44" i="2"/>
  <c r="AU43" i="2"/>
  <c r="AU42" i="2"/>
  <c r="AU41" i="2"/>
  <c r="AU40" i="2"/>
  <c r="AU39" i="2"/>
  <c r="AU38" i="2"/>
  <c r="AU37" i="2"/>
  <c r="AU36" i="2"/>
  <c r="AU35" i="2"/>
  <c r="AU34" i="2"/>
  <c r="AU33" i="2"/>
  <c r="AU32" i="2"/>
  <c r="AU31" i="2"/>
  <c r="AU30" i="2"/>
  <c r="AU29" i="2"/>
  <c r="AU28" i="2"/>
  <c r="AU27" i="2"/>
  <c r="AU26" i="2"/>
  <c r="AU25" i="2"/>
  <c r="AU24" i="2"/>
  <c r="AU23" i="2"/>
  <c r="AU22" i="2"/>
  <c r="AU21" i="2"/>
  <c r="AU20" i="2"/>
  <c r="AU19" i="2"/>
  <c r="AU18" i="2"/>
  <c r="AU17" i="2"/>
  <c r="AU16" i="2"/>
  <c r="AU15" i="2"/>
  <c r="AU14" i="2"/>
  <c r="AU13" i="2"/>
  <c r="AU12" i="2"/>
  <c r="AU11" i="2"/>
  <c r="AU10" i="2"/>
  <c r="AU9" i="2"/>
  <c r="AU8" i="2"/>
  <c r="AU7" i="2"/>
  <c r="AU6" i="2"/>
  <c r="AU5" i="2"/>
  <c r="AU4" i="2"/>
  <c r="AU3" i="2"/>
  <c r="AU2"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Q2" i="2"/>
  <c r="AM65" i="2"/>
  <c r="AM64" i="2"/>
  <c r="AM63" i="2"/>
  <c r="AM62" i="2"/>
  <c r="AM61" i="2"/>
  <c r="AM60" i="2"/>
  <c r="AM59" i="2"/>
  <c r="AM58" i="2"/>
  <c r="AM57" i="2"/>
  <c r="AM56" i="2"/>
  <c r="AM55" i="2"/>
  <c r="AM54" i="2"/>
  <c r="AM53" i="2"/>
  <c r="AM52" i="2"/>
  <c r="AM51" i="2"/>
  <c r="AM50" i="2"/>
  <c r="AM49" i="2"/>
  <c r="AM48" i="2"/>
  <c r="AM47" i="2"/>
  <c r="AM46" i="2"/>
  <c r="AM45" i="2"/>
  <c r="AM44" i="2"/>
  <c r="AM43" i="2"/>
  <c r="AM42" i="2"/>
  <c r="AM41" i="2"/>
  <c r="AM40" i="2"/>
  <c r="AM39" i="2"/>
  <c r="AM38" i="2"/>
  <c r="AM37" i="2"/>
  <c r="AM36" i="2"/>
  <c r="AM35" i="2"/>
  <c r="AM34" i="2"/>
  <c r="AM33" i="2"/>
  <c r="AM32" i="2"/>
  <c r="AM31" i="2"/>
  <c r="AM30" i="2"/>
  <c r="AM29" i="2"/>
  <c r="AM28" i="2"/>
  <c r="AM27" i="2"/>
  <c r="AM26" i="2"/>
  <c r="AM25" i="2"/>
  <c r="AM24" i="2"/>
  <c r="AM23" i="2"/>
  <c r="AM22" i="2"/>
  <c r="AM21" i="2"/>
  <c r="AM20" i="2"/>
  <c r="AM19" i="2"/>
  <c r="AM18" i="2"/>
  <c r="AM17" i="2"/>
  <c r="AM16" i="2"/>
  <c r="AM15" i="2"/>
  <c r="AM14" i="2"/>
  <c r="AM13" i="2"/>
  <c r="AM12" i="2"/>
  <c r="AM11" i="2"/>
  <c r="AM10" i="2"/>
  <c r="AM9" i="2"/>
  <c r="AM8" i="2"/>
  <c r="AM7" i="2"/>
  <c r="AM6" i="2"/>
  <c r="AM5" i="2"/>
  <c r="AM4" i="2"/>
  <c r="AM3" i="2"/>
  <c r="AM2"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E2" i="2"/>
  <c r="AA65" i="2"/>
  <c r="AA64" i="2"/>
  <c r="AA63"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AA2"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G13" i="2"/>
  <c r="G3" i="2"/>
  <c r="G4" i="2"/>
  <c r="G5" i="2"/>
  <c r="G6" i="2"/>
  <c r="G7" i="2"/>
  <c r="DA7" i="2" s="1"/>
  <c r="G8" i="2"/>
  <c r="DA8" i="2" s="1"/>
  <c r="G9" i="2"/>
  <c r="DA9" i="2" s="1"/>
  <c r="G10" i="2"/>
  <c r="DC10" i="2" s="1"/>
  <c r="G11" i="2"/>
  <c r="G12" i="2"/>
  <c r="G14" i="2"/>
  <c r="DB14" i="2" s="1"/>
  <c r="G15" i="2"/>
  <c r="G16" i="2"/>
  <c r="DA16" i="2" s="1"/>
  <c r="G17" i="2"/>
  <c r="DA17" i="2" s="1"/>
  <c r="G18" i="2"/>
  <c r="DC18" i="2" s="1"/>
  <c r="G19" i="2"/>
  <c r="G20" i="2"/>
  <c r="G21" i="2"/>
  <c r="G22" i="2"/>
  <c r="DB22" i="2" s="1"/>
  <c r="G23" i="2"/>
  <c r="G24" i="2"/>
  <c r="DA24" i="2" s="1"/>
  <c r="G25" i="2"/>
  <c r="DA25" i="2" s="1"/>
  <c r="G26" i="2"/>
  <c r="DC26" i="2" s="1"/>
  <c r="G27" i="2"/>
  <c r="G28" i="2"/>
  <c r="G29" i="2"/>
  <c r="G30" i="2"/>
  <c r="DB30" i="2" s="1"/>
  <c r="G31" i="2"/>
  <c r="G32" i="2"/>
  <c r="DA32" i="2" s="1"/>
  <c r="G33" i="2"/>
  <c r="DA33" i="2" s="1"/>
  <c r="G34" i="2"/>
  <c r="DC34" i="2" s="1"/>
  <c r="G35" i="2"/>
  <c r="G36" i="2"/>
  <c r="G37" i="2"/>
  <c r="G38" i="2"/>
  <c r="DB38" i="2" s="1"/>
  <c r="G39" i="2"/>
  <c r="DA39" i="2" s="1"/>
  <c r="G40" i="2"/>
  <c r="DA40" i="2" s="1"/>
  <c r="G41" i="2"/>
  <c r="DA41" i="2" s="1"/>
  <c r="G42" i="2"/>
  <c r="DC42" i="2" s="1"/>
  <c r="G43" i="2"/>
  <c r="G44" i="2"/>
  <c r="G45" i="2"/>
  <c r="G46" i="2"/>
  <c r="DB46" i="2" s="1"/>
  <c r="G47" i="2"/>
  <c r="DA47" i="2" s="1"/>
  <c r="G48" i="2"/>
  <c r="DA48" i="2" s="1"/>
  <c r="G49" i="2"/>
  <c r="DA49" i="2" s="1"/>
  <c r="G50" i="2"/>
  <c r="DC50" i="2" s="1"/>
  <c r="G51" i="2"/>
  <c r="G52" i="2"/>
  <c r="G53" i="2"/>
  <c r="DB53" i="2" s="1"/>
  <c r="G54" i="2"/>
  <c r="DB54" i="2" s="1"/>
  <c r="G55" i="2"/>
  <c r="DA55" i="2" s="1"/>
  <c r="G56" i="2"/>
  <c r="DA56" i="2" s="1"/>
  <c r="G57" i="2"/>
  <c r="DA57" i="2" s="1"/>
  <c r="G58" i="2"/>
  <c r="DC58" i="2" s="1"/>
  <c r="G59" i="2"/>
  <c r="G60" i="2"/>
  <c r="G61" i="2"/>
  <c r="DB61" i="2" s="1"/>
  <c r="G62" i="2"/>
  <c r="DB62" i="2" s="1"/>
  <c r="G63" i="2"/>
  <c r="DA63" i="2" s="1"/>
  <c r="G64" i="2"/>
  <c r="DA64" i="2" s="1"/>
  <c r="G65" i="2"/>
  <c r="DA65" i="2" s="1"/>
  <c r="G2" i="2"/>
  <c r="DA2" i="2" s="1"/>
  <c r="G2" i="1"/>
  <c r="ED3" i="1"/>
  <c r="EG3" i="1" s="1"/>
  <c r="EE3" i="1"/>
  <c r="EI3" i="1" s="1"/>
  <c r="EF3" i="1"/>
  <c r="ED4" i="1"/>
  <c r="EG4" i="1" s="1"/>
  <c r="EE4" i="1"/>
  <c r="EF4" i="1"/>
  <c r="ED5" i="1"/>
  <c r="EE5" i="1"/>
  <c r="EF5" i="1"/>
  <c r="EG5" i="1" s="1"/>
  <c r="ED6" i="1"/>
  <c r="EG6" i="1" s="1"/>
  <c r="EE6" i="1"/>
  <c r="EF6" i="1"/>
  <c r="ED7" i="1"/>
  <c r="EG7" i="1" s="1"/>
  <c r="EE7" i="1"/>
  <c r="EF7" i="1"/>
  <c r="ED8" i="1"/>
  <c r="EG8" i="1" s="1"/>
  <c r="EE8" i="1"/>
  <c r="EF8" i="1"/>
  <c r="ED9" i="1"/>
  <c r="EE9" i="1"/>
  <c r="EF9" i="1"/>
  <c r="EG9" i="1" s="1"/>
  <c r="ED10" i="1"/>
  <c r="EG10" i="1" s="1"/>
  <c r="EE10" i="1"/>
  <c r="EF10" i="1"/>
  <c r="ED11" i="1"/>
  <c r="EG11" i="1" s="1"/>
  <c r="EE11" i="1"/>
  <c r="EI11" i="1" s="1"/>
  <c r="EF11" i="1"/>
  <c r="ED12" i="1"/>
  <c r="EG12" i="1" s="1"/>
  <c r="EE12" i="1"/>
  <c r="EI12" i="1" s="1"/>
  <c r="EF12" i="1"/>
  <c r="ED13" i="1"/>
  <c r="EE13" i="1"/>
  <c r="EF13" i="1"/>
  <c r="EG13" i="1" s="1"/>
  <c r="ED14" i="1"/>
  <c r="EG14" i="1" s="1"/>
  <c r="EE14" i="1"/>
  <c r="EF14" i="1"/>
  <c r="ED15" i="1"/>
  <c r="EG15" i="1" s="1"/>
  <c r="EE15" i="1"/>
  <c r="EF15" i="1"/>
  <c r="ED16" i="1"/>
  <c r="EG16" i="1" s="1"/>
  <c r="EE16" i="1"/>
  <c r="EF16" i="1"/>
  <c r="ED17" i="1"/>
  <c r="EE17" i="1"/>
  <c r="EF17" i="1"/>
  <c r="EG17" i="1" s="1"/>
  <c r="ED18" i="1"/>
  <c r="EG18" i="1" s="1"/>
  <c r="EE18" i="1"/>
  <c r="EF18" i="1"/>
  <c r="ED19" i="1"/>
  <c r="EG19" i="1" s="1"/>
  <c r="EE19" i="1"/>
  <c r="EI19" i="1" s="1"/>
  <c r="EF19" i="1"/>
  <c r="ED20" i="1"/>
  <c r="EG20" i="1" s="1"/>
  <c r="EE20" i="1"/>
  <c r="EI20" i="1" s="1"/>
  <c r="EF20" i="1"/>
  <c r="ED21" i="1"/>
  <c r="EE21" i="1"/>
  <c r="EF21" i="1"/>
  <c r="EG21" i="1" s="1"/>
  <c r="ED22" i="1"/>
  <c r="EG22" i="1" s="1"/>
  <c r="EE22" i="1"/>
  <c r="EF22" i="1"/>
  <c r="ED23" i="1"/>
  <c r="EG23" i="1" s="1"/>
  <c r="EE23" i="1"/>
  <c r="EF23" i="1"/>
  <c r="ED24" i="1"/>
  <c r="EG24" i="1" s="1"/>
  <c r="EE24" i="1"/>
  <c r="EF24" i="1"/>
  <c r="ED25" i="1"/>
  <c r="EE25" i="1"/>
  <c r="EF25" i="1"/>
  <c r="EG25" i="1" s="1"/>
  <c r="ED26" i="1"/>
  <c r="EG26" i="1" s="1"/>
  <c r="EE26" i="1"/>
  <c r="EF26" i="1"/>
  <c r="ED27" i="1"/>
  <c r="EG27" i="1" s="1"/>
  <c r="EE27" i="1"/>
  <c r="EI27" i="1" s="1"/>
  <c r="EF27" i="1"/>
  <c r="ED28" i="1"/>
  <c r="EG28" i="1" s="1"/>
  <c r="EE28" i="1"/>
  <c r="EI28" i="1" s="1"/>
  <c r="EF28" i="1"/>
  <c r="ED29" i="1"/>
  <c r="EG29" i="1" s="1"/>
  <c r="EE29" i="1"/>
  <c r="EF29" i="1"/>
  <c r="ED30" i="1"/>
  <c r="EG30" i="1" s="1"/>
  <c r="EE30" i="1"/>
  <c r="EF30" i="1"/>
  <c r="ED31" i="1"/>
  <c r="EG31" i="1" s="1"/>
  <c r="EE31" i="1"/>
  <c r="EF31" i="1"/>
  <c r="ED32" i="1"/>
  <c r="EG32" i="1" s="1"/>
  <c r="EE32" i="1"/>
  <c r="EF32" i="1"/>
  <c r="ED33" i="1"/>
  <c r="EG33" i="1" s="1"/>
  <c r="EE33" i="1"/>
  <c r="EF33" i="1"/>
  <c r="ED34" i="1"/>
  <c r="EG34" i="1" s="1"/>
  <c r="EE34" i="1"/>
  <c r="EF34" i="1"/>
  <c r="ED35" i="1"/>
  <c r="EG35" i="1" s="1"/>
  <c r="EE35" i="1"/>
  <c r="EI35" i="1" s="1"/>
  <c r="EF35" i="1"/>
  <c r="ED36" i="1"/>
  <c r="EG36" i="1" s="1"/>
  <c r="EE36" i="1"/>
  <c r="EI36" i="1" s="1"/>
  <c r="EF36" i="1"/>
  <c r="ED37" i="1"/>
  <c r="EG37" i="1" s="1"/>
  <c r="EE37" i="1"/>
  <c r="EF37" i="1"/>
  <c r="ED38" i="1"/>
  <c r="EG38" i="1" s="1"/>
  <c r="EE38" i="1"/>
  <c r="EF38" i="1"/>
  <c r="ED39" i="1"/>
  <c r="EG39" i="1" s="1"/>
  <c r="EE39" i="1"/>
  <c r="EF39" i="1"/>
  <c r="ED40" i="1"/>
  <c r="EG40" i="1" s="1"/>
  <c r="EE40" i="1"/>
  <c r="EF40" i="1"/>
  <c r="ED41" i="1"/>
  <c r="EG41" i="1" s="1"/>
  <c r="EE41" i="1"/>
  <c r="EF41" i="1"/>
  <c r="ED42" i="1"/>
  <c r="EG42" i="1" s="1"/>
  <c r="EE42" i="1"/>
  <c r="EF42" i="1"/>
  <c r="ED43" i="1"/>
  <c r="EG43" i="1" s="1"/>
  <c r="EE43" i="1"/>
  <c r="EI43" i="1" s="1"/>
  <c r="EF43" i="1"/>
  <c r="ED44" i="1"/>
  <c r="EG44" i="1" s="1"/>
  <c r="EE44" i="1"/>
  <c r="EF44" i="1"/>
  <c r="ED45" i="1"/>
  <c r="EG45" i="1" s="1"/>
  <c r="EE45" i="1"/>
  <c r="EF45" i="1"/>
  <c r="ED46" i="1"/>
  <c r="EG46" i="1" s="1"/>
  <c r="EE46" i="1"/>
  <c r="EF46" i="1"/>
  <c r="ED47" i="1"/>
  <c r="EG47" i="1" s="1"/>
  <c r="EE47" i="1"/>
  <c r="EF47" i="1"/>
  <c r="ED48" i="1"/>
  <c r="EG48" i="1" s="1"/>
  <c r="EE48" i="1"/>
  <c r="EF48" i="1"/>
  <c r="ED49" i="1"/>
  <c r="EG49" i="1" s="1"/>
  <c r="EE49" i="1"/>
  <c r="EF49" i="1"/>
  <c r="ED50" i="1"/>
  <c r="EG50" i="1" s="1"/>
  <c r="EE50" i="1"/>
  <c r="EF50" i="1"/>
  <c r="ED51" i="1"/>
  <c r="EG51" i="1" s="1"/>
  <c r="EE51" i="1"/>
  <c r="EI51" i="1" s="1"/>
  <c r="EF51" i="1"/>
  <c r="ED52" i="1"/>
  <c r="EG52" i="1" s="1"/>
  <c r="EE52" i="1"/>
  <c r="EI52" i="1" s="1"/>
  <c r="EF52" i="1"/>
  <c r="ED53" i="1"/>
  <c r="EG53" i="1" s="1"/>
  <c r="EE53" i="1"/>
  <c r="EF53" i="1"/>
  <c r="ED54" i="1"/>
  <c r="EG54" i="1" s="1"/>
  <c r="EE54" i="1"/>
  <c r="EF54" i="1"/>
  <c r="ED55" i="1"/>
  <c r="EG55" i="1" s="1"/>
  <c r="EE55" i="1"/>
  <c r="EF55" i="1"/>
  <c r="ED56" i="1"/>
  <c r="EG56" i="1" s="1"/>
  <c r="EE56" i="1"/>
  <c r="EF56" i="1"/>
  <c r="ED57" i="1"/>
  <c r="EG57" i="1" s="1"/>
  <c r="EE57" i="1"/>
  <c r="EF57" i="1"/>
  <c r="ED58" i="1"/>
  <c r="EG58" i="1" s="1"/>
  <c r="EE58" i="1"/>
  <c r="EF58" i="1"/>
  <c r="ED59" i="1"/>
  <c r="EG59" i="1" s="1"/>
  <c r="EE59" i="1"/>
  <c r="EI59" i="1" s="1"/>
  <c r="EF59" i="1"/>
  <c r="ED60" i="1"/>
  <c r="EG60" i="1" s="1"/>
  <c r="EE60" i="1"/>
  <c r="EI60" i="1" s="1"/>
  <c r="EF60" i="1"/>
  <c r="ED61" i="1"/>
  <c r="EG61" i="1" s="1"/>
  <c r="EE61" i="1"/>
  <c r="EF61" i="1"/>
  <c r="ED62" i="1"/>
  <c r="EG62" i="1" s="1"/>
  <c r="EE62" i="1"/>
  <c r="EF62" i="1"/>
  <c r="ED63" i="1"/>
  <c r="EG63" i="1" s="1"/>
  <c r="EE63" i="1"/>
  <c r="EF63" i="1"/>
  <c r="ED64" i="1"/>
  <c r="EG64" i="1" s="1"/>
  <c r="EE64" i="1"/>
  <c r="EF64" i="1"/>
  <c r="ED65" i="1"/>
  <c r="EG65" i="1" s="1"/>
  <c r="EE65" i="1"/>
  <c r="EF65" i="1"/>
  <c r="EF2" i="1"/>
  <c r="EE2" i="1"/>
  <c r="ED2" i="1"/>
  <c r="EB65" i="1"/>
  <c r="EB64" i="1"/>
  <c r="EB63" i="1"/>
  <c r="EB62" i="1"/>
  <c r="EB61" i="1"/>
  <c r="EB60" i="1"/>
  <c r="EB59" i="1"/>
  <c r="EB58" i="1"/>
  <c r="EB57" i="1"/>
  <c r="EB56" i="1"/>
  <c r="EB55" i="1"/>
  <c r="EB54" i="1"/>
  <c r="EB53" i="1"/>
  <c r="EB52" i="1"/>
  <c r="EB51" i="1"/>
  <c r="EB50" i="1"/>
  <c r="EB49" i="1"/>
  <c r="EB48" i="1"/>
  <c r="EB47" i="1"/>
  <c r="EB46" i="1"/>
  <c r="EB45" i="1"/>
  <c r="EB44" i="1"/>
  <c r="EB43" i="1"/>
  <c r="EB42" i="1"/>
  <c r="EB41" i="1"/>
  <c r="EB40" i="1"/>
  <c r="EB39" i="1"/>
  <c r="EB38" i="1"/>
  <c r="EB37" i="1"/>
  <c r="EB36" i="1"/>
  <c r="EB35" i="1"/>
  <c r="EB34" i="1"/>
  <c r="EB33" i="1"/>
  <c r="EB32" i="1"/>
  <c r="EB31" i="1"/>
  <c r="EB30" i="1"/>
  <c r="EB29" i="1"/>
  <c r="EB28" i="1"/>
  <c r="EB27" i="1"/>
  <c r="EB26" i="1"/>
  <c r="EB25" i="1"/>
  <c r="EB24" i="1"/>
  <c r="EB23" i="1"/>
  <c r="EB22" i="1"/>
  <c r="EB21" i="1"/>
  <c r="EB20" i="1"/>
  <c r="EB19" i="1"/>
  <c r="EB18" i="1"/>
  <c r="EB17" i="1"/>
  <c r="EB16" i="1"/>
  <c r="EB15" i="1"/>
  <c r="EB14" i="1"/>
  <c r="EB13" i="1"/>
  <c r="EB12" i="1"/>
  <c r="EB11" i="1"/>
  <c r="EB10" i="1"/>
  <c r="EB9" i="1"/>
  <c r="EB8" i="1"/>
  <c r="EB7" i="1"/>
  <c r="EB6" i="1"/>
  <c r="EB5" i="1"/>
  <c r="EB4" i="1"/>
  <c r="EB3" i="1"/>
  <c r="EB2" i="1"/>
  <c r="DX65" i="1"/>
  <c r="DX64" i="1"/>
  <c r="DX63" i="1"/>
  <c r="DX62" i="1"/>
  <c r="DX61" i="1"/>
  <c r="DX60" i="1"/>
  <c r="DX59" i="1"/>
  <c r="DX58" i="1"/>
  <c r="DX57" i="1"/>
  <c r="DX56" i="1"/>
  <c r="DX55" i="1"/>
  <c r="DX54" i="1"/>
  <c r="DX53" i="1"/>
  <c r="DX52" i="1"/>
  <c r="DX51" i="1"/>
  <c r="DX50" i="1"/>
  <c r="DX49" i="1"/>
  <c r="DX48" i="1"/>
  <c r="DX47" i="1"/>
  <c r="DX46" i="1"/>
  <c r="DX45" i="1"/>
  <c r="DX44" i="1"/>
  <c r="DX43" i="1"/>
  <c r="DX42" i="1"/>
  <c r="DX41" i="1"/>
  <c r="DX40" i="1"/>
  <c r="DX39" i="1"/>
  <c r="DX38" i="1"/>
  <c r="DX37" i="1"/>
  <c r="DX36" i="1"/>
  <c r="DX35" i="1"/>
  <c r="DX34" i="1"/>
  <c r="DX33" i="1"/>
  <c r="DX32" i="1"/>
  <c r="DX31" i="1"/>
  <c r="DX30" i="1"/>
  <c r="DX29" i="1"/>
  <c r="DX28" i="1"/>
  <c r="DX27" i="1"/>
  <c r="DX26" i="1"/>
  <c r="DX25" i="1"/>
  <c r="DX24" i="1"/>
  <c r="DX23" i="1"/>
  <c r="DX22" i="1"/>
  <c r="DX21" i="1"/>
  <c r="DX20" i="1"/>
  <c r="DX19" i="1"/>
  <c r="DX18" i="1"/>
  <c r="DX17" i="1"/>
  <c r="DX16" i="1"/>
  <c r="DX15" i="1"/>
  <c r="DX14" i="1"/>
  <c r="DX13" i="1"/>
  <c r="DX12" i="1"/>
  <c r="DX11" i="1"/>
  <c r="DX10" i="1"/>
  <c r="DX9" i="1"/>
  <c r="DX8" i="1"/>
  <c r="DX7" i="1"/>
  <c r="DX6" i="1"/>
  <c r="DX5" i="1"/>
  <c r="DX4" i="1"/>
  <c r="DX3" i="1"/>
  <c r="DX2"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DT12" i="1"/>
  <c r="DT11" i="1"/>
  <c r="DT10" i="1"/>
  <c r="DT9" i="1"/>
  <c r="DT8" i="1"/>
  <c r="DT7" i="1"/>
  <c r="DT6" i="1"/>
  <c r="DT5" i="1"/>
  <c r="DT4" i="1"/>
  <c r="DT3" i="1"/>
  <c r="DT2" i="1"/>
  <c r="DP65" i="1"/>
  <c r="DP64" i="1"/>
  <c r="DP63" i="1"/>
  <c r="DP62" i="1"/>
  <c r="DP61" i="1"/>
  <c r="DP60" i="1"/>
  <c r="DP59" i="1"/>
  <c r="DP58" i="1"/>
  <c r="DP57" i="1"/>
  <c r="DP56" i="1"/>
  <c r="DP55" i="1"/>
  <c r="DP54" i="1"/>
  <c r="DP53" i="1"/>
  <c r="DP52" i="1"/>
  <c r="DP51" i="1"/>
  <c r="DP50" i="1"/>
  <c r="DP49" i="1"/>
  <c r="DP48" i="1"/>
  <c r="DP47" i="1"/>
  <c r="DP46" i="1"/>
  <c r="DP45" i="1"/>
  <c r="DP44" i="1"/>
  <c r="DP43" i="1"/>
  <c r="DP42" i="1"/>
  <c r="DP41" i="1"/>
  <c r="DP40" i="1"/>
  <c r="DP39" i="1"/>
  <c r="DP38" i="1"/>
  <c r="DP37" i="1"/>
  <c r="DP36" i="1"/>
  <c r="DP35" i="1"/>
  <c r="DP34" i="1"/>
  <c r="DP33" i="1"/>
  <c r="DP32" i="1"/>
  <c r="DP31" i="1"/>
  <c r="DP30" i="1"/>
  <c r="DP29" i="1"/>
  <c r="DP28" i="1"/>
  <c r="DP27" i="1"/>
  <c r="DP26" i="1"/>
  <c r="DP25" i="1"/>
  <c r="DP24" i="1"/>
  <c r="DP23" i="1"/>
  <c r="DP22" i="1"/>
  <c r="DP21" i="1"/>
  <c r="DP20" i="1"/>
  <c r="DP19" i="1"/>
  <c r="DP18" i="1"/>
  <c r="DP17" i="1"/>
  <c r="DP16" i="1"/>
  <c r="DP15" i="1"/>
  <c r="DP14" i="1"/>
  <c r="DP13" i="1"/>
  <c r="DP12" i="1"/>
  <c r="DP11" i="1"/>
  <c r="DP10" i="1"/>
  <c r="DP9" i="1"/>
  <c r="DP8" i="1"/>
  <c r="DP7" i="1"/>
  <c r="DP6" i="1"/>
  <c r="DP5" i="1"/>
  <c r="DP4" i="1"/>
  <c r="DP3" i="1"/>
  <c r="DP2" i="1"/>
  <c r="DL3"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CY65" i="1"/>
  <c r="CY64" i="1"/>
  <c r="CY63" i="1"/>
  <c r="CY62" i="1"/>
  <c r="CY61" i="1"/>
  <c r="CY60" i="1"/>
  <c r="CY59" i="1"/>
  <c r="CY58" i="1"/>
  <c r="CY57" i="1"/>
  <c r="CY56" i="1"/>
  <c r="CY55" i="1"/>
  <c r="CY54" i="1"/>
  <c r="CY53" i="1"/>
  <c r="CY52" i="1"/>
  <c r="CY51" i="1"/>
  <c r="CY50" i="1"/>
  <c r="CY49" i="1"/>
  <c r="CY48" i="1"/>
  <c r="CY47" i="1"/>
  <c r="CY46" i="1"/>
  <c r="CY45" i="1"/>
  <c r="CY44" i="1"/>
  <c r="CY43" i="1"/>
  <c r="CY42" i="1"/>
  <c r="CY41" i="1"/>
  <c r="CY40" i="1"/>
  <c r="CY39" i="1"/>
  <c r="CY38" i="1"/>
  <c r="CY37" i="1"/>
  <c r="CY36" i="1"/>
  <c r="CY35" i="1"/>
  <c r="CY34" i="1"/>
  <c r="CY33" i="1"/>
  <c r="CY32" i="1"/>
  <c r="CY31" i="1"/>
  <c r="CY30" i="1"/>
  <c r="CY29" i="1"/>
  <c r="CY28" i="1"/>
  <c r="CY27" i="1"/>
  <c r="CY26" i="1"/>
  <c r="CY25" i="1"/>
  <c r="CY24" i="1"/>
  <c r="CY23" i="1"/>
  <c r="CY22" i="1"/>
  <c r="CY21" i="1"/>
  <c r="CY20" i="1"/>
  <c r="CY19" i="1"/>
  <c r="CY18" i="1"/>
  <c r="CY17" i="1"/>
  <c r="CY16" i="1"/>
  <c r="CY15" i="1"/>
  <c r="CY14" i="1"/>
  <c r="CY13" i="1"/>
  <c r="CY12" i="1"/>
  <c r="CY11" i="1"/>
  <c r="CY10" i="1"/>
  <c r="CY9" i="1"/>
  <c r="CY8" i="1"/>
  <c r="CY7" i="1"/>
  <c r="CY6" i="1"/>
  <c r="CY5" i="1"/>
  <c r="CY4" i="1"/>
  <c r="CY3" i="1"/>
  <c r="CY2" i="1"/>
  <c r="CU65" i="1"/>
  <c r="CU64" i="1"/>
  <c r="CU63" i="1"/>
  <c r="CU62" i="1"/>
  <c r="CU61" i="1"/>
  <c r="CU60" i="1"/>
  <c r="CU59" i="1"/>
  <c r="CU58" i="1"/>
  <c r="CU57" i="1"/>
  <c r="CU56" i="1"/>
  <c r="CU55" i="1"/>
  <c r="CU54" i="1"/>
  <c r="CU53" i="1"/>
  <c r="CU52" i="1"/>
  <c r="CU51" i="1"/>
  <c r="CU50" i="1"/>
  <c r="CU49" i="1"/>
  <c r="CU48" i="1"/>
  <c r="CU47" i="1"/>
  <c r="CU46" i="1"/>
  <c r="CU45" i="1"/>
  <c r="CU44" i="1"/>
  <c r="CU43" i="1"/>
  <c r="CU42" i="1"/>
  <c r="CU41" i="1"/>
  <c r="CU40" i="1"/>
  <c r="CU39" i="1"/>
  <c r="CU38" i="1"/>
  <c r="CU37" i="1"/>
  <c r="CU36" i="1"/>
  <c r="CU35" i="1"/>
  <c r="CU34" i="1"/>
  <c r="CU33" i="1"/>
  <c r="CU32" i="1"/>
  <c r="CU31" i="1"/>
  <c r="CU30" i="1"/>
  <c r="CU29" i="1"/>
  <c r="CU28" i="1"/>
  <c r="CU27" i="1"/>
  <c r="CU26" i="1"/>
  <c r="CU25" i="1"/>
  <c r="CU24" i="1"/>
  <c r="CU23" i="1"/>
  <c r="CU22" i="1"/>
  <c r="CU21" i="1"/>
  <c r="CU20" i="1"/>
  <c r="CU19" i="1"/>
  <c r="CU18" i="1"/>
  <c r="CU17" i="1"/>
  <c r="CU16" i="1"/>
  <c r="CU15" i="1"/>
  <c r="CU14" i="1"/>
  <c r="CU13" i="1"/>
  <c r="CU12" i="1"/>
  <c r="CU11" i="1"/>
  <c r="CU10" i="1"/>
  <c r="CU9" i="1"/>
  <c r="CU8" i="1"/>
  <c r="CU7" i="1"/>
  <c r="CU6" i="1"/>
  <c r="CU5" i="1"/>
  <c r="CU4" i="1"/>
  <c r="CU3" i="1"/>
  <c r="CU2" i="1"/>
  <c r="CQ65" i="1"/>
  <c r="CQ64" i="1"/>
  <c r="CQ63" i="1"/>
  <c r="CQ62" i="1"/>
  <c r="CQ61" i="1"/>
  <c r="CQ60" i="1"/>
  <c r="CQ59" i="1"/>
  <c r="CQ58" i="1"/>
  <c r="CQ57" i="1"/>
  <c r="CQ56" i="1"/>
  <c r="CQ55" i="1"/>
  <c r="CQ54" i="1"/>
  <c r="CQ53" i="1"/>
  <c r="CQ52" i="1"/>
  <c r="CQ51" i="1"/>
  <c r="CQ50" i="1"/>
  <c r="CQ49" i="1"/>
  <c r="CQ48" i="1"/>
  <c r="CQ47" i="1"/>
  <c r="CQ46" i="1"/>
  <c r="CQ45" i="1"/>
  <c r="CQ44" i="1"/>
  <c r="CQ43" i="1"/>
  <c r="CQ42" i="1"/>
  <c r="CQ41" i="1"/>
  <c r="CQ40" i="1"/>
  <c r="CQ39" i="1"/>
  <c r="CQ38" i="1"/>
  <c r="CQ37" i="1"/>
  <c r="CQ36" i="1"/>
  <c r="CQ35" i="1"/>
  <c r="CQ34" i="1"/>
  <c r="CQ33" i="1"/>
  <c r="CQ32" i="1"/>
  <c r="CQ31" i="1"/>
  <c r="CQ30" i="1"/>
  <c r="CQ29" i="1"/>
  <c r="CQ28" i="1"/>
  <c r="CQ27" i="1"/>
  <c r="CQ26" i="1"/>
  <c r="CQ25" i="1"/>
  <c r="CQ24" i="1"/>
  <c r="CQ23" i="1"/>
  <c r="CQ22" i="1"/>
  <c r="CQ21" i="1"/>
  <c r="CQ20" i="1"/>
  <c r="CQ19" i="1"/>
  <c r="CQ18" i="1"/>
  <c r="CQ17" i="1"/>
  <c r="CQ16" i="1"/>
  <c r="CQ15" i="1"/>
  <c r="CQ14" i="1"/>
  <c r="CQ13" i="1"/>
  <c r="CQ12" i="1"/>
  <c r="CQ11" i="1"/>
  <c r="CQ10" i="1"/>
  <c r="CQ9" i="1"/>
  <c r="CQ8" i="1"/>
  <c r="CQ7" i="1"/>
  <c r="CQ6" i="1"/>
  <c r="CQ5" i="1"/>
  <c r="CQ4" i="1"/>
  <c r="CQ3" i="1"/>
  <c r="CQ2" i="1"/>
  <c r="CM65" i="1"/>
  <c r="CM64" i="1"/>
  <c r="CM63" i="1"/>
  <c r="CM62" i="1"/>
  <c r="CM61" i="1"/>
  <c r="CM60" i="1"/>
  <c r="CM59" i="1"/>
  <c r="CM58" i="1"/>
  <c r="CM57" i="1"/>
  <c r="CM56"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M17" i="1"/>
  <c r="CM16" i="1"/>
  <c r="CM15" i="1"/>
  <c r="CM14" i="1"/>
  <c r="CM13" i="1"/>
  <c r="CM12" i="1"/>
  <c r="CM11" i="1"/>
  <c r="CM10" i="1"/>
  <c r="CM9" i="1"/>
  <c r="CM8" i="1"/>
  <c r="CM7" i="1"/>
  <c r="CM6" i="1"/>
  <c r="CM5" i="1"/>
  <c r="CM4" i="1"/>
  <c r="CM3" i="1"/>
  <c r="CM2" i="1"/>
  <c r="CI65" i="1"/>
  <c r="CI64" i="1"/>
  <c r="CI63" i="1"/>
  <c r="CI62" i="1"/>
  <c r="CI61" i="1"/>
  <c r="CI60" i="1"/>
  <c r="CI59" i="1"/>
  <c r="CI58" i="1"/>
  <c r="CI57" i="1"/>
  <c r="CI56" i="1"/>
  <c r="CI55" i="1"/>
  <c r="CI54" i="1"/>
  <c r="CI53" i="1"/>
  <c r="CI52" i="1"/>
  <c r="CI51" i="1"/>
  <c r="CI50" i="1"/>
  <c r="CI49" i="1"/>
  <c r="CI48" i="1"/>
  <c r="CI47" i="1"/>
  <c r="CI46" i="1"/>
  <c r="CI45" i="1"/>
  <c r="CI44" i="1"/>
  <c r="CI43" i="1"/>
  <c r="CI42" i="1"/>
  <c r="CI41" i="1"/>
  <c r="CI40" i="1"/>
  <c r="CI39" i="1"/>
  <c r="CI38" i="1"/>
  <c r="CI37" i="1"/>
  <c r="CI36" i="1"/>
  <c r="CI35" i="1"/>
  <c r="CI34" i="1"/>
  <c r="CI33" i="1"/>
  <c r="CI32" i="1"/>
  <c r="CI31" i="1"/>
  <c r="CI30" i="1"/>
  <c r="CI29" i="1"/>
  <c r="CI28" i="1"/>
  <c r="CI27" i="1"/>
  <c r="CI26" i="1"/>
  <c r="CI25" i="1"/>
  <c r="CI24" i="1"/>
  <c r="CI23" i="1"/>
  <c r="CI22" i="1"/>
  <c r="CI21" i="1"/>
  <c r="CI20" i="1"/>
  <c r="CI19" i="1"/>
  <c r="CI18" i="1"/>
  <c r="CI17" i="1"/>
  <c r="CI16" i="1"/>
  <c r="CI15" i="1"/>
  <c r="CI14" i="1"/>
  <c r="CI13" i="1"/>
  <c r="CI12" i="1"/>
  <c r="CI11" i="1"/>
  <c r="CI10" i="1"/>
  <c r="CI9" i="1"/>
  <c r="CI8" i="1"/>
  <c r="CI7" i="1"/>
  <c r="CI6" i="1"/>
  <c r="CI5" i="1"/>
  <c r="CI4" i="1"/>
  <c r="CI3" i="1"/>
  <c r="CI2" i="1"/>
  <c r="CE65" i="1"/>
  <c r="CE64" i="1"/>
  <c r="CE63" i="1"/>
  <c r="CE62" i="1"/>
  <c r="CE61" i="1"/>
  <c r="CE60" i="1"/>
  <c r="CE59" i="1"/>
  <c r="CE58" i="1"/>
  <c r="CE57" i="1"/>
  <c r="CE56" i="1"/>
  <c r="CE55" i="1"/>
  <c r="CE54" i="1"/>
  <c r="CE53" i="1"/>
  <c r="CE52" i="1"/>
  <c r="CE51" i="1"/>
  <c r="CE50" i="1"/>
  <c r="CE49" i="1"/>
  <c r="CE48" i="1"/>
  <c r="CE47" i="1"/>
  <c r="CE46" i="1"/>
  <c r="CE45" i="1"/>
  <c r="CE44" i="1"/>
  <c r="CE43" i="1"/>
  <c r="CE42" i="1"/>
  <c r="CE41" i="1"/>
  <c r="CE40" i="1"/>
  <c r="CE39" i="1"/>
  <c r="CE38" i="1"/>
  <c r="CE37" i="1"/>
  <c r="CE36" i="1"/>
  <c r="CE35" i="1"/>
  <c r="CE34" i="1"/>
  <c r="CE33" i="1"/>
  <c r="CE32" i="1"/>
  <c r="CE31" i="1"/>
  <c r="CE30" i="1"/>
  <c r="CE29" i="1"/>
  <c r="CE28" i="1"/>
  <c r="CE27" i="1"/>
  <c r="CE26" i="1"/>
  <c r="CE25" i="1"/>
  <c r="CE24" i="1"/>
  <c r="CE23" i="1"/>
  <c r="CE22" i="1"/>
  <c r="CE21" i="1"/>
  <c r="CE20" i="1"/>
  <c r="CE19" i="1"/>
  <c r="CE18" i="1"/>
  <c r="CE17" i="1"/>
  <c r="CE16" i="1"/>
  <c r="CE15" i="1"/>
  <c r="CE14" i="1"/>
  <c r="CE13" i="1"/>
  <c r="CE12" i="1"/>
  <c r="CE11" i="1"/>
  <c r="CE10" i="1"/>
  <c r="CE9" i="1"/>
  <c r="CE8" i="1"/>
  <c r="CE7" i="1"/>
  <c r="CE6" i="1"/>
  <c r="CE5" i="1"/>
  <c r="CE4" i="1"/>
  <c r="CE3" i="1"/>
  <c r="CE2"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CA12" i="1"/>
  <c r="CA11" i="1"/>
  <c r="CA10" i="1"/>
  <c r="CA9" i="1"/>
  <c r="CA8" i="1"/>
  <c r="CA7" i="1"/>
  <c r="CA6" i="1"/>
  <c r="CA5" i="1"/>
  <c r="CA4" i="1"/>
  <c r="CA3" i="1"/>
  <c r="CA2" i="1"/>
  <c r="BW65" i="1"/>
  <c r="BW64" i="1"/>
  <c r="BW63" i="1"/>
  <c r="BW62" i="1"/>
  <c r="BW61" i="1"/>
  <c r="BW60" i="1"/>
  <c r="BW59" i="1"/>
  <c r="BW58" i="1"/>
  <c r="BW57" i="1"/>
  <c r="BW56" i="1"/>
  <c r="BW55" i="1"/>
  <c r="BW54" i="1"/>
  <c r="BW53" i="1"/>
  <c r="BW52" i="1"/>
  <c r="BW51" i="1"/>
  <c r="BW50" i="1"/>
  <c r="BW49" i="1"/>
  <c r="BW48" i="1"/>
  <c r="BW47" i="1"/>
  <c r="BW46" i="1"/>
  <c r="BW45" i="1"/>
  <c r="BW44" i="1"/>
  <c r="BW43" i="1"/>
  <c r="BW42" i="1"/>
  <c r="BW41" i="1"/>
  <c r="BW40" i="1"/>
  <c r="BW39" i="1"/>
  <c r="BW38" i="1"/>
  <c r="BW37" i="1"/>
  <c r="BW36" i="1"/>
  <c r="BW35" i="1"/>
  <c r="BW34" i="1"/>
  <c r="BW33" i="1"/>
  <c r="BW32" i="1"/>
  <c r="BW31" i="1"/>
  <c r="BW30" i="1"/>
  <c r="BW29" i="1"/>
  <c r="BW28" i="1"/>
  <c r="BW27" i="1"/>
  <c r="BW26" i="1"/>
  <c r="BW25" i="1"/>
  <c r="BW24" i="1"/>
  <c r="BW23" i="1"/>
  <c r="BW22" i="1"/>
  <c r="BW21" i="1"/>
  <c r="BW20" i="1"/>
  <c r="BW19" i="1"/>
  <c r="BW18" i="1"/>
  <c r="BW17" i="1"/>
  <c r="BW16" i="1"/>
  <c r="BW15" i="1"/>
  <c r="BW14" i="1"/>
  <c r="BW13" i="1"/>
  <c r="BW12" i="1"/>
  <c r="BW11" i="1"/>
  <c r="BW10" i="1"/>
  <c r="BW9" i="1"/>
  <c r="BW8" i="1"/>
  <c r="BW7" i="1"/>
  <c r="BW6" i="1"/>
  <c r="BW5" i="1"/>
  <c r="BW4" i="1"/>
  <c r="BW3" i="1"/>
  <c r="BW2" i="1"/>
  <c r="BS65" i="1"/>
  <c r="BS64" i="1"/>
  <c r="BS63" i="1"/>
  <c r="BS62" i="1"/>
  <c r="BS61" i="1"/>
  <c r="BS60" i="1"/>
  <c r="BS59" i="1"/>
  <c r="BS58" i="1"/>
  <c r="BS57" i="1"/>
  <c r="BS56" i="1"/>
  <c r="BS55" i="1"/>
  <c r="BS54" i="1"/>
  <c r="BS53" i="1"/>
  <c r="BS52" i="1"/>
  <c r="BS51" i="1"/>
  <c r="BS50" i="1"/>
  <c r="BS49" i="1"/>
  <c r="BS48" i="1"/>
  <c r="BS47" i="1"/>
  <c r="BS46" i="1"/>
  <c r="BS45" i="1"/>
  <c r="BS44" i="1"/>
  <c r="BS43" i="1"/>
  <c r="BS42" i="1"/>
  <c r="BS41" i="1"/>
  <c r="BS40" i="1"/>
  <c r="BS39" i="1"/>
  <c r="BS38" i="1"/>
  <c r="BS37" i="1"/>
  <c r="BS36" i="1"/>
  <c r="BS35" i="1"/>
  <c r="BS34" i="1"/>
  <c r="BS33" i="1"/>
  <c r="BS32" i="1"/>
  <c r="BS31" i="1"/>
  <c r="BS30" i="1"/>
  <c r="BS29" i="1"/>
  <c r="BS28" i="1"/>
  <c r="BS27" i="1"/>
  <c r="BS26" i="1"/>
  <c r="BS25" i="1"/>
  <c r="BS24" i="1"/>
  <c r="BS23" i="1"/>
  <c r="BS22" i="1"/>
  <c r="BS21" i="1"/>
  <c r="BS20" i="1"/>
  <c r="BS19" i="1"/>
  <c r="BS18" i="1"/>
  <c r="BS17" i="1"/>
  <c r="BS16" i="1"/>
  <c r="BS15" i="1"/>
  <c r="BS14" i="1"/>
  <c r="BS13" i="1"/>
  <c r="BS12" i="1"/>
  <c r="BS11" i="1"/>
  <c r="BS10" i="1"/>
  <c r="BS9" i="1"/>
  <c r="BS8" i="1"/>
  <c r="BS7" i="1"/>
  <c r="BS6" i="1"/>
  <c r="BS5" i="1"/>
  <c r="BS4" i="1"/>
  <c r="BS3" i="1"/>
  <c r="BS2"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BK11" i="1"/>
  <c r="BK10" i="1"/>
  <c r="BK9" i="1"/>
  <c r="BK8" i="1"/>
  <c r="BK7" i="1"/>
  <c r="BK6" i="1"/>
  <c r="BK5" i="1"/>
  <c r="BK4" i="1"/>
  <c r="BK3" i="1"/>
  <c r="BK2"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G3" i="1"/>
  <c r="BG2" i="1"/>
  <c r="BC65" i="1"/>
  <c r="BC64" i="1"/>
  <c r="BC63" i="1"/>
  <c r="BC62" i="1"/>
  <c r="BC61" i="1"/>
  <c r="BC60" i="1"/>
  <c r="BC59" i="1"/>
  <c r="BC58" i="1"/>
  <c r="BC57" i="1"/>
  <c r="BC56" i="1"/>
  <c r="BC55" i="1"/>
  <c r="BC54" i="1"/>
  <c r="BC53" i="1"/>
  <c r="BC52" i="1"/>
  <c r="BC51" i="1"/>
  <c r="BC50" i="1"/>
  <c r="BC49" i="1"/>
  <c r="BC48" i="1"/>
  <c r="BC47" i="1"/>
  <c r="BC46" i="1"/>
  <c r="BC45" i="1"/>
  <c r="BC44" i="1"/>
  <c r="BC43" i="1"/>
  <c r="BC42" i="1"/>
  <c r="BC41" i="1"/>
  <c r="BC40" i="1"/>
  <c r="BC39" i="1"/>
  <c r="BC38" i="1"/>
  <c r="BC37" i="1"/>
  <c r="BC36" i="1"/>
  <c r="BC35" i="1"/>
  <c r="BC34" i="1"/>
  <c r="BC33" i="1"/>
  <c r="BC32" i="1"/>
  <c r="BC31" i="1"/>
  <c r="BC30" i="1"/>
  <c r="BC29" i="1"/>
  <c r="BC28" i="1"/>
  <c r="BC27" i="1"/>
  <c r="BC26" i="1"/>
  <c r="BC25" i="1"/>
  <c r="BC24" i="1"/>
  <c r="BC23" i="1"/>
  <c r="BC22" i="1"/>
  <c r="BC21" i="1"/>
  <c r="BC20" i="1"/>
  <c r="BC19" i="1"/>
  <c r="BC18" i="1"/>
  <c r="BC17" i="1"/>
  <c r="BC16" i="1"/>
  <c r="BC15" i="1"/>
  <c r="BC14" i="1"/>
  <c r="BC13" i="1"/>
  <c r="BC12" i="1"/>
  <c r="BC11" i="1"/>
  <c r="BC10" i="1"/>
  <c r="BC9" i="1"/>
  <c r="BC8" i="1"/>
  <c r="BC7" i="1"/>
  <c r="BC6" i="1"/>
  <c r="BC5" i="1"/>
  <c r="BC4" i="1"/>
  <c r="BC3" i="1"/>
  <c r="BC2"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2" i="1"/>
  <c r="G3" i="1"/>
  <c r="DA3" i="1" s="1"/>
  <c r="G4" i="1"/>
  <c r="DC4" i="1" s="1"/>
  <c r="G5" i="1"/>
  <c r="DA5" i="1" s="1"/>
  <c r="G6" i="1"/>
  <c r="DA6" i="1" s="1"/>
  <c r="G7" i="1"/>
  <c r="G8" i="1"/>
  <c r="DA8" i="1" s="1"/>
  <c r="G9" i="1"/>
  <c r="DA9" i="1" s="1"/>
  <c r="G10" i="1"/>
  <c r="DA10" i="1" s="1"/>
  <c r="G11" i="1"/>
  <c r="DA11" i="1" s="1"/>
  <c r="G12" i="1"/>
  <c r="DC12" i="1" s="1"/>
  <c r="G13" i="1"/>
  <c r="DA13" i="1" s="1"/>
  <c r="G14" i="1"/>
  <c r="DA14" i="1" s="1"/>
  <c r="G15" i="1"/>
  <c r="G16" i="1"/>
  <c r="DA16" i="1" s="1"/>
  <c r="G17" i="1"/>
  <c r="DA17" i="1" s="1"/>
  <c r="G18" i="1"/>
  <c r="DA18" i="1" s="1"/>
  <c r="G19" i="1"/>
  <c r="DA19" i="1" s="1"/>
  <c r="G20" i="1"/>
  <c r="DC20" i="1" s="1"/>
  <c r="G21" i="1"/>
  <c r="DA21" i="1" s="1"/>
  <c r="G22" i="1"/>
  <c r="DA22" i="1" s="1"/>
  <c r="G23" i="1"/>
  <c r="G24" i="1"/>
  <c r="DA24" i="1" s="1"/>
  <c r="G25" i="1"/>
  <c r="DA25" i="1" s="1"/>
  <c r="G26" i="1"/>
  <c r="DA26" i="1" s="1"/>
  <c r="G27" i="1"/>
  <c r="DA27" i="1" s="1"/>
  <c r="G28" i="1"/>
  <c r="DC28" i="1" s="1"/>
  <c r="G29" i="1"/>
  <c r="DA29" i="1" s="1"/>
  <c r="G30" i="1"/>
  <c r="DA30" i="1" s="1"/>
  <c r="G31" i="1"/>
  <c r="G32" i="1"/>
  <c r="DA32" i="1" s="1"/>
  <c r="G33" i="1"/>
  <c r="DA33" i="1" s="1"/>
  <c r="G34" i="1"/>
  <c r="DA34" i="1" s="1"/>
  <c r="G35" i="1"/>
  <c r="DA35" i="1" s="1"/>
  <c r="G36" i="1"/>
  <c r="DC36" i="1" s="1"/>
  <c r="G37" i="1"/>
  <c r="DA37" i="1" s="1"/>
  <c r="G38" i="1"/>
  <c r="DA38" i="1" s="1"/>
  <c r="G39" i="1"/>
  <c r="G40" i="1"/>
  <c r="DA40" i="1" s="1"/>
  <c r="G41" i="1"/>
  <c r="DA41" i="1" s="1"/>
  <c r="G42" i="1"/>
  <c r="DA42" i="1" s="1"/>
  <c r="G43" i="1"/>
  <c r="DA43" i="1" s="1"/>
  <c r="G44" i="1"/>
  <c r="DC44" i="1" s="1"/>
  <c r="G45" i="1"/>
  <c r="DA45" i="1" s="1"/>
  <c r="G46" i="1"/>
  <c r="DA46" i="1" s="1"/>
  <c r="G47" i="1"/>
  <c r="G48" i="1"/>
  <c r="DA48" i="1" s="1"/>
  <c r="G49" i="1"/>
  <c r="DA49" i="1" s="1"/>
  <c r="G50" i="1"/>
  <c r="DA50" i="1" s="1"/>
  <c r="G51" i="1"/>
  <c r="DA51" i="1" s="1"/>
  <c r="G52" i="1"/>
  <c r="DC52" i="1" s="1"/>
  <c r="G53" i="1"/>
  <c r="DA53" i="1" s="1"/>
  <c r="G54" i="1"/>
  <c r="G55" i="1"/>
  <c r="G56" i="1"/>
  <c r="DA56" i="1" s="1"/>
  <c r="G57" i="1"/>
  <c r="DA57" i="1" s="1"/>
  <c r="G58" i="1"/>
  <c r="DA58" i="1" s="1"/>
  <c r="G59" i="1"/>
  <c r="DA59" i="1" s="1"/>
  <c r="G60" i="1"/>
  <c r="DC60" i="1" s="1"/>
  <c r="G61" i="1"/>
  <c r="DA61" i="1" s="1"/>
  <c r="G62" i="1"/>
  <c r="DA62" i="1" s="1"/>
  <c r="G63" i="1"/>
  <c r="G64" i="1"/>
  <c r="DA64" i="1" s="1"/>
  <c r="G65" i="1"/>
  <c r="DA65" i="1" s="1"/>
  <c r="DC2" i="1"/>
  <c r="J79" i="2"/>
  <c r="J78" i="2"/>
  <c r="J81" i="1"/>
  <c r="J80" i="1"/>
  <c r="EH38" i="2" l="1"/>
  <c r="EI38" i="2"/>
  <c r="EH50" i="2"/>
  <c r="EI50" i="2"/>
  <c r="EI18" i="2"/>
  <c r="EH18" i="2"/>
  <c r="EI62" i="2"/>
  <c r="EH62" i="2"/>
  <c r="EI30" i="2"/>
  <c r="EH30" i="2"/>
  <c r="EI46" i="2"/>
  <c r="EH46" i="2"/>
  <c r="EH42" i="2"/>
  <c r="EI42" i="2"/>
  <c r="EH54" i="2"/>
  <c r="EI54" i="2"/>
  <c r="EI22" i="2"/>
  <c r="EH22" i="2"/>
  <c r="EH58" i="2"/>
  <c r="EI58" i="2"/>
  <c r="EI26" i="2"/>
  <c r="EH26" i="2"/>
  <c r="EI64" i="2"/>
  <c r="EI34" i="2"/>
  <c r="EH34" i="2"/>
  <c r="EI32" i="2"/>
  <c r="EH63" i="2"/>
  <c r="EH59" i="2"/>
  <c r="EH55" i="2"/>
  <c r="EH51" i="2"/>
  <c r="EH47" i="2"/>
  <c r="EH43" i="2"/>
  <c r="EH39" i="2"/>
  <c r="EH35" i="2"/>
  <c r="EH31" i="2"/>
  <c r="EH27" i="2"/>
  <c r="EH23" i="2"/>
  <c r="EH19" i="2"/>
  <c r="EH15" i="2"/>
  <c r="EH11" i="2"/>
  <c r="EH7" i="2"/>
  <c r="EH3" i="2"/>
  <c r="EH64" i="2"/>
  <c r="EH60" i="2"/>
  <c r="EH56" i="2"/>
  <c r="EH52" i="2"/>
  <c r="EH48" i="2"/>
  <c r="EH44" i="2"/>
  <c r="EH40" i="2"/>
  <c r="EH36" i="2"/>
  <c r="EH32" i="2"/>
  <c r="EH28" i="2"/>
  <c r="EH24" i="2"/>
  <c r="EH20" i="2"/>
  <c r="EH16" i="2"/>
  <c r="EH12" i="2"/>
  <c r="EH8" i="2"/>
  <c r="EH4" i="2"/>
  <c r="EG2" i="2"/>
  <c r="EH2" i="2" s="1"/>
  <c r="DB45" i="2"/>
  <c r="DB37" i="2"/>
  <c r="DB29" i="2"/>
  <c r="DB21" i="2"/>
  <c r="DB5" i="2"/>
  <c r="DA59" i="2"/>
  <c r="DA51" i="2"/>
  <c r="DA43" i="2"/>
  <c r="DA35" i="2"/>
  <c r="DA27" i="2"/>
  <c r="DA19" i="2"/>
  <c r="DB13" i="2"/>
  <c r="DA31" i="2"/>
  <c r="DA23" i="2"/>
  <c r="DA15" i="2"/>
  <c r="DA60" i="2"/>
  <c r="DA52" i="2"/>
  <c r="DA44" i="2"/>
  <c r="DA36" i="2"/>
  <c r="DA28" i="2"/>
  <c r="DA20" i="2"/>
  <c r="DB35" i="2"/>
  <c r="DA62" i="2"/>
  <c r="DA30" i="2"/>
  <c r="DB59" i="2"/>
  <c r="DB27" i="2"/>
  <c r="DA54" i="2"/>
  <c r="DA22" i="2"/>
  <c r="DB6" i="2"/>
  <c r="DB51" i="2"/>
  <c r="DB19" i="2"/>
  <c r="DA46" i="2"/>
  <c r="DA14" i="2"/>
  <c r="DA12" i="2"/>
  <c r="DA4" i="2"/>
  <c r="DB43" i="2"/>
  <c r="DA6" i="2"/>
  <c r="DA11" i="2"/>
  <c r="DA3" i="2"/>
  <c r="DC8" i="2"/>
  <c r="DC16" i="2"/>
  <c r="DC24" i="2"/>
  <c r="DC32" i="2"/>
  <c r="DC40" i="2"/>
  <c r="DC48" i="2"/>
  <c r="DC56" i="2"/>
  <c r="DC64" i="2"/>
  <c r="DA38" i="2"/>
  <c r="DB11" i="2"/>
  <c r="DB2" i="2"/>
  <c r="DC63" i="2"/>
  <c r="DA61" i="2"/>
  <c r="DB58" i="2"/>
  <c r="DC55" i="2"/>
  <c r="DA53" i="2"/>
  <c r="DB50" i="2"/>
  <c r="DC47" i="2"/>
  <c r="DA45" i="2"/>
  <c r="DB42" i="2"/>
  <c r="DC39" i="2"/>
  <c r="DA37" i="2"/>
  <c r="DB34" i="2"/>
  <c r="DC31" i="2"/>
  <c r="DA29" i="2"/>
  <c r="DB26" i="2"/>
  <c r="DC23" i="2"/>
  <c r="DA21" i="2"/>
  <c r="DB18" i="2"/>
  <c r="DC15" i="2"/>
  <c r="DA13" i="2"/>
  <c r="DB10" i="2"/>
  <c r="DC7" i="2"/>
  <c r="DA5" i="2"/>
  <c r="DC2" i="2"/>
  <c r="DB63" i="2"/>
  <c r="DD63" i="2" s="1"/>
  <c r="DC60" i="2"/>
  <c r="DA58" i="2"/>
  <c r="DD58" i="2" s="1"/>
  <c r="DB55" i="2"/>
  <c r="DD55" i="2" s="1"/>
  <c r="DC52" i="2"/>
  <c r="DA50" i="2"/>
  <c r="DB47" i="2"/>
  <c r="DD47" i="2" s="1"/>
  <c r="DC44" i="2"/>
  <c r="DA42" i="2"/>
  <c r="DD42" i="2" s="1"/>
  <c r="DB39" i="2"/>
  <c r="DD39" i="2" s="1"/>
  <c r="DC36" i="2"/>
  <c r="DA34" i="2"/>
  <c r="DD34" i="2" s="1"/>
  <c r="DB31" i="2"/>
  <c r="DD31" i="2" s="1"/>
  <c r="DC28" i="2"/>
  <c r="DA26" i="2"/>
  <c r="DD26" i="2" s="1"/>
  <c r="DB23" i="2"/>
  <c r="DC20" i="2"/>
  <c r="DA18" i="2"/>
  <c r="DD18" i="2" s="1"/>
  <c r="DB15" i="2"/>
  <c r="DC12" i="2"/>
  <c r="DA10" i="2"/>
  <c r="DB7" i="2"/>
  <c r="DD7" i="2" s="1"/>
  <c r="DC4" i="2"/>
  <c r="DB3" i="2"/>
  <c r="DC65" i="2"/>
  <c r="DB60" i="2"/>
  <c r="DC57" i="2"/>
  <c r="DB52" i="2"/>
  <c r="DC49" i="2"/>
  <c r="DB44" i="2"/>
  <c r="DC41" i="2"/>
  <c r="DB36" i="2"/>
  <c r="DC33" i="2"/>
  <c r="DB28" i="2"/>
  <c r="DC25" i="2"/>
  <c r="DB20" i="2"/>
  <c r="DC17" i="2"/>
  <c r="DB12" i="2"/>
  <c r="DC9" i="2"/>
  <c r="DB4" i="2"/>
  <c r="DB65" i="2"/>
  <c r="DD65" i="2" s="1"/>
  <c r="DC62" i="2"/>
  <c r="DB57" i="2"/>
  <c r="DC54" i="2"/>
  <c r="DD54" i="2" s="1"/>
  <c r="DE54" i="2" s="1"/>
  <c r="DB49" i="2"/>
  <c r="DD49" i="2" s="1"/>
  <c r="DC46" i="2"/>
  <c r="DB41" i="2"/>
  <c r="DD41" i="2" s="1"/>
  <c r="DE41" i="2" s="1"/>
  <c r="DC38" i="2"/>
  <c r="DB33" i="2"/>
  <c r="DD33" i="2" s="1"/>
  <c r="DC30" i="2"/>
  <c r="DB25" i="2"/>
  <c r="DC22" i="2"/>
  <c r="DB17" i="2"/>
  <c r="DC14" i="2"/>
  <c r="DD14" i="2" s="1"/>
  <c r="DB9" i="2"/>
  <c r="DC6" i="2"/>
  <c r="DC59" i="2"/>
  <c r="DC51" i="2"/>
  <c r="DC43" i="2"/>
  <c r="DC35" i="2"/>
  <c r="DD35" i="2" s="1"/>
  <c r="DC27" i="2"/>
  <c r="DC19" i="2"/>
  <c r="DC11" i="2"/>
  <c r="DC3" i="2"/>
  <c r="DB64" i="2"/>
  <c r="DC61" i="2"/>
  <c r="DB56" i="2"/>
  <c r="DD56" i="2" s="1"/>
  <c r="DE56" i="2" s="1"/>
  <c r="DC53" i="2"/>
  <c r="DB48" i="2"/>
  <c r="DC45" i="2"/>
  <c r="DB40" i="2"/>
  <c r="DC37" i="2"/>
  <c r="DB32" i="2"/>
  <c r="DD32" i="2" s="1"/>
  <c r="DC29" i="2"/>
  <c r="DB24" i="2"/>
  <c r="DC21" i="2"/>
  <c r="DB16" i="2"/>
  <c r="DD16" i="2" s="1"/>
  <c r="DC13" i="2"/>
  <c r="DB8" i="2"/>
  <c r="DC5" i="2"/>
  <c r="DD5" i="2" s="1"/>
  <c r="DF5" i="2" s="1"/>
  <c r="EG2" i="1"/>
  <c r="EI2" i="1" s="1"/>
  <c r="DF34" i="2"/>
  <c r="DE26" i="2"/>
  <c r="DF26" i="2"/>
  <c r="DD2" i="2"/>
  <c r="DE2" i="2" s="1"/>
  <c r="EH61" i="1"/>
  <c r="EI61" i="1"/>
  <c r="EI63" i="1"/>
  <c r="EH58" i="1"/>
  <c r="EI58" i="1"/>
  <c r="EI55" i="1"/>
  <c r="EH50" i="1"/>
  <c r="EI50" i="1"/>
  <c r="EI47" i="1"/>
  <c r="EH42" i="1"/>
  <c r="EI42" i="1"/>
  <c r="EI39" i="1"/>
  <c r="EH34" i="1"/>
  <c r="EI34" i="1"/>
  <c r="EI31" i="1"/>
  <c r="EH26" i="1"/>
  <c r="EI26" i="1"/>
  <c r="EI23" i="1"/>
  <c r="EH18" i="1"/>
  <c r="EI18" i="1"/>
  <c r="EI15" i="1"/>
  <c r="EH10" i="1"/>
  <c r="EI10" i="1"/>
  <c r="EI7" i="1"/>
  <c r="EI44" i="1"/>
  <c r="EH25" i="1"/>
  <c r="EI25" i="1"/>
  <c r="EH17" i="1"/>
  <c r="EI17" i="1"/>
  <c r="EH9" i="1"/>
  <c r="EI9" i="1"/>
  <c r="EI4" i="1"/>
  <c r="EH45" i="1"/>
  <c r="EI45" i="1"/>
  <c r="EH53" i="1"/>
  <c r="EI53" i="1"/>
  <c r="EH65" i="1"/>
  <c r="EI65" i="1"/>
  <c r="EH57" i="1"/>
  <c r="EI57" i="1"/>
  <c r="EH49" i="1"/>
  <c r="EI49" i="1"/>
  <c r="EH41" i="1"/>
  <c r="EI41" i="1"/>
  <c r="EH33" i="1"/>
  <c r="EI33" i="1"/>
  <c r="EH29" i="1"/>
  <c r="EI29" i="1"/>
  <c r="EH62" i="1"/>
  <c r="EI62" i="1"/>
  <c r="EH54" i="1"/>
  <c r="EI54" i="1"/>
  <c r="EH46" i="1"/>
  <c r="EI46" i="1"/>
  <c r="EH38" i="1"/>
  <c r="EI38" i="1"/>
  <c r="EH30" i="1"/>
  <c r="EI30" i="1"/>
  <c r="EH22" i="1"/>
  <c r="EI22" i="1"/>
  <c r="EH14" i="1"/>
  <c r="EI14" i="1"/>
  <c r="EH6" i="1"/>
  <c r="EI6" i="1"/>
  <c r="EH37" i="1"/>
  <c r="EI37" i="1"/>
  <c r="EI64" i="1"/>
  <c r="EI56" i="1"/>
  <c r="EI48" i="1"/>
  <c r="EI40" i="1"/>
  <c r="EI32" i="1"/>
  <c r="EI24" i="1"/>
  <c r="EH21" i="1"/>
  <c r="EI21" i="1"/>
  <c r="EI16" i="1"/>
  <c r="EH13" i="1"/>
  <c r="EI13" i="1"/>
  <c r="EI8" i="1"/>
  <c r="EH5" i="1"/>
  <c r="EI5" i="1"/>
  <c r="EH63" i="1"/>
  <c r="EH59" i="1"/>
  <c r="EH55" i="1"/>
  <c r="EH51" i="1"/>
  <c r="EH47" i="1"/>
  <c r="EH43" i="1"/>
  <c r="EH39" i="1"/>
  <c r="EH35" i="1"/>
  <c r="EH31" i="1"/>
  <c r="EH27" i="1"/>
  <c r="EH23" i="1"/>
  <c r="EH19" i="1"/>
  <c r="EH15" i="1"/>
  <c r="EH11" i="1"/>
  <c r="EH7" i="1"/>
  <c r="EH3" i="1"/>
  <c r="EH64" i="1"/>
  <c r="EH60" i="1"/>
  <c r="EH56" i="1"/>
  <c r="EH52" i="1"/>
  <c r="EH48" i="1"/>
  <c r="EH44" i="1"/>
  <c r="EH40" i="1"/>
  <c r="EH36" i="1"/>
  <c r="EH32" i="1"/>
  <c r="EH28" i="1"/>
  <c r="EH24" i="1"/>
  <c r="EH20" i="1"/>
  <c r="EH16" i="1"/>
  <c r="EH12" i="1"/>
  <c r="EH8" i="1"/>
  <c r="EH4" i="1"/>
  <c r="DA54" i="1"/>
  <c r="DB63" i="1"/>
  <c r="DB55" i="1"/>
  <c r="DB47" i="1"/>
  <c r="DB39" i="1"/>
  <c r="DB31" i="1"/>
  <c r="DB23" i="1"/>
  <c r="DB15" i="1"/>
  <c r="DB7" i="1"/>
  <c r="DC65" i="1"/>
  <c r="DA63" i="1"/>
  <c r="DB60" i="1"/>
  <c r="DC57" i="1"/>
  <c r="DA55" i="1"/>
  <c r="DB52" i="1"/>
  <c r="DC49" i="1"/>
  <c r="DA47" i="1"/>
  <c r="DB44" i="1"/>
  <c r="DC41" i="1"/>
  <c r="DA39" i="1"/>
  <c r="DB36" i="1"/>
  <c r="DC33" i="1"/>
  <c r="DA31" i="1"/>
  <c r="DB28" i="1"/>
  <c r="DC25" i="1"/>
  <c r="DA23" i="1"/>
  <c r="DB20" i="1"/>
  <c r="DC17" i="1"/>
  <c r="DA15" i="1"/>
  <c r="DB12" i="1"/>
  <c r="DC9" i="1"/>
  <c r="DA7" i="1"/>
  <c r="DB4" i="1"/>
  <c r="DB65" i="1"/>
  <c r="DD65" i="1" s="1"/>
  <c r="DC62" i="1"/>
  <c r="DA60" i="1"/>
  <c r="DD60" i="1" s="1"/>
  <c r="DB57" i="1"/>
  <c r="DD57" i="1" s="1"/>
  <c r="DC54" i="1"/>
  <c r="DA52" i="1"/>
  <c r="DD52" i="1" s="1"/>
  <c r="DB49" i="1"/>
  <c r="DD49" i="1" s="1"/>
  <c r="DC46" i="1"/>
  <c r="DA44" i="1"/>
  <c r="DD44" i="1" s="1"/>
  <c r="DB41" i="1"/>
  <c r="DD41" i="1" s="1"/>
  <c r="DC38" i="1"/>
  <c r="DA36" i="1"/>
  <c r="DD36" i="1" s="1"/>
  <c r="DB33" i="1"/>
  <c r="DD33" i="1" s="1"/>
  <c r="DC30" i="1"/>
  <c r="DA28" i="1"/>
  <c r="DD28" i="1" s="1"/>
  <c r="DB25" i="1"/>
  <c r="DD25" i="1" s="1"/>
  <c r="DC22" i="1"/>
  <c r="DA20" i="1"/>
  <c r="DD20" i="1" s="1"/>
  <c r="DB17" i="1"/>
  <c r="DC14" i="1"/>
  <c r="DA12" i="1"/>
  <c r="DD12" i="1" s="1"/>
  <c r="DB9" i="1"/>
  <c r="DC6" i="1"/>
  <c r="DA4" i="1"/>
  <c r="DD4" i="1" s="1"/>
  <c r="J83" i="1"/>
  <c r="AU70" i="1"/>
  <c r="DB62" i="1"/>
  <c r="DC59" i="1"/>
  <c r="DB54" i="1"/>
  <c r="DD54" i="1" s="1"/>
  <c r="DC51" i="1"/>
  <c r="DB46" i="1"/>
  <c r="DC43" i="1"/>
  <c r="DB38" i="1"/>
  <c r="DC35" i="1"/>
  <c r="DB30" i="1"/>
  <c r="DC27" i="1"/>
  <c r="DB22" i="1"/>
  <c r="DD22" i="1" s="1"/>
  <c r="DC19" i="1"/>
  <c r="DB14" i="1"/>
  <c r="DD14" i="1" s="1"/>
  <c r="DC11" i="1"/>
  <c r="DB6" i="1"/>
  <c r="DC3" i="1"/>
  <c r="DA2" i="1"/>
  <c r="DC64" i="1"/>
  <c r="DB59" i="1"/>
  <c r="DC56" i="1"/>
  <c r="DB51" i="1"/>
  <c r="DD51" i="1" s="1"/>
  <c r="DC48" i="1"/>
  <c r="DB43" i="1"/>
  <c r="DC40" i="1"/>
  <c r="DB35" i="1"/>
  <c r="DC32" i="1"/>
  <c r="DB27" i="1"/>
  <c r="DC24" i="1"/>
  <c r="DB19" i="1"/>
  <c r="DC16" i="1"/>
  <c r="DB11" i="1"/>
  <c r="DC8" i="1"/>
  <c r="DB3" i="1"/>
  <c r="DB2" i="1"/>
  <c r="DD2" i="1" s="1"/>
  <c r="DB64" i="1"/>
  <c r="DC61" i="1"/>
  <c r="DB56" i="1"/>
  <c r="DD56" i="1" s="1"/>
  <c r="DC53" i="1"/>
  <c r="DB48" i="1"/>
  <c r="DC45" i="1"/>
  <c r="DB40" i="1"/>
  <c r="DC37" i="1"/>
  <c r="DB32" i="1"/>
  <c r="DC29" i="1"/>
  <c r="DB24" i="1"/>
  <c r="DD24" i="1" s="1"/>
  <c r="DC21" i="1"/>
  <c r="DB16" i="1"/>
  <c r="DC13" i="1"/>
  <c r="DD13" i="1" s="1"/>
  <c r="DE13" i="1" s="1"/>
  <c r="DB8" i="1"/>
  <c r="DC5" i="1"/>
  <c r="DB61" i="1"/>
  <c r="DC58" i="1"/>
  <c r="DB53" i="1"/>
  <c r="DC50" i="1"/>
  <c r="DB45" i="1"/>
  <c r="DC42" i="1"/>
  <c r="DB37" i="1"/>
  <c r="DD37" i="1" s="1"/>
  <c r="DE37" i="1" s="1"/>
  <c r="DC34" i="1"/>
  <c r="DB29" i="1"/>
  <c r="DC26" i="1"/>
  <c r="DB21" i="1"/>
  <c r="DC18" i="1"/>
  <c r="DB13" i="1"/>
  <c r="DC10" i="1"/>
  <c r="DB5" i="1"/>
  <c r="DC63" i="1"/>
  <c r="DB58" i="1"/>
  <c r="DC55" i="1"/>
  <c r="DB50" i="1"/>
  <c r="DC47" i="1"/>
  <c r="DB42" i="1"/>
  <c r="DC39" i="1"/>
  <c r="DB34" i="1"/>
  <c r="DD34" i="1" s="1"/>
  <c r="DC31" i="1"/>
  <c r="DB26" i="1"/>
  <c r="DC23" i="1"/>
  <c r="DB18" i="1"/>
  <c r="DC15" i="1"/>
  <c r="DB10" i="1"/>
  <c r="DC7" i="1"/>
  <c r="DE60" i="1"/>
  <c r="DE44" i="1"/>
  <c r="DE36" i="1"/>
  <c r="DE20" i="1"/>
  <c r="AY70" i="1"/>
  <c r="FB67" i="2"/>
  <c r="EV67" i="1"/>
  <c r="EB70" i="2"/>
  <c r="EB69" i="2"/>
  <c r="DX70" i="2"/>
  <c r="DX69" i="2"/>
  <c r="DT70" i="2"/>
  <c r="DT69" i="2"/>
  <c r="DP70" i="2"/>
  <c r="DP69" i="2"/>
  <c r="DL70" i="2"/>
  <c r="DL69" i="2"/>
  <c r="CY69" i="2"/>
  <c r="CY70" i="2"/>
  <c r="CU70" i="2"/>
  <c r="CU69" i="2"/>
  <c r="CQ70" i="2"/>
  <c r="CQ69" i="2"/>
  <c r="CM70" i="2"/>
  <c r="CM69" i="2"/>
  <c r="CI70" i="2"/>
  <c r="CI69" i="2"/>
  <c r="CE70" i="2"/>
  <c r="CE69" i="2"/>
  <c r="CA70" i="2"/>
  <c r="CA69" i="2"/>
  <c r="BW70" i="2"/>
  <c r="BW69" i="2"/>
  <c r="BS70" i="2"/>
  <c r="BS69" i="2"/>
  <c r="BO70" i="2"/>
  <c r="BO69" i="2"/>
  <c r="BK70" i="2"/>
  <c r="BK69" i="2"/>
  <c r="BG70" i="2"/>
  <c r="BG69" i="2"/>
  <c r="BC70" i="2"/>
  <c r="BC69" i="2"/>
  <c r="AY70" i="2"/>
  <c r="AY69" i="2"/>
  <c r="AU70" i="2"/>
  <c r="AU69" i="2"/>
  <c r="AQ70" i="2"/>
  <c r="AQ69" i="2"/>
  <c r="AM70" i="2"/>
  <c r="AM69" i="2"/>
  <c r="AI70" i="2"/>
  <c r="AI69" i="2"/>
  <c r="AE70" i="2"/>
  <c r="AE69" i="2"/>
  <c r="AA70" i="2"/>
  <c r="AA69" i="2"/>
  <c r="W70" i="2"/>
  <c r="W69" i="2"/>
  <c r="S70" i="2"/>
  <c r="S69" i="2"/>
  <c r="O70" i="2"/>
  <c r="O69" i="2"/>
  <c r="K70" i="2"/>
  <c r="K69" i="2"/>
  <c r="G69" i="2"/>
  <c r="G70" i="2"/>
  <c r="G71" i="1"/>
  <c r="G70" i="1"/>
  <c r="K71" i="1"/>
  <c r="K70" i="1"/>
  <c r="O71" i="1"/>
  <c r="O70" i="1"/>
  <c r="S71" i="1"/>
  <c r="S70" i="1"/>
  <c r="W71" i="1"/>
  <c r="W70" i="1"/>
  <c r="AA71" i="1"/>
  <c r="AA70" i="1"/>
  <c r="AE71" i="1"/>
  <c r="AE70" i="1"/>
  <c r="AI71" i="1"/>
  <c r="AI70" i="1"/>
  <c r="AM71" i="1"/>
  <c r="AM70" i="1"/>
  <c r="AQ71" i="1"/>
  <c r="AQ70" i="1"/>
  <c r="AU71" i="1"/>
  <c r="AY71" i="1"/>
  <c r="AY73" i="1" s="1"/>
  <c r="BC71" i="1"/>
  <c r="BC70" i="1"/>
  <c r="BG71" i="1"/>
  <c r="BG70" i="1"/>
  <c r="BK71" i="1"/>
  <c r="BK70" i="1"/>
  <c r="BO71" i="1"/>
  <c r="BO70" i="1"/>
  <c r="BS71" i="1"/>
  <c r="BS70" i="1"/>
  <c r="BW71" i="1"/>
  <c r="BW70" i="1"/>
  <c r="CA71" i="1"/>
  <c r="CA70" i="1"/>
  <c r="CE71" i="1"/>
  <c r="CE70" i="1"/>
  <c r="CI71" i="1"/>
  <c r="CI70" i="1"/>
  <c r="CM71" i="1"/>
  <c r="CM70" i="1"/>
  <c r="CQ71" i="1"/>
  <c r="CQ70" i="1"/>
  <c r="CU71" i="1"/>
  <c r="CU70" i="1"/>
  <c r="CY71" i="1"/>
  <c r="CY70" i="1"/>
  <c r="DL71" i="1"/>
  <c r="DL70" i="1"/>
  <c r="DP71" i="1"/>
  <c r="DP70" i="1"/>
  <c r="DT71" i="1"/>
  <c r="DT70" i="1"/>
  <c r="DX70" i="1"/>
  <c r="DX71" i="1"/>
  <c r="EB71" i="1"/>
  <c r="EB70" i="1"/>
  <c r="EI2" i="2" l="1"/>
  <c r="DE34" i="2"/>
  <c r="DD51" i="2"/>
  <c r="DF51" i="2" s="1"/>
  <c r="DD30" i="2"/>
  <c r="DE30" i="2" s="1"/>
  <c r="DD62" i="2"/>
  <c r="DD15" i="2"/>
  <c r="DE15" i="2" s="1"/>
  <c r="DD64" i="2"/>
  <c r="DE64" i="2" s="1"/>
  <c r="DD59" i="2"/>
  <c r="DF59" i="2" s="1"/>
  <c r="DD28" i="2"/>
  <c r="DE28" i="2" s="1"/>
  <c r="DD60" i="2"/>
  <c r="DE60" i="2" s="1"/>
  <c r="CQ72" i="2"/>
  <c r="DD38" i="2"/>
  <c r="DD8" i="2"/>
  <c r="DF8" i="2" s="1"/>
  <c r="DD11" i="2"/>
  <c r="DE11" i="2" s="1"/>
  <c r="DD23" i="2"/>
  <c r="DT72" i="2"/>
  <c r="DD46" i="2"/>
  <c r="DE46" i="2" s="1"/>
  <c r="DF18" i="2"/>
  <c r="DF42" i="2"/>
  <c r="DF54" i="2"/>
  <c r="DD13" i="2"/>
  <c r="DE13" i="2" s="1"/>
  <c r="DD19" i="2"/>
  <c r="DE19" i="2" s="1"/>
  <c r="DD27" i="2"/>
  <c r="DF27" i="2" s="1"/>
  <c r="DD24" i="2"/>
  <c r="DF24" i="2" s="1"/>
  <c r="DD40" i="2"/>
  <c r="DF40" i="2" s="1"/>
  <c r="O72" i="2"/>
  <c r="AE72" i="2"/>
  <c r="DD22" i="2"/>
  <c r="DF22" i="2" s="1"/>
  <c r="S72" i="2"/>
  <c r="BO72" i="2"/>
  <c r="CE72" i="2"/>
  <c r="CU72" i="2"/>
  <c r="DF13" i="2"/>
  <c r="DE42" i="2"/>
  <c r="DF58" i="2"/>
  <c r="DD6" i="2"/>
  <c r="DE6" i="2" s="1"/>
  <c r="DE5" i="2"/>
  <c r="DD48" i="2"/>
  <c r="DE48" i="2" s="1"/>
  <c r="DE18" i="2"/>
  <c r="DE58" i="2"/>
  <c r="DD43" i="2"/>
  <c r="DF43" i="2" s="1"/>
  <c r="DD25" i="2"/>
  <c r="DE25" i="2" s="1"/>
  <c r="DD57" i="2"/>
  <c r="DF57" i="2" s="1"/>
  <c r="DD20" i="2"/>
  <c r="DE20" i="2" s="1"/>
  <c r="DD52" i="2"/>
  <c r="DE52" i="2" s="1"/>
  <c r="DF49" i="2"/>
  <c r="DE49" i="2"/>
  <c r="DE24" i="2"/>
  <c r="DE31" i="2"/>
  <c r="DF31" i="2"/>
  <c r="DE59" i="2"/>
  <c r="DF33" i="2"/>
  <c r="DE33" i="2"/>
  <c r="DF65" i="2"/>
  <c r="DE65" i="2"/>
  <c r="DE39" i="2"/>
  <c r="DF39" i="2"/>
  <c r="DF7" i="2"/>
  <c r="DE7" i="2"/>
  <c r="DE62" i="2"/>
  <c r="DF62" i="2"/>
  <c r="DF6" i="2"/>
  <c r="DF38" i="2"/>
  <c r="DE38" i="2"/>
  <c r="DF63" i="2"/>
  <c r="DE63" i="2"/>
  <c r="DE22" i="2"/>
  <c r="DF23" i="2"/>
  <c r="DE23" i="2"/>
  <c r="DE35" i="2"/>
  <c r="DF35" i="2"/>
  <c r="DF55" i="2"/>
  <c r="DE55" i="2"/>
  <c r="DE32" i="2"/>
  <c r="DF32" i="2"/>
  <c r="DE16" i="2"/>
  <c r="DF16" i="2"/>
  <c r="DF19" i="2"/>
  <c r="DE14" i="2"/>
  <c r="DF14" i="2"/>
  <c r="DE47" i="2"/>
  <c r="DF47" i="2"/>
  <c r="DP72" i="2"/>
  <c r="DD29" i="2"/>
  <c r="DD53" i="2"/>
  <c r="DD9" i="2"/>
  <c r="DE9" i="2" s="1"/>
  <c r="DD3" i="2"/>
  <c r="DE3" i="2" s="1"/>
  <c r="DD37" i="2"/>
  <c r="DD4" i="2"/>
  <c r="DE4" i="2" s="1"/>
  <c r="W72" i="2"/>
  <c r="AM72" i="2"/>
  <c r="BC72" i="2"/>
  <c r="CI72" i="2"/>
  <c r="DF41" i="2"/>
  <c r="DD17" i="2"/>
  <c r="DE17" i="2" s="1"/>
  <c r="DD61" i="2"/>
  <c r="DD12" i="2"/>
  <c r="DE12" i="2" s="1"/>
  <c r="DF56" i="2"/>
  <c r="DF30" i="2"/>
  <c r="DF20" i="2"/>
  <c r="DD21" i="2"/>
  <c r="AQ72" i="2"/>
  <c r="BW72" i="2"/>
  <c r="CM72" i="2"/>
  <c r="DD50" i="2"/>
  <c r="DD45" i="2"/>
  <c r="DD36" i="2"/>
  <c r="DE36" i="2" s="1"/>
  <c r="DF28" i="2"/>
  <c r="DF60" i="2"/>
  <c r="DD10" i="2"/>
  <c r="DD44" i="2"/>
  <c r="DE44" i="2" s="1"/>
  <c r="EB72" i="2"/>
  <c r="DL72" i="2"/>
  <c r="EH2" i="1"/>
  <c r="DF2" i="2"/>
  <c r="AU72" i="2"/>
  <c r="K72" i="2"/>
  <c r="I79" i="2"/>
  <c r="DX72" i="2"/>
  <c r="H79" i="2"/>
  <c r="CY72" i="2"/>
  <c r="CA72" i="2"/>
  <c r="BS72" i="2"/>
  <c r="BK72" i="2"/>
  <c r="BG72" i="2"/>
  <c r="AY72" i="2"/>
  <c r="AI72" i="2"/>
  <c r="AA72" i="2"/>
  <c r="I78" i="2"/>
  <c r="G72" i="2"/>
  <c r="H78" i="2"/>
  <c r="DE28" i="1"/>
  <c r="DE12" i="1"/>
  <c r="DE52" i="1"/>
  <c r="DD58" i="1"/>
  <c r="DE58" i="1" s="1"/>
  <c r="DD29" i="1"/>
  <c r="DE29" i="1" s="1"/>
  <c r="DD61" i="1"/>
  <c r="DE61" i="1" s="1"/>
  <c r="DD8" i="1"/>
  <c r="DF8" i="1" s="1"/>
  <c r="DD40" i="1"/>
  <c r="DF40" i="1" s="1"/>
  <c r="DD30" i="1"/>
  <c r="DF30" i="1" s="1"/>
  <c r="DD62" i="1"/>
  <c r="DE62" i="1" s="1"/>
  <c r="DD50" i="1"/>
  <c r="DE50" i="1" s="1"/>
  <c r="DD46" i="1"/>
  <c r="DF46" i="1" s="1"/>
  <c r="DD18" i="1"/>
  <c r="DF18" i="1" s="1"/>
  <c r="DD21" i="1"/>
  <c r="DE21" i="1" s="1"/>
  <c r="DD32" i="1"/>
  <c r="DE32" i="1" s="1"/>
  <c r="DD64" i="1"/>
  <c r="DE64" i="1" s="1"/>
  <c r="DD59" i="1"/>
  <c r="DF59" i="1" s="1"/>
  <c r="DD3" i="1"/>
  <c r="DE3" i="1" s="1"/>
  <c r="DD35" i="1"/>
  <c r="DE35" i="1" s="1"/>
  <c r="DE4" i="1"/>
  <c r="K73" i="1"/>
  <c r="DD10" i="1"/>
  <c r="DF10" i="1" s="1"/>
  <c r="DD42" i="1"/>
  <c r="DE42" i="1" s="1"/>
  <c r="DD16" i="1"/>
  <c r="DE16" i="1" s="1"/>
  <c r="DD48" i="1"/>
  <c r="DE48" i="1" s="1"/>
  <c r="DD43" i="1"/>
  <c r="DF43" i="1" s="1"/>
  <c r="DD6" i="1"/>
  <c r="DF6" i="1" s="1"/>
  <c r="DD38" i="1"/>
  <c r="DE38" i="1" s="1"/>
  <c r="DE18" i="1"/>
  <c r="DE24" i="1"/>
  <c r="DF24" i="1"/>
  <c r="DE46" i="1"/>
  <c r="DE54" i="1"/>
  <c r="DF54" i="1"/>
  <c r="DE25" i="1"/>
  <c r="DF25" i="1"/>
  <c r="DE14" i="1"/>
  <c r="DF14" i="1"/>
  <c r="DE22" i="1"/>
  <c r="DF22" i="1"/>
  <c r="DF56" i="1"/>
  <c r="DE56" i="1"/>
  <c r="DF51" i="1"/>
  <c r="DE51" i="1"/>
  <c r="DE49" i="1"/>
  <c r="DF49" i="1"/>
  <c r="DE33" i="1"/>
  <c r="DF33" i="1"/>
  <c r="DE57" i="1"/>
  <c r="DF57" i="1"/>
  <c r="DF34" i="1"/>
  <c r="DE34" i="1"/>
  <c r="DE41" i="1"/>
  <c r="DF41" i="1"/>
  <c r="DF38" i="1"/>
  <c r="DE65" i="1"/>
  <c r="DF65" i="1"/>
  <c r="DF13" i="1"/>
  <c r="DD23" i="1"/>
  <c r="DF44" i="1"/>
  <c r="DF4" i="1"/>
  <c r="DD47" i="1"/>
  <c r="DD7" i="1"/>
  <c r="DF28" i="1"/>
  <c r="DD26" i="1"/>
  <c r="DE26" i="1" s="1"/>
  <c r="DD11" i="1"/>
  <c r="DE11" i="1" s="1"/>
  <c r="AM73" i="1"/>
  <c r="DD9" i="1"/>
  <c r="DD31" i="1"/>
  <c r="DF52" i="1"/>
  <c r="DD19" i="1"/>
  <c r="DE19" i="1" s="1"/>
  <c r="DF61" i="1"/>
  <c r="DF12" i="1"/>
  <c r="DD55" i="1"/>
  <c r="DD27" i="1"/>
  <c r="DE27" i="1" s="1"/>
  <c r="DD5" i="1"/>
  <c r="DF2" i="1"/>
  <c r="DD15" i="1"/>
  <c r="DF36" i="1"/>
  <c r="DF37" i="1"/>
  <c r="DE2" i="1"/>
  <c r="DD17" i="1"/>
  <c r="DD39" i="1"/>
  <c r="DF60" i="1"/>
  <c r="DF20" i="1"/>
  <c r="DD63" i="1"/>
  <c r="DD53" i="1"/>
  <c r="DE53" i="1" s="1"/>
  <c r="DD45" i="1"/>
  <c r="DE45" i="1" s="1"/>
  <c r="DP73" i="1"/>
  <c r="AQ73" i="1"/>
  <c r="AA73" i="1"/>
  <c r="W73" i="1"/>
  <c r="BW73" i="1"/>
  <c r="DT73" i="1"/>
  <c r="CU73" i="1"/>
  <c r="CE73" i="1"/>
  <c r="O73" i="1"/>
  <c r="CA73" i="1"/>
  <c r="BK73" i="1"/>
  <c r="EB73" i="1"/>
  <c r="CM73" i="1"/>
  <c r="BG73" i="1"/>
  <c r="I81" i="1"/>
  <c r="CI73" i="1"/>
  <c r="BS73" i="1"/>
  <c r="BC73" i="1"/>
  <c r="AI73" i="1"/>
  <c r="S73" i="1"/>
  <c r="H81" i="1"/>
  <c r="DL73" i="1"/>
  <c r="CQ73" i="1"/>
  <c r="DX73" i="1"/>
  <c r="CY73" i="1"/>
  <c r="BO73" i="1"/>
  <c r="AE73" i="1"/>
  <c r="H80" i="1"/>
  <c r="G73" i="1"/>
  <c r="I80" i="1"/>
  <c r="AU73" i="1"/>
  <c r="DI3" i="2"/>
  <c r="DI4" i="2"/>
  <c r="DI5" i="2"/>
  <c r="DI6" i="2"/>
  <c r="DI7" i="2"/>
  <c r="DI8" i="2"/>
  <c r="DI9" i="2"/>
  <c r="DI10" i="2"/>
  <c r="DI11" i="2"/>
  <c r="DI12" i="2"/>
  <c r="DI13" i="2"/>
  <c r="DI14" i="2"/>
  <c r="DI15" i="2"/>
  <c r="DI16" i="2"/>
  <c r="DI17" i="2"/>
  <c r="DI18" i="2"/>
  <c r="DI19" i="2"/>
  <c r="DI20" i="2"/>
  <c r="DI21" i="2"/>
  <c r="DI22" i="2"/>
  <c r="DI23" i="2"/>
  <c r="DI24" i="2"/>
  <c r="DI25" i="2"/>
  <c r="DI26" i="2"/>
  <c r="DI27" i="2"/>
  <c r="DI28" i="2"/>
  <c r="DI29" i="2"/>
  <c r="DI30" i="2"/>
  <c r="DI31" i="2"/>
  <c r="DI32" i="2"/>
  <c r="DI33" i="2"/>
  <c r="DI34" i="2"/>
  <c r="DI35" i="2"/>
  <c r="DI36" i="2"/>
  <c r="DI37" i="2"/>
  <c r="DI38" i="2"/>
  <c r="DI39" i="2"/>
  <c r="DI40" i="2"/>
  <c r="DI41" i="2"/>
  <c r="DI42" i="2"/>
  <c r="DI43" i="2"/>
  <c r="DI44" i="2"/>
  <c r="DI45" i="2"/>
  <c r="DI46" i="2"/>
  <c r="DI47" i="2"/>
  <c r="DI48" i="2"/>
  <c r="DI49" i="2"/>
  <c r="DI50" i="2"/>
  <c r="DI51" i="2"/>
  <c r="DI52" i="2"/>
  <c r="DI53" i="2"/>
  <c r="DI54" i="2"/>
  <c r="DI55" i="2"/>
  <c r="DI56" i="2"/>
  <c r="DI57" i="2"/>
  <c r="DI58" i="2"/>
  <c r="DI59" i="2"/>
  <c r="DI60" i="2"/>
  <c r="DI61" i="2"/>
  <c r="DI62" i="2"/>
  <c r="DI63" i="2"/>
  <c r="DI64" i="2"/>
  <c r="DI65" i="2"/>
  <c r="DI2" i="2"/>
  <c r="DH3"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48" i="2"/>
  <c r="DH49" i="2"/>
  <c r="DH50" i="2"/>
  <c r="DH51" i="2"/>
  <c r="DH52" i="2"/>
  <c r="DH53" i="2"/>
  <c r="DH54" i="2"/>
  <c r="DH55" i="2"/>
  <c r="DH56" i="2"/>
  <c r="DH57" i="2"/>
  <c r="DH58" i="2"/>
  <c r="DH59" i="2"/>
  <c r="DH60" i="2"/>
  <c r="DH61" i="2"/>
  <c r="DH62" i="2"/>
  <c r="DH63" i="2"/>
  <c r="DH64" i="2"/>
  <c r="DH65" i="2"/>
  <c r="DH2" i="2"/>
  <c r="DG3" i="2"/>
  <c r="DG4" i="2"/>
  <c r="DG5" i="2"/>
  <c r="DG6" i="2"/>
  <c r="DG7" i="2"/>
  <c r="DG8" i="2"/>
  <c r="DG9" i="2"/>
  <c r="DG10" i="2"/>
  <c r="DG11" i="2"/>
  <c r="DG12" i="2"/>
  <c r="DG13" i="2"/>
  <c r="DG14" i="2"/>
  <c r="DG15" i="2"/>
  <c r="DG16" i="2"/>
  <c r="DG17" i="2"/>
  <c r="DG18" i="2"/>
  <c r="DG19" i="2"/>
  <c r="DG20" i="2"/>
  <c r="DG21" i="2"/>
  <c r="DG22" i="2"/>
  <c r="DG23" i="2"/>
  <c r="DG24" i="2"/>
  <c r="DG25" i="2"/>
  <c r="DG26" i="2"/>
  <c r="DG27" i="2"/>
  <c r="DG28" i="2"/>
  <c r="DG29" i="2"/>
  <c r="DG30" i="2"/>
  <c r="DG31" i="2"/>
  <c r="DG32" i="2"/>
  <c r="DG33" i="2"/>
  <c r="DG34" i="2"/>
  <c r="DG35" i="2"/>
  <c r="DG36" i="2"/>
  <c r="DG37" i="2"/>
  <c r="DG38" i="2"/>
  <c r="DG39" i="2"/>
  <c r="DG40" i="2"/>
  <c r="DG41" i="2"/>
  <c r="DG42" i="2"/>
  <c r="DG43" i="2"/>
  <c r="DG44" i="2"/>
  <c r="DG45" i="2"/>
  <c r="DG46" i="2"/>
  <c r="DG47" i="2"/>
  <c r="DG48" i="2"/>
  <c r="DG49" i="2"/>
  <c r="DG50" i="2"/>
  <c r="DG51" i="2"/>
  <c r="DG52" i="2"/>
  <c r="DG53" i="2"/>
  <c r="DG54" i="2"/>
  <c r="DG55" i="2"/>
  <c r="DG56" i="2"/>
  <c r="DG57" i="2"/>
  <c r="DG58" i="2"/>
  <c r="DG59" i="2"/>
  <c r="DG60" i="2"/>
  <c r="DG61" i="2"/>
  <c r="DG62" i="2"/>
  <c r="DG63" i="2"/>
  <c r="DG64" i="2"/>
  <c r="DG65" i="2"/>
  <c r="DG2" i="2"/>
  <c r="EL3" i="2"/>
  <c r="EL4" i="2"/>
  <c r="EL5" i="2"/>
  <c r="EL6" i="2"/>
  <c r="EL7" i="2"/>
  <c r="EL8" i="2"/>
  <c r="EL9" i="2"/>
  <c r="EL10" i="2"/>
  <c r="EL11" i="2"/>
  <c r="EL12" i="2"/>
  <c r="EL13" i="2"/>
  <c r="EL14" i="2"/>
  <c r="EL15" i="2"/>
  <c r="EL16" i="2"/>
  <c r="EL17" i="2"/>
  <c r="EL18" i="2"/>
  <c r="EL19" i="2"/>
  <c r="EL20" i="2"/>
  <c r="EL21" i="2"/>
  <c r="EL22" i="2"/>
  <c r="EL23" i="2"/>
  <c r="EL24" i="2"/>
  <c r="EL25" i="2"/>
  <c r="EL26" i="2"/>
  <c r="EL27" i="2"/>
  <c r="EL28" i="2"/>
  <c r="EL29" i="2"/>
  <c r="EL30" i="2"/>
  <c r="EL31" i="2"/>
  <c r="EL32" i="2"/>
  <c r="EL33" i="2"/>
  <c r="EL34" i="2"/>
  <c r="EL35" i="2"/>
  <c r="EL36" i="2"/>
  <c r="EL37" i="2"/>
  <c r="EL38" i="2"/>
  <c r="EL39" i="2"/>
  <c r="EL40" i="2"/>
  <c r="EL41" i="2"/>
  <c r="EL42" i="2"/>
  <c r="EL43" i="2"/>
  <c r="EL44" i="2"/>
  <c r="EL45" i="2"/>
  <c r="EL46" i="2"/>
  <c r="EL47" i="2"/>
  <c r="EL48" i="2"/>
  <c r="EL49" i="2"/>
  <c r="EL50" i="2"/>
  <c r="EL51" i="2"/>
  <c r="EL52" i="2"/>
  <c r="EL53" i="2"/>
  <c r="EL54" i="2"/>
  <c r="EL55" i="2"/>
  <c r="EL56" i="2"/>
  <c r="EL57" i="2"/>
  <c r="EL58" i="2"/>
  <c r="EL59" i="2"/>
  <c r="EL60" i="2"/>
  <c r="EL61" i="2"/>
  <c r="EL62" i="2"/>
  <c r="EL63" i="2"/>
  <c r="EL64" i="2"/>
  <c r="EL65" i="2"/>
  <c r="EL2" i="2"/>
  <c r="EK3" i="2"/>
  <c r="EK4" i="2"/>
  <c r="EK5" i="2"/>
  <c r="EK6" i="2"/>
  <c r="EK7" i="2"/>
  <c r="EK8" i="2"/>
  <c r="EK9" i="2"/>
  <c r="EK10" i="2"/>
  <c r="EK11" i="2"/>
  <c r="EK12" i="2"/>
  <c r="EK13" i="2"/>
  <c r="EK14" i="2"/>
  <c r="EK15" i="2"/>
  <c r="EK16" i="2"/>
  <c r="EK17" i="2"/>
  <c r="EK18" i="2"/>
  <c r="EK19" i="2"/>
  <c r="EK20" i="2"/>
  <c r="EK21" i="2"/>
  <c r="EK22" i="2"/>
  <c r="EK23" i="2"/>
  <c r="EK24" i="2"/>
  <c r="EK25" i="2"/>
  <c r="EK26" i="2"/>
  <c r="EK27" i="2"/>
  <c r="EK28" i="2"/>
  <c r="EK29" i="2"/>
  <c r="EK30" i="2"/>
  <c r="EK31" i="2"/>
  <c r="EK32" i="2"/>
  <c r="EK33" i="2"/>
  <c r="EK34" i="2"/>
  <c r="EK35" i="2"/>
  <c r="EK36" i="2"/>
  <c r="EK37" i="2"/>
  <c r="EK38" i="2"/>
  <c r="EK39" i="2"/>
  <c r="EK40" i="2"/>
  <c r="EK41" i="2"/>
  <c r="EK42" i="2"/>
  <c r="EK43" i="2"/>
  <c r="EK44" i="2"/>
  <c r="EK45" i="2"/>
  <c r="EK46" i="2"/>
  <c r="EK47" i="2"/>
  <c r="EK48" i="2"/>
  <c r="EK49" i="2"/>
  <c r="EK50" i="2"/>
  <c r="EK51" i="2"/>
  <c r="EK52" i="2"/>
  <c r="EK53" i="2"/>
  <c r="EK54" i="2"/>
  <c r="EK55" i="2"/>
  <c r="EK56" i="2"/>
  <c r="EK57" i="2"/>
  <c r="EK58" i="2"/>
  <c r="EK59" i="2"/>
  <c r="EK60" i="2"/>
  <c r="EK61" i="2"/>
  <c r="EK62" i="2"/>
  <c r="EK63" i="2"/>
  <c r="EK64" i="2"/>
  <c r="EK65" i="2"/>
  <c r="EK2" i="2"/>
  <c r="EJ3" i="2"/>
  <c r="EJ4" i="2"/>
  <c r="EJ5" i="2"/>
  <c r="EJ6" i="2"/>
  <c r="EJ7" i="2"/>
  <c r="EJ8" i="2"/>
  <c r="EJ9" i="2"/>
  <c r="EJ10" i="2"/>
  <c r="EJ11" i="2"/>
  <c r="EJ12" i="2"/>
  <c r="EJ13" i="2"/>
  <c r="EJ14" i="2"/>
  <c r="EJ15" i="2"/>
  <c r="EJ16" i="2"/>
  <c r="EJ17" i="2"/>
  <c r="EJ18" i="2"/>
  <c r="EJ19" i="2"/>
  <c r="EJ20" i="2"/>
  <c r="EJ21" i="2"/>
  <c r="EJ22" i="2"/>
  <c r="EJ23" i="2"/>
  <c r="EJ24" i="2"/>
  <c r="EJ25" i="2"/>
  <c r="EJ26" i="2"/>
  <c r="EJ27" i="2"/>
  <c r="EJ28" i="2"/>
  <c r="EJ29" i="2"/>
  <c r="EJ30" i="2"/>
  <c r="EJ31" i="2"/>
  <c r="EJ32" i="2"/>
  <c r="EJ33" i="2"/>
  <c r="EJ35" i="2"/>
  <c r="EJ36" i="2"/>
  <c r="EJ37" i="2"/>
  <c r="EJ38" i="2"/>
  <c r="EJ39" i="2"/>
  <c r="EJ40" i="2"/>
  <c r="EJ41" i="2"/>
  <c r="EJ42" i="2"/>
  <c r="EJ43" i="2"/>
  <c r="EJ44" i="2"/>
  <c r="EJ45" i="2"/>
  <c r="EJ46" i="2"/>
  <c r="EJ47" i="2"/>
  <c r="EJ48" i="2"/>
  <c r="EJ49" i="2"/>
  <c r="EJ50" i="2"/>
  <c r="EJ51" i="2"/>
  <c r="EJ52" i="2"/>
  <c r="EJ53" i="2"/>
  <c r="EJ54" i="2"/>
  <c r="EJ55" i="2"/>
  <c r="EJ56" i="2"/>
  <c r="EJ57" i="2"/>
  <c r="EJ58" i="2"/>
  <c r="EJ59" i="2"/>
  <c r="EJ60" i="2"/>
  <c r="EJ61" i="2"/>
  <c r="EJ62" i="2"/>
  <c r="EJ63" i="2"/>
  <c r="EJ64" i="2"/>
  <c r="EJ65" i="2"/>
  <c r="EJ2" i="2"/>
  <c r="EL3" i="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2" i="1"/>
  <c r="EK3" i="1"/>
  <c r="EK4" i="1"/>
  <c r="EK5" i="1"/>
  <c r="EK6" i="1"/>
  <c r="EK7" i="1"/>
  <c r="EK8" i="1"/>
  <c r="EK9" i="1"/>
  <c r="EK10" i="1"/>
  <c r="EK11" i="1"/>
  <c r="EK12" i="1"/>
  <c r="EK13" i="1"/>
  <c r="EK14"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2" i="1"/>
  <c r="EJ3" i="1"/>
  <c r="EJ4" i="1"/>
  <c r="EJ5" i="1"/>
  <c r="EJ6" i="1"/>
  <c r="EJ7" i="1"/>
  <c r="EJ8" i="1"/>
  <c r="EJ9" i="1"/>
  <c r="EJ10" i="1"/>
  <c r="EJ11" i="1"/>
  <c r="EJ12" i="1"/>
  <c r="EJ13" i="1"/>
  <c r="EJ14" i="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2" i="1"/>
  <c r="DI3" i="1"/>
  <c r="DI4" i="1"/>
  <c r="DI5" i="1"/>
  <c r="DI6" i="1"/>
  <c r="DI7" i="1"/>
  <c r="DI8" i="1"/>
  <c r="DI9" i="1"/>
  <c r="DI10" i="1"/>
  <c r="DI11" i="1"/>
  <c r="DI12" i="1"/>
  <c r="DI13" i="1"/>
  <c r="DI14" i="1"/>
  <c r="DI15" i="1"/>
  <c r="DI16" i="1"/>
  <c r="DI17" i="1"/>
  <c r="DI18" i="1"/>
  <c r="DI19" i="1"/>
  <c r="DI20"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2" i="1"/>
  <c r="DH3" i="1"/>
  <c r="DH4" i="1"/>
  <c r="DH5" i="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2" i="1"/>
  <c r="DG3"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2" i="1"/>
  <c r="F67" i="1"/>
  <c r="H67" i="1"/>
  <c r="I67" i="1"/>
  <c r="J67" i="1"/>
  <c r="L67" i="1"/>
  <c r="M67" i="1"/>
  <c r="N67" i="1"/>
  <c r="P67" i="1"/>
  <c r="Q67" i="1"/>
  <c r="R67" i="1"/>
  <c r="T67" i="1"/>
  <c r="U67" i="1"/>
  <c r="V67" i="1"/>
  <c r="X67" i="1"/>
  <c r="Y67" i="1"/>
  <c r="Z67" i="1"/>
  <c r="AB67" i="1"/>
  <c r="AC67" i="1"/>
  <c r="AD67" i="1"/>
  <c r="AF67" i="1"/>
  <c r="AG67" i="1"/>
  <c r="AH67" i="1"/>
  <c r="AJ67" i="1"/>
  <c r="AK67" i="1"/>
  <c r="AL67" i="1"/>
  <c r="AN67" i="1"/>
  <c r="AO67" i="1"/>
  <c r="AP67" i="1"/>
  <c r="AR67" i="1"/>
  <c r="AS67" i="1"/>
  <c r="AT67" i="1"/>
  <c r="AV67" i="1"/>
  <c r="AW67" i="1"/>
  <c r="AX67" i="1"/>
  <c r="AZ67" i="1"/>
  <c r="BA67" i="1"/>
  <c r="BB67" i="1"/>
  <c r="BD67" i="1"/>
  <c r="BE67" i="1"/>
  <c r="BF67" i="1"/>
  <c r="BH67" i="1"/>
  <c r="BI67" i="1"/>
  <c r="BJ67" i="1"/>
  <c r="BL67" i="1"/>
  <c r="BM67" i="1"/>
  <c r="BN67" i="1"/>
  <c r="BP67" i="1"/>
  <c r="BQ67" i="1"/>
  <c r="BR67" i="1"/>
  <c r="BT67" i="1"/>
  <c r="BU67" i="1"/>
  <c r="BV67" i="1"/>
  <c r="BX67" i="1"/>
  <c r="BY67" i="1"/>
  <c r="BZ67" i="1"/>
  <c r="CB67" i="1"/>
  <c r="CC67" i="1"/>
  <c r="CD67" i="1"/>
  <c r="CF67" i="1"/>
  <c r="CG67" i="1"/>
  <c r="CH67" i="1"/>
  <c r="CJ67" i="1"/>
  <c r="CK67" i="1"/>
  <c r="CL67" i="1"/>
  <c r="CN67" i="1"/>
  <c r="CO67" i="1"/>
  <c r="CP67" i="1"/>
  <c r="CR67" i="1"/>
  <c r="CS67" i="1"/>
  <c r="CT67" i="1"/>
  <c r="CV67" i="1"/>
  <c r="CW67" i="1"/>
  <c r="CX67" i="1"/>
  <c r="CZ67" i="1"/>
  <c r="DJ67" i="1"/>
  <c r="DK67" i="1"/>
  <c r="DM67" i="1"/>
  <c r="DN67" i="1"/>
  <c r="DO67" i="1"/>
  <c r="DQ67" i="1"/>
  <c r="DR67" i="1"/>
  <c r="DS67" i="1"/>
  <c r="DU67" i="1"/>
  <c r="DV67" i="1"/>
  <c r="DW67" i="1"/>
  <c r="DY67" i="1"/>
  <c r="DZ67" i="1"/>
  <c r="EA67" i="1"/>
  <c r="EC67" i="1"/>
  <c r="EM67" i="1"/>
  <c r="EN67" i="1"/>
  <c r="EO67" i="1"/>
  <c r="EP67" i="1"/>
  <c r="EQ67" i="1"/>
  <c r="ER67" i="1"/>
  <c r="ES67" i="1"/>
  <c r="ET67" i="1"/>
  <c r="EU67" i="1"/>
  <c r="EW67" i="1"/>
  <c r="EX67" i="1"/>
  <c r="EY67" i="1"/>
  <c r="EZ67" i="1"/>
  <c r="FA67" i="1"/>
  <c r="FB67" i="1"/>
  <c r="E67" i="1"/>
  <c r="F67" i="2"/>
  <c r="H67" i="2"/>
  <c r="I67" i="2"/>
  <c r="J67" i="2"/>
  <c r="L67" i="2"/>
  <c r="M67" i="2"/>
  <c r="N67" i="2"/>
  <c r="P67" i="2"/>
  <c r="Q67" i="2"/>
  <c r="R67" i="2"/>
  <c r="T67" i="2"/>
  <c r="U67" i="2"/>
  <c r="V67" i="2"/>
  <c r="W67" i="2"/>
  <c r="X67" i="2"/>
  <c r="Y67" i="2"/>
  <c r="Z67" i="2"/>
  <c r="AB67" i="2"/>
  <c r="AC67" i="2"/>
  <c r="AD67" i="2"/>
  <c r="AF67" i="2"/>
  <c r="AG67" i="2"/>
  <c r="AH67" i="2"/>
  <c r="AJ67" i="2"/>
  <c r="AK67" i="2"/>
  <c r="AL67" i="2"/>
  <c r="AN67" i="2"/>
  <c r="AO67" i="2"/>
  <c r="AP67" i="2"/>
  <c r="AR67" i="2"/>
  <c r="AS67" i="2"/>
  <c r="AT67" i="2"/>
  <c r="AV67" i="2"/>
  <c r="AW67" i="2"/>
  <c r="AX67" i="2"/>
  <c r="AZ67" i="2"/>
  <c r="BA67" i="2"/>
  <c r="BB67" i="2"/>
  <c r="BD67" i="2"/>
  <c r="BE67" i="2"/>
  <c r="BF67" i="2"/>
  <c r="BH67" i="2"/>
  <c r="BI67" i="2"/>
  <c r="BJ67" i="2"/>
  <c r="BL67" i="2"/>
  <c r="BM67" i="2"/>
  <c r="BN67" i="2"/>
  <c r="BP67" i="2"/>
  <c r="BQ67" i="2"/>
  <c r="BR67" i="2"/>
  <c r="BT67" i="2"/>
  <c r="BU67" i="2"/>
  <c r="BV67" i="2"/>
  <c r="BX67" i="2"/>
  <c r="BY67" i="2"/>
  <c r="BZ67" i="2"/>
  <c r="CB67" i="2"/>
  <c r="CC67" i="2"/>
  <c r="CD67" i="2"/>
  <c r="CF67" i="2"/>
  <c r="CG67" i="2"/>
  <c r="CH67" i="2"/>
  <c r="CJ67" i="2"/>
  <c r="CK67" i="2"/>
  <c r="CL67" i="2"/>
  <c r="CN67" i="2"/>
  <c r="CO67" i="2"/>
  <c r="CP67" i="2"/>
  <c r="CR67" i="2"/>
  <c r="CS67" i="2"/>
  <c r="CT67" i="2"/>
  <c r="CV67" i="2"/>
  <c r="CW67" i="2"/>
  <c r="CX67" i="2"/>
  <c r="DI67" i="2"/>
  <c r="DJ67" i="2"/>
  <c r="DK67" i="2"/>
  <c r="DM67" i="2"/>
  <c r="DN67" i="2"/>
  <c r="DO67" i="2"/>
  <c r="DQ67" i="2"/>
  <c r="DR67" i="2"/>
  <c r="DS67" i="2"/>
  <c r="DU67" i="2"/>
  <c r="DV67" i="2"/>
  <c r="DW67" i="2"/>
  <c r="DY67" i="2"/>
  <c r="DZ67" i="2"/>
  <c r="EA67" i="2"/>
  <c r="EL67" i="2"/>
  <c r="EM67" i="2"/>
  <c r="EN67" i="2"/>
  <c r="EO67" i="2"/>
  <c r="EP67" i="2"/>
  <c r="EQ67" i="2"/>
  <c r="ER67" i="2"/>
  <c r="ES67" i="2"/>
  <c r="ET67" i="2"/>
  <c r="EU67" i="2"/>
  <c r="EV67" i="2"/>
  <c r="EW67" i="2"/>
  <c r="EX67" i="2"/>
  <c r="EY67" i="2"/>
  <c r="EZ67" i="2"/>
  <c r="FA67" i="2"/>
  <c r="E67" i="2"/>
  <c r="DE51" i="2" l="1"/>
  <c r="DF64" i="2"/>
  <c r="DE43" i="2"/>
  <c r="DF11" i="2"/>
  <c r="DF46" i="2"/>
  <c r="DF15" i="2"/>
  <c r="DE8" i="2"/>
  <c r="DE40" i="2"/>
  <c r="DF48" i="2"/>
  <c r="DE27" i="2"/>
  <c r="DF52" i="2"/>
  <c r="DE57" i="2"/>
  <c r="DF17" i="2"/>
  <c r="DF25" i="2"/>
  <c r="DF9" i="2"/>
  <c r="DF45" i="2"/>
  <c r="DE45" i="2"/>
  <c r="DF50" i="2"/>
  <c r="DE50" i="2"/>
  <c r="DF53" i="2"/>
  <c r="DE53" i="2"/>
  <c r="DF3" i="2"/>
  <c r="DF36" i="2"/>
  <c r="DE10" i="2"/>
  <c r="DF10" i="2"/>
  <c r="DE61" i="2"/>
  <c r="DF61" i="2"/>
  <c r="DF37" i="2"/>
  <c r="DE37" i="2"/>
  <c r="DF4" i="2"/>
  <c r="DF44" i="2"/>
  <c r="DE29" i="2"/>
  <c r="DF29" i="2"/>
  <c r="DF21" i="2"/>
  <c r="DE21" i="2"/>
  <c r="DF12" i="2"/>
  <c r="DF29" i="1"/>
  <c r="DE8" i="1"/>
  <c r="DF21" i="1"/>
  <c r="DF58" i="1"/>
  <c r="DE10" i="1"/>
  <c r="DF45" i="1"/>
  <c r="DF62" i="1"/>
  <c r="DE30" i="1"/>
  <c r="DE43" i="1"/>
  <c r="DE40" i="1"/>
  <c r="DF64" i="1"/>
  <c r="DE6" i="1"/>
  <c r="DF50" i="1"/>
  <c r="DE59" i="1"/>
  <c r="DF35" i="1"/>
  <c r="DF48" i="1"/>
  <c r="DF3" i="1"/>
  <c r="DF16" i="1"/>
  <c r="DF27" i="1"/>
  <c r="DF42" i="1"/>
  <c r="DF32" i="1"/>
  <c r="DF11" i="1"/>
  <c r="DE17" i="1"/>
  <c r="DF17" i="1"/>
  <c r="DF5" i="1"/>
  <c r="DE5" i="1"/>
  <c r="DE7" i="1"/>
  <c r="DF7" i="1"/>
  <c r="DF19" i="1"/>
  <c r="DF31" i="1"/>
  <c r="DE31" i="1"/>
  <c r="DF53" i="1"/>
  <c r="DF55" i="1"/>
  <c r="DE55" i="1"/>
  <c r="DE9" i="1"/>
  <c r="DF9" i="1"/>
  <c r="DF63" i="1"/>
  <c r="DE63" i="1"/>
  <c r="DF47" i="1"/>
  <c r="DE47" i="1"/>
  <c r="DF26" i="1"/>
  <c r="DE15" i="1"/>
  <c r="DF15" i="1"/>
  <c r="DF39" i="1"/>
  <c r="DE39" i="1"/>
  <c r="DE23" i="1"/>
  <c r="DF23" i="1"/>
  <c r="I83" i="1"/>
  <c r="H83" i="1"/>
  <c r="H87" i="1"/>
  <c r="I88" i="1"/>
  <c r="I87" i="1"/>
  <c r="H88" i="1"/>
  <c r="I83" i="2"/>
  <c r="H83" i="2"/>
</calcChain>
</file>

<file path=xl/sharedStrings.xml><?xml version="1.0" encoding="utf-8"?>
<sst xmlns="http://schemas.openxmlformats.org/spreadsheetml/2006/main" count="604" uniqueCount="420">
  <si>
    <t>Response ID</t>
  </si>
  <si>
    <t>5d5c91234dafb40015def498</t>
  </si>
  <si>
    <t>I think a lot depends on how the human writes the symbol and the differences in handwriting styles. If we all wrote in an identical way then the computer would come up with the correct answer</t>
  </si>
  <si>
    <t>5f19bbca90e52003b9650eb6</t>
  </si>
  <si>
    <t>I am guessing the image quality had an effect on the outcome as did the variance in handwriting. Some looked like completely different symbols.</t>
  </si>
  <si>
    <t>5dad7e70c1c99d00156c7328</t>
  </si>
  <si>
    <t>it can't take into account all the differences in individuals writing to understand everyone single letter correctly all the time</t>
  </si>
  <si>
    <t>5e9b9c0a77f86e0ade213ca6</t>
  </si>
  <si>
    <t>I think it failed at times, only at certain points, during a few selections, because some of the symbols didnt even look like the selections the computer chose, but that was only a select few</t>
  </si>
  <si>
    <t>6103294b50f6afd46d74226c</t>
  </si>
  <si>
    <t xml:space="preserve">As the numbers weren't written clearly it was misinterpreted </t>
  </si>
  <si>
    <t>61471dbd797a9a04a1570331</t>
  </si>
  <si>
    <t>The program didn't appear to be using similar examples in why it chose the output it did.</t>
  </si>
  <si>
    <t>61730e230bd81afe5b4ac2bb</t>
  </si>
  <si>
    <t>to see if people understood the assignment</t>
  </si>
  <si>
    <t>description</t>
  </si>
  <si>
    <t>614462ce9f2c69d249e229d9</t>
  </si>
  <si>
    <t>n/a</t>
  </si>
  <si>
    <t>616152dd33cb19c3b774f6bf</t>
  </si>
  <si>
    <t>I think the program struggled when the symbols were written tightly, with less space in the centre of the symbol - this made the symbols less distinct</t>
  </si>
  <si>
    <t>5a35ba14c82921000136b8c1</t>
  </si>
  <si>
    <t>the symbols were complicated to recreate e.g. the curves in some of the symbols.</t>
  </si>
  <si>
    <t>5e24e485cfb6eb000c6c2188</t>
  </si>
  <si>
    <t xml:space="preserve">I didnt notice as the example which were labeled by humans never displayed what the computer labelled it as and how it was written correctly if it were to misread it. </t>
  </si>
  <si>
    <t>5b4ccab710d45700012b1881</t>
  </si>
  <si>
    <t>The provided symbols were not clear. Some were written in such a way that they looked similar in shape to one symbol but were actually another.</t>
  </si>
  <si>
    <t>605259a8524571bd397edf0d</t>
  </si>
  <si>
    <t>I think it failed on those ones because some of them were hard to understand.</t>
  </si>
  <si>
    <t>610049238423f388e4bd4a32</t>
  </si>
  <si>
    <t>There are some items that look too similar to other human written symbols or are unidentifiable.</t>
  </si>
  <si>
    <t>61635773a325383fbe553379</t>
  </si>
  <si>
    <t>Humans just did not understand the assigment all their answers were wrong</t>
  </si>
  <si>
    <t>6175e0cafd08cfb03a6169bd</t>
  </si>
  <si>
    <t>Because the label was not clear enough for the program to understand</t>
  </si>
  <si>
    <t>611ecf1c48f5f4a9004cecbc</t>
  </si>
  <si>
    <t>the image pixels where too large it was hard to make out the lines in some of the symbols</t>
  </si>
  <si>
    <t>603d6e7ca3d28fcafe3211c6</t>
  </si>
  <si>
    <t xml:space="preserve">Because technology isn't foolproof? I really don't know. </t>
  </si>
  <si>
    <t>617134883482fa12bff1248d</t>
  </si>
  <si>
    <t>Handwriting is so unique and even human can have diff reading others handwriting.</t>
  </si>
  <si>
    <t>5dcf09ee82a52705360f2d48</t>
  </si>
  <si>
    <t>Illegible writing/symbols; too many possibilities of what it could be</t>
  </si>
  <si>
    <t>6156e70a68ce2a7773f0afef</t>
  </si>
  <si>
    <t>I believe the program failed due to the error of humans, many of the examples fed to the program were extremely unreadable meaning that the program was given unreliable information making it's own answers unreliable.</t>
  </si>
  <si>
    <t>5601c539e372c00005bd3ba2</t>
  </si>
  <si>
    <t>The hand-drawn symbols were not clear enough.</t>
  </si>
  <si>
    <t>5b74a524960d2300015fa20e</t>
  </si>
  <si>
    <t xml:space="preserve">I think it was (at a guess) picking certain areas of the letter to focus on e.g. a curve in a certain place which was throwing the algorithm off in cases where the handwriting was curvier than other examples. I presume the more handwriting it reviewed, the more accurate it would become. </t>
  </si>
  <si>
    <t>606238db4a007bac379ae1d0</t>
  </si>
  <si>
    <t>Handwriting is always going to vary from person to person so you will never have data that represents everyone.</t>
  </si>
  <si>
    <t>6171defc07bf6a59a4b3c3c9</t>
  </si>
  <si>
    <t xml:space="preserve">Because the program is flawed </t>
  </si>
  <si>
    <t>6107acc592df914a921e2b41</t>
  </si>
  <si>
    <t>I'm guessing the programme will only recognise the symbols correctly all of the time if sufficient derivations of each hand written symbol have been registered in the database for comparison. in the cases where there were failures (or what I deemed to be failures), it was due to the programme not having enough reference points.</t>
  </si>
  <si>
    <t>6158db93315bea523c3b5fcc</t>
  </si>
  <si>
    <t>The times the programme mislabelled the symbols was because those particular symbols looked more ambiguous and could be either symbol.</t>
  </si>
  <si>
    <t>568cf440b5a2c2000db5968e</t>
  </si>
  <si>
    <t>Some were very similar and easy to mistake. Also, many times they weren't looking at the correct examples.</t>
  </si>
  <si>
    <t>5cfea8ad24c849001891d479</t>
  </si>
  <si>
    <t>The program in all likelihood is trained to recognise a range of examples, however due to individuals and  human error, some examples will be outside the range and so it can't label them all properly, hence why human intelligence is better for this as it can take that into account</t>
  </si>
  <si>
    <t>5f807cdd5372880a5bc6adc7</t>
  </si>
  <si>
    <t xml:space="preserve">Perhaps it was using poorly written examples to compare with letters which were similar , for example muru and eju, or eru and ombattu </t>
  </si>
  <si>
    <t>5c3e6c9208a31d000166c3dc</t>
  </si>
  <si>
    <t>I think the program failed on these items because some of the symbols were similar to each other.</t>
  </si>
  <si>
    <t>61389011369e7796bd6a5a29</t>
  </si>
  <si>
    <t>the way the symbols curved did not match with the programs decision</t>
  </si>
  <si>
    <t>614a196915fe3599c2741321</t>
  </si>
  <si>
    <t xml:space="preserve">There are some that look alike, and it is hard to differentiate. </t>
  </si>
  <si>
    <t>6173d174b612db48303ee0d2</t>
  </si>
  <si>
    <t>Poor programming</t>
  </si>
  <si>
    <t>60fd39f4f28721917ea1bed3</t>
  </si>
  <si>
    <t>when writing humans understand that handwritten symbols are drawn in a certain direction. this means that humans understand why a symbol's curves or shapes may be over or under emphasised. a computer program doesn't notice this and will just analyse the symbol at face value rather than considering the action that was taken during the process of drawing the symbol</t>
  </si>
  <si>
    <t>61523246e9df2aa249301bf8</t>
  </si>
  <si>
    <t>If there was incomplete lines on the symbols, it was hard for the program to judge where a human would be better placed to make a judgement call on the symbol</t>
  </si>
  <si>
    <t>61675c48f0f5f168c20d83f7</t>
  </si>
  <si>
    <t>I assume the program had ample data in order to allow it to correctly label the majority of symbols, but it needed even more to deal with instances of symbol ambiguity; it just needed a greater range of  reference samples within.</t>
  </si>
  <si>
    <t>615df037af6588404def99ab</t>
  </si>
  <si>
    <t>Because the human versions that I learned form were incorrect</t>
  </si>
  <si>
    <t>616e9abe1aa34bf586c7a61c</t>
  </si>
  <si>
    <t xml:space="preserve">despite reading the instructions many times it was very unclear what you wanted it didn't seem to match apart from the first section and two diGRAMS </t>
  </si>
  <si>
    <t>56cb839cedf8da000c6df35b</t>
  </si>
  <si>
    <t xml:space="preserve">Because the shapes were not always clear. A programme can only ever work on very set parameters whereas a human being can assess each individual shape and make a decision based on their own perception. </t>
  </si>
  <si>
    <t>616c399dafcd6e84c5ddcc10</t>
  </si>
  <si>
    <t>I don't know, it's not clear how it worked, the information it was given to reach a decision or the process by which it reached a decision.</t>
  </si>
  <si>
    <t>6161fbd4155750174e4c654b</t>
  </si>
  <si>
    <t>I don't think the program is designed to pick up on variations of the same character that is less obvious.</t>
  </si>
  <si>
    <t>60453827b0d3a5643e7ca937</t>
  </si>
  <si>
    <t>A lot of the symbols are similar and some of the symbols are blurred as well. If the symbols were clearer, that might aid the accuracy</t>
  </si>
  <si>
    <t>614709e029a43345bc043d8c</t>
  </si>
  <si>
    <t>because the symbols were too different to what the computer expected them to look like</t>
  </si>
  <si>
    <t>6173d0c305d3a7d5fa43f76d</t>
  </si>
  <si>
    <t>When I spotted what to me seemed obvious errors, there were still always elements of the symbol which were correct. So I assume the programme was most likely basing its response on what was correct and not what was not correct. I was also bearing in mind how a human might have made those pen strokes, which I suspect might have been harder for a program to evaluate.</t>
  </si>
  <si>
    <t>613f839b27fc43d1f683ee72</t>
  </si>
  <si>
    <t>I am not sure, possibly from human error on the samples that the system was learning from.</t>
  </si>
  <si>
    <t>5b985a950e9b4f00012c2c85</t>
  </si>
  <si>
    <t>I think it was shown images that did not relate enough to the example image to be able to correctly label it. The examples were often not even similar</t>
  </si>
  <si>
    <t>609225b9a529bacb41b3bd81</t>
  </si>
  <si>
    <t>Poor handwriting in the original symbol</t>
  </si>
  <si>
    <t>5c9d326b902eb50016460f2c</t>
  </si>
  <si>
    <t xml:space="preserve">I think the program did not pick up on the right symbols because they were written messy.  </t>
  </si>
  <si>
    <t>6157779d6faa609e937dbbbb</t>
  </si>
  <si>
    <t>It may possibly be due to human error, ie the ineligiblity of the letters and variance in handwriting. The labelling seems to be tuned to what is the closest approximation of the shape but very often the connection is tenuous at best.</t>
  </si>
  <si>
    <t>612f4d9df3c8acbba7f635d0</t>
  </si>
  <si>
    <t>unclear imaging</t>
  </si>
  <si>
    <t>614f8ece81ab6d4d31c200bd</t>
  </si>
  <si>
    <t xml:space="preserve">It's only a program. You can't expect something to be right one hundred percent of the time. Errors will happen. </t>
  </si>
  <si>
    <t>5877b2fada731b000104aa74</t>
  </si>
  <si>
    <t>I think it failed on these items either because the image wasn't clear or due to human error in the earlier stages causing mistakes in the programming.</t>
  </si>
  <si>
    <t>616823f4aacb6e9b1cde751c</t>
  </si>
  <si>
    <t>It is likely the program got confused and mistook other symbols for the correct answer.</t>
  </si>
  <si>
    <t>5e244fbb2828c46cf10c81ac</t>
  </si>
  <si>
    <t>NOT SURE</t>
  </si>
  <si>
    <t>5c3be7b5717bc300010b1bf3</t>
  </si>
  <si>
    <t xml:space="preserve">not a large enough sample size </t>
  </si>
  <si>
    <t>604236b5ca60cc07fc74631c</t>
  </si>
  <si>
    <t>They maybe did not match any other items that looked like them in the past so if they were drawn differently to all other times this would make it harder</t>
  </si>
  <si>
    <t>5a44d679f7b7bc00014e020e</t>
  </si>
  <si>
    <t>It could be when the symbol has been written badly, or if there weren't enough examples of the symbol written correctly.</t>
  </si>
  <si>
    <t>5a117dd8fe645f0001e9fd7a</t>
  </si>
  <si>
    <t>Possibly due to the clarity of the symbol. Also some symbols were similar to others</t>
  </si>
  <si>
    <t>615f468d63d813a3229c9cee</t>
  </si>
  <si>
    <t xml:space="preserve">It could be that the symbol was very similar to two labels so the program selected the wrong one. Alternatively it was done on purpose to show we were paying attention! </t>
  </si>
  <si>
    <t>5aa41c5035237b000112f40b</t>
  </si>
  <si>
    <t>The way that they were drawn varied to closely to another letter so the program struggled to decode them.</t>
  </si>
  <si>
    <t>616c0d81967cbfd241c3a833</t>
  </si>
  <si>
    <t>When they were blurry and loops etc. blurred into thicker lines or went in different directions</t>
  </si>
  <si>
    <t>614dc80548504873d1aa6502</t>
  </si>
  <si>
    <t>Sometimes the symbols were very similar to two or more labels, making it difficult for the programme to correctly identify the correct label.</t>
  </si>
  <si>
    <t>5f33245b3b85ff1269eb85f5</t>
  </si>
  <si>
    <t>The program has chosen the wrong set of examples, or the set of examples are not accurate to the actual symbol.  This might therefore be an error with the program linking an example to a known symbol, or an error with the examples given.</t>
  </si>
  <si>
    <t>At certain points, on some rare selections that the human drew, the selection didnt seem to be a perfect match</t>
  </si>
  <si>
    <t>To make sure we understood the assignment</t>
  </si>
  <si>
    <t>Depending on the human the programme didn't register the symbol correctly like in any other program and like converting drawing letters into text it will not always know what you're doing.</t>
  </si>
  <si>
    <t>Because a program learns to recognise the symbols when they're within a certain range of similarity to the actual symbol. However due to individual people and human error, when the symbols were drawn they were not always going to be within the range the program is probably taught to recognise, whereas human intelligence can take that into account.</t>
  </si>
  <si>
    <t>The label was not clear enough</t>
  </si>
  <si>
    <t xml:space="preserve">When the symbol wasn't clear (and resembled a couple of the original symbols) I think the system struggled to decipher which symbol it was - and on one occasion I would have selected an alternative especially when I saw the logic as to why it had selected that symbol. </t>
  </si>
  <si>
    <t xml:space="preserve">some mislabeling by humans in one or two cases means the programme is not being given the correct info to work with. </t>
  </si>
  <si>
    <t xml:space="preserve">the program doesn't understand the way in which humans write out the symbols so doesn't take into account human error. other humans can recognise and understand human error better and therefore can interpret the symbols more accurately </t>
  </si>
  <si>
    <t>6110fb15fdcf6ab5ca0893df</t>
  </si>
  <si>
    <t>I think that most of the symbols that the programme may not have correctly identified were written poorly, with some squiggles going in different direction and often blurriness seen. It could be difficult for a human to identify these symbols also.</t>
  </si>
  <si>
    <t>6091d120ae5a1f97a574bc7f</t>
  </si>
  <si>
    <t xml:space="preserve">A  mismatch of detail or elements/ nature of symbols not thoroughly identified and cross-referenced </t>
  </si>
  <si>
    <t>615bea1eccee0e8ef6d6c5d9</t>
  </si>
  <si>
    <t>the interpretations were wrong, and taken as the wrong letters</t>
  </si>
  <si>
    <t>5f92d5ea2d92b6000ba1d9a3</t>
  </si>
  <si>
    <t>I'm guessing that some people have more cursive fancy writing than others. Not everyone ends a letter with the stroke running in the same direction so depending on how the stroke order is created it may make the AI confused. Not everyone writes letters the exact same way even when they may seem identical at first glance. Depending on the speed of the writer the lettering may also get a bit sloppy with loops being deformed or close to other parts of the letter confusing the AI.</t>
  </si>
  <si>
    <t>60ef639fd43d95445f4e396</t>
  </si>
  <si>
    <t>Some of the symbols were harder to make out</t>
  </si>
  <si>
    <t>617310598207dfe68a6f7516</t>
  </si>
  <si>
    <t>the human writing was too messy and unpredictable for the computer</t>
  </si>
  <si>
    <t>615b1e4e53888b190c45b438</t>
  </si>
  <si>
    <t>The symbol looked too similar to another.</t>
  </si>
  <si>
    <t xml:space="preserve">If the items were very different to all previous writings and therefore difficult to decipher </t>
  </si>
  <si>
    <t>61660e4e5f712100c163cdc3</t>
  </si>
  <si>
    <t xml:space="preserve">It seemed to fail with the more complex symbols. </t>
  </si>
  <si>
    <t>614c93ee3ac82e50136d9e45</t>
  </si>
  <si>
    <t>I think the program picks up on certain details and and confirms the mapping when those details conditions are met, even if the whole image might not be similar</t>
  </si>
  <si>
    <t>617406fbfced12169896d518</t>
  </si>
  <si>
    <t>I think it was in some case because the lines of the number were too close together for the program to distinguish them clearly. In other case the lines were broken making it difficult to read and finally, in some cases the loops were written in the opposite direction although roughly in the correct place.</t>
  </si>
  <si>
    <t>5c82e6982421a3001242eafe</t>
  </si>
  <si>
    <t>sometimes peoples hand writing varies some symbols could have easily represented others</t>
  </si>
  <si>
    <t>616d09161d975b379aa79f99</t>
  </si>
  <si>
    <t>sometimes the program didnt understand what was inputed</t>
  </si>
  <si>
    <t>60eda294ba8c52253ee33597</t>
  </si>
  <si>
    <t>This is probably due to the quality and clarity of what it was trying to read</t>
  </si>
  <si>
    <t xml:space="preserve">Some symbols appeared to be very similar to two labels and I could see how they could be interpreted either way </t>
  </si>
  <si>
    <t>6102429ffea699892525fa6d</t>
  </si>
  <si>
    <t xml:space="preserve">I believe the program failed on those items because the symbols closely resembled each other and for a person it would be easy to differentiate, but it is harder for a software to notice those different details.  </t>
  </si>
  <si>
    <t>601ee81bf6eda03c73e86dea</t>
  </si>
  <si>
    <t xml:space="preserve">It may have been helpful to encourage more time looking at the key of symbols at the beginning </t>
  </si>
  <si>
    <t>5d94aee42efd5f0017023e9e</t>
  </si>
  <si>
    <t>I blame human error - laziness and thus lack of clarity in the drawing of the symbol</t>
  </si>
  <si>
    <t>5eab25410b892e0e6e2e83fe</t>
  </si>
  <si>
    <t>usually happened when the symbols were similar</t>
  </si>
  <si>
    <t>58db354d4240e50001190eb9</t>
  </si>
  <si>
    <t>Human error on the part of the people that were training the program.</t>
  </si>
  <si>
    <t>5f032d3c4dd4222011c2cfa9</t>
  </si>
  <si>
    <t>Sometimes the user inputs appeared to be wrong and sometimes there were multiple symbols very closely related which it confused.</t>
  </si>
  <si>
    <t>5f0768a8ccb73136f36e1733</t>
  </si>
  <si>
    <t>because some of the symbols lacked detail or where too dis similar</t>
  </si>
  <si>
    <t>5cb9cf1d531e2200010b7ecf</t>
  </si>
  <si>
    <t>Some of the letters or numbers looked very similar. Because maybe it was a lowish resolution scan of a letter, sometimes the program struggled to realise it was a different letter.</t>
  </si>
  <si>
    <t>60c21231133e71164490e005</t>
  </si>
  <si>
    <t>I think the program sometimes failed to differentiate between starting points of handwritten loops, and direction of pen strokes.</t>
  </si>
  <si>
    <t>613a5fa261d8669ad3eb7544</t>
  </si>
  <si>
    <t>open to personal interpretation, peoples perceptions of characters/of writing are variable</t>
  </si>
  <si>
    <t>61714367fc75ceffb0a8d06d</t>
  </si>
  <si>
    <t>human error in the first place writing the symbol in a scibbling manner</t>
  </si>
  <si>
    <t>60e7f3b51a001e8279f6de27</t>
  </si>
  <si>
    <t>Too complex or intricate design</t>
  </si>
  <si>
    <t>614e5d00758a62a4374084ef</t>
  </si>
  <si>
    <t>Everyone's hand writing is different and the small difference between symbols can be confusing. A lot of the reading of handwriting relies on the references next to the symbol for it to make sense if you are unable to make out the handwriting itself.</t>
  </si>
  <si>
    <t>Confusing symbols for the right answer</t>
  </si>
  <si>
    <t>5c445a241ddd660001c9efa9</t>
  </si>
  <si>
    <t xml:space="preserve">The more complex "squiggly" symbols seemed more likely to be mis-labelled. </t>
  </si>
  <si>
    <t>6068bd44a2c2970555b6cdab</t>
  </si>
  <si>
    <t>60fd982141f22bf7452624af</t>
  </si>
  <si>
    <t xml:space="preserve">Some of the symbols were written in slightly different ways, presumably due to the inconsistencies in human writing styles and handwriting. This caused the program to misidentify some of the symbols as some do look vaguely similar. </t>
  </si>
  <si>
    <t>5f4dd102a7461baa9fa292d2</t>
  </si>
  <si>
    <t xml:space="preserve">I believe it was sometimes getting confused with similar looking patterns, which was understandable as individuals handwriting make a number/letter look completely different from what it is 'supposed' to look like. For example if someone writes the character more elongated, or squished together, it may be hard to determine the shape of the character. Or if it was hard to read, ie using a pencil or a different colour of pen might be harder to scan. Even if someone writes something more heavyhanded, the clarity of the character might be difficult for the AI to pick up on. </t>
  </si>
  <si>
    <t>60ff2de87f8a6665bcff2144</t>
  </si>
  <si>
    <t>the images were not clear enough for the programme to recognise it</t>
  </si>
  <si>
    <t>5dbc7e006effa1222568f703</t>
  </si>
  <si>
    <t xml:space="preserve">It could be due to not being able to interpret the images properly due human error in how they write, but not sure. </t>
  </si>
  <si>
    <t>5ce257fd6578cf00191eedfa</t>
  </si>
  <si>
    <t>they were unclear</t>
  </si>
  <si>
    <t>5f32f5a611c1630c7bd35a2c</t>
  </si>
  <si>
    <t>I think sometimes this had to do with the complexity of the number compared to the drawing shown. I also think that the 3 images of previous human inputs for that number were sometimes very inaccurate which could of cause the program to mistake numbers.</t>
  </si>
  <si>
    <t>616f422ff44b79776d796298</t>
  </si>
  <si>
    <t>The programme worked very well for the most part but when it failed it could be due to the lines of each number being too close together.</t>
  </si>
  <si>
    <t>5fea336bbb7b29536c64f5b2</t>
  </si>
  <si>
    <t>Errors are to be expected sometimes</t>
  </si>
  <si>
    <t>5f96cb0772cd93035c5914fb</t>
  </si>
  <si>
    <t>It didn't recognize the symbols as well.</t>
  </si>
  <si>
    <t>6156f93a57ccded69c2cf344</t>
  </si>
  <si>
    <t xml:space="preserve">I suspect it was because there were similar shapes that it was recognising - for instance a near loop in the image corresponded to a full loop in the correct symbol. </t>
  </si>
  <si>
    <t>5f0c58da8bf3693fc34dc260</t>
  </si>
  <si>
    <t>they were more complex</t>
  </si>
  <si>
    <t>6110302ea719c6053a071914</t>
  </si>
  <si>
    <t>Was a bit blurred</t>
  </si>
  <si>
    <t>5f1580a92a1e65013168f44b</t>
  </si>
  <si>
    <t>I think the program failed on these items because of the inputs that were given. Some of them were very low quality and difficult to make out and the same with the human symbols it learned from, they also weren't very clear and weren't exactly written like how the symbols should actually look.</t>
  </si>
  <si>
    <t>6108e3c3b4598a09cb028e86</t>
  </si>
  <si>
    <t xml:space="preserve">I think that a few of the symbols were pretty similar when considering the range of handwritten variation--one number, if written messily, could look like another one written neatly. I also noticed that the program seemed to make more mistakes with symbols containing multiple loops. </t>
  </si>
  <si>
    <t>616010140e6fa0316e0db2ef</t>
  </si>
  <si>
    <t>lines too close together so causes confusion</t>
  </si>
  <si>
    <t>5f58959d10a46100082adf18</t>
  </si>
  <si>
    <t xml:space="preserve">The complexity of the symbol The clarity of the image i.e resolution </t>
  </si>
  <si>
    <t>614f5a7bed2729bb08ed120a</t>
  </si>
  <si>
    <t xml:space="preserve">I thought this was to test the participants attention. If not, the program struggled with capturing smaller designs. </t>
  </si>
  <si>
    <t>5e229dbc11c27b57483b94b3</t>
  </si>
  <si>
    <t>I think the program failed because people's handwriting is different and people form letters differently. the program did not have enough info to make the right decision.</t>
  </si>
  <si>
    <t>5f9c3084b4af1c085fff54b7</t>
  </si>
  <si>
    <t>Too similar to other characters</t>
  </si>
  <si>
    <t>5d1e2c7cb37fa600189cd759</t>
  </si>
  <si>
    <t>I think the program misread the text and maybe didn't process it all the way. I think it was an error.</t>
  </si>
  <si>
    <t>610b944a8639f10993d9fb2f</t>
  </si>
  <si>
    <t>I believe they may not have been able to recognize the handwriting so the label was autogenerated to the best fit the computer "knew".</t>
  </si>
  <si>
    <t>6164822d9cde4e525a7c9e6f</t>
  </si>
  <si>
    <t>There was perhaps insufficient human examples that compared well to the unknown letter so the computer did not correctly identify it properly as there wasn't enough data for it to judge the decision on. It went for the closest example it could find but this was wrong.</t>
  </si>
  <si>
    <t>6165a9a2c8e34cdafb118b51</t>
  </si>
  <si>
    <t>the more intricate symbols with certain variations were hard for the it</t>
  </si>
  <si>
    <t>6165655877dc3dd9747a3696</t>
  </si>
  <si>
    <t>The symbols may have been too complex for the program to understand.</t>
  </si>
  <si>
    <t>300: Please enter your Prolific ID:</t>
  </si>
  <si>
    <t>Practice_corr</t>
  </si>
  <si>
    <t>Practice_help</t>
  </si>
  <si>
    <t>RT_1</t>
  </si>
  <si>
    <t>C_1</t>
  </si>
  <si>
    <t>H_1</t>
  </si>
  <si>
    <t>RT_2</t>
  </si>
  <si>
    <t>C_2</t>
  </si>
  <si>
    <t>H_2</t>
  </si>
  <si>
    <t>RT_3</t>
  </si>
  <si>
    <t>C_3</t>
  </si>
  <si>
    <t>H_3</t>
  </si>
  <si>
    <t>RT_4</t>
  </si>
  <si>
    <t>C_4</t>
  </si>
  <si>
    <t>H_4</t>
  </si>
  <si>
    <t>RT_5</t>
  </si>
  <si>
    <t>C_5</t>
  </si>
  <si>
    <t>H_5</t>
  </si>
  <si>
    <t>RT_6</t>
  </si>
  <si>
    <t>C_6</t>
  </si>
  <si>
    <t>H_6</t>
  </si>
  <si>
    <t>RT_7</t>
  </si>
  <si>
    <t>C_7</t>
  </si>
  <si>
    <t>H_7</t>
  </si>
  <si>
    <t>RT_8</t>
  </si>
  <si>
    <t>C_8</t>
  </si>
  <si>
    <t>H_8</t>
  </si>
  <si>
    <t>RT_9</t>
  </si>
  <si>
    <t>C_9</t>
  </si>
  <si>
    <t>H_9</t>
  </si>
  <si>
    <t>RT_10</t>
  </si>
  <si>
    <t>C_10</t>
  </si>
  <si>
    <t>H_10</t>
  </si>
  <si>
    <t>RT_11</t>
  </si>
  <si>
    <t>C_11</t>
  </si>
  <si>
    <t>H_11</t>
  </si>
  <si>
    <t>RT_12</t>
  </si>
  <si>
    <t>C_12</t>
  </si>
  <si>
    <t>H_12</t>
  </si>
  <si>
    <t>RT_13</t>
  </si>
  <si>
    <t>C_13</t>
  </si>
  <si>
    <t>H_13</t>
  </si>
  <si>
    <t>RT_14</t>
  </si>
  <si>
    <t>C_14</t>
  </si>
  <si>
    <t>H_14</t>
  </si>
  <si>
    <t>RT_15</t>
  </si>
  <si>
    <t>C_15</t>
  </si>
  <si>
    <t>H_15</t>
  </si>
  <si>
    <t>RT_16</t>
  </si>
  <si>
    <t>C_16</t>
  </si>
  <si>
    <t>H_16</t>
  </si>
  <si>
    <t>RT_17</t>
  </si>
  <si>
    <t>C_17</t>
  </si>
  <si>
    <t>H_17</t>
  </si>
  <si>
    <t>RT_18</t>
  </si>
  <si>
    <t>C_18</t>
  </si>
  <si>
    <t>H_18</t>
  </si>
  <si>
    <t>RT_19</t>
  </si>
  <si>
    <t>C_19</t>
  </si>
  <si>
    <t>H_19</t>
  </si>
  <si>
    <t>RT_20</t>
  </si>
  <si>
    <t>C_20</t>
  </si>
  <si>
    <t>H_20</t>
  </si>
  <si>
    <t>RT_21</t>
  </si>
  <si>
    <t>C_21</t>
  </si>
  <si>
    <t>H_21</t>
  </si>
  <si>
    <t>RT_22</t>
  </si>
  <si>
    <t>C_22</t>
  </si>
  <si>
    <t>H_22</t>
  </si>
  <si>
    <t>RT_23</t>
  </si>
  <si>
    <t>C_23</t>
  </si>
  <si>
    <t>H_23</t>
  </si>
  <si>
    <t>RT_24</t>
  </si>
  <si>
    <t>C_24</t>
  </si>
  <si>
    <t>H_24</t>
  </si>
  <si>
    <t>RT_25</t>
  </si>
  <si>
    <t>C_25</t>
  </si>
  <si>
    <t>H_25</t>
  </si>
  <si>
    <t>E_RT_1</t>
  </si>
  <si>
    <t>E_C_1</t>
  </si>
  <si>
    <t>E_H_1</t>
  </si>
  <si>
    <t>E_RT_2</t>
  </si>
  <si>
    <t>E_C_2</t>
  </si>
  <si>
    <t>E_H_2</t>
  </si>
  <si>
    <t>E_RT_3</t>
  </si>
  <si>
    <t>E_C_3</t>
  </si>
  <si>
    <t>E_H_3</t>
  </si>
  <si>
    <t>E_RT_4</t>
  </si>
  <si>
    <t>E_C_4</t>
  </si>
  <si>
    <t>E_H_4</t>
  </si>
  <si>
    <t>E_RT_5</t>
  </si>
  <si>
    <t>E_C_5</t>
  </si>
  <si>
    <t>E_H_5</t>
  </si>
  <si>
    <t>SAT_1</t>
  </si>
  <si>
    <t>SAT_2</t>
  </si>
  <si>
    <t>SAT_3</t>
  </si>
  <si>
    <t>SAT_4</t>
  </si>
  <si>
    <t>SAT_5</t>
  </si>
  <si>
    <t>SAT_6</t>
  </si>
  <si>
    <t>SAT_7</t>
  </si>
  <si>
    <t>SAT_8</t>
  </si>
  <si>
    <t>TRUST_1</t>
  </si>
  <si>
    <t>TRUST_2</t>
  </si>
  <si>
    <t>TRUST_3</t>
  </si>
  <si>
    <t>TRUST_4</t>
  </si>
  <si>
    <t>TRUST_5</t>
  </si>
  <si>
    <t>TRUST_6</t>
  </si>
  <si>
    <t>TRUST_7</t>
  </si>
  <si>
    <t>TRUST_8</t>
  </si>
  <si>
    <t>avg_RT</t>
  </si>
  <si>
    <t>avg_C</t>
  </si>
  <si>
    <t>avg_H</t>
  </si>
  <si>
    <t>E_avg_rt</t>
  </si>
  <si>
    <t>E_avg_C</t>
  </si>
  <si>
    <t>E_avg_H</t>
  </si>
  <si>
    <t>avg_rt</t>
  </si>
  <si>
    <t>avg_c</t>
  </si>
  <si>
    <t>avg_h</t>
  </si>
  <si>
    <t>E_avg_c</t>
  </si>
  <si>
    <t>E_avg_h</t>
  </si>
  <si>
    <t>Correctness</t>
  </si>
  <si>
    <t>Helpfulness</t>
  </si>
  <si>
    <t>Correct</t>
  </si>
  <si>
    <t>Error</t>
  </si>
  <si>
    <t>Binary</t>
  </si>
  <si>
    <t>binary</t>
  </si>
  <si>
    <t>correctly Ided</t>
  </si>
  <si>
    <t>not Ided</t>
  </si>
  <si>
    <t>KC correct</t>
  </si>
  <si>
    <t>KE error</t>
  </si>
  <si>
    <t>correctlyIDed</t>
  </si>
  <si>
    <t>correctlyID</t>
  </si>
  <si>
    <t>not ID</t>
  </si>
  <si>
    <t>** recdo trust analysis</t>
  </si>
  <si>
    <t>Unsure</t>
  </si>
  <si>
    <t>unsure</t>
  </si>
  <si>
    <t>total</t>
  </si>
  <si>
    <t>tota</t>
  </si>
  <si>
    <t>Binary-2001</t>
  </si>
  <si>
    <t>Binary-2005</t>
  </si>
  <si>
    <t>Binary-2467</t>
  </si>
  <si>
    <t>Binary-3103</t>
  </si>
  <si>
    <t>Binary-3201</t>
  </si>
  <si>
    <t>Binary-3225</t>
  </si>
  <si>
    <t>Binary-1604</t>
  </si>
  <si>
    <t>Binary-4536</t>
  </si>
  <si>
    <t>Binary-6603</t>
  </si>
  <si>
    <t>Binary-7626</t>
  </si>
  <si>
    <t>Binary-7767</t>
  </si>
  <si>
    <t>Binary-8764</t>
  </si>
  <si>
    <t>Binary-682</t>
  </si>
  <si>
    <t>Binary-1508</t>
  </si>
  <si>
    <t>Binary-1837</t>
  </si>
  <si>
    <t>Binary-3303</t>
  </si>
  <si>
    <t>Binary-1981</t>
  </si>
  <si>
    <t>Binary-8635</t>
  </si>
  <si>
    <t>Binary-4682</t>
  </si>
  <si>
    <t>Binary-4958</t>
  </si>
  <si>
    <t>Binary-2636</t>
  </si>
  <si>
    <t>Binary-1234</t>
  </si>
  <si>
    <t>Binary-7999</t>
  </si>
  <si>
    <t>Binary-2239</t>
  </si>
  <si>
    <t>Binary-3211</t>
  </si>
  <si>
    <t>Binary-145</t>
  </si>
  <si>
    <t>Binary-1165</t>
  </si>
  <si>
    <t>Binary-1387</t>
  </si>
  <si>
    <t>Binary-3063</t>
  </si>
  <si>
    <t>Binary-5923</t>
  </si>
  <si>
    <t>TC</t>
  </si>
  <si>
    <t>FI</t>
  </si>
  <si>
    <t>tc_prop</t>
  </si>
  <si>
    <t>fi_prop</t>
  </si>
  <si>
    <t>ti</t>
  </si>
  <si>
    <t>fc</t>
  </si>
  <si>
    <t>prop_ti</t>
  </si>
  <si>
    <t>prop_fc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</si>
</sst>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E86CC5"/>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36" borderId="0" xfId="0" applyFill="1"/>
    <xf numFmtId="0" fontId="0" fillId="0" borderId="10" xfId="0" applyBorder="1"/>
    <xf numFmtId="0" fontId="0" fillId="36" borderId="10" xfId="0" applyFill="1" applyBorder="1"/>
    <xf numFmtId="0" fontId="0" fillId="35" borderId="10" xfId="0" applyFill="1" applyBorder="1"/>
    <xf numFmtId="0" fontId="0" fillId="33" borderId="10" xfId="0" applyFill="1" applyBorder="1"/>
    <xf numFmtId="0" fontId="0" fillId="34" borderId="10" xfId="0" applyFill="1" applyBorder="1"/>
    <xf numFmtId="0" fontId="0" fillId="37" borderId="10" xfId="0" applyFill="1" applyBorder="1"/>
    <xf numFmtId="0" fontId="0" fillId="38" borderId="10" xfId="0" applyFill="1" applyBorder="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6C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C88"/>
  <sheetViews>
    <sheetView topLeftCell="DW1" workbookViewId="0">
      <pane ySplit="1" topLeftCell="A31" activePane="bottomLeft" state="frozen"/>
      <selection pane="bottomLeft" activeCell="EK2" sqref="EK2:EK65"/>
    </sheetView>
  </sheetViews>
  <sheetFormatPr baseColWidth="10" defaultRowHeight="16" x14ac:dyDescent="0.2"/>
  <cols>
    <col min="3" max="4" width="10.83203125" style="2"/>
  </cols>
  <sheetData>
    <row r="1" spans="1:159" s="3" customFormat="1" x14ac:dyDescent="0.2">
      <c r="A1" s="3" t="s">
        <v>0</v>
      </c>
      <c r="B1" s="3" t="s">
        <v>244</v>
      </c>
      <c r="C1" s="4" t="s">
        <v>245</v>
      </c>
      <c r="D1" s="4" t="s">
        <v>246</v>
      </c>
      <c r="E1" s="3" t="s">
        <v>247</v>
      </c>
      <c r="F1" s="3" t="s">
        <v>248</v>
      </c>
      <c r="G1" s="9" t="s">
        <v>382</v>
      </c>
      <c r="H1" s="3" t="s">
        <v>249</v>
      </c>
      <c r="I1" s="3" t="s">
        <v>250</v>
      </c>
      <c r="J1" s="3" t="s">
        <v>251</v>
      </c>
      <c r="K1" s="9" t="s">
        <v>383</v>
      </c>
      <c r="L1" s="3" t="s">
        <v>252</v>
      </c>
      <c r="M1" s="3" t="s">
        <v>253</v>
      </c>
      <c r="N1" s="3" t="s">
        <v>254</v>
      </c>
      <c r="O1" s="9" t="s">
        <v>384</v>
      </c>
      <c r="P1" s="3" t="s">
        <v>255</v>
      </c>
      <c r="Q1" s="3" t="s">
        <v>256</v>
      </c>
      <c r="R1" s="3" t="s">
        <v>257</v>
      </c>
      <c r="S1" s="9" t="s">
        <v>385</v>
      </c>
      <c r="T1" s="3" t="s">
        <v>258</v>
      </c>
      <c r="U1" s="3" t="s">
        <v>259</v>
      </c>
      <c r="V1" s="3" t="s">
        <v>260</v>
      </c>
      <c r="W1" s="9" t="s">
        <v>386</v>
      </c>
      <c r="X1" s="3" t="s">
        <v>261</v>
      </c>
      <c r="Y1" s="3" t="s">
        <v>262</v>
      </c>
      <c r="Z1" s="3" t="s">
        <v>263</v>
      </c>
      <c r="AA1" s="9" t="s">
        <v>387</v>
      </c>
      <c r="AB1" s="3" t="s">
        <v>264</v>
      </c>
      <c r="AC1" s="3" t="s">
        <v>265</v>
      </c>
      <c r="AD1" s="3" t="s">
        <v>266</v>
      </c>
      <c r="AE1" s="9" t="s">
        <v>388</v>
      </c>
      <c r="AF1" s="3" t="s">
        <v>267</v>
      </c>
      <c r="AG1" s="3" t="s">
        <v>268</v>
      </c>
      <c r="AH1" s="3" t="s">
        <v>269</v>
      </c>
      <c r="AI1" s="9" t="s">
        <v>389</v>
      </c>
      <c r="AJ1" s="3" t="s">
        <v>270</v>
      </c>
      <c r="AK1" s="3" t="s">
        <v>271</v>
      </c>
      <c r="AL1" s="3" t="s">
        <v>272</v>
      </c>
      <c r="AM1" s="9" t="s">
        <v>390</v>
      </c>
      <c r="AN1" s="3" t="s">
        <v>273</v>
      </c>
      <c r="AO1" s="3" t="s">
        <v>274</v>
      </c>
      <c r="AP1" s="3" t="s">
        <v>275</v>
      </c>
      <c r="AQ1" s="9" t="s">
        <v>391</v>
      </c>
      <c r="AR1" s="3" t="s">
        <v>276</v>
      </c>
      <c r="AS1" s="3" t="s">
        <v>277</v>
      </c>
      <c r="AT1" s="3" t="s">
        <v>278</v>
      </c>
      <c r="AU1" s="9" t="s">
        <v>392</v>
      </c>
      <c r="AV1" s="3" t="s">
        <v>279</v>
      </c>
      <c r="AW1" s="3" t="s">
        <v>280</v>
      </c>
      <c r="AX1" s="3" t="s">
        <v>281</v>
      </c>
      <c r="AY1" s="9" t="s">
        <v>393</v>
      </c>
      <c r="AZ1" s="3" t="s">
        <v>282</v>
      </c>
      <c r="BA1" s="3" t="s">
        <v>283</v>
      </c>
      <c r="BB1" s="3" t="s">
        <v>284</v>
      </c>
      <c r="BC1" s="9" t="s">
        <v>394</v>
      </c>
      <c r="BD1" s="3" t="s">
        <v>285</v>
      </c>
      <c r="BE1" s="3" t="s">
        <v>286</v>
      </c>
      <c r="BF1" s="3" t="s">
        <v>287</v>
      </c>
      <c r="BG1" s="9" t="s">
        <v>395</v>
      </c>
      <c r="BH1" s="3" t="s">
        <v>288</v>
      </c>
      <c r="BI1" s="3" t="s">
        <v>289</v>
      </c>
      <c r="BJ1" s="3" t="s">
        <v>290</v>
      </c>
      <c r="BK1" s="9" t="s">
        <v>396</v>
      </c>
      <c r="BL1" s="3" t="s">
        <v>291</v>
      </c>
      <c r="BM1" s="3" t="s">
        <v>292</v>
      </c>
      <c r="BN1" s="3" t="s">
        <v>293</v>
      </c>
      <c r="BO1" s="9" t="s">
        <v>397</v>
      </c>
      <c r="BP1" s="3" t="s">
        <v>294</v>
      </c>
      <c r="BQ1" s="3" t="s">
        <v>295</v>
      </c>
      <c r="BR1" s="3" t="s">
        <v>296</v>
      </c>
      <c r="BS1" s="9" t="s">
        <v>398</v>
      </c>
      <c r="BT1" s="3" t="s">
        <v>297</v>
      </c>
      <c r="BU1" s="3" t="s">
        <v>298</v>
      </c>
      <c r="BV1" s="3" t="s">
        <v>299</v>
      </c>
      <c r="BW1" s="9" t="s">
        <v>399</v>
      </c>
      <c r="BX1" s="3" t="s">
        <v>300</v>
      </c>
      <c r="BY1" s="3" t="s">
        <v>301</v>
      </c>
      <c r="BZ1" s="3" t="s">
        <v>302</v>
      </c>
      <c r="CA1" s="9" t="s">
        <v>400</v>
      </c>
      <c r="CB1" s="3" t="s">
        <v>303</v>
      </c>
      <c r="CC1" s="3" t="s">
        <v>304</v>
      </c>
      <c r="CD1" s="3" t="s">
        <v>305</v>
      </c>
      <c r="CE1" s="9" t="s">
        <v>401</v>
      </c>
      <c r="CF1" s="3" t="s">
        <v>306</v>
      </c>
      <c r="CG1" s="3" t="s">
        <v>307</v>
      </c>
      <c r="CH1" s="3" t="s">
        <v>308</v>
      </c>
      <c r="CI1" s="9" t="s">
        <v>402</v>
      </c>
      <c r="CJ1" s="3" t="s">
        <v>309</v>
      </c>
      <c r="CK1" s="3" t="s">
        <v>310</v>
      </c>
      <c r="CL1" s="3" t="s">
        <v>311</v>
      </c>
      <c r="CM1" s="9" t="s">
        <v>403</v>
      </c>
      <c r="CN1" s="3" t="s">
        <v>312</v>
      </c>
      <c r="CO1" s="3" t="s">
        <v>313</v>
      </c>
      <c r="CP1" s="3" t="s">
        <v>314</v>
      </c>
      <c r="CQ1" s="9" t="s">
        <v>404</v>
      </c>
      <c r="CR1" s="3" t="s">
        <v>315</v>
      </c>
      <c r="CS1" s="3" t="s">
        <v>316</v>
      </c>
      <c r="CT1" s="3" t="s">
        <v>317</v>
      </c>
      <c r="CU1" s="9" t="s">
        <v>405</v>
      </c>
      <c r="CV1" s="3" t="s">
        <v>318</v>
      </c>
      <c r="CW1" s="3" t="s">
        <v>319</v>
      </c>
      <c r="CX1" s="3" t="s">
        <v>320</v>
      </c>
      <c r="CY1" s="9" t="s">
        <v>406</v>
      </c>
      <c r="CZ1" s="3" t="s">
        <v>321</v>
      </c>
      <c r="DA1" s="3" t="s">
        <v>412</v>
      </c>
      <c r="DB1" s="3" t="s">
        <v>413</v>
      </c>
      <c r="DC1" s="3" t="s">
        <v>379</v>
      </c>
      <c r="DD1" s="3" t="s">
        <v>380</v>
      </c>
      <c r="DE1" s="3" t="s">
        <v>414</v>
      </c>
      <c r="DF1" s="3" t="s">
        <v>415</v>
      </c>
      <c r="DG1" s="8" t="s">
        <v>353</v>
      </c>
      <c r="DH1" s="8" t="s">
        <v>354</v>
      </c>
      <c r="DI1" s="8" t="s">
        <v>355</v>
      </c>
      <c r="DJ1" s="5" t="s">
        <v>322</v>
      </c>
      <c r="DK1" s="5" t="s">
        <v>323</v>
      </c>
      <c r="DL1" s="9" t="s">
        <v>407</v>
      </c>
      <c r="DM1" s="5" t="s">
        <v>324</v>
      </c>
      <c r="DN1" s="5" t="s">
        <v>325</v>
      </c>
      <c r="DO1" s="5" t="s">
        <v>326</v>
      </c>
      <c r="DP1" s="9" t="s">
        <v>408</v>
      </c>
      <c r="DQ1" s="5" t="s">
        <v>327</v>
      </c>
      <c r="DR1" s="5" t="s">
        <v>328</v>
      </c>
      <c r="DS1" s="5" t="s">
        <v>329</v>
      </c>
      <c r="DT1" s="9" t="s">
        <v>409</v>
      </c>
      <c r="DU1" s="5" t="s">
        <v>330</v>
      </c>
      <c r="DV1" s="5" t="s">
        <v>331</v>
      </c>
      <c r="DW1" s="5" t="s">
        <v>332</v>
      </c>
      <c r="DX1" s="9" t="s">
        <v>410</v>
      </c>
      <c r="DY1" s="5" t="s">
        <v>333</v>
      </c>
      <c r="DZ1" s="5" t="s">
        <v>334</v>
      </c>
      <c r="EA1" s="5" t="s">
        <v>335</v>
      </c>
      <c r="EB1" s="9" t="s">
        <v>411</v>
      </c>
      <c r="EC1" s="5" t="s">
        <v>336</v>
      </c>
      <c r="ED1" s="5" t="s">
        <v>416</v>
      </c>
      <c r="EE1" s="5" t="s">
        <v>417</v>
      </c>
      <c r="EF1" s="5" t="s">
        <v>379</v>
      </c>
      <c r="EG1" s="5" t="s">
        <v>380</v>
      </c>
      <c r="EH1" s="5" t="s">
        <v>418</v>
      </c>
      <c r="EI1" s="5" t="s">
        <v>419</v>
      </c>
      <c r="EJ1" s="8" t="s">
        <v>356</v>
      </c>
      <c r="EK1" s="8" t="s">
        <v>357</v>
      </c>
      <c r="EL1" s="8" t="s">
        <v>358</v>
      </c>
      <c r="EM1" s="6" t="s">
        <v>337</v>
      </c>
      <c r="EN1" s="6" t="s">
        <v>338</v>
      </c>
      <c r="EO1" s="6" t="s">
        <v>339</v>
      </c>
      <c r="EP1" s="6" t="s">
        <v>340</v>
      </c>
      <c r="EQ1" s="6" t="s">
        <v>341</v>
      </c>
      <c r="ER1" s="6" t="s">
        <v>342</v>
      </c>
      <c r="ES1" s="6" t="s">
        <v>343</v>
      </c>
      <c r="ET1" s="6" t="s">
        <v>344</v>
      </c>
      <c r="EU1" s="7" t="s">
        <v>345</v>
      </c>
      <c r="EV1" s="7" t="s">
        <v>346</v>
      </c>
      <c r="EW1" s="7" t="s">
        <v>347</v>
      </c>
      <c r="EX1" s="7" t="s">
        <v>348</v>
      </c>
      <c r="EY1" s="7" t="s">
        <v>349</v>
      </c>
      <c r="EZ1" s="7" t="s">
        <v>350</v>
      </c>
      <c r="FA1" s="7" t="s">
        <v>351</v>
      </c>
      <c r="FB1" s="7" t="s">
        <v>352</v>
      </c>
    </row>
    <row r="2" spans="1:159" x14ac:dyDescent="0.2">
      <c r="A2">
        <v>2</v>
      </c>
      <c r="B2" t="s">
        <v>1</v>
      </c>
      <c r="C2" s="2">
        <v>5</v>
      </c>
      <c r="D2" s="2">
        <v>5</v>
      </c>
      <c r="E2">
        <v>31</v>
      </c>
      <c r="F2">
        <v>5</v>
      </c>
      <c r="G2" s="10" t="str">
        <f>IF(F2=5,"true correct",IF(F2=4,"true correct",IF(F2=3,"unsure",IF(F2=2,"false incorrect",IF(F2=1,"false incorrect")))))</f>
        <v>true correct</v>
      </c>
      <c r="H2">
        <v>5</v>
      </c>
      <c r="I2">
        <v>19</v>
      </c>
      <c r="J2">
        <v>5</v>
      </c>
      <c r="K2" s="10" t="str">
        <f>IF(J2=5,"true correct",IF(J2=4,"true correct",IF(J2=3,"unsure",IF(J2=2,"false incorrect",IF(J2=1,"false incorrect")))))</f>
        <v>true correct</v>
      </c>
      <c r="L2">
        <v>5</v>
      </c>
      <c r="M2">
        <v>12</v>
      </c>
      <c r="N2">
        <v>5</v>
      </c>
      <c r="O2" s="10" t="str">
        <f>IF(N2=5,"true correct",IF(N2=4,"true correct",IF(N2=3,"unsure",IF(N2=2,"false incorrect",IF(N2=1,"false incorrect")))))</f>
        <v>true correct</v>
      </c>
      <c r="P2">
        <v>5</v>
      </c>
      <c r="Q2">
        <v>18</v>
      </c>
      <c r="R2">
        <v>4</v>
      </c>
      <c r="S2" s="10" t="str">
        <f>IF(R2=5,"true correct",IF(R2=4,"true correct",IF(R2=3,"unsure",IF(R2=2,"false incorrect",IF(R2=1,"false incorrect")))))</f>
        <v>true correct</v>
      </c>
      <c r="T2">
        <v>5</v>
      </c>
      <c r="U2">
        <v>11</v>
      </c>
      <c r="V2">
        <v>5</v>
      </c>
      <c r="W2" s="10" t="str">
        <f>IF(V2=5,"true correct",IF(V2=4,"true correct",IF(V2=3,"unsure",IF(V2=2,"false incorrect",IF(V2=1,"false incorrect")))))</f>
        <v>true correct</v>
      </c>
      <c r="X2">
        <v>5</v>
      </c>
      <c r="Y2">
        <v>13</v>
      </c>
      <c r="Z2">
        <v>5</v>
      </c>
      <c r="AA2" s="10" t="str">
        <f>IF(Z2=5,"true correct",IF(Z2=4,"true correct",IF(Z2=3,"unsure",IF(Z2=2,"false incorrect",IF(Z2=1,"false incorrect")))))</f>
        <v>true correct</v>
      </c>
      <c r="AB2">
        <v>5</v>
      </c>
      <c r="AC2">
        <v>16</v>
      </c>
      <c r="AD2">
        <v>4</v>
      </c>
      <c r="AE2" s="10" t="str">
        <f>IF(AD2=5,"true correct",IF(AD2=4,"true correct",IF(AD2=3,"unsure",IF(AD2=2,"false incorrect",IF(AD2=1,"false incorrect")))))</f>
        <v>true correct</v>
      </c>
      <c r="AF2">
        <v>5</v>
      </c>
      <c r="AG2">
        <v>15</v>
      </c>
      <c r="AH2">
        <v>4</v>
      </c>
      <c r="AI2" s="10" t="str">
        <f>IF(AH2=5,"true correct",IF(AH2=4,"true correct",IF(AH2=3,"unsure",IF(AH2=2,"false incorrect",IF(AH2=1,"false incorrect")))))</f>
        <v>true correct</v>
      </c>
      <c r="AJ2">
        <v>5</v>
      </c>
      <c r="AK2">
        <v>11</v>
      </c>
      <c r="AL2">
        <v>5</v>
      </c>
      <c r="AM2" s="10" t="str">
        <f>IF(AL2=5,"true correct",IF(AL2=4,"true correct",IF(AL2=3,"unsure",IF(AL2=2,"false incorrect",IF(AL2=1,"false incorrect")))))</f>
        <v>true correct</v>
      </c>
      <c r="AN2">
        <v>5</v>
      </c>
      <c r="AO2">
        <v>15</v>
      </c>
      <c r="AP2">
        <v>4</v>
      </c>
      <c r="AQ2" s="10" t="str">
        <f>IF(AP2=5,"true correct",IF(AP2=4,"true correct",IF(AP2=3,"unsure",IF(AP2=2,"false incorrect",IF(AP2=1,"false incorrect")))))</f>
        <v>true correct</v>
      </c>
      <c r="AR2">
        <v>5</v>
      </c>
      <c r="AS2">
        <v>25</v>
      </c>
      <c r="AT2">
        <v>4</v>
      </c>
      <c r="AU2" s="10" t="str">
        <f>IF(AT2=5,"true correct",IF(AT2=4,"true correct",IF(AT2=3,"unsure",IF(AT2=2,"false incorrect",IF(AT2=1,"false incorrect")))))</f>
        <v>true correct</v>
      </c>
      <c r="AV2">
        <v>5</v>
      </c>
      <c r="AW2">
        <v>13</v>
      </c>
      <c r="AX2">
        <v>4</v>
      </c>
      <c r="AY2" s="10" t="str">
        <f>IF(AX2=5,"true correct",IF(AX2=4,"true correct",IF(AX2=3,"unsure",IF(AX2=2,"false incorrect",IF(AX2=1,"false incorrect")))))</f>
        <v>true correct</v>
      </c>
      <c r="AZ2">
        <v>5</v>
      </c>
      <c r="BA2">
        <v>12</v>
      </c>
      <c r="BB2">
        <v>5</v>
      </c>
      <c r="BC2" s="10" t="str">
        <f>IF(BB2=5,"true correct",IF(BB2=4,"true correct",IF(BB2=3,"unsure",IF(BB2=2,"false incorrect",IF(BB2=1,"false incorrect")))))</f>
        <v>true correct</v>
      </c>
      <c r="BD2">
        <v>5</v>
      </c>
      <c r="BE2">
        <v>12</v>
      </c>
      <c r="BF2">
        <v>5</v>
      </c>
      <c r="BG2" s="10" t="str">
        <f>IF(BF2=5,"true correct",IF(BF2=4,"true correct",IF(BF2=3,"unsure",IF(BF2=2,"false incorrect",IF(BF2=1,"false incorrect")))))</f>
        <v>true correct</v>
      </c>
      <c r="BH2">
        <v>5</v>
      </c>
      <c r="BI2">
        <v>11</v>
      </c>
      <c r="BJ2">
        <v>5</v>
      </c>
      <c r="BK2" s="10" t="str">
        <f>IF(BJ2=5,"true correct",IF(BJ2=4,"true correct",IF(BJ2=3,"unsure",IF(BJ2=2,"false incorrect",IF(BJ2=1,"false incorrect")))))</f>
        <v>true correct</v>
      </c>
      <c r="BL2">
        <v>5</v>
      </c>
      <c r="BM2">
        <v>13</v>
      </c>
      <c r="BN2">
        <v>5</v>
      </c>
      <c r="BO2" s="10" t="str">
        <f>IF(BN2=5,"true correct",IF(BN2=4,"true correct",IF(BN2=3,"unsure",IF(BN2=2,"false incorrect",IF(BN2=1,"false incorrect")))))</f>
        <v>true correct</v>
      </c>
      <c r="BP2">
        <v>5</v>
      </c>
      <c r="BQ2">
        <v>11</v>
      </c>
      <c r="BR2">
        <v>5</v>
      </c>
      <c r="BS2" s="10" t="str">
        <f>IF(BR2=5,"true correct",IF(BR2=4,"true correct",IF(BR2=3,"unsure",IF(BR2=2,"false incorrect",IF(BR2=1,"false incorrect")))))</f>
        <v>true correct</v>
      </c>
      <c r="BT2">
        <v>5</v>
      </c>
      <c r="BU2">
        <v>11</v>
      </c>
      <c r="BV2">
        <v>5</v>
      </c>
      <c r="BW2" s="10" t="str">
        <f>IF(BV2=5,"true correct",IF(BV2=4,"true correct",IF(BV2=3,"unsure",IF(BV2=2,"false incorrect",IF(BV2=1,"false incorrect")))))</f>
        <v>true correct</v>
      </c>
      <c r="BX2">
        <v>5</v>
      </c>
      <c r="BY2">
        <v>24</v>
      </c>
      <c r="BZ2">
        <v>4</v>
      </c>
      <c r="CA2" s="10" t="str">
        <f>IF(BZ2=5,"true correct",IF(BZ2=4,"true correct",IF(BZ2=3,"unsure",IF(BZ2=2,"false incorrect",IF(BZ2=1,"false incorrect")))))</f>
        <v>true correct</v>
      </c>
      <c r="CB2">
        <v>5</v>
      </c>
      <c r="CC2">
        <v>18</v>
      </c>
      <c r="CD2">
        <v>5</v>
      </c>
      <c r="CE2" s="10" t="str">
        <f>IF(CD2=5,"true correct",IF(CD2=4,"true correct",IF(CD2=3,"unsure",IF(CD2=2,"false incorrect",IF(CD2=1,"false incorrect")))))</f>
        <v>true correct</v>
      </c>
      <c r="CF2">
        <v>5</v>
      </c>
      <c r="CG2">
        <v>16</v>
      </c>
      <c r="CH2">
        <v>2</v>
      </c>
      <c r="CI2" s="10" t="str">
        <f>IF(CH2=5,"true correct",IF(CH2=4,"true correct",IF(CH2=3,"unsure",IF(CH2=2,"false incorrect",IF(CH2=1,"false incorrect")))))</f>
        <v>false incorrect</v>
      </c>
      <c r="CJ2">
        <v>5</v>
      </c>
      <c r="CK2">
        <v>12</v>
      </c>
      <c r="CL2">
        <v>4</v>
      </c>
      <c r="CM2" s="10" t="str">
        <f>IF(CL2=5,"true correct",IF(CL2=4,"true correct",IF(CL2=3,"unsure",IF(CL2=2,"false incorrect",IF(CL2=1,"false incorrect")))))</f>
        <v>true correct</v>
      </c>
      <c r="CN2">
        <v>5</v>
      </c>
      <c r="CO2">
        <v>19</v>
      </c>
      <c r="CP2">
        <v>4</v>
      </c>
      <c r="CQ2" s="10" t="str">
        <f>IF(CP2=5,"true correct",IF(CP2=4,"true correct",IF(CP2=3,"unsure",IF(CP2=2,"false incorrect",IF(CP2=1,"false incorrect")))))</f>
        <v>true correct</v>
      </c>
      <c r="CR2">
        <v>5</v>
      </c>
      <c r="CS2">
        <v>22</v>
      </c>
      <c r="CT2">
        <v>4</v>
      </c>
      <c r="CU2" s="10" t="str">
        <f>IF(CT2=5,"true correct",IF(CT2=4,"true correct",IF(CT2=3,"unsure",IF(CT2=2,"false incorrect",IF(CT2=1,"false incorrect")))))</f>
        <v>true correct</v>
      </c>
      <c r="CV2">
        <v>5</v>
      </c>
      <c r="CW2">
        <v>14</v>
      </c>
      <c r="CX2">
        <v>5</v>
      </c>
      <c r="CY2" s="10" t="str">
        <f>IF(CX2=5,"true correct",IF(CX2=4,"true correct",IF(CX2=3,"unsure",IF(CX2=2,"false incorrect",IF(CX2=1,"false incorrect")))))</f>
        <v>true correct</v>
      </c>
      <c r="CZ2">
        <v>5</v>
      </c>
      <c r="DA2">
        <f>COUNTIF(G2:CY2, "true correct")</f>
        <v>24</v>
      </c>
      <c r="DB2">
        <f>COUNTIF(G2:CY2, "false incorrect")</f>
        <v>1</v>
      </c>
      <c r="DC2">
        <f>COUNTIF(G2:CY2, "unsure")</f>
        <v>0</v>
      </c>
      <c r="DD2">
        <f>SUM(DA2:DC2)</f>
        <v>25</v>
      </c>
      <c r="DE2">
        <f>DA2/DD2</f>
        <v>0.96</v>
      </c>
      <c r="DF2">
        <f>DB2/DD2</f>
        <v>0.04</v>
      </c>
      <c r="DG2">
        <f>AVERAGE(E2,I2,M2,Q2,U2,Y2,AC2,AG2,AK2,AO2,AS2,AW2,BA2,BE2,BI2,BM2,BQ2,BU2,BY2,CC2,CG2,CK2,CO2,CS2,CW2)</f>
        <v>15.76</v>
      </c>
      <c r="DH2">
        <f>AVERAGE(F2,J2,N2,R2,V2,Z2,AD2,AH2,AL2,AP2,AT2,AX2,BB2,BF2,BJ2,BN2,BR2,BV2,BZ2,CD2,CH2,CL2,CP2,CT2,CX2)</f>
        <v>4.4800000000000004</v>
      </c>
      <c r="DI2">
        <f>AVERAGE(H2,L2,P2,T2,X2,AB2,AF2,AJ2,AN2,AR2,AV2,AZ2,BD2,BH2,BL2,BP2,BT2,BX2,CB2,CF2,CJ2,CN2,CR2,CV2,CZ2)</f>
        <v>5</v>
      </c>
      <c r="DJ2">
        <v>16</v>
      </c>
      <c r="DK2">
        <v>2</v>
      </c>
      <c r="DL2" s="10" t="str">
        <f>IF(DK2=5,"false correct",IF(DK2=4,"false correct",IF(DK2=3,"unsure",IF(DK2=2,"true incorrect",IF(DK2=1,"true incorrect")))))</f>
        <v>true incorrect</v>
      </c>
      <c r="DM2">
        <v>5</v>
      </c>
      <c r="DN2">
        <v>12</v>
      </c>
      <c r="DO2">
        <v>4</v>
      </c>
      <c r="DP2" s="10" t="str">
        <f>IF(DO2=5,"false correct",IF(DO2=4,"false correct",IF(DO2=3,"unsure",IF(DO2=2,"true incorrect",IF(DO2=1,"true incorrect")))))</f>
        <v>false correct</v>
      </c>
      <c r="DQ2">
        <v>5</v>
      </c>
      <c r="DR2">
        <v>16</v>
      </c>
      <c r="DS2">
        <v>4</v>
      </c>
      <c r="DT2" s="10" t="str">
        <f>IF(DS2=5,"false correct",IF(DS2=4,"false correct",IF(DS2=3,"unsure",IF(DS2=2,"true incorrect",IF(DS2=1,"true incorrect")))))</f>
        <v>false correct</v>
      </c>
      <c r="DU2">
        <v>5</v>
      </c>
      <c r="DV2">
        <v>16</v>
      </c>
      <c r="DW2">
        <v>1</v>
      </c>
      <c r="DX2" s="10" t="str">
        <f>IF(DW2=5,"false correct",IF(DW2=4,"false correct",IF(DW2=3,"unsure",IF(DW2=2,"true incorrect",IF(DW2=1,"true incorrect")))))</f>
        <v>true incorrect</v>
      </c>
      <c r="DY2">
        <v>5</v>
      </c>
      <c r="DZ2">
        <v>31</v>
      </c>
      <c r="EA2">
        <v>3</v>
      </c>
      <c r="EB2" s="10" t="str">
        <f>IF(EA2=5,"false correct",IF(EA2=4,"false correct",IF(EA2=3,"unsure",IF(EA2=2,"true incorrect",IF(EA2=1,"true incorrect")))))</f>
        <v>unsure</v>
      </c>
      <c r="EC2">
        <v>5</v>
      </c>
      <c r="ED2">
        <f>COUNTIF(DK2:EB2, "true incorrect")</f>
        <v>2</v>
      </c>
      <c r="EE2">
        <f>COUNTIF(DK2:EB2, "false correct")</f>
        <v>2</v>
      </c>
      <c r="EF2">
        <f>COUNTIF(DK2:EB2, "unsure")</f>
        <v>1</v>
      </c>
      <c r="EG2">
        <f>SUM(ED2:EF2)</f>
        <v>5</v>
      </c>
      <c r="EH2">
        <f>ED2/EG2</f>
        <v>0.4</v>
      </c>
      <c r="EI2">
        <f>EE2/EG2</f>
        <v>0.4</v>
      </c>
      <c r="EJ2">
        <f>AVERAGE(DJ2,DN2,DR2,DV2,DZ2)</f>
        <v>18.2</v>
      </c>
      <c r="EK2">
        <f>AVERAGE(DK2,DO2,DS2,DW2,EA2)</f>
        <v>2.8</v>
      </c>
      <c r="EL2">
        <f>AVERAGE(DM2,DQ2,DU2,DY2,EC2)</f>
        <v>5</v>
      </c>
      <c r="EM2">
        <v>5</v>
      </c>
      <c r="EN2">
        <v>5</v>
      </c>
      <c r="EO2">
        <v>5</v>
      </c>
      <c r="EP2">
        <v>4</v>
      </c>
      <c r="EQ2">
        <v>1</v>
      </c>
      <c r="ER2">
        <v>1</v>
      </c>
      <c r="ES2">
        <v>2</v>
      </c>
      <c r="ET2">
        <v>2</v>
      </c>
      <c r="EU2">
        <v>2</v>
      </c>
      <c r="EV2">
        <v>2</v>
      </c>
      <c r="EW2">
        <v>1</v>
      </c>
      <c r="EX2">
        <v>1</v>
      </c>
      <c r="EY2">
        <v>2</v>
      </c>
      <c r="EZ2">
        <v>5</v>
      </c>
      <c r="FA2">
        <v>3</v>
      </c>
      <c r="FB2">
        <v>1</v>
      </c>
      <c r="FC2" t="s">
        <v>2</v>
      </c>
    </row>
    <row r="3" spans="1:159" x14ac:dyDescent="0.2">
      <c r="A3">
        <v>3</v>
      </c>
      <c r="B3" t="s">
        <v>3</v>
      </c>
      <c r="C3" s="2">
        <v>5</v>
      </c>
      <c r="D3" s="2">
        <v>5</v>
      </c>
      <c r="E3">
        <v>23</v>
      </c>
      <c r="F3">
        <v>4</v>
      </c>
      <c r="G3" s="10" t="str">
        <f t="shared" ref="G3:G65" si="0">IF(F3=5,"true correct",IF(F3=4,"true correct",IF(F3=3,"unsure",IF(F3=2,"false incorrect",IF(F3=1,"false incorrect")))))</f>
        <v>true correct</v>
      </c>
      <c r="H3">
        <v>1</v>
      </c>
      <c r="I3">
        <v>23</v>
      </c>
      <c r="J3">
        <v>5</v>
      </c>
      <c r="K3" s="10" t="str">
        <f t="shared" ref="K3:K65" si="1">IF(J3=5,"true correct",IF(J3=4,"true correct",IF(J3=3,"unsure",IF(J3=2,"false incorrect",IF(J3=1,"false incorrect")))))</f>
        <v>true correct</v>
      </c>
      <c r="L3">
        <v>1</v>
      </c>
      <c r="M3">
        <v>7</v>
      </c>
      <c r="N3">
        <v>5</v>
      </c>
      <c r="O3" s="10" t="str">
        <f t="shared" ref="O3:O65" si="2">IF(N3=5,"true correct",IF(N3=4,"true correct",IF(N3=3,"unsure",IF(N3=2,"false incorrect",IF(N3=1,"false incorrect")))))</f>
        <v>true correct</v>
      </c>
      <c r="P3">
        <v>1</v>
      </c>
      <c r="Q3">
        <v>10</v>
      </c>
      <c r="R3">
        <v>5</v>
      </c>
      <c r="S3" s="10" t="str">
        <f t="shared" ref="S3:S65" si="3">IF(R3=5,"true correct",IF(R3=4,"true correct",IF(R3=3,"unsure",IF(R3=2,"false incorrect",IF(R3=1,"false incorrect")))))</f>
        <v>true correct</v>
      </c>
      <c r="T3">
        <v>4</v>
      </c>
      <c r="U3">
        <v>17</v>
      </c>
      <c r="V3">
        <v>5</v>
      </c>
      <c r="W3" s="10" t="str">
        <f t="shared" ref="W3:W65" si="4">IF(V3=5,"true correct",IF(V3=4,"true correct",IF(V3=3,"unsure",IF(V3=2,"false incorrect",IF(V3=1,"false incorrect")))))</f>
        <v>true correct</v>
      </c>
      <c r="X3">
        <v>1</v>
      </c>
      <c r="Y3">
        <v>13</v>
      </c>
      <c r="Z3">
        <v>5</v>
      </c>
      <c r="AA3" s="10" t="str">
        <f t="shared" ref="AA3:AA65" si="5">IF(Z3=5,"true correct",IF(Z3=4,"true correct",IF(Z3=3,"unsure",IF(Z3=2,"false incorrect",IF(Z3=1,"false incorrect")))))</f>
        <v>true correct</v>
      </c>
      <c r="AB3">
        <v>1</v>
      </c>
      <c r="AC3">
        <v>19</v>
      </c>
      <c r="AD3">
        <v>4</v>
      </c>
      <c r="AE3" s="10" t="str">
        <f t="shared" ref="AE3:AE65" si="6">IF(AD3=5,"true correct",IF(AD3=4,"true correct",IF(AD3=3,"unsure",IF(AD3=2,"false incorrect",IF(AD3=1,"false incorrect")))))</f>
        <v>true correct</v>
      </c>
      <c r="AF3">
        <v>1</v>
      </c>
      <c r="AG3">
        <v>31</v>
      </c>
      <c r="AH3">
        <v>2</v>
      </c>
      <c r="AI3" s="10" t="str">
        <f t="shared" ref="AI3:AI65" si="7">IF(AH3=5,"true correct",IF(AH3=4,"true correct",IF(AH3=3,"unsure",IF(AH3=2,"false incorrect",IF(AH3=1,"false incorrect")))))</f>
        <v>false incorrect</v>
      </c>
      <c r="AJ3">
        <v>2</v>
      </c>
      <c r="AK3">
        <v>19</v>
      </c>
      <c r="AL3">
        <v>3</v>
      </c>
      <c r="AM3" s="10" t="str">
        <f t="shared" ref="AM3:AM65" si="8">IF(AL3=5,"true correct",IF(AL3=4,"true correct",IF(AL3=3,"unsure",IF(AL3=2,"false incorrect",IF(AL3=1,"false incorrect")))))</f>
        <v>unsure</v>
      </c>
      <c r="AN3">
        <v>4</v>
      </c>
      <c r="AO3">
        <v>25</v>
      </c>
      <c r="AP3">
        <v>1</v>
      </c>
      <c r="AQ3" s="10" t="str">
        <f t="shared" ref="AQ3:AQ65" si="9">IF(AP3=5,"true correct",IF(AP3=4,"true correct",IF(AP3=3,"unsure",IF(AP3=2,"false incorrect",IF(AP3=1,"false incorrect")))))</f>
        <v>false incorrect</v>
      </c>
      <c r="AR3">
        <v>5</v>
      </c>
      <c r="AS3">
        <v>15</v>
      </c>
      <c r="AT3">
        <v>3</v>
      </c>
      <c r="AU3" s="10" t="str">
        <f t="shared" ref="AU3:AU65" si="10">IF(AT3=5,"true correct",IF(AT3=4,"true correct",IF(AT3=3,"unsure",IF(AT3=2,"false incorrect",IF(AT3=1,"false incorrect")))))</f>
        <v>unsure</v>
      </c>
      <c r="AV3">
        <v>1</v>
      </c>
      <c r="AW3">
        <v>8</v>
      </c>
      <c r="AX3">
        <v>5</v>
      </c>
      <c r="AY3" s="10" t="str">
        <f t="shared" ref="AY3:AY65" si="11">IF(AX3=5,"true correct",IF(AX3=4,"true correct",IF(AX3=3,"unsure",IF(AX3=2,"false incorrect",IF(AX3=1,"false incorrect")))))</f>
        <v>true correct</v>
      </c>
      <c r="AZ3">
        <v>1</v>
      </c>
      <c r="BA3">
        <v>28</v>
      </c>
      <c r="BB3">
        <v>4</v>
      </c>
      <c r="BC3" s="10" t="str">
        <f t="shared" ref="BC3:BC65" si="12">IF(BB3=5,"true correct",IF(BB3=4,"true correct",IF(BB3=3,"unsure",IF(BB3=2,"false incorrect",IF(BB3=1,"false incorrect")))))</f>
        <v>true correct</v>
      </c>
      <c r="BD3">
        <v>1</v>
      </c>
      <c r="BE3">
        <v>11</v>
      </c>
      <c r="BF3">
        <v>5</v>
      </c>
      <c r="BG3" s="10" t="str">
        <f t="shared" ref="BG3:BG65" si="13">IF(BF3=5,"true correct",IF(BF3=4,"true correct",IF(BF3=3,"unsure",IF(BF3=2,"false incorrect",IF(BF3=1,"false incorrect")))))</f>
        <v>true correct</v>
      </c>
      <c r="BH3">
        <v>2</v>
      </c>
      <c r="BI3">
        <v>9</v>
      </c>
      <c r="BJ3">
        <v>5</v>
      </c>
      <c r="BK3" s="10" t="str">
        <f t="shared" ref="BK3:BK65" si="14">IF(BJ3=5,"true correct",IF(BJ3=4,"true correct",IF(BJ3=3,"unsure",IF(BJ3=2,"false incorrect",IF(BJ3=1,"false incorrect")))))</f>
        <v>true correct</v>
      </c>
      <c r="BL3">
        <v>1</v>
      </c>
      <c r="BM3">
        <v>9</v>
      </c>
      <c r="BN3">
        <v>5</v>
      </c>
      <c r="BO3" s="10" t="str">
        <f t="shared" ref="BO3:BO65" si="15">IF(BN3=5,"true correct",IF(BN3=4,"true correct",IF(BN3=3,"unsure",IF(BN3=2,"false incorrect",IF(BN3=1,"false incorrect")))))</f>
        <v>true correct</v>
      </c>
      <c r="BP3">
        <v>1</v>
      </c>
      <c r="BQ3">
        <v>17</v>
      </c>
      <c r="BR3">
        <v>4</v>
      </c>
      <c r="BS3" s="10" t="str">
        <f t="shared" ref="BS3:BS65" si="16">IF(BR3=5,"true correct",IF(BR3=4,"true correct",IF(BR3=3,"unsure",IF(BR3=2,"false incorrect",IF(BR3=1,"false incorrect")))))</f>
        <v>true correct</v>
      </c>
      <c r="BT3">
        <v>1</v>
      </c>
      <c r="BU3">
        <v>9</v>
      </c>
      <c r="BV3">
        <v>5</v>
      </c>
      <c r="BW3" s="10" t="str">
        <f t="shared" ref="BW3:BW65" si="17">IF(BV3=5,"true correct",IF(BV3=4,"true correct",IF(BV3=3,"unsure",IF(BV3=2,"false incorrect",IF(BV3=1,"false incorrect")))))</f>
        <v>true correct</v>
      </c>
      <c r="BX3">
        <v>1</v>
      </c>
      <c r="BY3">
        <v>7</v>
      </c>
      <c r="BZ3">
        <v>5</v>
      </c>
      <c r="CA3" s="10" t="str">
        <f t="shared" ref="CA3:CA65" si="18">IF(BZ3=5,"true correct",IF(BZ3=4,"true correct",IF(BZ3=3,"unsure",IF(BZ3=2,"false incorrect",IF(BZ3=1,"false incorrect")))))</f>
        <v>true correct</v>
      </c>
      <c r="CB3">
        <v>1</v>
      </c>
      <c r="CC3">
        <v>16</v>
      </c>
      <c r="CD3">
        <v>5</v>
      </c>
      <c r="CE3" s="10" t="str">
        <f t="shared" ref="CE3:CE65" si="19">IF(CD3=5,"true correct",IF(CD3=4,"true correct",IF(CD3=3,"unsure",IF(CD3=2,"false incorrect",IF(CD3=1,"false incorrect")))))</f>
        <v>true correct</v>
      </c>
      <c r="CF3">
        <v>1</v>
      </c>
      <c r="CH3">
        <v>1</v>
      </c>
      <c r="CI3" s="10" t="str">
        <f t="shared" ref="CI3:CI65" si="20">IF(CH3=5,"true correct",IF(CH3=4,"true correct",IF(CH3=3,"unsure",IF(CH3=2,"false incorrect",IF(CH3=1,"false incorrect")))))</f>
        <v>false incorrect</v>
      </c>
      <c r="CJ3">
        <v>4</v>
      </c>
      <c r="CK3">
        <v>20</v>
      </c>
      <c r="CL3">
        <v>5</v>
      </c>
      <c r="CM3" s="10" t="str">
        <f t="shared" ref="CM3:CM65" si="21">IF(CL3=5,"true correct",IF(CL3=4,"true correct",IF(CL3=3,"unsure",IF(CL3=2,"false incorrect",IF(CL3=1,"false incorrect")))))</f>
        <v>true correct</v>
      </c>
      <c r="CN3">
        <v>2</v>
      </c>
      <c r="CO3">
        <v>10</v>
      </c>
      <c r="CP3">
        <v>4</v>
      </c>
      <c r="CQ3" s="10" t="str">
        <f t="shared" ref="CQ3:CQ65" si="22">IF(CP3=5,"true correct",IF(CP3=4,"true correct",IF(CP3=3,"unsure",IF(CP3=2,"false incorrect",IF(CP3=1,"false incorrect")))))</f>
        <v>true correct</v>
      </c>
      <c r="CR3">
        <v>1</v>
      </c>
      <c r="CS3">
        <v>11</v>
      </c>
      <c r="CT3">
        <v>5</v>
      </c>
      <c r="CU3" s="10" t="str">
        <f t="shared" ref="CU3:CU65" si="23">IF(CT3=5,"true correct",IF(CT3=4,"true correct",IF(CT3=3,"unsure",IF(CT3=2,"false incorrect",IF(CT3=1,"false incorrect")))))</f>
        <v>true correct</v>
      </c>
      <c r="CV3">
        <v>1</v>
      </c>
      <c r="CW3">
        <v>7</v>
      </c>
      <c r="CX3">
        <v>5</v>
      </c>
      <c r="CY3" s="10" t="str">
        <f t="shared" ref="CY3:CY65" si="24">IF(CX3=5,"true correct",IF(CX3=4,"true correct",IF(CX3=3,"unsure",IF(CX3=2,"false incorrect",IF(CX3=1,"false incorrect")))))</f>
        <v>true correct</v>
      </c>
      <c r="CZ3">
        <v>1</v>
      </c>
      <c r="DA3">
        <f t="shared" ref="DA3:DA65" si="25">COUNTIF(G3:CY3, "true correct")</f>
        <v>20</v>
      </c>
      <c r="DB3">
        <f t="shared" ref="DB3:DB65" si="26">COUNTIF(G3:CY3, "false incorrect")</f>
        <v>3</v>
      </c>
      <c r="DC3">
        <f t="shared" ref="DC3:DC65" si="27">COUNTIF(G3:CY3, "unsure")</f>
        <v>2</v>
      </c>
      <c r="DD3">
        <f t="shared" ref="DD3:DD65" si="28">SUM(DA3:DC3)</f>
        <v>25</v>
      </c>
      <c r="DE3">
        <f t="shared" ref="DE3:DE65" si="29">DA3/DD3</f>
        <v>0.8</v>
      </c>
      <c r="DF3">
        <f t="shared" ref="DF3:DF65" si="30">DB3/DD3</f>
        <v>0.12</v>
      </c>
      <c r="DG3">
        <f t="shared" ref="DG3:DG65" si="31">AVERAGE(E3,I3,M3,Q3,U3,Y3,AC3,AG3,AK3,AO3,AS3,AW3,BA3,BE3,BI3,BM3,BQ3,BU3,BY3,CC3,CG3,CK3,CO3,CS3,CW3)</f>
        <v>15.166666666666666</v>
      </c>
      <c r="DH3">
        <f t="shared" ref="DH3:DH65" si="32">AVERAGE(F3,J3,N3,R3,V3,Z3,AD3,AH3,AL3,AP3,AT3,AX3,BB3,BF3,BJ3,BN3,BR3,BV3,BZ3,CD3,CH3,CL3,CP3,CT3,CX3)</f>
        <v>4.2</v>
      </c>
      <c r="DI3">
        <f t="shared" ref="DI3:DI65" si="33">AVERAGE(H3,L3,P3,T3,X3,AB3,AF3,AJ3,AN3,AR3,AV3,AZ3,BD3,BH3,BL3,BP3,BT3,BX3,CB3,CF3,CJ3,CN3,CR3,CV3,CZ3)</f>
        <v>1.64</v>
      </c>
      <c r="DJ3">
        <v>28</v>
      </c>
      <c r="DK3">
        <v>2</v>
      </c>
      <c r="DL3" s="10" t="str">
        <f t="shared" ref="DL3:DL65" si="34">IF(DK3=5,"false correct",IF(DK3=4,"false correct",IF(DK3=3,"unsure",IF(DK3=2,"true incorrect",IF(DK3=1,"true incorrect")))))</f>
        <v>true incorrect</v>
      </c>
      <c r="DM3">
        <v>4</v>
      </c>
      <c r="DN3">
        <v>9</v>
      </c>
      <c r="DO3">
        <v>3</v>
      </c>
      <c r="DP3" s="10" t="str">
        <f t="shared" ref="DP3:DP65" si="35">IF(DO3=5,"false correct",IF(DO3=4,"false correct",IF(DO3=3,"unsure",IF(DO3=2,"true incorrect",IF(DO3=1,"true incorrect")))))</f>
        <v>unsure</v>
      </c>
      <c r="DQ3">
        <v>1</v>
      </c>
      <c r="DR3">
        <v>20</v>
      </c>
      <c r="DS3">
        <v>2</v>
      </c>
      <c r="DT3" s="10" t="str">
        <f t="shared" ref="DT3:DT65" si="36">IF(DS3=5,"false correct",IF(DS3=4,"false correct",IF(DS3=3,"unsure",IF(DS3=2,"true incorrect",IF(DS3=1,"true incorrect")))))</f>
        <v>true incorrect</v>
      </c>
      <c r="DU3">
        <v>1</v>
      </c>
      <c r="DV3">
        <v>23</v>
      </c>
      <c r="DW3">
        <v>5</v>
      </c>
      <c r="DX3" s="10" t="str">
        <f t="shared" ref="DX3:DX65" si="37">IF(DW3=5,"false correct",IF(DW3=4,"false correct",IF(DW3=3,"unsure",IF(DW3=2,"true incorrect",IF(DW3=1,"true incorrect")))))</f>
        <v>false correct</v>
      </c>
      <c r="DY3">
        <v>1</v>
      </c>
      <c r="DZ3">
        <v>20</v>
      </c>
      <c r="EA3">
        <v>3</v>
      </c>
      <c r="EB3" s="10" t="str">
        <f t="shared" ref="EB3:EB65" si="38">IF(EA3=5,"false correct",IF(EA3=4,"false correct",IF(EA3=3,"unsure",IF(EA3=2,"true incorrect",IF(EA3=1,"true incorrect")))))</f>
        <v>unsure</v>
      </c>
      <c r="EC3">
        <v>1</v>
      </c>
      <c r="ED3">
        <f t="shared" ref="ED3:ED65" si="39">COUNTIF(DK3:EB3, "true incorrect")</f>
        <v>2</v>
      </c>
      <c r="EE3">
        <f t="shared" ref="EE3:EE65" si="40">COUNTIF(DK3:EB3, "false correct")</f>
        <v>1</v>
      </c>
      <c r="EF3">
        <f t="shared" ref="EF3:EF65" si="41">COUNTIF(DK3:EB3, "unsure")</f>
        <v>2</v>
      </c>
      <c r="EG3">
        <f t="shared" ref="EG3:EG65" si="42">SUM(ED3:EF3)</f>
        <v>5</v>
      </c>
      <c r="EH3">
        <f t="shared" ref="EH3:EH65" si="43">ED3/EG3</f>
        <v>0.4</v>
      </c>
      <c r="EI3">
        <f t="shared" ref="EI3:EI65" si="44">EE3/EG3</f>
        <v>0.2</v>
      </c>
      <c r="EJ3">
        <f t="shared" ref="EJ3:EJ65" si="45">AVERAGE(DJ3,DN3,DR3,DV3,DZ3)</f>
        <v>20</v>
      </c>
      <c r="EK3">
        <f t="shared" ref="EK3:EK65" si="46">AVERAGE(DK3,DO3,DS3,DW3,EA3)</f>
        <v>3</v>
      </c>
      <c r="EL3">
        <f t="shared" ref="EL3:EL65" si="47">AVERAGE(DM3,DQ3,DU3,DY3,EC3)</f>
        <v>1.6</v>
      </c>
      <c r="EM3">
        <v>3</v>
      </c>
      <c r="EN3">
        <v>3</v>
      </c>
      <c r="EO3">
        <v>3</v>
      </c>
      <c r="EP3">
        <v>4</v>
      </c>
      <c r="EQ3">
        <v>1</v>
      </c>
      <c r="ER3">
        <v>1</v>
      </c>
      <c r="ES3">
        <v>1</v>
      </c>
      <c r="ET3">
        <v>1</v>
      </c>
      <c r="EU3">
        <v>4</v>
      </c>
      <c r="EV3">
        <v>2</v>
      </c>
      <c r="EW3">
        <v>1</v>
      </c>
      <c r="EX3">
        <v>1</v>
      </c>
      <c r="EY3">
        <v>1</v>
      </c>
      <c r="EZ3">
        <v>1</v>
      </c>
      <c r="FA3">
        <v>4</v>
      </c>
      <c r="FB3">
        <v>3</v>
      </c>
      <c r="FC3" t="s">
        <v>4</v>
      </c>
    </row>
    <row r="4" spans="1:159" x14ac:dyDescent="0.2">
      <c r="A4">
        <v>4</v>
      </c>
      <c r="B4" t="s">
        <v>5</v>
      </c>
      <c r="C4" s="2">
        <v>5</v>
      </c>
      <c r="D4" s="2">
        <v>5</v>
      </c>
      <c r="E4">
        <v>27</v>
      </c>
      <c r="F4">
        <v>5</v>
      </c>
      <c r="G4" s="10" t="str">
        <f t="shared" si="0"/>
        <v>true correct</v>
      </c>
      <c r="H4">
        <v>2</v>
      </c>
      <c r="I4">
        <v>15</v>
      </c>
      <c r="J4">
        <v>5</v>
      </c>
      <c r="K4" s="10" t="str">
        <f t="shared" si="1"/>
        <v>true correct</v>
      </c>
      <c r="L4">
        <v>2</v>
      </c>
      <c r="M4">
        <v>8</v>
      </c>
      <c r="N4">
        <v>5</v>
      </c>
      <c r="O4" s="10" t="str">
        <f t="shared" si="2"/>
        <v>true correct</v>
      </c>
      <c r="P4">
        <v>2</v>
      </c>
      <c r="Q4">
        <v>25</v>
      </c>
      <c r="R4">
        <v>5</v>
      </c>
      <c r="S4" s="10" t="str">
        <f t="shared" si="3"/>
        <v>true correct</v>
      </c>
      <c r="T4">
        <v>4</v>
      </c>
      <c r="V4">
        <v>5</v>
      </c>
      <c r="W4" s="10" t="str">
        <f t="shared" si="4"/>
        <v>true correct</v>
      </c>
      <c r="X4">
        <v>3</v>
      </c>
      <c r="Y4">
        <v>10</v>
      </c>
      <c r="Z4">
        <v>5</v>
      </c>
      <c r="AA4" s="10" t="str">
        <f t="shared" si="5"/>
        <v>true correct</v>
      </c>
      <c r="AB4">
        <v>3</v>
      </c>
      <c r="AC4">
        <v>18</v>
      </c>
      <c r="AD4">
        <v>4</v>
      </c>
      <c r="AE4" s="10" t="str">
        <f t="shared" si="6"/>
        <v>true correct</v>
      </c>
      <c r="AF4">
        <v>2</v>
      </c>
      <c r="AG4">
        <v>23</v>
      </c>
      <c r="AH4">
        <v>2</v>
      </c>
      <c r="AI4" s="10" t="str">
        <f t="shared" si="7"/>
        <v>false incorrect</v>
      </c>
      <c r="AJ4">
        <v>2</v>
      </c>
      <c r="AL4">
        <v>5</v>
      </c>
      <c r="AM4" s="10" t="str">
        <f t="shared" si="8"/>
        <v>true correct</v>
      </c>
      <c r="AN4">
        <v>2</v>
      </c>
      <c r="AO4">
        <v>23</v>
      </c>
      <c r="AP4">
        <v>1</v>
      </c>
      <c r="AQ4" s="10" t="str">
        <f t="shared" si="9"/>
        <v>false incorrect</v>
      </c>
      <c r="AR4">
        <v>4</v>
      </c>
      <c r="AS4">
        <v>26</v>
      </c>
      <c r="AT4">
        <v>5</v>
      </c>
      <c r="AU4" s="10" t="str">
        <f t="shared" si="10"/>
        <v>true correct</v>
      </c>
      <c r="AV4">
        <v>3</v>
      </c>
      <c r="AW4">
        <v>13</v>
      </c>
      <c r="AX4">
        <v>4</v>
      </c>
      <c r="AY4" s="10" t="str">
        <f t="shared" si="11"/>
        <v>true correct</v>
      </c>
      <c r="AZ4">
        <v>3</v>
      </c>
      <c r="BA4">
        <v>12</v>
      </c>
      <c r="BB4">
        <v>5</v>
      </c>
      <c r="BC4" s="10" t="str">
        <f t="shared" si="12"/>
        <v>true correct</v>
      </c>
      <c r="BD4">
        <v>3</v>
      </c>
      <c r="BE4">
        <v>9</v>
      </c>
      <c r="BF4">
        <v>5</v>
      </c>
      <c r="BG4" s="10" t="str">
        <f t="shared" si="13"/>
        <v>true correct</v>
      </c>
      <c r="BH4">
        <v>4</v>
      </c>
      <c r="BI4">
        <v>15</v>
      </c>
      <c r="BJ4">
        <v>5</v>
      </c>
      <c r="BK4" s="10" t="str">
        <f t="shared" si="14"/>
        <v>true correct</v>
      </c>
      <c r="BL4">
        <v>3</v>
      </c>
      <c r="BM4">
        <v>12</v>
      </c>
      <c r="BN4">
        <v>5</v>
      </c>
      <c r="BO4" s="10" t="str">
        <f t="shared" si="15"/>
        <v>true correct</v>
      </c>
      <c r="BP4">
        <v>4</v>
      </c>
      <c r="BQ4">
        <v>13</v>
      </c>
      <c r="BR4">
        <v>5</v>
      </c>
      <c r="BS4" s="10" t="str">
        <f t="shared" si="16"/>
        <v>true correct</v>
      </c>
      <c r="BT4">
        <v>2</v>
      </c>
      <c r="BU4">
        <v>12</v>
      </c>
      <c r="BV4">
        <v>4</v>
      </c>
      <c r="BW4" s="10" t="str">
        <f t="shared" si="17"/>
        <v>true correct</v>
      </c>
      <c r="BX4">
        <v>3</v>
      </c>
      <c r="BY4">
        <v>16</v>
      </c>
      <c r="BZ4">
        <v>2</v>
      </c>
      <c r="CA4" s="10" t="str">
        <f t="shared" si="18"/>
        <v>false incorrect</v>
      </c>
      <c r="CB4">
        <v>3</v>
      </c>
      <c r="CC4">
        <v>26</v>
      </c>
      <c r="CD4">
        <v>5</v>
      </c>
      <c r="CE4" s="10" t="str">
        <f t="shared" si="19"/>
        <v>true correct</v>
      </c>
      <c r="CF4">
        <v>3</v>
      </c>
      <c r="CG4">
        <v>22</v>
      </c>
      <c r="CH4">
        <v>2</v>
      </c>
      <c r="CI4" s="10" t="str">
        <f t="shared" si="20"/>
        <v>false incorrect</v>
      </c>
      <c r="CJ4">
        <v>3</v>
      </c>
      <c r="CK4">
        <v>29</v>
      </c>
      <c r="CL4">
        <v>2</v>
      </c>
      <c r="CM4" s="10" t="str">
        <f t="shared" si="21"/>
        <v>false incorrect</v>
      </c>
      <c r="CN4">
        <v>2</v>
      </c>
      <c r="CO4">
        <v>33</v>
      </c>
      <c r="CP4">
        <v>4</v>
      </c>
      <c r="CQ4" s="10" t="str">
        <f t="shared" si="22"/>
        <v>true correct</v>
      </c>
      <c r="CR4">
        <v>4</v>
      </c>
      <c r="CS4">
        <v>23</v>
      </c>
      <c r="CT4">
        <v>4</v>
      </c>
      <c r="CU4" s="10" t="str">
        <f t="shared" si="23"/>
        <v>true correct</v>
      </c>
      <c r="CV4">
        <v>4</v>
      </c>
      <c r="CW4">
        <v>10</v>
      </c>
      <c r="CX4">
        <v>5</v>
      </c>
      <c r="CY4" s="10" t="str">
        <f t="shared" si="24"/>
        <v>true correct</v>
      </c>
      <c r="CZ4">
        <v>4</v>
      </c>
      <c r="DA4">
        <f t="shared" si="25"/>
        <v>20</v>
      </c>
      <c r="DB4">
        <f t="shared" si="26"/>
        <v>5</v>
      </c>
      <c r="DC4">
        <f t="shared" si="27"/>
        <v>0</v>
      </c>
      <c r="DD4">
        <f t="shared" si="28"/>
        <v>25</v>
      </c>
      <c r="DE4">
        <f t="shared" si="29"/>
        <v>0.8</v>
      </c>
      <c r="DF4">
        <f t="shared" si="30"/>
        <v>0.2</v>
      </c>
      <c r="DG4">
        <f t="shared" si="31"/>
        <v>18.260869565217391</v>
      </c>
      <c r="DH4">
        <f t="shared" si="32"/>
        <v>4.16</v>
      </c>
      <c r="DI4">
        <f t="shared" si="33"/>
        <v>2.96</v>
      </c>
      <c r="DJ4">
        <v>19</v>
      </c>
      <c r="DK4">
        <v>1</v>
      </c>
      <c r="DL4" s="10" t="str">
        <f t="shared" si="34"/>
        <v>true incorrect</v>
      </c>
      <c r="DM4">
        <v>3</v>
      </c>
      <c r="DN4">
        <v>9</v>
      </c>
      <c r="DO4">
        <v>1</v>
      </c>
      <c r="DP4" s="10" t="str">
        <f t="shared" si="35"/>
        <v>true incorrect</v>
      </c>
      <c r="DQ4">
        <v>4</v>
      </c>
      <c r="DR4">
        <v>27</v>
      </c>
      <c r="DS4">
        <v>2</v>
      </c>
      <c r="DT4" s="10" t="str">
        <f t="shared" si="36"/>
        <v>true incorrect</v>
      </c>
      <c r="DU4">
        <v>3</v>
      </c>
      <c r="DV4">
        <v>11</v>
      </c>
      <c r="DW4">
        <v>1</v>
      </c>
      <c r="DX4" s="10" t="str">
        <f t="shared" si="37"/>
        <v>true incorrect</v>
      </c>
      <c r="DY4">
        <v>4</v>
      </c>
      <c r="DZ4">
        <v>31</v>
      </c>
      <c r="EA4">
        <v>1</v>
      </c>
      <c r="EB4" s="10" t="str">
        <f t="shared" si="38"/>
        <v>true incorrect</v>
      </c>
      <c r="EC4">
        <v>2</v>
      </c>
      <c r="ED4">
        <f t="shared" si="39"/>
        <v>5</v>
      </c>
      <c r="EE4">
        <f t="shared" si="40"/>
        <v>0</v>
      </c>
      <c r="EF4">
        <f t="shared" si="41"/>
        <v>0</v>
      </c>
      <c r="EG4">
        <f t="shared" si="42"/>
        <v>5</v>
      </c>
      <c r="EH4">
        <f t="shared" si="43"/>
        <v>1</v>
      </c>
      <c r="EI4">
        <f t="shared" si="44"/>
        <v>0</v>
      </c>
      <c r="EJ4">
        <f t="shared" si="45"/>
        <v>19.399999999999999</v>
      </c>
      <c r="EK4">
        <f t="shared" si="46"/>
        <v>1.2</v>
      </c>
      <c r="EL4">
        <f t="shared" si="47"/>
        <v>3.2</v>
      </c>
      <c r="EM4">
        <v>4</v>
      </c>
      <c r="EN4">
        <v>3</v>
      </c>
      <c r="EO4">
        <v>2</v>
      </c>
      <c r="EP4">
        <v>3</v>
      </c>
      <c r="EQ4">
        <v>4</v>
      </c>
      <c r="ER4">
        <v>4</v>
      </c>
      <c r="ES4">
        <v>4</v>
      </c>
      <c r="ET4">
        <v>4</v>
      </c>
      <c r="EU4">
        <v>4</v>
      </c>
      <c r="EV4">
        <v>4</v>
      </c>
      <c r="EW4">
        <v>2</v>
      </c>
      <c r="EX4">
        <v>4</v>
      </c>
      <c r="EY4">
        <v>5</v>
      </c>
      <c r="EZ4">
        <v>2</v>
      </c>
      <c r="FA4">
        <v>4</v>
      </c>
      <c r="FB4">
        <v>3</v>
      </c>
      <c r="FC4" t="s">
        <v>6</v>
      </c>
    </row>
    <row r="5" spans="1:159" x14ac:dyDescent="0.2">
      <c r="A5">
        <v>5</v>
      </c>
      <c r="B5" t="s">
        <v>7</v>
      </c>
      <c r="C5" s="2">
        <v>4</v>
      </c>
      <c r="D5" s="2">
        <v>5</v>
      </c>
      <c r="E5">
        <v>33</v>
      </c>
      <c r="F5">
        <v>4</v>
      </c>
      <c r="G5" s="10" t="str">
        <f t="shared" si="0"/>
        <v>true correct</v>
      </c>
      <c r="H5">
        <v>3</v>
      </c>
      <c r="I5">
        <v>8</v>
      </c>
      <c r="J5">
        <v>5</v>
      </c>
      <c r="K5" s="10" t="str">
        <f t="shared" si="1"/>
        <v>true correct</v>
      </c>
      <c r="L5">
        <v>4</v>
      </c>
      <c r="M5">
        <v>8</v>
      </c>
      <c r="N5">
        <v>5</v>
      </c>
      <c r="O5" s="10" t="str">
        <f t="shared" si="2"/>
        <v>true correct</v>
      </c>
      <c r="P5">
        <v>4</v>
      </c>
      <c r="Q5">
        <v>10</v>
      </c>
      <c r="R5">
        <v>4</v>
      </c>
      <c r="S5" s="10" t="str">
        <f t="shared" si="3"/>
        <v>true correct</v>
      </c>
      <c r="T5">
        <v>3</v>
      </c>
      <c r="U5">
        <v>33</v>
      </c>
      <c r="V5">
        <v>4</v>
      </c>
      <c r="W5" s="10" t="str">
        <f t="shared" si="4"/>
        <v>true correct</v>
      </c>
      <c r="X5">
        <v>4</v>
      </c>
      <c r="Y5">
        <v>8</v>
      </c>
      <c r="Z5">
        <v>5</v>
      </c>
      <c r="AA5" s="10" t="str">
        <f t="shared" si="5"/>
        <v>true correct</v>
      </c>
      <c r="AB5">
        <v>4</v>
      </c>
      <c r="AC5">
        <v>11</v>
      </c>
      <c r="AD5">
        <v>3</v>
      </c>
      <c r="AE5" s="10" t="str">
        <f t="shared" si="6"/>
        <v>unsure</v>
      </c>
      <c r="AF5">
        <v>4</v>
      </c>
      <c r="AG5">
        <v>7</v>
      </c>
      <c r="AH5">
        <v>5</v>
      </c>
      <c r="AI5" s="10" t="str">
        <f t="shared" si="7"/>
        <v>true correct</v>
      </c>
      <c r="AJ5">
        <v>4</v>
      </c>
      <c r="AK5">
        <v>6</v>
      </c>
      <c r="AL5">
        <v>5</v>
      </c>
      <c r="AM5" s="10" t="str">
        <f t="shared" si="8"/>
        <v>true correct</v>
      </c>
      <c r="AN5">
        <v>4</v>
      </c>
      <c r="AO5">
        <v>8</v>
      </c>
      <c r="AP5">
        <v>4</v>
      </c>
      <c r="AQ5" s="10" t="str">
        <f t="shared" si="9"/>
        <v>true correct</v>
      </c>
      <c r="AR5">
        <v>4</v>
      </c>
      <c r="AS5">
        <v>18</v>
      </c>
      <c r="AT5">
        <v>4</v>
      </c>
      <c r="AU5" s="10" t="str">
        <f t="shared" si="10"/>
        <v>true correct</v>
      </c>
      <c r="AV5">
        <v>3</v>
      </c>
      <c r="AW5">
        <v>15</v>
      </c>
      <c r="AX5">
        <v>3</v>
      </c>
      <c r="AY5" s="10" t="str">
        <f t="shared" si="11"/>
        <v>unsure</v>
      </c>
      <c r="AZ5">
        <v>4</v>
      </c>
      <c r="BA5">
        <v>6</v>
      </c>
      <c r="BB5">
        <v>5</v>
      </c>
      <c r="BC5" s="10" t="str">
        <f t="shared" si="12"/>
        <v>true correct</v>
      </c>
      <c r="BD5">
        <v>4</v>
      </c>
      <c r="BE5">
        <v>18</v>
      </c>
      <c r="BF5">
        <v>5</v>
      </c>
      <c r="BG5" s="10" t="str">
        <f t="shared" si="13"/>
        <v>true correct</v>
      </c>
      <c r="BH5">
        <v>4</v>
      </c>
      <c r="BJ5">
        <v>5</v>
      </c>
      <c r="BK5" s="10" t="str">
        <f t="shared" si="14"/>
        <v>true correct</v>
      </c>
      <c r="BL5">
        <v>4</v>
      </c>
      <c r="BM5">
        <v>7</v>
      </c>
      <c r="BN5">
        <v>5</v>
      </c>
      <c r="BO5" s="10" t="str">
        <f t="shared" si="15"/>
        <v>true correct</v>
      </c>
      <c r="BP5">
        <v>4</v>
      </c>
      <c r="BQ5">
        <v>7</v>
      </c>
      <c r="BR5">
        <v>5</v>
      </c>
      <c r="BS5" s="10" t="str">
        <f t="shared" si="16"/>
        <v>true correct</v>
      </c>
      <c r="BT5">
        <v>4</v>
      </c>
      <c r="BU5">
        <v>28</v>
      </c>
      <c r="BV5">
        <v>5</v>
      </c>
      <c r="BW5" s="10" t="str">
        <f t="shared" si="17"/>
        <v>true correct</v>
      </c>
      <c r="BX5">
        <v>4</v>
      </c>
      <c r="BY5">
        <v>9</v>
      </c>
      <c r="BZ5">
        <v>5</v>
      </c>
      <c r="CA5" s="10" t="str">
        <f t="shared" si="18"/>
        <v>true correct</v>
      </c>
      <c r="CB5">
        <v>4</v>
      </c>
      <c r="CC5">
        <v>25</v>
      </c>
      <c r="CD5">
        <v>4</v>
      </c>
      <c r="CE5" s="10" t="str">
        <f t="shared" si="19"/>
        <v>true correct</v>
      </c>
      <c r="CF5">
        <v>4</v>
      </c>
      <c r="CG5">
        <v>8</v>
      </c>
      <c r="CH5">
        <v>4</v>
      </c>
      <c r="CI5" s="10" t="str">
        <f t="shared" si="20"/>
        <v>true correct</v>
      </c>
      <c r="CJ5">
        <v>4</v>
      </c>
      <c r="CK5">
        <v>8</v>
      </c>
      <c r="CL5">
        <v>4</v>
      </c>
      <c r="CM5" s="10" t="str">
        <f t="shared" si="21"/>
        <v>true correct</v>
      </c>
      <c r="CN5">
        <v>4</v>
      </c>
      <c r="CO5">
        <v>14</v>
      </c>
      <c r="CP5">
        <v>4</v>
      </c>
      <c r="CQ5" s="10" t="str">
        <f t="shared" si="22"/>
        <v>true correct</v>
      </c>
      <c r="CR5">
        <v>4</v>
      </c>
      <c r="CS5">
        <v>9</v>
      </c>
      <c r="CT5">
        <v>5</v>
      </c>
      <c r="CU5" s="10" t="str">
        <f t="shared" si="23"/>
        <v>true correct</v>
      </c>
      <c r="CV5">
        <v>4</v>
      </c>
      <c r="CW5">
        <v>13</v>
      </c>
      <c r="CX5">
        <v>5</v>
      </c>
      <c r="CY5" s="10" t="str">
        <f t="shared" si="24"/>
        <v>true correct</v>
      </c>
      <c r="CZ5">
        <v>4</v>
      </c>
      <c r="DA5">
        <f t="shared" si="25"/>
        <v>23</v>
      </c>
      <c r="DB5">
        <f t="shared" si="26"/>
        <v>0</v>
      </c>
      <c r="DC5">
        <f t="shared" si="27"/>
        <v>2</v>
      </c>
      <c r="DD5">
        <f t="shared" si="28"/>
        <v>25</v>
      </c>
      <c r="DE5">
        <f t="shared" si="29"/>
        <v>0.92</v>
      </c>
      <c r="DF5">
        <f t="shared" si="30"/>
        <v>0</v>
      </c>
      <c r="DG5">
        <f t="shared" si="31"/>
        <v>13.208333333333334</v>
      </c>
      <c r="DH5">
        <f t="shared" si="32"/>
        <v>4.4800000000000004</v>
      </c>
      <c r="DI5">
        <f t="shared" si="33"/>
        <v>3.88</v>
      </c>
      <c r="DJ5">
        <v>12</v>
      </c>
      <c r="DK5">
        <v>1</v>
      </c>
      <c r="DL5" s="10" t="str">
        <f t="shared" si="34"/>
        <v>true incorrect</v>
      </c>
      <c r="DM5">
        <v>3</v>
      </c>
      <c r="DN5">
        <v>13</v>
      </c>
      <c r="DO5">
        <v>2</v>
      </c>
      <c r="DP5" s="10" t="str">
        <f t="shared" si="35"/>
        <v>true incorrect</v>
      </c>
      <c r="DQ5">
        <v>4</v>
      </c>
      <c r="DR5">
        <v>14</v>
      </c>
      <c r="DS5">
        <v>3</v>
      </c>
      <c r="DT5" s="10" t="str">
        <f t="shared" si="36"/>
        <v>unsure</v>
      </c>
      <c r="DU5">
        <v>4</v>
      </c>
      <c r="DV5">
        <v>11</v>
      </c>
      <c r="DW5">
        <v>3</v>
      </c>
      <c r="DX5" s="10" t="str">
        <f t="shared" si="37"/>
        <v>unsure</v>
      </c>
      <c r="DY5">
        <v>3</v>
      </c>
      <c r="DZ5">
        <v>7</v>
      </c>
      <c r="EA5">
        <v>4</v>
      </c>
      <c r="EB5" s="10" t="str">
        <f t="shared" si="38"/>
        <v>false correct</v>
      </c>
      <c r="EC5">
        <v>4</v>
      </c>
      <c r="ED5">
        <f t="shared" si="39"/>
        <v>2</v>
      </c>
      <c r="EE5">
        <f t="shared" si="40"/>
        <v>1</v>
      </c>
      <c r="EF5">
        <f t="shared" si="41"/>
        <v>2</v>
      </c>
      <c r="EG5">
        <f t="shared" si="42"/>
        <v>5</v>
      </c>
      <c r="EH5">
        <f t="shared" si="43"/>
        <v>0.4</v>
      </c>
      <c r="EI5">
        <f t="shared" si="44"/>
        <v>0.2</v>
      </c>
      <c r="EJ5">
        <f t="shared" si="45"/>
        <v>11.4</v>
      </c>
      <c r="EK5">
        <f t="shared" si="46"/>
        <v>2.6</v>
      </c>
      <c r="EL5">
        <f t="shared" si="47"/>
        <v>3.6</v>
      </c>
      <c r="EM5">
        <v>4</v>
      </c>
      <c r="EN5">
        <v>3</v>
      </c>
      <c r="EO5">
        <v>4</v>
      </c>
      <c r="EP5">
        <v>4</v>
      </c>
      <c r="EQ5">
        <v>4</v>
      </c>
      <c r="ER5">
        <v>3</v>
      </c>
      <c r="ES5">
        <v>4</v>
      </c>
      <c r="ET5">
        <v>4</v>
      </c>
      <c r="EU5">
        <v>4</v>
      </c>
      <c r="EV5">
        <v>3</v>
      </c>
      <c r="EW5">
        <v>3</v>
      </c>
      <c r="EX5">
        <v>3</v>
      </c>
      <c r="EY5">
        <v>3</v>
      </c>
      <c r="EZ5">
        <v>3</v>
      </c>
      <c r="FA5">
        <v>3</v>
      </c>
      <c r="FB5">
        <v>3</v>
      </c>
      <c r="FC5" t="s">
        <v>8</v>
      </c>
    </row>
    <row r="6" spans="1:159" x14ac:dyDescent="0.2">
      <c r="A6">
        <v>6</v>
      </c>
      <c r="B6" t="s">
        <v>9</v>
      </c>
      <c r="C6" s="2">
        <v>5</v>
      </c>
      <c r="D6" s="2">
        <v>5</v>
      </c>
      <c r="F6">
        <v>5</v>
      </c>
      <c r="G6" s="10" t="str">
        <f t="shared" si="0"/>
        <v>true correct</v>
      </c>
      <c r="H6">
        <v>5</v>
      </c>
      <c r="I6">
        <v>7</v>
      </c>
      <c r="J6">
        <v>5</v>
      </c>
      <c r="K6" s="10" t="str">
        <f t="shared" si="1"/>
        <v>true correct</v>
      </c>
      <c r="L6">
        <v>5</v>
      </c>
      <c r="M6">
        <v>16</v>
      </c>
      <c r="N6">
        <v>5</v>
      </c>
      <c r="O6" s="10" t="str">
        <f t="shared" si="2"/>
        <v>true correct</v>
      </c>
      <c r="P6">
        <v>5</v>
      </c>
      <c r="Q6">
        <v>7</v>
      </c>
      <c r="R6">
        <v>4</v>
      </c>
      <c r="S6" s="10" t="str">
        <f t="shared" si="3"/>
        <v>true correct</v>
      </c>
      <c r="T6">
        <v>5</v>
      </c>
      <c r="U6">
        <v>10</v>
      </c>
      <c r="V6">
        <v>5</v>
      </c>
      <c r="W6" s="10" t="str">
        <f t="shared" si="4"/>
        <v>true correct</v>
      </c>
      <c r="X6">
        <v>5</v>
      </c>
      <c r="Y6">
        <v>21</v>
      </c>
      <c r="Z6">
        <v>5</v>
      </c>
      <c r="AA6" s="10" t="str">
        <f t="shared" si="5"/>
        <v>true correct</v>
      </c>
      <c r="AB6">
        <v>5</v>
      </c>
      <c r="AC6">
        <v>8</v>
      </c>
      <c r="AD6">
        <v>4</v>
      </c>
      <c r="AE6" s="10" t="str">
        <f t="shared" si="6"/>
        <v>true correct</v>
      </c>
      <c r="AF6">
        <v>5</v>
      </c>
      <c r="AG6">
        <v>24</v>
      </c>
      <c r="AH6">
        <v>3</v>
      </c>
      <c r="AI6" s="10" t="str">
        <f t="shared" si="7"/>
        <v>unsure</v>
      </c>
      <c r="AJ6">
        <v>5</v>
      </c>
      <c r="AK6">
        <v>15</v>
      </c>
      <c r="AL6">
        <v>5</v>
      </c>
      <c r="AM6" s="10" t="str">
        <f t="shared" si="8"/>
        <v>true correct</v>
      </c>
      <c r="AN6">
        <v>5</v>
      </c>
      <c r="AO6">
        <v>11</v>
      </c>
      <c r="AP6">
        <v>2</v>
      </c>
      <c r="AQ6" s="10" t="str">
        <f t="shared" si="9"/>
        <v>false incorrect</v>
      </c>
      <c r="AR6">
        <v>4</v>
      </c>
      <c r="AS6">
        <v>21</v>
      </c>
      <c r="AT6">
        <v>4</v>
      </c>
      <c r="AU6" s="10" t="str">
        <f t="shared" si="10"/>
        <v>true correct</v>
      </c>
      <c r="AV6">
        <v>5</v>
      </c>
      <c r="AW6">
        <v>7</v>
      </c>
      <c r="AX6">
        <v>5</v>
      </c>
      <c r="AY6" s="10" t="str">
        <f t="shared" si="11"/>
        <v>true correct</v>
      </c>
      <c r="AZ6">
        <v>5</v>
      </c>
      <c r="BA6">
        <v>9</v>
      </c>
      <c r="BB6">
        <v>5</v>
      </c>
      <c r="BC6" s="10" t="str">
        <f t="shared" si="12"/>
        <v>true correct</v>
      </c>
      <c r="BD6">
        <v>5</v>
      </c>
      <c r="BE6">
        <v>12</v>
      </c>
      <c r="BF6">
        <v>5</v>
      </c>
      <c r="BG6" s="10" t="str">
        <f t="shared" si="13"/>
        <v>true correct</v>
      </c>
      <c r="BH6">
        <v>5</v>
      </c>
      <c r="BI6">
        <v>8</v>
      </c>
      <c r="BJ6">
        <v>5</v>
      </c>
      <c r="BK6" s="10" t="str">
        <f t="shared" si="14"/>
        <v>true correct</v>
      </c>
      <c r="BL6">
        <v>5</v>
      </c>
      <c r="BM6">
        <v>15</v>
      </c>
      <c r="BN6">
        <v>5</v>
      </c>
      <c r="BO6" s="10" t="str">
        <f t="shared" si="15"/>
        <v>true correct</v>
      </c>
      <c r="BP6">
        <v>5</v>
      </c>
      <c r="BQ6">
        <v>32</v>
      </c>
      <c r="BR6">
        <v>5</v>
      </c>
      <c r="BS6" s="10" t="str">
        <f t="shared" si="16"/>
        <v>true correct</v>
      </c>
      <c r="BT6">
        <v>5</v>
      </c>
      <c r="BU6">
        <v>9</v>
      </c>
      <c r="BV6">
        <v>5</v>
      </c>
      <c r="BW6" s="10" t="str">
        <f t="shared" si="17"/>
        <v>true correct</v>
      </c>
      <c r="BX6">
        <v>5</v>
      </c>
      <c r="BY6">
        <v>7</v>
      </c>
      <c r="BZ6">
        <v>4</v>
      </c>
      <c r="CA6" s="10" t="str">
        <f t="shared" si="18"/>
        <v>true correct</v>
      </c>
      <c r="CB6">
        <v>5</v>
      </c>
      <c r="CC6">
        <v>17</v>
      </c>
      <c r="CD6">
        <v>5</v>
      </c>
      <c r="CE6" s="10" t="str">
        <f t="shared" si="19"/>
        <v>true correct</v>
      </c>
      <c r="CF6">
        <v>5</v>
      </c>
      <c r="CG6">
        <v>28</v>
      </c>
      <c r="CH6">
        <v>4</v>
      </c>
      <c r="CI6" s="10" t="str">
        <f t="shared" si="20"/>
        <v>true correct</v>
      </c>
      <c r="CJ6">
        <v>5</v>
      </c>
      <c r="CK6">
        <v>10</v>
      </c>
      <c r="CL6">
        <v>4</v>
      </c>
      <c r="CM6" s="10" t="str">
        <f t="shared" si="21"/>
        <v>true correct</v>
      </c>
      <c r="CN6">
        <v>5</v>
      </c>
      <c r="CO6">
        <v>17</v>
      </c>
      <c r="CP6">
        <v>5</v>
      </c>
      <c r="CQ6" s="10" t="str">
        <f t="shared" si="22"/>
        <v>true correct</v>
      </c>
      <c r="CR6">
        <v>5</v>
      </c>
      <c r="CS6">
        <v>10</v>
      </c>
      <c r="CT6">
        <v>4</v>
      </c>
      <c r="CU6" s="10" t="str">
        <f t="shared" si="23"/>
        <v>true correct</v>
      </c>
      <c r="CV6">
        <v>5</v>
      </c>
      <c r="CW6">
        <v>6</v>
      </c>
      <c r="CX6">
        <v>5</v>
      </c>
      <c r="CY6" s="10" t="str">
        <f t="shared" si="24"/>
        <v>true correct</v>
      </c>
      <c r="CZ6">
        <v>5</v>
      </c>
      <c r="DA6">
        <f t="shared" si="25"/>
        <v>23</v>
      </c>
      <c r="DB6">
        <f t="shared" si="26"/>
        <v>1</v>
      </c>
      <c r="DC6">
        <f t="shared" si="27"/>
        <v>1</v>
      </c>
      <c r="DD6">
        <f t="shared" si="28"/>
        <v>25</v>
      </c>
      <c r="DE6">
        <f t="shared" si="29"/>
        <v>0.92</v>
      </c>
      <c r="DF6">
        <f t="shared" si="30"/>
        <v>0.04</v>
      </c>
      <c r="DG6">
        <f t="shared" si="31"/>
        <v>13.625</v>
      </c>
      <c r="DH6">
        <f t="shared" si="32"/>
        <v>4.5199999999999996</v>
      </c>
      <c r="DI6">
        <f t="shared" si="33"/>
        <v>4.96</v>
      </c>
      <c r="DJ6">
        <v>22</v>
      </c>
      <c r="DK6">
        <v>1</v>
      </c>
      <c r="DL6" s="10" t="str">
        <f t="shared" si="34"/>
        <v>true incorrect</v>
      </c>
      <c r="DM6">
        <v>4</v>
      </c>
      <c r="DN6">
        <v>16</v>
      </c>
      <c r="DO6">
        <v>3</v>
      </c>
      <c r="DP6" s="10" t="str">
        <f t="shared" si="35"/>
        <v>unsure</v>
      </c>
      <c r="DQ6">
        <v>5</v>
      </c>
      <c r="DR6">
        <v>6</v>
      </c>
      <c r="DS6">
        <v>1</v>
      </c>
      <c r="DT6" s="10" t="str">
        <f t="shared" si="36"/>
        <v>true incorrect</v>
      </c>
      <c r="DU6">
        <v>4</v>
      </c>
      <c r="DV6">
        <v>8</v>
      </c>
      <c r="DW6">
        <v>1</v>
      </c>
      <c r="DX6" s="10" t="str">
        <f t="shared" si="37"/>
        <v>true incorrect</v>
      </c>
      <c r="DY6">
        <v>4</v>
      </c>
      <c r="DZ6">
        <v>9</v>
      </c>
      <c r="EA6">
        <v>4</v>
      </c>
      <c r="EB6" s="10" t="str">
        <f t="shared" si="38"/>
        <v>false correct</v>
      </c>
      <c r="EC6">
        <v>5</v>
      </c>
      <c r="ED6">
        <f t="shared" si="39"/>
        <v>3</v>
      </c>
      <c r="EE6">
        <f t="shared" si="40"/>
        <v>1</v>
      </c>
      <c r="EF6">
        <f t="shared" si="41"/>
        <v>1</v>
      </c>
      <c r="EG6">
        <f t="shared" si="42"/>
        <v>5</v>
      </c>
      <c r="EH6">
        <f t="shared" si="43"/>
        <v>0.6</v>
      </c>
      <c r="EI6">
        <f t="shared" si="44"/>
        <v>0.2</v>
      </c>
      <c r="EJ6">
        <f t="shared" si="45"/>
        <v>12.2</v>
      </c>
      <c r="EK6">
        <f t="shared" si="46"/>
        <v>2</v>
      </c>
      <c r="EL6">
        <f t="shared" si="47"/>
        <v>4.4000000000000004</v>
      </c>
      <c r="EM6">
        <v>4</v>
      </c>
      <c r="EN6">
        <v>2</v>
      </c>
      <c r="EO6">
        <v>3</v>
      </c>
      <c r="EP6">
        <v>2</v>
      </c>
      <c r="EQ6">
        <v>3</v>
      </c>
      <c r="ER6">
        <v>3</v>
      </c>
      <c r="ES6">
        <v>5</v>
      </c>
      <c r="ET6">
        <v>2</v>
      </c>
      <c r="EU6">
        <v>5</v>
      </c>
      <c r="EV6">
        <v>5</v>
      </c>
      <c r="EW6">
        <v>2</v>
      </c>
      <c r="EX6">
        <v>3</v>
      </c>
      <c r="EY6">
        <v>4</v>
      </c>
      <c r="EZ6">
        <v>2</v>
      </c>
      <c r="FA6">
        <v>4</v>
      </c>
      <c r="FB6">
        <v>3</v>
      </c>
      <c r="FC6" t="s">
        <v>10</v>
      </c>
    </row>
    <row r="7" spans="1:159" x14ac:dyDescent="0.2">
      <c r="A7">
        <v>7</v>
      </c>
      <c r="B7" t="s">
        <v>11</v>
      </c>
      <c r="C7" s="2">
        <v>5</v>
      </c>
      <c r="D7" s="2">
        <v>5</v>
      </c>
      <c r="E7">
        <v>19</v>
      </c>
      <c r="F7">
        <v>3</v>
      </c>
      <c r="G7" s="10" t="str">
        <f t="shared" si="0"/>
        <v>unsure</v>
      </c>
      <c r="H7">
        <v>1</v>
      </c>
      <c r="I7">
        <v>13</v>
      </c>
      <c r="J7">
        <v>4</v>
      </c>
      <c r="K7" s="10" t="str">
        <f t="shared" si="1"/>
        <v>true correct</v>
      </c>
      <c r="L7">
        <v>1</v>
      </c>
      <c r="M7">
        <v>12</v>
      </c>
      <c r="N7">
        <v>5</v>
      </c>
      <c r="O7" s="10" t="str">
        <f t="shared" si="2"/>
        <v>true correct</v>
      </c>
      <c r="P7">
        <v>1</v>
      </c>
      <c r="Q7">
        <v>16</v>
      </c>
      <c r="R7">
        <v>5</v>
      </c>
      <c r="S7" s="10" t="str">
        <f t="shared" si="3"/>
        <v>true correct</v>
      </c>
      <c r="T7">
        <v>1</v>
      </c>
      <c r="U7">
        <v>11</v>
      </c>
      <c r="V7">
        <v>5</v>
      </c>
      <c r="W7" s="10" t="str">
        <f t="shared" si="4"/>
        <v>true correct</v>
      </c>
      <c r="X7">
        <v>1</v>
      </c>
      <c r="Y7">
        <v>18</v>
      </c>
      <c r="Z7">
        <v>4</v>
      </c>
      <c r="AA7" s="10" t="str">
        <f t="shared" si="5"/>
        <v>true correct</v>
      </c>
      <c r="AB7">
        <v>1</v>
      </c>
      <c r="AC7">
        <v>13</v>
      </c>
      <c r="AD7">
        <v>4</v>
      </c>
      <c r="AE7" s="10" t="str">
        <f t="shared" si="6"/>
        <v>true correct</v>
      </c>
      <c r="AF7">
        <v>1</v>
      </c>
      <c r="AG7">
        <v>14</v>
      </c>
      <c r="AH7">
        <v>2</v>
      </c>
      <c r="AI7" s="10" t="str">
        <f t="shared" si="7"/>
        <v>false incorrect</v>
      </c>
      <c r="AJ7">
        <v>1</v>
      </c>
      <c r="AK7">
        <v>14</v>
      </c>
      <c r="AL7">
        <v>5</v>
      </c>
      <c r="AM7" s="10" t="str">
        <f t="shared" si="8"/>
        <v>true correct</v>
      </c>
      <c r="AN7">
        <v>1</v>
      </c>
      <c r="AO7">
        <v>13</v>
      </c>
      <c r="AP7">
        <v>1</v>
      </c>
      <c r="AQ7" s="10" t="str">
        <f t="shared" si="9"/>
        <v>false incorrect</v>
      </c>
      <c r="AR7">
        <v>1</v>
      </c>
      <c r="AS7">
        <v>21</v>
      </c>
      <c r="AT7">
        <v>4</v>
      </c>
      <c r="AU7" s="10" t="str">
        <f t="shared" si="10"/>
        <v>true correct</v>
      </c>
      <c r="AV7">
        <v>1</v>
      </c>
      <c r="AW7">
        <v>11</v>
      </c>
      <c r="AX7">
        <v>4</v>
      </c>
      <c r="AY7" s="10" t="str">
        <f t="shared" si="11"/>
        <v>true correct</v>
      </c>
      <c r="AZ7">
        <v>1</v>
      </c>
      <c r="BA7">
        <v>8</v>
      </c>
      <c r="BB7">
        <v>5</v>
      </c>
      <c r="BC7" s="10" t="str">
        <f t="shared" si="12"/>
        <v>true correct</v>
      </c>
      <c r="BD7">
        <v>1</v>
      </c>
      <c r="BE7">
        <v>13</v>
      </c>
      <c r="BF7">
        <v>4</v>
      </c>
      <c r="BG7" s="10" t="str">
        <f t="shared" si="13"/>
        <v>true correct</v>
      </c>
      <c r="BH7">
        <v>1</v>
      </c>
      <c r="BI7">
        <v>17</v>
      </c>
      <c r="BJ7">
        <v>5</v>
      </c>
      <c r="BK7" s="10" t="str">
        <f t="shared" si="14"/>
        <v>true correct</v>
      </c>
      <c r="BL7">
        <v>1</v>
      </c>
      <c r="BM7">
        <v>11</v>
      </c>
      <c r="BN7">
        <v>4</v>
      </c>
      <c r="BO7" s="10" t="str">
        <f t="shared" si="15"/>
        <v>true correct</v>
      </c>
      <c r="BP7">
        <v>1</v>
      </c>
      <c r="BQ7">
        <v>11</v>
      </c>
      <c r="BR7">
        <v>5</v>
      </c>
      <c r="BS7" s="10" t="str">
        <f t="shared" si="16"/>
        <v>true correct</v>
      </c>
      <c r="BT7">
        <v>1</v>
      </c>
      <c r="BU7">
        <v>22</v>
      </c>
      <c r="BV7">
        <v>5</v>
      </c>
      <c r="BW7" s="10" t="str">
        <f t="shared" si="17"/>
        <v>true correct</v>
      </c>
      <c r="BX7">
        <v>1</v>
      </c>
      <c r="BY7">
        <v>12</v>
      </c>
      <c r="BZ7">
        <v>4</v>
      </c>
      <c r="CA7" s="10" t="str">
        <f t="shared" si="18"/>
        <v>true correct</v>
      </c>
      <c r="CB7">
        <v>1</v>
      </c>
      <c r="CC7">
        <v>14</v>
      </c>
      <c r="CD7">
        <v>4</v>
      </c>
      <c r="CE7" s="10" t="str">
        <f t="shared" si="19"/>
        <v>true correct</v>
      </c>
      <c r="CF7">
        <v>1</v>
      </c>
      <c r="CG7">
        <v>21</v>
      </c>
      <c r="CH7">
        <v>1</v>
      </c>
      <c r="CI7" s="10" t="str">
        <f t="shared" si="20"/>
        <v>false incorrect</v>
      </c>
      <c r="CJ7">
        <v>1</v>
      </c>
      <c r="CK7">
        <v>20</v>
      </c>
      <c r="CL7">
        <v>4</v>
      </c>
      <c r="CM7" s="10" t="str">
        <f t="shared" si="21"/>
        <v>true correct</v>
      </c>
      <c r="CN7">
        <v>1</v>
      </c>
      <c r="CO7">
        <v>9</v>
      </c>
      <c r="CP7">
        <v>4</v>
      </c>
      <c r="CQ7" s="10" t="str">
        <f t="shared" si="22"/>
        <v>true correct</v>
      </c>
      <c r="CR7">
        <v>1</v>
      </c>
      <c r="CS7">
        <v>22</v>
      </c>
      <c r="CT7">
        <v>4</v>
      </c>
      <c r="CU7" s="10" t="str">
        <f t="shared" si="23"/>
        <v>true correct</v>
      </c>
      <c r="CV7">
        <v>1</v>
      </c>
      <c r="CW7">
        <v>18</v>
      </c>
      <c r="CX7">
        <v>4</v>
      </c>
      <c r="CY7" s="10" t="str">
        <f t="shared" si="24"/>
        <v>true correct</v>
      </c>
      <c r="CZ7">
        <v>1</v>
      </c>
      <c r="DA7">
        <f t="shared" si="25"/>
        <v>21</v>
      </c>
      <c r="DB7">
        <f t="shared" si="26"/>
        <v>3</v>
      </c>
      <c r="DC7">
        <f t="shared" si="27"/>
        <v>1</v>
      </c>
      <c r="DD7">
        <f t="shared" si="28"/>
        <v>25</v>
      </c>
      <c r="DE7">
        <f t="shared" si="29"/>
        <v>0.84</v>
      </c>
      <c r="DF7">
        <f t="shared" si="30"/>
        <v>0.12</v>
      </c>
      <c r="DG7">
        <f t="shared" si="31"/>
        <v>14.92</v>
      </c>
      <c r="DH7">
        <f t="shared" si="32"/>
        <v>3.96</v>
      </c>
      <c r="DI7">
        <f t="shared" si="33"/>
        <v>1</v>
      </c>
      <c r="DJ7">
        <v>10</v>
      </c>
      <c r="DK7">
        <v>1</v>
      </c>
      <c r="DL7" s="10" t="str">
        <f t="shared" si="34"/>
        <v>true incorrect</v>
      </c>
      <c r="DM7">
        <v>1</v>
      </c>
      <c r="DN7">
        <v>11</v>
      </c>
      <c r="DO7">
        <v>1</v>
      </c>
      <c r="DP7" s="10" t="str">
        <f t="shared" si="35"/>
        <v>true incorrect</v>
      </c>
      <c r="DQ7">
        <v>1</v>
      </c>
      <c r="DR7">
        <v>13</v>
      </c>
      <c r="DS7">
        <v>2</v>
      </c>
      <c r="DT7" s="10" t="str">
        <f t="shared" si="36"/>
        <v>true incorrect</v>
      </c>
      <c r="DU7">
        <v>1</v>
      </c>
      <c r="DV7">
        <v>29</v>
      </c>
      <c r="DW7">
        <v>2</v>
      </c>
      <c r="DX7" s="10" t="str">
        <f t="shared" si="37"/>
        <v>true incorrect</v>
      </c>
      <c r="DY7">
        <v>1</v>
      </c>
      <c r="DZ7">
        <v>17</v>
      </c>
      <c r="EA7">
        <v>2</v>
      </c>
      <c r="EB7" s="10" t="str">
        <f t="shared" si="38"/>
        <v>true incorrect</v>
      </c>
      <c r="EC7">
        <v>1</v>
      </c>
      <c r="ED7">
        <f t="shared" si="39"/>
        <v>5</v>
      </c>
      <c r="EE7">
        <f t="shared" si="40"/>
        <v>0</v>
      </c>
      <c r="EF7">
        <f t="shared" si="41"/>
        <v>0</v>
      </c>
      <c r="EG7">
        <f t="shared" si="42"/>
        <v>5</v>
      </c>
      <c r="EH7">
        <f t="shared" si="43"/>
        <v>1</v>
      </c>
      <c r="EI7">
        <f t="shared" si="44"/>
        <v>0</v>
      </c>
      <c r="EJ7">
        <f t="shared" si="45"/>
        <v>16</v>
      </c>
      <c r="EK7">
        <f t="shared" si="46"/>
        <v>1.6</v>
      </c>
      <c r="EL7">
        <f t="shared" si="47"/>
        <v>1</v>
      </c>
      <c r="EM7">
        <v>4</v>
      </c>
      <c r="EN7">
        <v>4</v>
      </c>
      <c r="EO7">
        <v>4</v>
      </c>
      <c r="EP7">
        <v>4</v>
      </c>
      <c r="EQ7">
        <v>4</v>
      </c>
      <c r="ER7">
        <v>2</v>
      </c>
      <c r="ES7">
        <v>1</v>
      </c>
      <c r="ET7">
        <v>3</v>
      </c>
      <c r="EU7">
        <v>4</v>
      </c>
      <c r="EV7">
        <v>2</v>
      </c>
      <c r="EW7">
        <v>1</v>
      </c>
      <c r="EX7">
        <v>2</v>
      </c>
      <c r="EY7">
        <v>4</v>
      </c>
      <c r="EZ7">
        <v>4</v>
      </c>
      <c r="FA7">
        <v>2</v>
      </c>
      <c r="FB7">
        <v>1</v>
      </c>
      <c r="FC7" t="s">
        <v>12</v>
      </c>
    </row>
    <row r="8" spans="1:159" x14ac:dyDescent="0.2">
      <c r="A8">
        <v>8</v>
      </c>
      <c r="B8" t="s">
        <v>13</v>
      </c>
      <c r="C8" s="2">
        <v>3</v>
      </c>
      <c r="D8" s="2">
        <v>4</v>
      </c>
      <c r="F8">
        <v>3</v>
      </c>
      <c r="G8" s="10" t="str">
        <f t="shared" si="0"/>
        <v>unsure</v>
      </c>
      <c r="H8">
        <v>4</v>
      </c>
      <c r="I8">
        <v>11</v>
      </c>
      <c r="J8">
        <v>2</v>
      </c>
      <c r="K8" s="10" t="str">
        <f t="shared" si="1"/>
        <v>false incorrect</v>
      </c>
      <c r="L8">
        <v>2</v>
      </c>
      <c r="M8">
        <v>14</v>
      </c>
      <c r="N8">
        <v>3</v>
      </c>
      <c r="O8" s="10" t="str">
        <f t="shared" si="2"/>
        <v>unsure</v>
      </c>
      <c r="P8">
        <v>2</v>
      </c>
      <c r="Q8">
        <v>23</v>
      </c>
      <c r="R8">
        <v>2</v>
      </c>
      <c r="S8" s="10" t="str">
        <f t="shared" si="3"/>
        <v>false incorrect</v>
      </c>
      <c r="T8">
        <v>3</v>
      </c>
      <c r="U8">
        <v>9</v>
      </c>
      <c r="V8">
        <v>2</v>
      </c>
      <c r="W8" s="10" t="str">
        <f t="shared" si="4"/>
        <v>false incorrect</v>
      </c>
      <c r="X8">
        <v>2</v>
      </c>
      <c r="Y8">
        <v>8</v>
      </c>
      <c r="Z8">
        <v>4</v>
      </c>
      <c r="AA8" s="10" t="str">
        <f t="shared" si="5"/>
        <v>true correct</v>
      </c>
      <c r="AB8">
        <v>2</v>
      </c>
      <c r="AC8">
        <v>13</v>
      </c>
      <c r="AD8">
        <v>4</v>
      </c>
      <c r="AE8" s="10" t="str">
        <f t="shared" si="6"/>
        <v>true correct</v>
      </c>
      <c r="AF8">
        <v>3</v>
      </c>
      <c r="AG8">
        <v>10</v>
      </c>
      <c r="AH8">
        <v>2</v>
      </c>
      <c r="AI8" s="10" t="str">
        <f t="shared" si="7"/>
        <v>false incorrect</v>
      </c>
      <c r="AJ8">
        <v>2</v>
      </c>
      <c r="AK8">
        <v>26</v>
      </c>
      <c r="AL8">
        <v>3</v>
      </c>
      <c r="AM8" s="10" t="str">
        <f t="shared" si="8"/>
        <v>unsure</v>
      </c>
      <c r="AN8">
        <v>2</v>
      </c>
      <c r="AO8">
        <v>14</v>
      </c>
      <c r="AP8">
        <v>2</v>
      </c>
      <c r="AQ8" s="10" t="str">
        <f t="shared" si="9"/>
        <v>false incorrect</v>
      </c>
      <c r="AR8">
        <v>2</v>
      </c>
      <c r="AS8">
        <v>18</v>
      </c>
      <c r="AT8">
        <v>2</v>
      </c>
      <c r="AU8" s="10" t="str">
        <f t="shared" si="10"/>
        <v>false incorrect</v>
      </c>
      <c r="AV8">
        <v>3</v>
      </c>
      <c r="AW8">
        <v>17</v>
      </c>
      <c r="AX8">
        <v>4</v>
      </c>
      <c r="AY8" s="10" t="str">
        <f t="shared" si="11"/>
        <v>true correct</v>
      </c>
      <c r="AZ8">
        <v>3</v>
      </c>
      <c r="BA8">
        <v>13</v>
      </c>
      <c r="BB8">
        <v>5</v>
      </c>
      <c r="BC8" s="10" t="str">
        <f t="shared" si="12"/>
        <v>true correct</v>
      </c>
      <c r="BD8">
        <v>4</v>
      </c>
      <c r="BE8">
        <v>8</v>
      </c>
      <c r="BF8">
        <v>3</v>
      </c>
      <c r="BG8" s="10" t="str">
        <f t="shared" si="13"/>
        <v>unsure</v>
      </c>
      <c r="BH8">
        <v>4</v>
      </c>
      <c r="BI8">
        <v>29</v>
      </c>
      <c r="BJ8">
        <v>2</v>
      </c>
      <c r="BK8" s="10" t="str">
        <f t="shared" si="14"/>
        <v>false incorrect</v>
      </c>
      <c r="BL8">
        <v>3</v>
      </c>
      <c r="BM8">
        <v>14</v>
      </c>
      <c r="BN8">
        <v>2</v>
      </c>
      <c r="BO8" s="10" t="str">
        <f t="shared" si="15"/>
        <v>false incorrect</v>
      </c>
      <c r="BP8">
        <v>4</v>
      </c>
      <c r="BQ8">
        <v>8</v>
      </c>
      <c r="BR8">
        <v>3</v>
      </c>
      <c r="BS8" s="10" t="str">
        <f t="shared" si="16"/>
        <v>unsure</v>
      </c>
      <c r="BT8">
        <v>2</v>
      </c>
      <c r="BU8">
        <v>10</v>
      </c>
      <c r="BV8">
        <v>4</v>
      </c>
      <c r="BW8" s="10" t="str">
        <f t="shared" si="17"/>
        <v>true correct</v>
      </c>
      <c r="BX8">
        <v>3</v>
      </c>
      <c r="BY8">
        <v>16</v>
      </c>
      <c r="BZ8">
        <v>3</v>
      </c>
      <c r="CA8" s="10" t="str">
        <f t="shared" si="18"/>
        <v>unsure</v>
      </c>
      <c r="CB8">
        <v>3</v>
      </c>
      <c r="CC8">
        <v>7</v>
      </c>
      <c r="CD8">
        <v>4</v>
      </c>
      <c r="CE8" s="10" t="str">
        <f t="shared" si="19"/>
        <v>true correct</v>
      </c>
      <c r="CF8">
        <v>3</v>
      </c>
      <c r="CG8">
        <v>8</v>
      </c>
      <c r="CH8">
        <v>4</v>
      </c>
      <c r="CI8" s="10" t="str">
        <f t="shared" si="20"/>
        <v>true correct</v>
      </c>
      <c r="CJ8">
        <v>3</v>
      </c>
      <c r="CK8">
        <v>14</v>
      </c>
      <c r="CL8">
        <v>3</v>
      </c>
      <c r="CM8" s="10" t="str">
        <f t="shared" si="21"/>
        <v>unsure</v>
      </c>
      <c r="CN8">
        <v>3</v>
      </c>
      <c r="CO8">
        <v>18</v>
      </c>
      <c r="CP8">
        <v>2</v>
      </c>
      <c r="CQ8" s="10" t="str">
        <f t="shared" si="22"/>
        <v>false incorrect</v>
      </c>
      <c r="CR8">
        <v>3</v>
      </c>
      <c r="CS8">
        <v>21</v>
      </c>
      <c r="CT8">
        <v>3</v>
      </c>
      <c r="CU8" s="10" t="str">
        <f t="shared" si="23"/>
        <v>unsure</v>
      </c>
      <c r="CV8">
        <v>2</v>
      </c>
      <c r="CW8">
        <v>22</v>
      </c>
      <c r="CX8">
        <v>3</v>
      </c>
      <c r="CY8" s="10" t="str">
        <f t="shared" si="24"/>
        <v>unsure</v>
      </c>
      <c r="CZ8">
        <v>2</v>
      </c>
      <c r="DA8">
        <f t="shared" si="25"/>
        <v>7</v>
      </c>
      <c r="DB8">
        <f t="shared" si="26"/>
        <v>9</v>
      </c>
      <c r="DC8">
        <f t="shared" si="27"/>
        <v>9</v>
      </c>
      <c r="DD8">
        <f t="shared" si="28"/>
        <v>25</v>
      </c>
      <c r="DE8">
        <f t="shared" si="29"/>
        <v>0.28000000000000003</v>
      </c>
      <c r="DF8">
        <f t="shared" si="30"/>
        <v>0.36</v>
      </c>
      <c r="DG8">
        <f t="shared" si="31"/>
        <v>14.625</v>
      </c>
      <c r="DH8">
        <f t="shared" si="32"/>
        <v>2.96</v>
      </c>
      <c r="DI8">
        <f t="shared" si="33"/>
        <v>2.76</v>
      </c>
      <c r="DJ8">
        <v>22</v>
      </c>
      <c r="DK8">
        <v>2</v>
      </c>
      <c r="DL8" s="10" t="str">
        <f t="shared" si="34"/>
        <v>true incorrect</v>
      </c>
      <c r="DM8">
        <v>1</v>
      </c>
      <c r="DN8">
        <v>20</v>
      </c>
      <c r="DO8">
        <v>3</v>
      </c>
      <c r="DP8" s="10" t="str">
        <f t="shared" si="35"/>
        <v>unsure</v>
      </c>
      <c r="DQ8">
        <v>2</v>
      </c>
      <c r="DR8">
        <v>9</v>
      </c>
      <c r="DS8">
        <v>4</v>
      </c>
      <c r="DT8" s="10" t="str">
        <f t="shared" si="36"/>
        <v>false correct</v>
      </c>
      <c r="DU8">
        <v>2</v>
      </c>
      <c r="DV8">
        <v>9</v>
      </c>
      <c r="DW8">
        <v>2</v>
      </c>
      <c r="DX8" s="10" t="str">
        <f t="shared" si="37"/>
        <v>true incorrect</v>
      </c>
      <c r="DY8">
        <v>3</v>
      </c>
      <c r="DZ8">
        <v>7</v>
      </c>
      <c r="EA8">
        <v>3</v>
      </c>
      <c r="EB8" s="10" t="str">
        <f t="shared" si="38"/>
        <v>unsure</v>
      </c>
      <c r="EC8">
        <v>3</v>
      </c>
      <c r="ED8">
        <f t="shared" si="39"/>
        <v>2</v>
      </c>
      <c r="EE8">
        <f t="shared" si="40"/>
        <v>1</v>
      </c>
      <c r="EF8">
        <f t="shared" si="41"/>
        <v>2</v>
      </c>
      <c r="EG8">
        <f t="shared" si="42"/>
        <v>5</v>
      </c>
      <c r="EH8">
        <f t="shared" si="43"/>
        <v>0.4</v>
      </c>
      <c r="EI8">
        <f t="shared" si="44"/>
        <v>0.2</v>
      </c>
      <c r="EJ8">
        <f t="shared" si="45"/>
        <v>13.4</v>
      </c>
      <c r="EK8">
        <f t="shared" si="46"/>
        <v>2.8</v>
      </c>
      <c r="EL8">
        <f t="shared" si="47"/>
        <v>2.2000000000000002</v>
      </c>
      <c r="EM8">
        <v>2</v>
      </c>
      <c r="EN8">
        <v>3</v>
      </c>
      <c r="EO8">
        <v>3</v>
      </c>
      <c r="EP8">
        <v>2</v>
      </c>
      <c r="EQ8">
        <v>1</v>
      </c>
      <c r="ER8">
        <v>2</v>
      </c>
      <c r="ES8">
        <v>2</v>
      </c>
      <c r="ET8">
        <v>3</v>
      </c>
      <c r="EU8">
        <v>2</v>
      </c>
      <c r="EV8">
        <v>3</v>
      </c>
      <c r="EW8">
        <v>1</v>
      </c>
      <c r="EX8">
        <v>2</v>
      </c>
      <c r="EY8">
        <v>2</v>
      </c>
      <c r="EZ8">
        <v>5</v>
      </c>
      <c r="FA8">
        <v>2</v>
      </c>
      <c r="FB8">
        <v>3</v>
      </c>
      <c r="FC8" t="s">
        <v>14</v>
      </c>
    </row>
    <row r="9" spans="1:159" x14ac:dyDescent="0.2">
      <c r="A9">
        <v>9</v>
      </c>
      <c r="C9" s="2">
        <v>5</v>
      </c>
      <c r="D9" s="2">
        <v>5</v>
      </c>
      <c r="E9">
        <v>34</v>
      </c>
      <c r="F9">
        <v>4</v>
      </c>
      <c r="G9" s="10" t="str">
        <f t="shared" si="0"/>
        <v>true correct</v>
      </c>
      <c r="H9">
        <v>4</v>
      </c>
      <c r="I9">
        <v>13</v>
      </c>
      <c r="J9">
        <v>3</v>
      </c>
      <c r="K9" s="10" t="str">
        <f t="shared" si="1"/>
        <v>unsure</v>
      </c>
      <c r="L9">
        <v>3</v>
      </c>
      <c r="M9">
        <v>17</v>
      </c>
      <c r="N9">
        <v>2</v>
      </c>
      <c r="O9" s="10" t="str">
        <f t="shared" si="2"/>
        <v>false incorrect</v>
      </c>
      <c r="P9">
        <v>2</v>
      </c>
      <c r="Q9">
        <v>13</v>
      </c>
      <c r="R9">
        <v>2</v>
      </c>
      <c r="S9" s="10" t="str">
        <f t="shared" si="3"/>
        <v>false incorrect</v>
      </c>
      <c r="T9">
        <v>3</v>
      </c>
      <c r="U9">
        <v>16</v>
      </c>
      <c r="V9">
        <v>1</v>
      </c>
      <c r="W9" s="10" t="str">
        <f t="shared" si="4"/>
        <v>false incorrect</v>
      </c>
      <c r="X9">
        <v>2</v>
      </c>
      <c r="Y9">
        <v>18</v>
      </c>
      <c r="Z9">
        <v>2</v>
      </c>
      <c r="AA9" s="10" t="str">
        <f t="shared" si="5"/>
        <v>false incorrect</v>
      </c>
      <c r="AB9">
        <v>2</v>
      </c>
      <c r="AC9">
        <v>17</v>
      </c>
      <c r="AD9">
        <v>2</v>
      </c>
      <c r="AE9" s="10" t="str">
        <f t="shared" si="6"/>
        <v>false incorrect</v>
      </c>
      <c r="AF9">
        <v>3</v>
      </c>
      <c r="AG9">
        <v>13</v>
      </c>
      <c r="AH9">
        <v>3</v>
      </c>
      <c r="AI9" s="10" t="str">
        <f t="shared" si="7"/>
        <v>unsure</v>
      </c>
      <c r="AJ9">
        <v>3</v>
      </c>
      <c r="AK9">
        <v>14</v>
      </c>
      <c r="AL9">
        <v>2</v>
      </c>
      <c r="AM9" s="10" t="str">
        <f t="shared" si="8"/>
        <v>false incorrect</v>
      </c>
      <c r="AN9">
        <v>3</v>
      </c>
      <c r="AO9">
        <v>12</v>
      </c>
      <c r="AP9">
        <v>2</v>
      </c>
      <c r="AQ9" s="10" t="str">
        <f t="shared" si="9"/>
        <v>false incorrect</v>
      </c>
      <c r="AR9">
        <v>2</v>
      </c>
      <c r="AS9">
        <v>17</v>
      </c>
      <c r="AT9">
        <v>2</v>
      </c>
      <c r="AU9" s="10" t="str">
        <f t="shared" si="10"/>
        <v>false incorrect</v>
      </c>
      <c r="AV9">
        <v>2</v>
      </c>
      <c r="AW9">
        <v>22</v>
      </c>
      <c r="AX9">
        <v>2</v>
      </c>
      <c r="AY9" s="10" t="str">
        <f t="shared" si="11"/>
        <v>false incorrect</v>
      </c>
      <c r="AZ9">
        <v>2</v>
      </c>
      <c r="BA9">
        <v>12</v>
      </c>
      <c r="BB9">
        <v>2</v>
      </c>
      <c r="BC9" s="10" t="str">
        <f t="shared" si="12"/>
        <v>false incorrect</v>
      </c>
      <c r="BD9">
        <v>3</v>
      </c>
      <c r="BE9">
        <v>11</v>
      </c>
      <c r="BF9">
        <v>2</v>
      </c>
      <c r="BG9" s="10" t="str">
        <f t="shared" si="13"/>
        <v>false incorrect</v>
      </c>
      <c r="BH9">
        <v>2</v>
      </c>
      <c r="BI9">
        <v>17</v>
      </c>
      <c r="BJ9">
        <v>4</v>
      </c>
      <c r="BK9" s="10" t="str">
        <f t="shared" si="14"/>
        <v>true correct</v>
      </c>
      <c r="BL9">
        <v>3</v>
      </c>
      <c r="BM9">
        <v>11</v>
      </c>
      <c r="BN9">
        <v>2</v>
      </c>
      <c r="BO9" s="10" t="str">
        <f t="shared" si="15"/>
        <v>false incorrect</v>
      </c>
      <c r="BP9">
        <v>2</v>
      </c>
      <c r="BQ9">
        <v>11</v>
      </c>
      <c r="BR9">
        <v>3</v>
      </c>
      <c r="BS9" s="10" t="str">
        <f t="shared" si="16"/>
        <v>unsure</v>
      </c>
      <c r="BT9">
        <v>4</v>
      </c>
      <c r="BU9">
        <v>18</v>
      </c>
      <c r="BV9">
        <v>2</v>
      </c>
      <c r="BW9" s="10" t="str">
        <f t="shared" si="17"/>
        <v>false incorrect</v>
      </c>
      <c r="BX9">
        <v>3</v>
      </c>
      <c r="BY9">
        <v>13</v>
      </c>
      <c r="BZ9">
        <v>1</v>
      </c>
      <c r="CA9" s="10" t="str">
        <f t="shared" si="18"/>
        <v>false incorrect</v>
      </c>
      <c r="CB9">
        <v>3</v>
      </c>
      <c r="CC9">
        <v>17</v>
      </c>
      <c r="CD9">
        <v>2</v>
      </c>
      <c r="CE9" s="10" t="str">
        <f t="shared" si="19"/>
        <v>false incorrect</v>
      </c>
      <c r="CF9">
        <v>2</v>
      </c>
      <c r="CG9">
        <v>19</v>
      </c>
      <c r="CH9">
        <v>2</v>
      </c>
      <c r="CI9" s="10" t="str">
        <f t="shared" si="20"/>
        <v>false incorrect</v>
      </c>
      <c r="CJ9">
        <v>4</v>
      </c>
      <c r="CK9">
        <v>13</v>
      </c>
      <c r="CL9">
        <v>2</v>
      </c>
      <c r="CM9" s="10" t="str">
        <f t="shared" si="21"/>
        <v>false incorrect</v>
      </c>
      <c r="CN9">
        <v>2</v>
      </c>
      <c r="CO9">
        <v>26</v>
      </c>
      <c r="CP9">
        <v>2</v>
      </c>
      <c r="CQ9" s="10" t="str">
        <f t="shared" si="22"/>
        <v>false incorrect</v>
      </c>
      <c r="CR9">
        <v>2</v>
      </c>
      <c r="CS9">
        <v>16</v>
      </c>
      <c r="CT9">
        <v>2</v>
      </c>
      <c r="CU9" s="10" t="str">
        <f t="shared" si="23"/>
        <v>false incorrect</v>
      </c>
      <c r="CV9">
        <v>2</v>
      </c>
      <c r="CW9">
        <v>12</v>
      </c>
      <c r="CX9">
        <v>2</v>
      </c>
      <c r="CY9" s="10" t="str">
        <f t="shared" si="24"/>
        <v>false incorrect</v>
      </c>
      <c r="CZ9">
        <v>3</v>
      </c>
      <c r="DA9">
        <f t="shared" si="25"/>
        <v>2</v>
      </c>
      <c r="DB9">
        <f t="shared" si="26"/>
        <v>20</v>
      </c>
      <c r="DC9">
        <f t="shared" si="27"/>
        <v>3</v>
      </c>
      <c r="DD9">
        <f t="shared" si="28"/>
        <v>25</v>
      </c>
      <c r="DE9">
        <f t="shared" si="29"/>
        <v>0.08</v>
      </c>
      <c r="DF9">
        <f t="shared" si="30"/>
        <v>0.8</v>
      </c>
      <c r="DG9">
        <f t="shared" si="31"/>
        <v>16.079999999999998</v>
      </c>
      <c r="DH9">
        <f t="shared" si="32"/>
        <v>2.2000000000000002</v>
      </c>
      <c r="DI9">
        <f t="shared" si="33"/>
        <v>2.64</v>
      </c>
      <c r="DJ9">
        <v>17</v>
      </c>
      <c r="DK9">
        <v>2</v>
      </c>
      <c r="DL9" s="10" t="str">
        <f t="shared" si="34"/>
        <v>true incorrect</v>
      </c>
      <c r="DM9">
        <v>3</v>
      </c>
      <c r="DN9">
        <v>20</v>
      </c>
      <c r="DO9">
        <v>3</v>
      </c>
      <c r="DP9" s="10" t="str">
        <f t="shared" si="35"/>
        <v>unsure</v>
      </c>
      <c r="DQ9">
        <v>4</v>
      </c>
      <c r="DR9">
        <v>19</v>
      </c>
      <c r="DS9">
        <v>2</v>
      </c>
      <c r="DT9" s="10" t="str">
        <f t="shared" si="36"/>
        <v>true incorrect</v>
      </c>
      <c r="DU9">
        <v>2</v>
      </c>
      <c r="DV9">
        <v>15</v>
      </c>
      <c r="DW9">
        <v>3</v>
      </c>
      <c r="DX9" s="10" t="str">
        <f t="shared" si="37"/>
        <v>unsure</v>
      </c>
      <c r="DY9">
        <v>2</v>
      </c>
      <c r="DZ9">
        <v>14</v>
      </c>
      <c r="EA9">
        <v>2</v>
      </c>
      <c r="EB9" s="10" t="str">
        <f t="shared" si="38"/>
        <v>true incorrect</v>
      </c>
      <c r="EC9">
        <v>3</v>
      </c>
      <c r="ED9">
        <f t="shared" si="39"/>
        <v>3</v>
      </c>
      <c r="EE9">
        <f t="shared" si="40"/>
        <v>0</v>
      </c>
      <c r="EF9">
        <f t="shared" si="41"/>
        <v>2</v>
      </c>
      <c r="EG9">
        <f t="shared" si="42"/>
        <v>5</v>
      </c>
      <c r="EH9">
        <f t="shared" si="43"/>
        <v>0.6</v>
      </c>
      <c r="EI9">
        <f t="shared" si="44"/>
        <v>0</v>
      </c>
      <c r="EJ9">
        <f t="shared" si="45"/>
        <v>17</v>
      </c>
      <c r="EK9">
        <f t="shared" si="46"/>
        <v>2.4</v>
      </c>
      <c r="EL9">
        <f t="shared" si="47"/>
        <v>2.8</v>
      </c>
      <c r="EM9">
        <v>3</v>
      </c>
      <c r="EN9">
        <v>4</v>
      </c>
      <c r="EO9">
        <v>4</v>
      </c>
      <c r="EP9">
        <v>3</v>
      </c>
      <c r="EQ9">
        <v>4</v>
      </c>
      <c r="ER9">
        <v>3</v>
      </c>
      <c r="ES9">
        <v>4</v>
      </c>
      <c r="ET9">
        <v>3</v>
      </c>
      <c r="EU9">
        <v>3</v>
      </c>
      <c r="EV9">
        <v>2</v>
      </c>
      <c r="EW9">
        <v>3</v>
      </c>
      <c r="EX9">
        <v>3</v>
      </c>
      <c r="EY9">
        <v>4</v>
      </c>
      <c r="EZ9">
        <v>3</v>
      </c>
      <c r="FA9">
        <v>3</v>
      </c>
      <c r="FB9">
        <v>4</v>
      </c>
      <c r="FC9" t="s">
        <v>15</v>
      </c>
    </row>
    <row r="10" spans="1:159" x14ac:dyDescent="0.2">
      <c r="A10">
        <v>10</v>
      </c>
      <c r="B10" t="s">
        <v>16</v>
      </c>
      <c r="C10" s="2">
        <v>5</v>
      </c>
      <c r="D10" s="2">
        <v>5</v>
      </c>
      <c r="F10">
        <v>5</v>
      </c>
      <c r="G10" s="10" t="str">
        <f t="shared" si="0"/>
        <v>true correct</v>
      </c>
      <c r="H10">
        <v>5</v>
      </c>
      <c r="I10">
        <v>5</v>
      </c>
      <c r="J10">
        <v>5</v>
      </c>
      <c r="K10" s="10" t="str">
        <f t="shared" si="1"/>
        <v>true correct</v>
      </c>
      <c r="L10">
        <v>5</v>
      </c>
      <c r="M10">
        <v>5</v>
      </c>
      <c r="N10">
        <v>5</v>
      </c>
      <c r="O10" s="10" t="str">
        <f t="shared" si="2"/>
        <v>true correct</v>
      </c>
      <c r="P10">
        <v>5</v>
      </c>
      <c r="Q10">
        <v>6</v>
      </c>
      <c r="R10">
        <v>5</v>
      </c>
      <c r="S10" s="10" t="str">
        <f t="shared" si="3"/>
        <v>true correct</v>
      </c>
      <c r="T10">
        <v>5</v>
      </c>
      <c r="U10">
        <v>5</v>
      </c>
      <c r="V10">
        <v>5</v>
      </c>
      <c r="W10" s="10" t="str">
        <f t="shared" si="4"/>
        <v>true correct</v>
      </c>
      <c r="X10">
        <v>5</v>
      </c>
      <c r="Y10">
        <v>5</v>
      </c>
      <c r="Z10">
        <v>5</v>
      </c>
      <c r="AA10" s="10" t="str">
        <f t="shared" si="5"/>
        <v>true correct</v>
      </c>
      <c r="AB10">
        <v>5</v>
      </c>
      <c r="AC10">
        <v>5</v>
      </c>
      <c r="AD10">
        <v>5</v>
      </c>
      <c r="AE10" s="10" t="str">
        <f t="shared" si="6"/>
        <v>true correct</v>
      </c>
      <c r="AF10">
        <v>5</v>
      </c>
      <c r="AG10">
        <v>7</v>
      </c>
      <c r="AH10">
        <v>5</v>
      </c>
      <c r="AI10" s="10" t="str">
        <f t="shared" si="7"/>
        <v>true correct</v>
      </c>
      <c r="AJ10">
        <v>5</v>
      </c>
      <c r="AK10">
        <v>5</v>
      </c>
      <c r="AL10">
        <v>5</v>
      </c>
      <c r="AM10" s="10" t="str">
        <f t="shared" si="8"/>
        <v>true correct</v>
      </c>
      <c r="AN10">
        <v>5</v>
      </c>
      <c r="AO10">
        <v>10</v>
      </c>
      <c r="AP10">
        <v>5</v>
      </c>
      <c r="AQ10" s="10" t="str">
        <f t="shared" si="9"/>
        <v>true correct</v>
      </c>
      <c r="AR10">
        <v>5</v>
      </c>
      <c r="AS10">
        <v>5</v>
      </c>
      <c r="AT10">
        <v>5</v>
      </c>
      <c r="AU10" s="10" t="str">
        <f t="shared" si="10"/>
        <v>true correct</v>
      </c>
      <c r="AV10">
        <v>5</v>
      </c>
      <c r="AW10">
        <v>5</v>
      </c>
      <c r="AX10">
        <v>5</v>
      </c>
      <c r="AY10" s="10" t="str">
        <f t="shared" si="11"/>
        <v>true correct</v>
      </c>
      <c r="AZ10">
        <v>5</v>
      </c>
      <c r="BA10">
        <v>4</v>
      </c>
      <c r="BB10">
        <v>5</v>
      </c>
      <c r="BC10" s="10" t="str">
        <f t="shared" si="12"/>
        <v>true correct</v>
      </c>
      <c r="BD10">
        <v>5</v>
      </c>
      <c r="BE10">
        <v>10</v>
      </c>
      <c r="BF10">
        <v>5</v>
      </c>
      <c r="BG10" s="10" t="str">
        <f t="shared" si="13"/>
        <v>true correct</v>
      </c>
      <c r="BH10">
        <v>5</v>
      </c>
      <c r="BI10">
        <v>5</v>
      </c>
      <c r="BJ10">
        <v>5</v>
      </c>
      <c r="BK10" s="10" t="str">
        <f t="shared" si="14"/>
        <v>true correct</v>
      </c>
      <c r="BL10">
        <v>5</v>
      </c>
      <c r="BM10">
        <v>8</v>
      </c>
      <c r="BN10">
        <v>5</v>
      </c>
      <c r="BO10" s="10" t="str">
        <f t="shared" si="15"/>
        <v>true correct</v>
      </c>
      <c r="BP10">
        <v>5</v>
      </c>
      <c r="BQ10">
        <v>7</v>
      </c>
      <c r="BR10">
        <v>5</v>
      </c>
      <c r="BS10" s="10" t="str">
        <f t="shared" si="16"/>
        <v>true correct</v>
      </c>
      <c r="BT10">
        <v>5</v>
      </c>
      <c r="BU10">
        <v>8</v>
      </c>
      <c r="BV10">
        <v>5</v>
      </c>
      <c r="BW10" s="10" t="str">
        <f t="shared" si="17"/>
        <v>true correct</v>
      </c>
      <c r="BX10">
        <v>5</v>
      </c>
      <c r="BY10">
        <v>15</v>
      </c>
      <c r="BZ10">
        <v>5</v>
      </c>
      <c r="CA10" s="10" t="str">
        <f t="shared" si="18"/>
        <v>true correct</v>
      </c>
      <c r="CB10">
        <v>5</v>
      </c>
      <c r="CC10">
        <v>7</v>
      </c>
      <c r="CD10">
        <v>5</v>
      </c>
      <c r="CE10" s="10" t="str">
        <f t="shared" si="19"/>
        <v>true correct</v>
      </c>
      <c r="CF10">
        <v>5</v>
      </c>
      <c r="CG10">
        <v>5</v>
      </c>
      <c r="CH10">
        <v>5</v>
      </c>
      <c r="CI10" s="10" t="str">
        <f t="shared" si="20"/>
        <v>true correct</v>
      </c>
      <c r="CJ10">
        <v>5</v>
      </c>
      <c r="CK10">
        <v>4</v>
      </c>
      <c r="CL10">
        <v>5</v>
      </c>
      <c r="CM10" s="10" t="str">
        <f t="shared" si="21"/>
        <v>true correct</v>
      </c>
      <c r="CN10">
        <v>5</v>
      </c>
      <c r="CO10">
        <v>6</v>
      </c>
      <c r="CP10">
        <v>5</v>
      </c>
      <c r="CQ10" s="10" t="str">
        <f t="shared" si="22"/>
        <v>true correct</v>
      </c>
      <c r="CR10">
        <v>5</v>
      </c>
      <c r="CS10">
        <v>6</v>
      </c>
      <c r="CT10">
        <v>5</v>
      </c>
      <c r="CU10" s="10" t="str">
        <f t="shared" si="23"/>
        <v>true correct</v>
      </c>
      <c r="CV10">
        <v>5</v>
      </c>
      <c r="CW10">
        <v>7</v>
      </c>
      <c r="CX10">
        <v>5</v>
      </c>
      <c r="CY10" s="10" t="str">
        <f t="shared" si="24"/>
        <v>true correct</v>
      </c>
      <c r="CZ10">
        <v>5</v>
      </c>
      <c r="DA10">
        <f t="shared" si="25"/>
        <v>25</v>
      </c>
      <c r="DB10">
        <f t="shared" si="26"/>
        <v>0</v>
      </c>
      <c r="DC10">
        <f t="shared" si="27"/>
        <v>0</v>
      </c>
      <c r="DD10">
        <f t="shared" si="28"/>
        <v>25</v>
      </c>
      <c r="DE10">
        <f t="shared" si="29"/>
        <v>1</v>
      </c>
      <c r="DF10">
        <f t="shared" si="30"/>
        <v>0</v>
      </c>
      <c r="DG10">
        <f t="shared" si="31"/>
        <v>6.458333333333333</v>
      </c>
      <c r="DH10">
        <f t="shared" si="32"/>
        <v>5</v>
      </c>
      <c r="DI10">
        <f t="shared" si="33"/>
        <v>5</v>
      </c>
      <c r="DJ10">
        <v>5</v>
      </c>
      <c r="DK10">
        <v>5</v>
      </c>
      <c r="DL10" s="10" t="str">
        <f t="shared" si="34"/>
        <v>false correct</v>
      </c>
      <c r="DM10">
        <v>5</v>
      </c>
      <c r="DN10">
        <v>6</v>
      </c>
      <c r="DO10">
        <v>5</v>
      </c>
      <c r="DP10" s="10" t="str">
        <f t="shared" si="35"/>
        <v>false correct</v>
      </c>
      <c r="DQ10">
        <v>5</v>
      </c>
      <c r="DR10">
        <v>5</v>
      </c>
      <c r="DS10">
        <v>5</v>
      </c>
      <c r="DT10" s="10" t="str">
        <f t="shared" si="36"/>
        <v>false correct</v>
      </c>
      <c r="DU10">
        <v>5</v>
      </c>
      <c r="DV10">
        <v>16</v>
      </c>
      <c r="DW10">
        <v>5</v>
      </c>
      <c r="DX10" s="10" t="str">
        <f t="shared" si="37"/>
        <v>false correct</v>
      </c>
      <c r="DY10">
        <v>5</v>
      </c>
      <c r="DZ10">
        <v>5</v>
      </c>
      <c r="EA10">
        <v>5</v>
      </c>
      <c r="EB10" s="10" t="str">
        <f t="shared" si="38"/>
        <v>false correct</v>
      </c>
      <c r="EC10">
        <v>5</v>
      </c>
      <c r="ED10">
        <f t="shared" si="39"/>
        <v>0</v>
      </c>
      <c r="EE10">
        <f t="shared" si="40"/>
        <v>5</v>
      </c>
      <c r="EF10">
        <f t="shared" si="41"/>
        <v>0</v>
      </c>
      <c r="EG10">
        <f t="shared" si="42"/>
        <v>5</v>
      </c>
      <c r="EH10">
        <f t="shared" si="43"/>
        <v>0</v>
      </c>
      <c r="EI10">
        <f t="shared" si="44"/>
        <v>1</v>
      </c>
      <c r="EJ10">
        <f t="shared" si="45"/>
        <v>7.4</v>
      </c>
      <c r="EK10">
        <f t="shared" si="46"/>
        <v>5</v>
      </c>
      <c r="EL10">
        <f t="shared" si="47"/>
        <v>5</v>
      </c>
      <c r="EM10">
        <v>2</v>
      </c>
      <c r="EN10">
        <v>2</v>
      </c>
      <c r="EO10">
        <v>2</v>
      </c>
      <c r="EP10">
        <v>2</v>
      </c>
      <c r="EQ10">
        <v>2</v>
      </c>
      <c r="ER10">
        <v>1</v>
      </c>
      <c r="ES10">
        <v>2</v>
      </c>
      <c r="ET10">
        <v>4</v>
      </c>
      <c r="EU10">
        <v>4</v>
      </c>
      <c r="EV10">
        <v>4</v>
      </c>
      <c r="EW10">
        <v>3</v>
      </c>
      <c r="EX10">
        <v>4</v>
      </c>
      <c r="EY10">
        <v>4</v>
      </c>
      <c r="EZ10">
        <v>2</v>
      </c>
      <c r="FA10">
        <v>4</v>
      </c>
      <c r="FB10">
        <v>4</v>
      </c>
      <c r="FC10" t="s">
        <v>17</v>
      </c>
    </row>
    <row r="11" spans="1:159" x14ac:dyDescent="0.2">
      <c r="A11">
        <v>11</v>
      </c>
      <c r="B11" t="s">
        <v>18</v>
      </c>
      <c r="C11" s="2">
        <v>5</v>
      </c>
      <c r="D11" s="2">
        <v>5</v>
      </c>
      <c r="F11">
        <v>5</v>
      </c>
      <c r="G11" s="10" t="str">
        <f t="shared" si="0"/>
        <v>true correct</v>
      </c>
      <c r="H11">
        <v>2</v>
      </c>
      <c r="I11">
        <v>12</v>
      </c>
      <c r="J11">
        <v>5</v>
      </c>
      <c r="K11" s="10" t="str">
        <f t="shared" si="1"/>
        <v>true correct</v>
      </c>
      <c r="L11">
        <v>2</v>
      </c>
      <c r="M11">
        <v>15</v>
      </c>
      <c r="N11">
        <v>5</v>
      </c>
      <c r="O11" s="10" t="str">
        <f t="shared" si="2"/>
        <v>true correct</v>
      </c>
      <c r="P11">
        <v>2</v>
      </c>
      <c r="Q11">
        <v>17</v>
      </c>
      <c r="R11">
        <v>4</v>
      </c>
      <c r="S11" s="10" t="str">
        <f t="shared" si="3"/>
        <v>true correct</v>
      </c>
      <c r="T11">
        <v>2</v>
      </c>
      <c r="U11">
        <v>12</v>
      </c>
      <c r="V11">
        <v>5</v>
      </c>
      <c r="W11" s="10" t="str">
        <f t="shared" si="4"/>
        <v>true correct</v>
      </c>
      <c r="X11">
        <v>2</v>
      </c>
      <c r="Y11">
        <v>13</v>
      </c>
      <c r="Z11">
        <v>5</v>
      </c>
      <c r="AA11" s="10" t="str">
        <f t="shared" si="5"/>
        <v>true correct</v>
      </c>
      <c r="AB11">
        <v>2</v>
      </c>
      <c r="AC11">
        <v>13</v>
      </c>
      <c r="AD11">
        <v>5</v>
      </c>
      <c r="AE11" s="10" t="str">
        <f t="shared" si="6"/>
        <v>true correct</v>
      </c>
      <c r="AF11">
        <v>2</v>
      </c>
      <c r="AG11">
        <v>12</v>
      </c>
      <c r="AH11">
        <v>4</v>
      </c>
      <c r="AI11" s="10" t="str">
        <f t="shared" si="7"/>
        <v>true correct</v>
      </c>
      <c r="AJ11">
        <v>2</v>
      </c>
      <c r="AK11">
        <v>18</v>
      </c>
      <c r="AL11">
        <v>5</v>
      </c>
      <c r="AM11" s="10" t="str">
        <f t="shared" si="8"/>
        <v>true correct</v>
      </c>
      <c r="AN11">
        <v>3</v>
      </c>
      <c r="AO11">
        <v>12</v>
      </c>
      <c r="AP11">
        <v>4</v>
      </c>
      <c r="AQ11" s="10" t="str">
        <f t="shared" si="9"/>
        <v>true correct</v>
      </c>
      <c r="AR11">
        <v>2</v>
      </c>
      <c r="AS11">
        <v>14</v>
      </c>
      <c r="AT11">
        <v>5</v>
      </c>
      <c r="AU11" s="10" t="str">
        <f t="shared" si="10"/>
        <v>true correct</v>
      </c>
      <c r="AV11">
        <v>2</v>
      </c>
      <c r="AW11">
        <v>34</v>
      </c>
      <c r="AX11">
        <v>5</v>
      </c>
      <c r="AY11" s="10" t="str">
        <f t="shared" si="11"/>
        <v>true correct</v>
      </c>
      <c r="AZ11">
        <v>2</v>
      </c>
      <c r="BA11">
        <v>10</v>
      </c>
      <c r="BB11">
        <v>5</v>
      </c>
      <c r="BC11" s="10" t="str">
        <f t="shared" si="12"/>
        <v>true correct</v>
      </c>
      <c r="BD11">
        <v>2</v>
      </c>
      <c r="BE11">
        <v>14</v>
      </c>
      <c r="BF11">
        <v>5</v>
      </c>
      <c r="BG11" s="10" t="str">
        <f t="shared" si="13"/>
        <v>true correct</v>
      </c>
      <c r="BH11">
        <v>2</v>
      </c>
      <c r="BI11">
        <v>9</v>
      </c>
      <c r="BJ11">
        <v>5</v>
      </c>
      <c r="BK11" s="10" t="str">
        <f t="shared" si="14"/>
        <v>true correct</v>
      </c>
      <c r="BL11">
        <v>2</v>
      </c>
      <c r="BM11">
        <v>10</v>
      </c>
      <c r="BN11">
        <v>5</v>
      </c>
      <c r="BO11" s="10" t="str">
        <f t="shared" si="15"/>
        <v>true correct</v>
      </c>
      <c r="BP11">
        <v>2</v>
      </c>
      <c r="BQ11">
        <v>9</v>
      </c>
      <c r="BR11">
        <v>5</v>
      </c>
      <c r="BS11" s="10" t="str">
        <f t="shared" si="16"/>
        <v>true correct</v>
      </c>
      <c r="BT11">
        <v>2</v>
      </c>
      <c r="BU11">
        <v>11</v>
      </c>
      <c r="BV11">
        <v>5</v>
      </c>
      <c r="BW11" s="10" t="str">
        <f t="shared" si="17"/>
        <v>true correct</v>
      </c>
      <c r="BX11">
        <v>2</v>
      </c>
      <c r="BY11">
        <v>25</v>
      </c>
      <c r="BZ11">
        <v>4</v>
      </c>
      <c r="CA11" s="10" t="str">
        <f t="shared" si="18"/>
        <v>true correct</v>
      </c>
      <c r="CB11">
        <v>2</v>
      </c>
      <c r="CC11">
        <v>13</v>
      </c>
      <c r="CD11">
        <v>5</v>
      </c>
      <c r="CE11" s="10" t="str">
        <f t="shared" si="19"/>
        <v>true correct</v>
      </c>
      <c r="CF11">
        <v>2</v>
      </c>
      <c r="CG11">
        <v>16</v>
      </c>
      <c r="CH11">
        <v>4</v>
      </c>
      <c r="CI11" s="10" t="str">
        <f t="shared" si="20"/>
        <v>true correct</v>
      </c>
      <c r="CJ11">
        <v>2</v>
      </c>
      <c r="CK11">
        <v>12</v>
      </c>
      <c r="CL11">
        <v>5</v>
      </c>
      <c r="CM11" s="10" t="str">
        <f t="shared" si="21"/>
        <v>true correct</v>
      </c>
      <c r="CN11">
        <v>2</v>
      </c>
      <c r="CO11">
        <v>20</v>
      </c>
      <c r="CP11">
        <v>5</v>
      </c>
      <c r="CQ11" s="10" t="str">
        <f t="shared" si="22"/>
        <v>true correct</v>
      </c>
      <c r="CR11">
        <v>2</v>
      </c>
      <c r="CS11">
        <v>11</v>
      </c>
      <c r="CT11">
        <v>5</v>
      </c>
      <c r="CU11" s="10" t="str">
        <f t="shared" si="23"/>
        <v>true correct</v>
      </c>
      <c r="CV11">
        <v>2</v>
      </c>
      <c r="CW11">
        <v>10</v>
      </c>
      <c r="CX11">
        <v>5</v>
      </c>
      <c r="CY11" s="10" t="str">
        <f t="shared" si="24"/>
        <v>true correct</v>
      </c>
      <c r="CZ11">
        <v>2</v>
      </c>
      <c r="DA11">
        <f t="shared" si="25"/>
        <v>25</v>
      </c>
      <c r="DB11">
        <f t="shared" si="26"/>
        <v>0</v>
      </c>
      <c r="DC11">
        <f t="shared" si="27"/>
        <v>0</v>
      </c>
      <c r="DD11">
        <f t="shared" si="28"/>
        <v>25</v>
      </c>
      <c r="DE11">
        <f t="shared" si="29"/>
        <v>1</v>
      </c>
      <c r="DF11">
        <f t="shared" si="30"/>
        <v>0</v>
      </c>
      <c r="DG11">
        <f t="shared" si="31"/>
        <v>14.25</v>
      </c>
      <c r="DH11">
        <f t="shared" si="32"/>
        <v>4.8</v>
      </c>
      <c r="DI11">
        <f t="shared" si="33"/>
        <v>2.04</v>
      </c>
      <c r="DJ11">
        <v>21</v>
      </c>
      <c r="DK11">
        <v>3</v>
      </c>
      <c r="DL11" s="10" t="str">
        <f t="shared" si="34"/>
        <v>unsure</v>
      </c>
      <c r="DM11">
        <v>5</v>
      </c>
      <c r="DN11">
        <v>21</v>
      </c>
      <c r="DO11">
        <v>2</v>
      </c>
      <c r="DP11" s="10" t="str">
        <f t="shared" si="35"/>
        <v>true incorrect</v>
      </c>
      <c r="DQ11">
        <v>2</v>
      </c>
      <c r="DS11">
        <v>4</v>
      </c>
      <c r="DT11" s="10" t="str">
        <f t="shared" si="36"/>
        <v>false correct</v>
      </c>
      <c r="DU11">
        <v>2</v>
      </c>
      <c r="DV11">
        <v>11</v>
      </c>
      <c r="DW11">
        <v>3</v>
      </c>
      <c r="DX11" s="10" t="str">
        <f t="shared" si="37"/>
        <v>unsure</v>
      </c>
      <c r="DY11">
        <v>2</v>
      </c>
      <c r="DZ11">
        <v>17</v>
      </c>
      <c r="EA11">
        <v>4</v>
      </c>
      <c r="EB11" s="10" t="str">
        <f t="shared" si="38"/>
        <v>false correct</v>
      </c>
      <c r="EC11">
        <v>2</v>
      </c>
      <c r="ED11">
        <f t="shared" si="39"/>
        <v>1</v>
      </c>
      <c r="EE11">
        <f t="shared" si="40"/>
        <v>2</v>
      </c>
      <c r="EF11">
        <f t="shared" si="41"/>
        <v>2</v>
      </c>
      <c r="EG11">
        <f t="shared" si="42"/>
        <v>5</v>
      </c>
      <c r="EH11">
        <f t="shared" si="43"/>
        <v>0.2</v>
      </c>
      <c r="EI11">
        <f t="shared" si="44"/>
        <v>0.4</v>
      </c>
      <c r="EJ11">
        <f t="shared" si="45"/>
        <v>17.5</v>
      </c>
      <c r="EK11">
        <f t="shared" si="46"/>
        <v>3.2</v>
      </c>
      <c r="EL11">
        <f t="shared" si="47"/>
        <v>2.6</v>
      </c>
      <c r="EM11">
        <v>4</v>
      </c>
      <c r="EN11">
        <v>5</v>
      </c>
      <c r="EO11">
        <v>4</v>
      </c>
      <c r="EP11">
        <v>4</v>
      </c>
      <c r="EQ11">
        <v>4</v>
      </c>
      <c r="ER11">
        <v>4</v>
      </c>
      <c r="ES11">
        <v>4</v>
      </c>
      <c r="ET11">
        <v>4</v>
      </c>
      <c r="EU11">
        <v>4</v>
      </c>
      <c r="EV11">
        <v>4</v>
      </c>
      <c r="EW11">
        <v>4</v>
      </c>
      <c r="EX11">
        <v>4</v>
      </c>
      <c r="EY11">
        <v>5</v>
      </c>
      <c r="EZ11">
        <v>2</v>
      </c>
      <c r="FA11">
        <v>4</v>
      </c>
      <c r="FB11">
        <v>5</v>
      </c>
      <c r="FC11" t="s">
        <v>19</v>
      </c>
    </row>
    <row r="12" spans="1:159" x14ac:dyDescent="0.2">
      <c r="A12">
        <v>12</v>
      </c>
      <c r="B12" t="s">
        <v>20</v>
      </c>
      <c r="C12" s="2">
        <v>4</v>
      </c>
      <c r="D12" s="2">
        <v>4</v>
      </c>
      <c r="F12">
        <v>4</v>
      </c>
      <c r="G12" s="10" t="str">
        <f t="shared" si="0"/>
        <v>true correct</v>
      </c>
      <c r="H12">
        <v>5</v>
      </c>
      <c r="I12">
        <v>12</v>
      </c>
      <c r="J12">
        <v>5</v>
      </c>
      <c r="K12" s="10" t="str">
        <f t="shared" si="1"/>
        <v>true correct</v>
      </c>
      <c r="L12">
        <v>4</v>
      </c>
      <c r="M12">
        <v>14</v>
      </c>
      <c r="N12">
        <v>4</v>
      </c>
      <c r="O12" s="10" t="str">
        <f t="shared" si="2"/>
        <v>true correct</v>
      </c>
      <c r="P12">
        <v>1</v>
      </c>
      <c r="Q12">
        <v>27</v>
      </c>
      <c r="R12">
        <v>5</v>
      </c>
      <c r="S12" s="10" t="str">
        <f t="shared" si="3"/>
        <v>true correct</v>
      </c>
      <c r="T12">
        <v>2</v>
      </c>
      <c r="U12">
        <v>10</v>
      </c>
      <c r="V12">
        <v>4</v>
      </c>
      <c r="W12" s="10" t="str">
        <f t="shared" si="4"/>
        <v>true correct</v>
      </c>
      <c r="X12">
        <v>1</v>
      </c>
      <c r="Y12">
        <v>9</v>
      </c>
      <c r="Z12">
        <v>5</v>
      </c>
      <c r="AA12" s="10" t="str">
        <f t="shared" si="5"/>
        <v>true correct</v>
      </c>
      <c r="AB12">
        <v>2</v>
      </c>
      <c r="AC12">
        <v>9</v>
      </c>
      <c r="AD12">
        <v>2</v>
      </c>
      <c r="AE12" s="10" t="str">
        <f t="shared" si="6"/>
        <v>false incorrect</v>
      </c>
      <c r="AF12">
        <v>1</v>
      </c>
      <c r="AG12">
        <v>11</v>
      </c>
      <c r="AH12">
        <v>1</v>
      </c>
      <c r="AI12" s="10" t="str">
        <f t="shared" si="7"/>
        <v>false incorrect</v>
      </c>
      <c r="AJ12">
        <v>1</v>
      </c>
      <c r="AK12">
        <v>11</v>
      </c>
      <c r="AL12">
        <v>5</v>
      </c>
      <c r="AM12" s="10" t="str">
        <f t="shared" si="8"/>
        <v>true correct</v>
      </c>
      <c r="AN12">
        <v>4</v>
      </c>
      <c r="AO12">
        <v>8</v>
      </c>
      <c r="AP12">
        <v>1</v>
      </c>
      <c r="AQ12" s="10" t="str">
        <f t="shared" si="9"/>
        <v>false incorrect</v>
      </c>
      <c r="AR12">
        <v>2</v>
      </c>
      <c r="AS12">
        <v>14</v>
      </c>
      <c r="AT12">
        <v>2</v>
      </c>
      <c r="AU12" s="10" t="str">
        <f t="shared" si="10"/>
        <v>false incorrect</v>
      </c>
      <c r="AV12">
        <v>4</v>
      </c>
      <c r="AW12">
        <v>13</v>
      </c>
      <c r="AX12">
        <v>4</v>
      </c>
      <c r="AY12" s="10" t="str">
        <f t="shared" si="11"/>
        <v>true correct</v>
      </c>
      <c r="AZ12">
        <v>2</v>
      </c>
      <c r="BA12">
        <v>10</v>
      </c>
      <c r="BB12">
        <v>4</v>
      </c>
      <c r="BC12" s="10" t="str">
        <f t="shared" si="12"/>
        <v>true correct</v>
      </c>
      <c r="BD12">
        <v>3</v>
      </c>
      <c r="BE12">
        <v>15</v>
      </c>
      <c r="BF12">
        <v>4</v>
      </c>
      <c r="BG12" s="10" t="str">
        <f t="shared" si="13"/>
        <v>true correct</v>
      </c>
      <c r="BH12">
        <v>2</v>
      </c>
      <c r="BI12">
        <v>19</v>
      </c>
      <c r="BJ12">
        <v>5</v>
      </c>
      <c r="BK12" s="10" t="str">
        <f t="shared" si="14"/>
        <v>true correct</v>
      </c>
      <c r="BL12">
        <v>2</v>
      </c>
      <c r="BM12">
        <v>12</v>
      </c>
      <c r="BN12">
        <v>5</v>
      </c>
      <c r="BO12" s="10" t="str">
        <f t="shared" si="15"/>
        <v>true correct</v>
      </c>
      <c r="BP12">
        <v>3</v>
      </c>
      <c r="BQ12">
        <v>9</v>
      </c>
      <c r="BR12">
        <v>5</v>
      </c>
      <c r="BS12" s="10" t="str">
        <f t="shared" si="16"/>
        <v>true correct</v>
      </c>
      <c r="BT12">
        <v>2</v>
      </c>
      <c r="BU12">
        <v>10</v>
      </c>
      <c r="BV12">
        <v>4</v>
      </c>
      <c r="BW12" s="10" t="str">
        <f t="shared" si="17"/>
        <v>true correct</v>
      </c>
      <c r="BX12">
        <v>2</v>
      </c>
      <c r="BY12">
        <v>9</v>
      </c>
      <c r="BZ12">
        <v>4</v>
      </c>
      <c r="CA12" s="10" t="str">
        <f t="shared" si="18"/>
        <v>true correct</v>
      </c>
      <c r="CB12">
        <v>2</v>
      </c>
      <c r="CC12">
        <v>21</v>
      </c>
      <c r="CD12">
        <v>4</v>
      </c>
      <c r="CE12" s="10" t="str">
        <f t="shared" si="19"/>
        <v>true correct</v>
      </c>
      <c r="CF12">
        <v>2</v>
      </c>
      <c r="CG12">
        <v>15</v>
      </c>
      <c r="CH12">
        <v>2</v>
      </c>
      <c r="CI12" s="10" t="str">
        <f t="shared" si="20"/>
        <v>false incorrect</v>
      </c>
      <c r="CJ12">
        <v>1</v>
      </c>
      <c r="CK12">
        <v>15</v>
      </c>
      <c r="CL12">
        <v>4</v>
      </c>
      <c r="CM12" s="10" t="str">
        <f t="shared" si="21"/>
        <v>true correct</v>
      </c>
      <c r="CN12">
        <v>4</v>
      </c>
      <c r="CO12">
        <v>15</v>
      </c>
      <c r="CP12">
        <v>4</v>
      </c>
      <c r="CQ12" s="10" t="str">
        <f t="shared" si="22"/>
        <v>true correct</v>
      </c>
      <c r="CR12">
        <v>3</v>
      </c>
      <c r="CS12">
        <v>16</v>
      </c>
      <c r="CT12">
        <v>4</v>
      </c>
      <c r="CU12" s="10" t="str">
        <f t="shared" si="23"/>
        <v>true correct</v>
      </c>
      <c r="CV12">
        <v>1</v>
      </c>
      <c r="CW12">
        <v>11</v>
      </c>
      <c r="CX12">
        <v>4</v>
      </c>
      <c r="CY12" s="10" t="str">
        <f t="shared" si="24"/>
        <v>true correct</v>
      </c>
      <c r="CZ12">
        <v>1</v>
      </c>
      <c r="DA12">
        <f t="shared" si="25"/>
        <v>20</v>
      </c>
      <c r="DB12">
        <f t="shared" si="26"/>
        <v>5</v>
      </c>
      <c r="DC12">
        <f t="shared" si="27"/>
        <v>0</v>
      </c>
      <c r="DD12">
        <f t="shared" si="28"/>
        <v>25</v>
      </c>
      <c r="DE12">
        <f t="shared" si="29"/>
        <v>0.8</v>
      </c>
      <c r="DF12">
        <f t="shared" si="30"/>
        <v>0.2</v>
      </c>
      <c r="DG12">
        <f t="shared" si="31"/>
        <v>13.125</v>
      </c>
      <c r="DH12">
        <f t="shared" si="32"/>
        <v>3.8</v>
      </c>
      <c r="DI12">
        <f t="shared" si="33"/>
        <v>2.2799999999999998</v>
      </c>
      <c r="DJ12">
        <v>16</v>
      </c>
      <c r="DK12">
        <v>2</v>
      </c>
      <c r="DL12" s="10" t="str">
        <f t="shared" si="34"/>
        <v>true incorrect</v>
      </c>
      <c r="DM12">
        <v>4</v>
      </c>
      <c r="DN12">
        <v>9</v>
      </c>
      <c r="DO12">
        <v>2</v>
      </c>
      <c r="DP12" s="10" t="str">
        <f t="shared" si="35"/>
        <v>true incorrect</v>
      </c>
      <c r="DQ12">
        <v>1</v>
      </c>
      <c r="DR12">
        <v>13</v>
      </c>
      <c r="DS12">
        <v>1</v>
      </c>
      <c r="DT12" s="10" t="str">
        <f t="shared" si="36"/>
        <v>true incorrect</v>
      </c>
      <c r="DU12">
        <v>1</v>
      </c>
      <c r="DV12">
        <v>7</v>
      </c>
      <c r="DW12">
        <v>1</v>
      </c>
      <c r="DX12" s="10" t="str">
        <f t="shared" si="37"/>
        <v>true incorrect</v>
      </c>
      <c r="DY12">
        <v>1</v>
      </c>
      <c r="DZ12">
        <v>9</v>
      </c>
      <c r="EA12">
        <v>1</v>
      </c>
      <c r="EB12" s="10" t="str">
        <f t="shared" si="38"/>
        <v>true incorrect</v>
      </c>
      <c r="EC12">
        <v>2</v>
      </c>
      <c r="ED12">
        <f t="shared" si="39"/>
        <v>5</v>
      </c>
      <c r="EE12">
        <f t="shared" si="40"/>
        <v>0</v>
      </c>
      <c r="EF12">
        <f t="shared" si="41"/>
        <v>0</v>
      </c>
      <c r="EG12">
        <f t="shared" si="42"/>
        <v>5</v>
      </c>
      <c r="EH12">
        <f t="shared" si="43"/>
        <v>1</v>
      </c>
      <c r="EI12">
        <f t="shared" si="44"/>
        <v>0</v>
      </c>
      <c r="EJ12">
        <f t="shared" si="45"/>
        <v>10.8</v>
      </c>
      <c r="EK12">
        <f t="shared" si="46"/>
        <v>1.4</v>
      </c>
      <c r="EL12">
        <f t="shared" si="47"/>
        <v>1.8</v>
      </c>
      <c r="EM12">
        <v>4</v>
      </c>
      <c r="EN12">
        <v>4</v>
      </c>
      <c r="EO12">
        <v>3</v>
      </c>
      <c r="EP12">
        <v>3</v>
      </c>
      <c r="EQ12">
        <v>4</v>
      </c>
      <c r="ER12">
        <v>2</v>
      </c>
      <c r="ES12">
        <v>4</v>
      </c>
      <c r="ET12">
        <v>3</v>
      </c>
      <c r="EU12">
        <v>4</v>
      </c>
      <c r="EV12">
        <v>2</v>
      </c>
      <c r="EW12">
        <v>2</v>
      </c>
      <c r="EX12">
        <v>2</v>
      </c>
      <c r="EY12">
        <v>3</v>
      </c>
      <c r="EZ12">
        <v>4</v>
      </c>
      <c r="FA12">
        <v>4</v>
      </c>
      <c r="FB12">
        <v>3</v>
      </c>
      <c r="FC12" t="s">
        <v>21</v>
      </c>
    </row>
    <row r="13" spans="1:159" x14ac:dyDescent="0.2">
      <c r="A13">
        <v>13</v>
      </c>
      <c r="B13" t="s">
        <v>22</v>
      </c>
      <c r="C13" s="2">
        <v>5</v>
      </c>
      <c r="D13" s="2">
        <v>3</v>
      </c>
      <c r="E13">
        <v>34</v>
      </c>
      <c r="F13">
        <v>5</v>
      </c>
      <c r="G13" s="10" t="str">
        <f t="shared" si="0"/>
        <v>true correct</v>
      </c>
      <c r="H13">
        <v>2</v>
      </c>
      <c r="I13">
        <v>15</v>
      </c>
      <c r="J13">
        <v>5</v>
      </c>
      <c r="K13" s="10" t="str">
        <f t="shared" si="1"/>
        <v>true correct</v>
      </c>
      <c r="L13">
        <v>2</v>
      </c>
      <c r="M13">
        <v>28</v>
      </c>
      <c r="N13">
        <v>5</v>
      </c>
      <c r="O13" s="10" t="str">
        <f t="shared" si="2"/>
        <v>true correct</v>
      </c>
      <c r="P13">
        <v>2</v>
      </c>
      <c r="Q13">
        <v>17</v>
      </c>
      <c r="R13">
        <v>4</v>
      </c>
      <c r="S13" s="10" t="str">
        <f t="shared" si="3"/>
        <v>true correct</v>
      </c>
      <c r="T13">
        <v>1</v>
      </c>
      <c r="U13">
        <v>20</v>
      </c>
      <c r="V13">
        <v>5</v>
      </c>
      <c r="W13" s="10" t="str">
        <f t="shared" si="4"/>
        <v>true correct</v>
      </c>
      <c r="X13">
        <v>2</v>
      </c>
      <c r="Y13">
        <v>15</v>
      </c>
      <c r="Z13">
        <v>5</v>
      </c>
      <c r="AA13" s="10" t="str">
        <f t="shared" si="5"/>
        <v>true correct</v>
      </c>
      <c r="AB13">
        <v>2</v>
      </c>
      <c r="AC13">
        <v>35</v>
      </c>
      <c r="AD13">
        <v>5</v>
      </c>
      <c r="AE13" s="10" t="str">
        <f t="shared" si="6"/>
        <v>true correct</v>
      </c>
      <c r="AF13">
        <v>1</v>
      </c>
      <c r="AG13">
        <v>17</v>
      </c>
      <c r="AH13">
        <v>5</v>
      </c>
      <c r="AI13" s="10" t="str">
        <f t="shared" si="7"/>
        <v>true correct</v>
      </c>
      <c r="AJ13">
        <v>1</v>
      </c>
      <c r="AK13">
        <v>18</v>
      </c>
      <c r="AL13">
        <v>5</v>
      </c>
      <c r="AM13" s="10" t="str">
        <f t="shared" si="8"/>
        <v>true correct</v>
      </c>
      <c r="AN13">
        <v>2</v>
      </c>
      <c r="AO13">
        <v>24</v>
      </c>
      <c r="AP13">
        <v>4</v>
      </c>
      <c r="AQ13" s="10" t="str">
        <f t="shared" si="9"/>
        <v>true correct</v>
      </c>
      <c r="AR13">
        <v>2</v>
      </c>
      <c r="AS13">
        <v>17</v>
      </c>
      <c r="AT13">
        <v>5</v>
      </c>
      <c r="AU13" s="10" t="str">
        <f t="shared" si="10"/>
        <v>true correct</v>
      </c>
      <c r="AV13">
        <v>2</v>
      </c>
      <c r="AW13">
        <v>15</v>
      </c>
      <c r="AX13">
        <v>4</v>
      </c>
      <c r="AY13" s="10" t="str">
        <f t="shared" si="11"/>
        <v>true correct</v>
      </c>
      <c r="AZ13">
        <v>2</v>
      </c>
      <c r="BA13">
        <v>25</v>
      </c>
      <c r="BB13">
        <v>5</v>
      </c>
      <c r="BC13" s="10" t="str">
        <f t="shared" si="12"/>
        <v>true correct</v>
      </c>
      <c r="BD13">
        <v>2</v>
      </c>
      <c r="BE13">
        <v>14</v>
      </c>
      <c r="BF13">
        <v>5</v>
      </c>
      <c r="BG13" s="10" t="str">
        <f t="shared" si="13"/>
        <v>true correct</v>
      </c>
      <c r="BH13">
        <v>1</v>
      </c>
      <c r="BI13">
        <v>28</v>
      </c>
      <c r="BJ13">
        <v>5</v>
      </c>
      <c r="BK13" s="10" t="str">
        <f t="shared" si="14"/>
        <v>true correct</v>
      </c>
      <c r="BL13">
        <v>2</v>
      </c>
      <c r="BM13">
        <v>15</v>
      </c>
      <c r="BN13">
        <v>5</v>
      </c>
      <c r="BO13" s="10" t="str">
        <f t="shared" si="15"/>
        <v>true correct</v>
      </c>
      <c r="BP13">
        <v>2</v>
      </c>
      <c r="BQ13">
        <v>13</v>
      </c>
      <c r="BR13">
        <v>5</v>
      </c>
      <c r="BS13" s="10" t="str">
        <f t="shared" si="16"/>
        <v>true correct</v>
      </c>
      <c r="BT13">
        <v>1</v>
      </c>
      <c r="BU13">
        <v>18</v>
      </c>
      <c r="BV13">
        <v>5</v>
      </c>
      <c r="BW13" s="10" t="str">
        <f t="shared" si="17"/>
        <v>true correct</v>
      </c>
      <c r="BX13">
        <v>2</v>
      </c>
      <c r="BY13">
        <v>24</v>
      </c>
      <c r="BZ13">
        <v>2</v>
      </c>
      <c r="CA13" s="10" t="str">
        <f t="shared" si="18"/>
        <v>false incorrect</v>
      </c>
      <c r="CB13">
        <v>2</v>
      </c>
      <c r="CC13">
        <v>20</v>
      </c>
      <c r="CD13">
        <v>5</v>
      </c>
      <c r="CE13" s="10" t="str">
        <f t="shared" si="19"/>
        <v>true correct</v>
      </c>
      <c r="CF13">
        <v>2</v>
      </c>
      <c r="CG13">
        <v>14</v>
      </c>
      <c r="CH13">
        <v>4</v>
      </c>
      <c r="CI13" s="10" t="str">
        <f t="shared" si="20"/>
        <v>true correct</v>
      </c>
      <c r="CJ13">
        <v>2</v>
      </c>
      <c r="CK13">
        <v>17</v>
      </c>
      <c r="CL13">
        <v>4</v>
      </c>
      <c r="CM13" s="10" t="str">
        <f t="shared" si="21"/>
        <v>true correct</v>
      </c>
      <c r="CN13">
        <v>2</v>
      </c>
      <c r="CO13">
        <v>12</v>
      </c>
      <c r="CP13">
        <v>5</v>
      </c>
      <c r="CQ13" s="10" t="str">
        <f t="shared" si="22"/>
        <v>true correct</v>
      </c>
      <c r="CR13">
        <v>2</v>
      </c>
      <c r="CS13">
        <v>20</v>
      </c>
      <c r="CT13">
        <v>4</v>
      </c>
      <c r="CU13" s="10" t="str">
        <f t="shared" si="23"/>
        <v>true correct</v>
      </c>
      <c r="CV13">
        <v>2</v>
      </c>
      <c r="CW13">
        <v>18</v>
      </c>
      <c r="CX13">
        <v>5</v>
      </c>
      <c r="CY13" s="10" t="str">
        <f t="shared" si="24"/>
        <v>true correct</v>
      </c>
      <c r="CZ13">
        <v>2</v>
      </c>
      <c r="DA13">
        <f t="shared" si="25"/>
        <v>24</v>
      </c>
      <c r="DB13">
        <f t="shared" si="26"/>
        <v>1</v>
      </c>
      <c r="DC13">
        <f t="shared" si="27"/>
        <v>0</v>
      </c>
      <c r="DD13">
        <f t="shared" si="28"/>
        <v>25</v>
      </c>
      <c r="DE13">
        <f t="shared" si="29"/>
        <v>0.96</v>
      </c>
      <c r="DF13">
        <f t="shared" si="30"/>
        <v>0.04</v>
      </c>
      <c r="DG13">
        <f t="shared" si="31"/>
        <v>19.72</v>
      </c>
      <c r="DH13">
        <f t="shared" si="32"/>
        <v>4.6399999999999997</v>
      </c>
      <c r="DI13">
        <f t="shared" si="33"/>
        <v>1.8</v>
      </c>
      <c r="DJ13">
        <v>13</v>
      </c>
      <c r="DK13">
        <v>5</v>
      </c>
      <c r="DL13" s="10" t="str">
        <f t="shared" si="34"/>
        <v>false correct</v>
      </c>
      <c r="DM13">
        <v>2</v>
      </c>
      <c r="DN13">
        <v>23</v>
      </c>
      <c r="DO13">
        <v>4</v>
      </c>
      <c r="DP13" s="10" t="str">
        <f t="shared" si="35"/>
        <v>false correct</v>
      </c>
      <c r="DQ13">
        <v>2</v>
      </c>
      <c r="DR13">
        <v>15</v>
      </c>
      <c r="DS13">
        <v>4</v>
      </c>
      <c r="DT13" s="10" t="str">
        <f t="shared" si="36"/>
        <v>false correct</v>
      </c>
      <c r="DU13">
        <v>2</v>
      </c>
      <c r="DV13">
        <v>17</v>
      </c>
      <c r="DW13">
        <v>4</v>
      </c>
      <c r="DX13" s="10" t="str">
        <f t="shared" si="37"/>
        <v>false correct</v>
      </c>
      <c r="DY13">
        <v>1</v>
      </c>
      <c r="DZ13">
        <v>32</v>
      </c>
      <c r="EA13">
        <v>4</v>
      </c>
      <c r="EB13" s="10" t="str">
        <f t="shared" si="38"/>
        <v>false correct</v>
      </c>
      <c r="EC13">
        <v>2</v>
      </c>
      <c r="ED13">
        <f t="shared" si="39"/>
        <v>0</v>
      </c>
      <c r="EE13">
        <f t="shared" si="40"/>
        <v>5</v>
      </c>
      <c r="EF13">
        <f t="shared" si="41"/>
        <v>0</v>
      </c>
      <c r="EG13">
        <f t="shared" si="42"/>
        <v>5</v>
      </c>
      <c r="EH13">
        <f t="shared" si="43"/>
        <v>0</v>
      </c>
      <c r="EI13">
        <f t="shared" si="44"/>
        <v>1</v>
      </c>
      <c r="EJ13">
        <f t="shared" si="45"/>
        <v>20</v>
      </c>
      <c r="EK13">
        <f t="shared" si="46"/>
        <v>4.2</v>
      </c>
      <c r="EL13">
        <f t="shared" si="47"/>
        <v>1.8</v>
      </c>
      <c r="EM13">
        <v>4</v>
      </c>
      <c r="EN13">
        <v>1</v>
      </c>
      <c r="EO13">
        <v>3</v>
      </c>
      <c r="EP13">
        <v>5</v>
      </c>
      <c r="EQ13">
        <v>3</v>
      </c>
      <c r="ER13">
        <v>1</v>
      </c>
      <c r="ES13">
        <v>4</v>
      </c>
      <c r="ET13">
        <v>4</v>
      </c>
      <c r="EU13">
        <v>5</v>
      </c>
      <c r="EV13">
        <v>4</v>
      </c>
      <c r="EW13">
        <v>4</v>
      </c>
      <c r="EX13">
        <v>4</v>
      </c>
      <c r="EY13">
        <v>4</v>
      </c>
      <c r="EZ13">
        <v>3</v>
      </c>
      <c r="FA13">
        <v>4</v>
      </c>
      <c r="FB13">
        <v>4</v>
      </c>
      <c r="FC13" t="s">
        <v>23</v>
      </c>
    </row>
    <row r="14" spans="1:159" x14ac:dyDescent="0.2">
      <c r="A14">
        <v>14</v>
      </c>
      <c r="B14" t="s">
        <v>24</v>
      </c>
      <c r="C14" s="2">
        <v>5</v>
      </c>
      <c r="D14" s="2">
        <v>5</v>
      </c>
      <c r="F14">
        <v>5</v>
      </c>
      <c r="G14" s="10" t="str">
        <f t="shared" si="0"/>
        <v>true correct</v>
      </c>
      <c r="H14">
        <v>4</v>
      </c>
      <c r="I14">
        <v>34</v>
      </c>
      <c r="J14">
        <v>5</v>
      </c>
      <c r="K14" s="10" t="str">
        <f t="shared" si="1"/>
        <v>true correct</v>
      </c>
      <c r="L14">
        <v>4</v>
      </c>
      <c r="M14">
        <v>13</v>
      </c>
      <c r="N14">
        <v>5</v>
      </c>
      <c r="O14" s="10" t="str">
        <f t="shared" si="2"/>
        <v>true correct</v>
      </c>
      <c r="P14">
        <v>5</v>
      </c>
      <c r="Q14">
        <v>18</v>
      </c>
      <c r="R14">
        <v>5</v>
      </c>
      <c r="S14" s="10" t="str">
        <f t="shared" si="3"/>
        <v>true correct</v>
      </c>
      <c r="T14">
        <v>5</v>
      </c>
      <c r="U14">
        <v>33</v>
      </c>
      <c r="V14">
        <v>5</v>
      </c>
      <c r="W14" s="10" t="str">
        <f t="shared" si="4"/>
        <v>true correct</v>
      </c>
      <c r="X14">
        <v>4</v>
      </c>
      <c r="Y14">
        <v>21</v>
      </c>
      <c r="Z14">
        <v>5</v>
      </c>
      <c r="AA14" s="10" t="str">
        <f t="shared" si="5"/>
        <v>true correct</v>
      </c>
      <c r="AB14">
        <v>5</v>
      </c>
      <c r="AC14">
        <v>12</v>
      </c>
      <c r="AD14">
        <v>5</v>
      </c>
      <c r="AE14" s="10" t="str">
        <f t="shared" si="6"/>
        <v>true correct</v>
      </c>
      <c r="AF14">
        <v>5</v>
      </c>
      <c r="AG14">
        <v>15</v>
      </c>
      <c r="AH14">
        <v>5</v>
      </c>
      <c r="AI14" s="10" t="str">
        <f t="shared" si="7"/>
        <v>true correct</v>
      </c>
      <c r="AJ14">
        <v>4</v>
      </c>
      <c r="AK14">
        <v>15</v>
      </c>
      <c r="AL14">
        <v>5</v>
      </c>
      <c r="AM14" s="10" t="str">
        <f t="shared" si="8"/>
        <v>true correct</v>
      </c>
      <c r="AN14">
        <v>5</v>
      </c>
      <c r="AO14">
        <v>25</v>
      </c>
      <c r="AP14">
        <v>5</v>
      </c>
      <c r="AQ14" s="10" t="str">
        <f t="shared" si="9"/>
        <v>true correct</v>
      </c>
      <c r="AR14">
        <v>4</v>
      </c>
      <c r="AS14">
        <v>8</v>
      </c>
      <c r="AT14">
        <v>5</v>
      </c>
      <c r="AU14" s="10" t="str">
        <f t="shared" si="10"/>
        <v>true correct</v>
      </c>
      <c r="AV14">
        <v>4</v>
      </c>
      <c r="AW14">
        <v>10</v>
      </c>
      <c r="AX14">
        <v>5</v>
      </c>
      <c r="AY14" s="10" t="str">
        <f t="shared" si="11"/>
        <v>true correct</v>
      </c>
      <c r="AZ14">
        <v>5</v>
      </c>
      <c r="BA14">
        <v>33</v>
      </c>
      <c r="BB14">
        <v>5</v>
      </c>
      <c r="BC14" s="10" t="str">
        <f t="shared" si="12"/>
        <v>true correct</v>
      </c>
      <c r="BD14">
        <v>4</v>
      </c>
      <c r="BE14">
        <v>11</v>
      </c>
      <c r="BF14">
        <v>5</v>
      </c>
      <c r="BG14" s="10" t="str">
        <f t="shared" si="13"/>
        <v>true correct</v>
      </c>
      <c r="BH14">
        <v>4</v>
      </c>
      <c r="BI14">
        <v>12</v>
      </c>
      <c r="BJ14">
        <v>5</v>
      </c>
      <c r="BK14" s="10" t="str">
        <f t="shared" si="14"/>
        <v>true correct</v>
      </c>
      <c r="BL14">
        <v>5</v>
      </c>
      <c r="BN14">
        <v>5</v>
      </c>
      <c r="BO14" s="10" t="str">
        <f t="shared" si="15"/>
        <v>true correct</v>
      </c>
      <c r="BP14">
        <v>2</v>
      </c>
      <c r="BQ14">
        <v>16</v>
      </c>
      <c r="BR14">
        <v>5</v>
      </c>
      <c r="BS14" s="10" t="str">
        <f t="shared" si="16"/>
        <v>true correct</v>
      </c>
      <c r="BT14">
        <v>4</v>
      </c>
      <c r="BV14">
        <v>5</v>
      </c>
      <c r="BW14" s="10" t="str">
        <f t="shared" si="17"/>
        <v>true correct</v>
      </c>
      <c r="BX14">
        <v>2</v>
      </c>
      <c r="BZ14">
        <v>5</v>
      </c>
      <c r="CA14" s="10" t="str">
        <f t="shared" si="18"/>
        <v>true correct</v>
      </c>
      <c r="CB14">
        <v>4</v>
      </c>
      <c r="CC14">
        <v>15</v>
      </c>
      <c r="CD14">
        <v>5</v>
      </c>
      <c r="CE14" s="10" t="str">
        <f t="shared" si="19"/>
        <v>true correct</v>
      </c>
      <c r="CF14">
        <v>5</v>
      </c>
      <c r="CH14">
        <v>5</v>
      </c>
      <c r="CI14" s="10" t="str">
        <f t="shared" si="20"/>
        <v>true correct</v>
      </c>
      <c r="CJ14">
        <v>4</v>
      </c>
      <c r="CK14">
        <v>28</v>
      </c>
      <c r="CL14">
        <v>5</v>
      </c>
      <c r="CM14" s="10" t="str">
        <f t="shared" si="21"/>
        <v>true correct</v>
      </c>
      <c r="CN14">
        <v>4</v>
      </c>
      <c r="CO14">
        <v>34</v>
      </c>
      <c r="CP14">
        <v>5</v>
      </c>
      <c r="CQ14" s="10" t="str">
        <f t="shared" si="22"/>
        <v>true correct</v>
      </c>
      <c r="CR14">
        <v>4</v>
      </c>
      <c r="CT14">
        <v>5</v>
      </c>
      <c r="CU14" s="10" t="str">
        <f t="shared" si="23"/>
        <v>true correct</v>
      </c>
      <c r="CV14">
        <v>4</v>
      </c>
      <c r="CW14">
        <v>17</v>
      </c>
      <c r="CX14">
        <v>5</v>
      </c>
      <c r="CY14" s="10" t="str">
        <f t="shared" si="24"/>
        <v>true correct</v>
      </c>
      <c r="CZ14">
        <v>4</v>
      </c>
      <c r="DA14">
        <f t="shared" si="25"/>
        <v>25</v>
      </c>
      <c r="DB14">
        <f t="shared" si="26"/>
        <v>0</v>
      </c>
      <c r="DC14">
        <f t="shared" si="27"/>
        <v>0</v>
      </c>
      <c r="DD14">
        <f t="shared" si="28"/>
        <v>25</v>
      </c>
      <c r="DE14">
        <f t="shared" si="29"/>
        <v>1</v>
      </c>
      <c r="DF14">
        <f t="shared" si="30"/>
        <v>0</v>
      </c>
      <c r="DG14">
        <f t="shared" si="31"/>
        <v>19.473684210526315</v>
      </c>
      <c r="DH14">
        <f t="shared" si="32"/>
        <v>5</v>
      </c>
      <c r="DI14">
        <f t="shared" si="33"/>
        <v>4.16</v>
      </c>
      <c r="DK14">
        <v>2</v>
      </c>
      <c r="DL14" s="10" t="str">
        <f t="shared" si="34"/>
        <v>true incorrect</v>
      </c>
      <c r="DM14">
        <v>5</v>
      </c>
      <c r="DO14">
        <v>3</v>
      </c>
      <c r="DP14" s="10" t="str">
        <f t="shared" si="35"/>
        <v>unsure</v>
      </c>
      <c r="DQ14">
        <v>3</v>
      </c>
      <c r="DR14">
        <v>22</v>
      </c>
      <c r="DS14">
        <v>1</v>
      </c>
      <c r="DT14" s="10" t="str">
        <f t="shared" si="36"/>
        <v>true incorrect</v>
      </c>
      <c r="DU14">
        <v>4</v>
      </c>
      <c r="DW14">
        <v>4</v>
      </c>
      <c r="DX14" s="10" t="str">
        <f t="shared" si="37"/>
        <v>false correct</v>
      </c>
      <c r="DY14">
        <v>4</v>
      </c>
      <c r="EA14">
        <v>2</v>
      </c>
      <c r="EB14" s="10" t="str">
        <f t="shared" si="38"/>
        <v>true incorrect</v>
      </c>
      <c r="EC14">
        <v>3</v>
      </c>
      <c r="ED14">
        <f t="shared" si="39"/>
        <v>3</v>
      </c>
      <c r="EE14">
        <f t="shared" si="40"/>
        <v>1</v>
      </c>
      <c r="EF14">
        <f t="shared" si="41"/>
        <v>1</v>
      </c>
      <c r="EG14">
        <f t="shared" si="42"/>
        <v>5</v>
      </c>
      <c r="EH14">
        <f t="shared" si="43"/>
        <v>0.6</v>
      </c>
      <c r="EI14">
        <f t="shared" si="44"/>
        <v>0.2</v>
      </c>
      <c r="EJ14">
        <f t="shared" si="45"/>
        <v>22</v>
      </c>
      <c r="EK14">
        <f t="shared" si="46"/>
        <v>2.4</v>
      </c>
      <c r="EL14">
        <f t="shared" si="47"/>
        <v>3.8</v>
      </c>
      <c r="EM14">
        <v>4</v>
      </c>
      <c r="EN14">
        <v>4</v>
      </c>
      <c r="EO14">
        <v>4</v>
      </c>
      <c r="EP14">
        <v>4</v>
      </c>
      <c r="EQ14">
        <v>3</v>
      </c>
      <c r="ER14">
        <v>3</v>
      </c>
      <c r="ES14">
        <v>4</v>
      </c>
      <c r="ET14">
        <v>4</v>
      </c>
      <c r="EU14">
        <v>4</v>
      </c>
      <c r="EV14">
        <v>4</v>
      </c>
      <c r="EW14">
        <v>3</v>
      </c>
      <c r="EX14">
        <v>3</v>
      </c>
      <c r="EY14">
        <v>4</v>
      </c>
      <c r="EZ14">
        <v>2</v>
      </c>
      <c r="FA14">
        <v>3</v>
      </c>
      <c r="FB14">
        <v>3</v>
      </c>
      <c r="FC14" t="s">
        <v>25</v>
      </c>
    </row>
    <row r="15" spans="1:159" x14ac:dyDescent="0.2">
      <c r="A15">
        <v>16</v>
      </c>
      <c r="B15" t="s">
        <v>26</v>
      </c>
      <c r="C15" s="2">
        <v>5</v>
      </c>
      <c r="D15" s="2">
        <v>4</v>
      </c>
      <c r="F15">
        <v>3</v>
      </c>
      <c r="G15" s="10" t="str">
        <f t="shared" si="0"/>
        <v>unsure</v>
      </c>
      <c r="H15">
        <v>4</v>
      </c>
      <c r="I15">
        <v>22</v>
      </c>
      <c r="J15">
        <v>4</v>
      </c>
      <c r="K15" s="10" t="str">
        <f t="shared" si="1"/>
        <v>true correct</v>
      </c>
      <c r="L15">
        <v>2</v>
      </c>
      <c r="M15">
        <v>10</v>
      </c>
      <c r="N15">
        <v>5</v>
      </c>
      <c r="O15" s="10" t="str">
        <f t="shared" si="2"/>
        <v>true correct</v>
      </c>
      <c r="P15">
        <v>1</v>
      </c>
      <c r="Q15">
        <v>25</v>
      </c>
      <c r="R15">
        <v>5</v>
      </c>
      <c r="S15" s="10" t="str">
        <f t="shared" si="3"/>
        <v>true correct</v>
      </c>
      <c r="T15">
        <v>3</v>
      </c>
      <c r="U15">
        <v>15</v>
      </c>
      <c r="V15">
        <v>5</v>
      </c>
      <c r="W15" s="10" t="str">
        <f t="shared" si="4"/>
        <v>true correct</v>
      </c>
      <c r="X15">
        <v>1</v>
      </c>
      <c r="Z15">
        <v>2</v>
      </c>
      <c r="AA15" s="10" t="str">
        <f t="shared" si="5"/>
        <v>false incorrect</v>
      </c>
      <c r="AB15">
        <v>2</v>
      </c>
      <c r="AD15">
        <v>1</v>
      </c>
      <c r="AE15" s="10" t="str">
        <f t="shared" si="6"/>
        <v>false incorrect</v>
      </c>
      <c r="AF15">
        <v>2</v>
      </c>
      <c r="AG15">
        <v>37</v>
      </c>
      <c r="AH15">
        <v>2</v>
      </c>
      <c r="AI15" s="10" t="str">
        <f t="shared" si="7"/>
        <v>false incorrect</v>
      </c>
      <c r="AJ15">
        <v>3</v>
      </c>
      <c r="AK15">
        <v>25</v>
      </c>
      <c r="AL15">
        <v>5</v>
      </c>
      <c r="AM15" s="10" t="str">
        <f t="shared" si="8"/>
        <v>true correct</v>
      </c>
      <c r="AN15">
        <v>5</v>
      </c>
      <c r="AO15">
        <v>19</v>
      </c>
      <c r="AP15">
        <v>3</v>
      </c>
      <c r="AQ15" s="10" t="str">
        <f t="shared" si="9"/>
        <v>unsure</v>
      </c>
      <c r="AR15">
        <v>4</v>
      </c>
      <c r="AS15">
        <v>17</v>
      </c>
      <c r="AT15">
        <v>1</v>
      </c>
      <c r="AU15" s="10" t="str">
        <f t="shared" si="10"/>
        <v>false incorrect</v>
      </c>
      <c r="AV15">
        <v>1</v>
      </c>
      <c r="AX15">
        <v>4</v>
      </c>
      <c r="AY15" s="10" t="str">
        <f t="shared" si="11"/>
        <v>true correct</v>
      </c>
      <c r="AZ15">
        <v>2</v>
      </c>
      <c r="BA15">
        <v>23</v>
      </c>
      <c r="BB15">
        <v>1</v>
      </c>
      <c r="BC15" s="10" t="str">
        <f t="shared" si="12"/>
        <v>false incorrect</v>
      </c>
      <c r="BD15">
        <v>1</v>
      </c>
      <c r="BE15">
        <v>26</v>
      </c>
      <c r="BF15">
        <v>4</v>
      </c>
      <c r="BG15" s="10" t="str">
        <f t="shared" si="13"/>
        <v>true correct</v>
      </c>
      <c r="BH15">
        <v>3</v>
      </c>
      <c r="BI15">
        <v>17</v>
      </c>
      <c r="BJ15">
        <v>5</v>
      </c>
      <c r="BK15" s="10" t="str">
        <f t="shared" si="14"/>
        <v>true correct</v>
      </c>
      <c r="BL15">
        <v>2</v>
      </c>
      <c r="BM15">
        <v>27</v>
      </c>
      <c r="BN15">
        <v>1</v>
      </c>
      <c r="BO15" s="10" t="str">
        <f t="shared" si="15"/>
        <v>false incorrect</v>
      </c>
      <c r="BP15">
        <v>1</v>
      </c>
      <c r="BR15">
        <v>5</v>
      </c>
      <c r="BS15" s="10" t="str">
        <f t="shared" si="16"/>
        <v>true correct</v>
      </c>
      <c r="BT15">
        <v>2</v>
      </c>
      <c r="BU15">
        <v>25</v>
      </c>
      <c r="BV15">
        <v>3</v>
      </c>
      <c r="BW15" s="10" t="str">
        <f t="shared" si="17"/>
        <v>unsure</v>
      </c>
      <c r="BX15">
        <v>2</v>
      </c>
      <c r="BY15">
        <v>14</v>
      </c>
      <c r="BZ15">
        <v>1</v>
      </c>
      <c r="CA15" s="10" t="str">
        <f t="shared" si="18"/>
        <v>false incorrect</v>
      </c>
      <c r="CB15">
        <v>1</v>
      </c>
      <c r="CC15">
        <v>24</v>
      </c>
      <c r="CD15">
        <v>2</v>
      </c>
      <c r="CE15" s="10" t="str">
        <f t="shared" si="19"/>
        <v>false incorrect</v>
      </c>
      <c r="CF15">
        <v>3</v>
      </c>
      <c r="CH15">
        <v>1</v>
      </c>
      <c r="CI15" s="10" t="str">
        <f t="shared" si="20"/>
        <v>false incorrect</v>
      </c>
      <c r="CJ15">
        <v>1</v>
      </c>
      <c r="CK15">
        <v>28</v>
      </c>
      <c r="CL15">
        <v>1</v>
      </c>
      <c r="CM15" s="10" t="str">
        <f t="shared" si="21"/>
        <v>false incorrect</v>
      </c>
      <c r="CN15">
        <v>1</v>
      </c>
      <c r="CP15">
        <v>4</v>
      </c>
      <c r="CQ15" s="10" t="str">
        <f t="shared" si="22"/>
        <v>true correct</v>
      </c>
      <c r="CR15">
        <v>2</v>
      </c>
      <c r="CT15">
        <v>4</v>
      </c>
      <c r="CU15" s="10" t="str">
        <f t="shared" si="23"/>
        <v>true correct</v>
      </c>
      <c r="CV15">
        <v>1</v>
      </c>
      <c r="CW15">
        <v>12</v>
      </c>
      <c r="CX15">
        <v>4</v>
      </c>
      <c r="CY15" s="10" t="str">
        <f t="shared" si="24"/>
        <v>true correct</v>
      </c>
      <c r="CZ15">
        <v>1</v>
      </c>
      <c r="DA15">
        <f t="shared" si="25"/>
        <v>12</v>
      </c>
      <c r="DB15">
        <f t="shared" si="26"/>
        <v>10</v>
      </c>
      <c r="DC15">
        <f t="shared" si="27"/>
        <v>3</v>
      </c>
      <c r="DD15">
        <f t="shared" si="28"/>
        <v>25</v>
      </c>
      <c r="DE15">
        <f t="shared" si="29"/>
        <v>0.48</v>
      </c>
      <c r="DF15">
        <f t="shared" si="30"/>
        <v>0.4</v>
      </c>
      <c r="DG15">
        <f t="shared" si="31"/>
        <v>21.529411764705884</v>
      </c>
      <c r="DH15">
        <f t="shared" si="32"/>
        <v>3.04</v>
      </c>
      <c r="DI15">
        <f t="shared" si="33"/>
        <v>2.04</v>
      </c>
      <c r="DJ15">
        <v>24</v>
      </c>
      <c r="DK15">
        <v>1</v>
      </c>
      <c r="DL15" s="10" t="str">
        <f t="shared" si="34"/>
        <v>true incorrect</v>
      </c>
      <c r="DM15">
        <v>1</v>
      </c>
      <c r="DN15">
        <v>12</v>
      </c>
      <c r="DO15">
        <v>1</v>
      </c>
      <c r="DP15" s="10" t="str">
        <f t="shared" si="35"/>
        <v>true incorrect</v>
      </c>
      <c r="DQ15">
        <v>1</v>
      </c>
      <c r="DR15">
        <v>11</v>
      </c>
      <c r="DS15">
        <v>1</v>
      </c>
      <c r="DT15" s="10" t="str">
        <f t="shared" si="36"/>
        <v>true incorrect</v>
      </c>
      <c r="DU15">
        <v>1</v>
      </c>
      <c r="DV15">
        <v>32</v>
      </c>
      <c r="DW15">
        <v>1</v>
      </c>
      <c r="DX15" s="10" t="str">
        <f t="shared" si="37"/>
        <v>true incorrect</v>
      </c>
      <c r="DY15">
        <v>1</v>
      </c>
      <c r="EA15">
        <v>1</v>
      </c>
      <c r="EB15" s="10" t="str">
        <f t="shared" si="38"/>
        <v>true incorrect</v>
      </c>
      <c r="EC15">
        <v>1</v>
      </c>
      <c r="ED15">
        <f t="shared" si="39"/>
        <v>5</v>
      </c>
      <c r="EE15">
        <f t="shared" si="40"/>
        <v>0</v>
      </c>
      <c r="EF15">
        <f t="shared" si="41"/>
        <v>0</v>
      </c>
      <c r="EG15">
        <f t="shared" si="42"/>
        <v>5</v>
      </c>
      <c r="EH15">
        <f t="shared" si="43"/>
        <v>1</v>
      </c>
      <c r="EI15">
        <f t="shared" si="44"/>
        <v>0</v>
      </c>
      <c r="EJ15">
        <f t="shared" si="45"/>
        <v>19.75</v>
      </c>
      <c r="EK15">
        <f t="shared" si="46"/>
        <v>1</v>
      </c>
      <c r="EL15">
        <f t="shared" si="47"/>
        <v>1</v>
      </c>
      <c r="EM15">
        <v>4</v>
      </c>
      <c r="EN15">
        <v>3</v>
      </c>
      <c r="EO15">
        <v>2</v>
      </c>
      <c r="EP15">
        <v>2</v>
      </c>
      <c r="EQ15">
        <v>4</v>
      </c>
      <c r="ER15">
        <v>2</v>
      </c>
      <c r="ES15">
        <v>1</v>
      </c>
      <c r="ET15">
        <v>5</v>
      </c>
      <c r="EU15">
        <v>1</v>
      </c>
      <c r="EV15">
        <v>2</v>
      </c>
      <c r="EW15">
        <v>2</v>
      </c>
      <c r="EX15">
        <v>3</v>
      </c>
      <c r="EY15">
        <v>2</v>
      </c>
      <c r="EZ15">
        <v>4</v>
      </c>
      <c r="FA15">
        <v>3</v>
      </c>
      <c r="FB15">
        <v>2</v>
      </c>
      <c r="FC15" t="s">
        <v>27</v>
      </c>
    </row>
    <row r="16" spans="1:159" x14ac:dyDescent="0.2">
      <c r="A16">
        <v>17</v>
      </c>
      <c r="B16" t="s">
        <v>28</v>
      </c>
      <c r="C16" s="2">
        <v>5</v>
      </c>
      <c r="D16" s="2">
        <v>5</v>
      </c>
      <c r="E16">
        <v>14</v>
      </c>
      <c r="F16">
        <v>5</v>
      </c>
      <c r="G16" s="10" t="str">
        <f t="shared" si="0"/>
        <v>true correct</v>
      </c>
      <c r="H16">
        <v>5</v>
      </c>
      <c r="I16">
        <v>34</v>
      </c>
      <c r="J16">
        <v>5</v>
      </c>
      <c r="K16" s="10" t="str">
        <f t="shared" si="1"/>
        <v>true correct</v>
      </c>
      <c r="L16">
        <v>3</v>
      </c>
      <c r="M16">
        <v>5</v>
      </c>
      <c r="N16">
        <v>5</v>
      </c>
      <c r="O16" s="10" t="str">
        <f t="shared" si="2"/>
        <v>true correct</v>
      </c>
      <c r="P16">
        <v>3</v>
      </c>
      <c r="Q16">
        <v>17</v>
      </c>
      <c r="R16">
        <v>5</v>
      </c>
      <c r="S16" s="10" t="str">
        <f t="shared" si="3"/>
        <v>true correct</v>
      </c>
      <c r="T16">
        <v>4</v>
      </c>
      <c r="U16">
        <v>35</v>
      </c>
      <c r="V16">
        <v>5</v>
      </c>
      <c r="W16" s="10" t="str">
        <f t="shared" si="4"/>
        <v>true correct</v>
      </c>
      <c r="X16">
        <v>3</v>
      </c>
      <c r="Y16">
        <v>13</v>
      </c>
      <c r="Z16">
        <v>5</v>
      </c>
      <c r="AA16" s="10" t="str">
        <f t="shared" si="5"/>
        <v>true correct</v>
      </c>
      <c r="AB16">
        <v>3</v>
      </c>
      <c r="AC16">
        <v>8</v>
      </c>
      <c r="AD16">
        <v>5</v>
      </c>
      <c r="AE16" s="10" t="str">
        <f t="shared" si="6"/>
        <v>true correct</v>
      </c>
      <c r="AF16">
        <v>4</v>
      </c>
      <c r="AG16">
        <v>13</v>
      </c>
      <c r="AH16">
        <v>5</v>
      </c>
      <c r="AI16" s="10" t="str">
        <f t="shared" si="7"/>
        <v>true correct</v>
      </c>
      <c r="AJ16">
        <v>3</v>
      </c>
      <c r="AK16">
        <v>14</v>
      </c>
      <c r="AL16">
        <v>5</v>
      </c>
      <c r="AM16" s="10" t="str">
        <f t="shared" si="8"/>
        <v>true correct</v>
      </c>
      <c r="AN16">
        <v>4</v>
      </c>
      <c r="AO16">
        <v>12</v>
      </c>
      <c r="AP16">
        <v>4</v>
      </c>
      <c r="AQ16" s="10" t="str">
        <f t="shared" si="9"/>
        <v>true correct</v>
      </c>
      <c r="AR16">
        <v>3</v>
      </c>
      <c r="AS16">
        <v>11</v>
      </c>
      <c r="AT16">
        <v>5</v>
      </c>
      <c r="AU16" s="10" t="str">
        <f t="shared" si="10"/>
        <v>true correct</v>
      </c>
      <c r="AV16">
        <v>3</v>
      </c>
      <c r="AW16">
        <v>9</v>
      </c>
      <c r="AX16">
        <v>4</v>
      </c>
      <c r="AY16" s="10" t="str">
        <f t="shared" si="11"/>
        <v>true correct</v>
      </c>
      <c r="AZ16">
        <v>4</v>
      </c>
      <c r="BA16">
        <v>9</v>
      </c>
      <c r="BB16">
        <v>5</v>
      </c>
      <c r="BC16" s="10" t="str">
        <f t="shared" si="12"/>
        <v>true correct</v>
      </c>
      <c r="BD16">
        <v>3</v>
      </c>
      <c r="BE16">
        <v>21</v>
      </c>
      <c r="BF16">
        <v>5</v>
      </c>
      <c r="BG16" s="10" t="str">
        <f t="shared" si="13"/>
        <v>true correct</v>
      </c>
      <c r="BH16">
        <v>4</v>
      </c>
      <c r="BI16">
        <v>6</v>
      </c>
      <c r="BJ16">
        <v>5</v>
      </c>
      <c r="BK16" s="10" t="str">
        <f t="shared" si="14"/>
        <v>true correct</v>
      </c>
      <c r="BL16">
        <v>4</v>
      </c>
      <c r="BM16">
        <v>9</v>
      </c>
      <c r="BN16">
        <v>5</v>
      </c>
      <c r="BO16" s="10" t="str">
        <f t="shared" si="15"/>
        <v>true correct</v>
      </c>
      <c r="BP16">
        <v>3</v>
      </c>
      <c r="BQ16">
        <v>8</v>
      </c>
      <c r="BR16">
        <v>5</v>
      </c>
      <c r="BS16" s="10" t="str">
        <f t="shared" si="16"/>
        <v>true correct</v>
      </c>
      <c r="BT16">
        <v>3</v>
      </c>
      <c r="BU16">
        <v>8</v>
      </c>
      <c r="BV16">
        <v>5</v>
      </c>
      <c r="BW16" s="10" t="str">
        <f t="shared" si="17"/>
        <v>true correct</v>
      </c>
      <c r="BX16">
        <v>4</v>
      </c>
      <c r="BY16">
        <v>6</v>
      </c>
      <c r="BZ16">
        <v>5</v>
      </c>
      <c r="CA16" s="10" t="str">
        <f t="shared" si="18"/>
        <v>true correct</v>
      </c>
      <c r="CB16">
        <v>3</v>
      </c>
      <c r="CC16">
        <v>13</v>
      </c>
      <c r="CD16">
        <v>5</v>
      </c>
      <c r="CE16" s="10" t="str">
        <f t="shared" si="19"/>
        <v>true correct</v>
      </c>
      <c r="CF16">
        <v>3</v>
      </c>
      <c r="CG16">
        <v>11</v>
      </c>
      <c r="CH16">
        <v>4</v>
      </c>
      <c r="CI16" s="10" t="str">
        <f t="shared" si="20"/>
        <v>true correct</v>
      </c>
      <c r="CJ16">
        <v>3</v>
      </c>
      <c r="CK16">
        <v>7</v>
      </c>
      <c r="CL16">
        <v>5</v>
      </c>
      <c r="CM16" s="10" t="str">
        <f t="shared" si="21"/>
        <v>true correct</v>
      </c>
      <c r="CN16">
        <v>3</v>
      </c>
      <c r="CO16">
        <v>16</v>
      </c>
      <c r="CP16">
        <v>5</v>
      </c>
      <c r="CQ16" s="10" t="str">
        <f t="shared" si="22"/>
        <v>true correct</v>
      </c>
      <c r="CR16">
        <v>3</v>
      </c>
      <c r="CS16">
        <v>6</v>
      </c>
      <c r="CT16">
        <v>5</v>
      </c>
      <c r="CU16" s="10" t="str">
        <f t="shared" si="23"/>
        <v>true correct</v>
      </c>
      <c r="CV16">
        <v>3</v>
      </c>
      <c r="CW16">
        <v>6</v>
      </c>
      <c r="CX16">
        <v>5</v>
      </c>
      <c r="CY16" s="10" t="str">
        <f t="shared" si="24"/>
        <v>true correct</v>
      </c>
      <c r="CZ16">
        <v>3</v>
      </c>
      <c r="DA16">
        <f t="shared" si="25"/>
        <v>25</v>
      </c>
      <c r="DB16">
        <f t="shared" si="26"/>
        <v>0</v>
      </c>
      <c r="DC16">
        <f t="shared" si="27"/>
        <v>0</v>
      </c>
      <c r="DD16">
        <f t="shared" si="28"/>
        <v>25</v>
      </c>
      <c r="DE16">
        <f t="shared" si="29"/>
        <v>1</v>
      </c>
      <c r="DF16">
        <f t="shared" si="30"/>
        <v>0</v>
      </c>
      <c r="DG16">
        <f t="shared" si="31"/>
        <v>12.44</v>
      </c>
      <c r="DH16">
        <f t="shared" si="32"/>
        <v>4.88</v>
      </c>
      <c r="DI16">
        <f t="shared" si="33"/>
        <v>3.36</v>
      </c>
      <c r="DJ16">
        <v>7</v>
      </c>
      <c r="DK16">
        <v>2</v>
      </c>
      <c r="DL16" s="10" t="str">
        <f t="shared" si="34"/>
        <v>true incorrect</v>
      </c>
      <c r="DM16">
        <v>3</v>
      </c>
      <c r="DN16">
        <v>12</v>
      </c>
      <c r="DO16">
        <v>3</v>
      </c>
      <c r="DP16" s="10" t="str">
        <f t="shared" si="35"/>
        <v>unsure</v>
      </c>
      <c r="DQ16">
        <v>3</v>
      </c>
      <c r="DR16">
        <v>8</v>
      </c>
      <c r="DS16">
        <v>1</v>
      </c>
      <c r="DT16" s="10" t="str">
        <f t="shared" si="36"/>
        <v>true incorrect</v>
      </c>
      <c r="DU16">
        <v>3</v>
      </c>
      <c r="DV16">
        <v>10</v>
      </c>
      <c r="DW16">
        <v>2</v>
      </c>
      <c r="DX16" s="10" t="str">
        <f t="shared" si="37"/>
        <v>true incorrect</v>
      </c>
      <c r="DY16">
        <v>3</v>
      </c>
      <c r="DZ16">
        <v>7</v>
      </c>
      <c r="EA16">
        <v>3</v>
      </c>
      <c r="EB16" s="10" t="str">
        <f t="shared" si="38"/>
        <v>unsure</v>
      </c>
      <c r="EC16">
        <v>3</v>
      </c>
      <c r="ED16">
        <f t="shared" si="39"/>
        <v>3</v>
      </c>
      <c r="EE16">
        <f t="shared" si="40"/>
        <v>0</v>
      </c>
      <c r="EF16">
        <f t="shared" si="41"/>
        <v>2</v>
      </c>
      <c r="EG16">
        <f t="shared" si="42"/>
        <v>5</v>
      </c>
      <c r="EH16">
        <f t="shared" si="43"/>
        <v>0.6</v>
      </c>
      <c r="EI16">
        <f t="shared" si="44"/>
        <v>0</v>
      </c>
      <c r="EJ16">
        <f t="shared" si="45"/>
        <v>8.8000000000000007</v>
      </c>
      <c r="EK16">
        <f t="shared" si="46"/>
        <v>2.2000000000000002</v>
      </c>
      <c r="EL16">
        <f t="shared" si="47"/>
        <v>3</v>
      </c>
      <c r="EM16">
        <v>5</v>
      </c>
      <c r="EN16">
        <v>5</v>
      </c>
      <c r="EO16">
        <v>5</v>
      </c>
      <c r="EP16">
        <v>5</v>
      </c>
      <c r="EQ16">
        <v>5</v>
      </c>
      <c r="ER16">
        <v>3</v>
      </c>
      <c r="ES16">
        <v>4</v>
      </c>
      <c r="ET16">
        <v>5</v>
      </c>
      <c r="EU16">
        <v>4</v>
      </c>
      <c r="EV16">
        <v>4</v>
      </c>
      <c r="EW16">
        <v>4</v>
      </c>
      <c r="EX16">
        <v>4</v>
      </c>
      <c r="EY16">
        <v>4</v>
      </c>
      <c r="EZ16">
        <v>3</v>
      </c>
      <c r="FA16">
        <v>3</v>
      </c>
      <c r="FB16">
        <v>4</v>
      </c>
      <c r="FC16" t="s">
        <v>29</v>
      </c>
    </row>
    <row r="17" spans="1:159" x14ac:dyDescent="0.2">
      <c r="A17">
        <v>18</v>
      </c>
      <c r="B17" t="s">
        <v>30</v>
      </c>
      <c r="C17" s="2">
        <v>5</v>
      </c>
      <c r="D17" s="2">
        <v>5</v>
      </c>
      <c r="E17">
        <v>5</v>
      </c>
      <c r="F17">
        <v>5</v>
      </c>
      <c r="G17" s="10" t="str">
        <f t="shared" si="0"/>
        <v>true correct</v>
      </c>
      <c r="H17">
        <v>1</v>
      </c>
      <c r="I17">
        <v>7</v>
      </c>
      <c r="J17">
        <v>5</v>
      </c>
      <c r="K17" s="10" t="str">
        <f t="shared" si="1"/>
        <v>true correct</v>
      </c>
      <c r="L17">
        <v>1</v>
      </c>
      <c r="M17">
        <v>7</v>
      </c>
      <c r="N17">
        <v>4</v>
      </c>
      <c r="O17" s="10" t="str">
        <f t="shared" si="2"/>
        <v>true correct</v>
      </c>
      <c r="P17">
        <v>1</v>
      </c>
      <c r="Q17">
        <v>5</v>
      </c>
      <c r="R17">
        <v>5</v>
      </c>
      <c r="S17" s="10" t="str">
        <f t="shared" si="3"/>
        <v>true correct</v>
      </c>
      <c r="T17">
        <v>1</v>
      </c>
      <c r="U17">
        <v>5</v>
      </c>
      <c r="V17">
        <v>5</v>
      </c>
      <c r="W17" s="10" t="str">
        <f t="shared" si="4"/>
        <v>true correct</v>
      </c>
      <c r="X17">
        <v>1</v>
      </c>
      <c r="Y17">
        <v>5</v>
      </c>
      <c r="Z17">
        <v>4</v>
      </c>
      <c r="AA17" s="10" t="str">
        <f t="shared" si="5"/>
        <v>true correct</v>
      </c>
      <c r="AB17">
        <v>1</v>
      </c>
      <c r="AC17">
        <v>6</v>
      </c>
      <c r="AD17">
        <v>4</v>
      </c>
      <c r="AE17" s="10" t="str">
        <f t="shared" si="6"/>
        <v>true correct</v>
      </c>
      <c r="AF17">
        <v>1</v>
      </c>
      <c r="AG17">
        <v>7</v>
      </c>
      <c r="AH17">
        <v>5</v>
      </c>
      <c r="AI17" s="10" t="str">
        <f t="shared" si="7"/>
        <v>true correct</v>
      </c>
      <c r="AJ17">
        <v>1</v>
      </c>
      <c r="AK17">
        <v>4</v>
      </c>
      <c r="AL17">
        <v>5</v>
      </c>
      <c r="AM17" s="10" t="str">
        <f t="shared" si="8"/>
        <v>true correct</v>
      </c>
      <c r="AN17">
        <v>3</v>
      </c>
      <c r="AO17">
        <v>7</v>
      </c>
      <c r="AP17">
        <v>5</v>
      </c>
      <c r="AQ17" s="10" t="str">
        <f t="shared" si="9"/>
        <v>true correct</v>
      </c>
      <c r="AR17">
        <v>2</v>
      </c>
      <c r="AS17">
        <v>6</v>
      </c>
      <c r="AT17">
        <v>5</v>
      </c>
      <c r="AU17" s="10" t="str">
        <f t="shared" si="10"/>
        <v>true correct</v>
      </c>
      <c r="AV17">
        <v>2</v>
      </c>
      <c r="AW17">
        <v>7</v>
      </c>
      <c r="AX17">
        <v>4</v>
      </c>
      <c r="AY17" s="10" t="str">
        <f t="shared" si="11"/>
        <v>true correct</v>
      </c>
      <c r="AZ17">
        <v>1</v>
      </c>
      <c r="BA17">
        <v>6</v>
      </c>
      <c r="BB17">
        <v>5</v>
      </c>
      <c r="BC17" s="10" t="str">
        <f t="shared" si="12"/>
        <v>true correct</v>
      </c>
      <c r="BD17">
        <v>1</v>
      </c>
      <c r="BE17">
        <v>5</v>
      </c>
      <c r="BF17">
        <v>5</v>
      </c>
      <c r="BG17" s="10" t="str">
        <f t="shared" si="13"/>
        <v>true correct</v>
      </c>
      <c r="BH17">
        <v>3</v>
      </c>
      <c r="BI17">
        <v>4</v>
      </c>
      <c r="BJ17">
        <v>5</v>
      </c>
      <c r="BK17" s="10" t="str">
        <f t="shared" si="14"/>
        <v>true correct</v>
      </c>
      <c r="BL17">
        <v>1</v>
      </c>
      <c r="BM17">
        <v>6</v>
      </c>
      <c r="BN17">
        <v>5</v>
      </c>
      <c r="BO17" s="10" t="str">
        <f t="shared" si="15"/>
        <v>true correct</v>
      </c>
      <c r="BP17">
        <v>1</v>
      </c>
      <c r="BQ17">
        <v>6</v>
      </c>
      <c r="BR17">
        <v>5</v>
      </c>
      <c r="BS17" s="10" t="str">
        <f t="shared" si="16"/>
        <v>true correct</v>
      </c>
      <c r="BT17">
        <v>1</v>
      </c>
      <c r="BU17">
        <v>5</v>
      </c>
      <c r="BV17">
        <v>5</v>
      </c>
      <c r="BW17" s="10" t="str">
        <f t="shared" si="17"/>
        <v>true correct</v>
      </c>
      <c r="BX17">
        <v>1</v>
      </c>
      <c r="BY17">
        <v>8</v>
      </c>
      <c r="BZ17">
        <v>4</v>
      </c>
      <c r="CA17" s="10" t="str">
        <f t="shared" si="18"/>
        <v>true correct</v>
      </c>
      <c r="CB17">
        <v>1</v>
      </c>
      <c r="CC17">
        <v>12</v>
      </c>
      <c r="CD17">
        <v>5</v>
      </c>
      <c r="CE17" s="10" t="str">
        <f t="shared" si="19"/>
        <v>true correct</v>
      </c>
      <c r="CF17">
        <v>1</v>
      </c>
      <c r="CG17">
        <v>16</v>
      </c>
      <c r="CH17">
        <v>5</v>
      </c>
      <c r="CI17" s="10" t="str">
        <f t="shared" si="20"/>
        <v>true correct</v>
      </c>
      <c r="CJ17">
        <v>2</v>
      </c>
      <c r="CK17">
        <v>5</v>
      </c>
      <c r="CL17">
        <v>5</v>
      </c>
      <c r="CM17" s="10" t="str">
        <f t="shared" si="21"/>
        <v>true correct</v>
      </c>
      <c r="CN17">
        <v>1</v>
      </c>
      <c r="CO17">
        <v>6</v>
      </c>
      <c r="CP17">
        <v>5</v>
      </c>
      <c r="CQ17" s="10" t="str">
        <f t="shared" si="22"/>
        <v>true correct</v>
      </c>
      <c r="CR17">
        <v>1</v>
      </c>
      <c r="CS17">
        <v>5</v>
      </c>
      <c r="CT17">
        <v>5</v>
      </c>
      <c r="CU17" s="10" t="str">
        <f t="shared" si="23"/>
        <v>true correct</v>
      </c>
      <c r="CV17">
        <v>1</v>
      </c>
      <c r="CW17">
        <v>6</v>
      </c>
      <c r="CX17">
        <v>5</v>
      </c>
      <c r="CY17" s="10" t="str">
        <f t="shared" si="24"/>
        <v>true correct</v>
      </c>
      <c r="CZ17">
        <v>1</v>
      </c>
      <c r="DA17">
        <f t="shared" si="25"/>
        <v>25</v>
      </c>
      <c r="DB17">
        <f t="shared" si="26"/>
        <v>0</v>
      </c>
      <c r="DC17">
        <f t="shared" si="27"/>
        <v>0</v>
      </c>
      <c r="DD17">
        <f t="shared" si="28"/>
        <v>25</v>
      </c>
      <c r="DE17">
        <f t="shared" si="29"/>
        <v>1</v>
      </c>
      <c r="DF17">
        <f t="shared" si="30"/>
        <v>0</v>
      </c>
      <c r="DG17">
        <f t="shared" si="31"/>
        <v>6.44</v>
      </c>
      <c r="DH17">
        <f t="shared" si="32"/>
        <v>4.8</v>
      </c>
      <c r="DI17">
        <f t="shared" si="33"/>
        <v>1.28</v>
      </c>
      <c r="DJ17">
        <v>9</v>
      </c>
      <c r="DK17">
        <v>1</v>
      </c>
      <c r="DL17" s="10" t="str">
        <f t="shared" si="34"/>
        <v>true incorrect</v>
      </c>
      <c r="DM17">
        <v>2</v>
      </c>
      <c r="DN17">
        <v>6</v>
      </c>
      <c r="DO17">
        <v>5</v>
      </c>
      <c r="DP17" s="10" t="str">
        <f t="shared" si="35"/>
        <v>false correct</v>
      </c>
      <c r="DQ17">
        <v>2</v>
      </c>
      <c r="DR17">
        <v>6</v>
      </c>
      <c r="DS17">
        <v>1</v>
      </c>
      <c r="DT17" s="10" t="str">
        <f t="shared" si="36"/>
        <v>true incorrect</v>
      </c>
      <c r="DU17">
        <v>1</v>
      </c>
      <c r="DV17">
        <v>5</v>
      </c>
      <c r="DW17">
        <v>1</v>
      </c>
      <c r="DX17" s="10" t="str">
        <f t="shared" si="37"/>
        <v>true incorrect</v>
      </c>
      <c r="DY17">
        <v>1</v>
      </c>
      <c r="DZ17">
        <v>7</v>
      </c>
      <c r="EA17">
        <v>5</v>
      </c>
      <c r="EB17" s="10" t="str">
        <f t="shared" si="38"/>
        <v>false correct</v>
      </c>
      <c r="EC17">
        <v>1</v>
      </c>
      <c r="ED17">
        <f t="shared" si="39"/>
        <v>3</v>
      </c>
      <c r="EE17">
        <f t="shared" si="40"/>
        <v>2</v>
      </c>
      <c r="EF17">
        <f t="shared" si="41"/>
        <v>0</v>
      </c>
      <c r="EG17">
        <f t="shared" si="42"/>
        <v>5</v>
      </c>
      <c r="EH17">
        <f t="shared" si="43"/>
        <v>0.6</v>
      </c>
      <c r="EI17">
        <f t="shared" si="44"/>
        <v>0.4</v>
      </c>
      <c r="EJ17">
        <f t="shared" si="45"/>
        <v>6.6</v>
      </c>
      <c r="EK17">
        <f t="shared" si="46"/>
        <v>2.6</v>
      </c>
      <c r="EL17">
        <f t="shared" si="47"/>
        <v>1.4</v>
      </c>
      <c r="EM17">
        <v>2</v>
      </c>
      <c r="EN17">
        <v>2</v>
      </c>
      <c r="EO17">
        <v>2</v>
      </c>
      <c r="EP17">
        <v>2</v>
      </c>
      <c r="EQ17">
        <v>2</v>
      </c>
      <c r="ER17">
        <v>1</v>
      </c>
      <c r="ES17">
        <v>2</v>
      </c>
      <c r="ET17">
        <v>3</v>
      </c>
      <c r="EU17">
        <v>3</v>
      </c>
      <c r="EV17">
        <v>3</v>
      </c>
      <c r="EW17">
        <v>2</v>
      </c>
      <c r="EX17">
        <v>2</v>
      </c>
      <c r="EY17">
        <v>5</v>
      </c>
      <c r="EZ17">
        <v>3</v>
      </c>
      <c r="FA17">
        <v>5</v>
      </c>
      <c r="FB17">
        <v>2</v>
      </c>
      <c r="FC17" t="s">
        <v>31</v>
      </c>
    </row>
    <row r="18" spans="1:159" x14ac:dyDescent="0.2">
      <c r="A18">
        <v>19</v>
      </c>
      <c r="B18" t="s">
        <v>32</v>
      </c>
      <c r="C18" s="2">
        <v>5</v>
      </c>
      <c r="D18" s="2">
        <v>5</v>
      </c>
      <c r="F18">
        <v>5</v>
      </c>
      <c r="G18" s="10" t="str">
        <f t="shared" si="0"/>
        <v>true correct</v>
      </c>
      <c r="H18">
        <v>3</v>
      </c>
      <c r="I18">
        <v>9</v>
      </c>
      <c r="J18">
        <v>5</v>
      </c>
      <c r="K18" s="10" t="str">
        <f t="shared" si="1"/>
        <v>true correct</v>
      </c>
      <c r="L18">
        <v>5</v>
      </c>
      <c r="M18">
        <v>10</v>
      </c>
      <c r="N18">
        <v>5</v>
      </c>
      <c r="O18" s="10" t="str">
        <f t="shared" si="2"/>
        <v>true correct</v>
      </c>
      <c r="P18">
        <v>4</v>
      </c>
      <c r="Q18">
        <v>8</v>
      </c>
      <c r="R18">
        <v>5</v>
      </c>
      <c r="S18" s="10" t="str">
        <f t="shared" si="3"/>
        <v>true correct</v>
      </c>
      <c r="T18">
        <v>3</v>
      </c>
      <c r="U18">
        <v>8</v>
      </c>
      <c r="V18">
        <v>5</v>
      </c>
      <c r="W18" s="10" t="str">
        <f t="shared" si="4"/>
        <v>true correct</v>
      </c>
      <c r="X18">
        <v>2</v>
      </c>
      <c r="Y18">
        <v>31</v>
      </c>
      <c r="Z18">
        <v>5</v>
      </c>
      <c r="AA18" s="10" t="str">
        <f t="shared" si="5"/>
        <v>true correct</v>
      </c>
      <c r="AB18">
        <v>4</v>
      </c>
      <c r="AC18">
        <v>13</v>
      </c>
      <c r="AD18">
        <v>5</v>
      </c>
      <c r="AE18" s="10" t="str">
        <f t="shared" si="6"/>
        <v>true correct</v>
      </c>
      <c r="AF18">
        <v>4</v>
      </c>
      <c r="AG18">
        <v>10</v>
      </c>
      <c r="AH18">
        <v>5</v>
      </c>
      <c r="AI18" s="10" t="str">
        <f t="shared" si="7"/>
        <v>true correct</v>
      </c>
      <c r="AJ18">
        <v>4</v>
      </c>
      <c r="AK18">
        <v>9</v>
      </c>
      <c r="AL18">
        <v>5</v>
      </c>
      <c r="AM18" s="10" t="str">
        <f t="shared" si="8"/>
        <v>true correct</v>
      </c>
      <c r="AN18">
        <v>3</v>
      </c>
      <c r="AP18">
        <v>5</v>
      </c>
      <c r="AQ18" s="10" t="str">
        <f t="shared" si="9"/>
        <v>true correct</v>
      </c>
      <c r="AR18">
        <v>3</v>
      </c>
      <c r="AS18">
        <v>8</v>
      </c>
      <c r="AT18">
        <v>5</v>
      </c>
      <c r="AU18" s="10" t="str">
        <f t="shared" si="10"/>
        <v>true correct</v>
      </c>
      <c r="AV18">
        <v>4</v>
      </c>
      <c r="AW18">
        <v>10</v>
      </c>
      <c r="AX18">
        <v>4</v>
      </c>
      <c r="AY18" s="10" t="str">
        <f t="shared" si="11"/>
        <v>true correct</v>
      </c>
      <c r="AZ18">
        <v>4</v>
      </c>
      <c r="BA18">
        <v>11</v>
      </c>
      <c r="BB18">
        <v>5</v>
      </c>
      <c r="BC18" s="10" t="str">
        <f t="shared" si="12"/>
        <v>true correct</v>
      </c>
      <c r="BD18">
        <v>4</v>
      </c>
      <c r="BE18">
        <v>10</v>
      </c>
      <c r="BF18">
        <v>5</v>
      </c>
      <c r="BG18" s="10" t="str">
        <f t="shared" si="13"/>
        <v>true correct</v>
      </c>
      <c r="BH18">
        <v>4</v>
      </c>
      <c r="BJ18">
        <v>5</v>
      </c>
      <c r="BK18" s="10" t="str">
        <f t="shared" si="14"/>
        <v>true correct</v>
      </c>
      <c r="BL18">
        <v>3</v>
      </c>
      <c r="BM18">
        <v>13</v>
      </c>
      <c r="BN18">
        <v>5</v>
      </c>
      <c r="BO18" s="10" t="str">
        <f t="shared" si="15"/>
        <v>true correct</v>
      </c>
      <c r="BP18">
        <v>3</v>
      </c>
      <c r="BQ18">
        <v>8</v>
      </c>
      <c r="BR18">
        <v>5</v>
      </c>
      <c r="BS18" s="10" t="str">
        <f t="shared" si="16"/>
        <v>true correct</v>
      </c>
      <c r="BT18">
        <v>2</v>
      </c>
      <c r="BU18">
        <v>7</v>
      </c>
      <c r="BV18">
        <v>5</v>
      </c>
      <c r="BW18" s="10" t="str">
        <f t="shared" si="17"/>
        <v>true correct</v>
      </c>
      <c r="BX18">
        <v>4</v>
      </c>
      <c r="BY18">
        <v>7</v>
      </c>
      <c r="BZ18">
        <v>5</v>
      </c>
      <c r="CA18" s="10" t="str">
        <f t="shared" si="18"/>
        <v>true correct</v>
      </c>
      <c r="CB18">
        <v>2</v>
      </c>
      <c r="CC18">
        <v>18</v>
      </c>
      <c r="CD18">
        <v>5</v>
      </c>
      <c r="CE18" s="10" t="str">
        <f t="shared" si="19"/>
        <v>true correct</v>
      </c>
      <c r="CF18">
        <v>3</v>
      </c>
      <c r="CG18">
        <v>14</v>
      </c>
      <c r="CH18">
        <v>4</v>
      </c>
      <c r="CI18" s="10" t="str">
        <f t="shared" si="20"/>
        <v>true correct</v>
      </c>
      <c r="CJ18">
        <v>3</v>
      </c>
      <c r="CK18">
        <v>13</v>
      </c>
      <c r="CL18">
        <v>5</v>
      </c>
      <c r="CM18" s="10" t="str">
        <f t="shared" si="21"/>
        <v>true correct</v>
      </c>
      <c r="CN18">
        <v>4</v>
      </c>
      <c r="CO18">
        <v>14</v>
      </c>
      <c r="CP18">
        <v>5</v>
      </c>
      <c r="CQ18" s="10" t="str">
        <f t="shared" si="22"/>
        <v>true correct</v>
      </c>
      <c r="CR18">
        <v>3</v>
      </c>
      <c r="CS18">
        <v>8</v>
      </c>
      <c r="CT18">
        <v>5</v>
      </c>
      <c r="CU18" s="10" t="str">
        <f t="shared" si="23"/>
        <v>true correct</v>
      </c>
      <c r="CV18">
        <v>3</v>
      </c>
      <c r="CW18">
        <v>10</v>
      </c>
      <c r="CX18">
        <v>5</v>
      </c>
      <c r="CY18" s="10" t="str">
        <f t="shared" si="24"/>
        <v>true correct</v>
      </c>
      <c r="CZ18">
        <v>2</v>
      </c>
      <c r="DA18">
        <f t="shared" si="25"/>
        <v>25</v>
      </c>
      <c r="DB18">
        <f t="shared" si="26"/>
        <v>0</v>
      </c>
      <c r="DC18">
        <f t="shared" si="27"/>
        <v>0</v>
      </c>
      <c r="DD18">
        <f t="shared" si="28"/>
        <v>25</v>
      </c>
      <c r="DE18">
        <f t="shared" si="29"/>
        <v>1</v>
      </c>
      <c r="DF18">
        <f t="shared" si="30"/>
        <v>0</v>
      </c>
      <c r="DG18">
        <f t="shared" si="31"/>
        <v>11.318181818181818</v>
      </c>
      <c r="DH18">
        <f t="shared" si="32"/>
        <v>4.92</v>
      </c>
      <c r="DI18">
        <f t="shared" si="33"/>
        <v>3.32</v>
      </c>
      <c r="DJ18">
        <v>14</v>
      </c>
      <c r="DK18">
        <v>5</v>
      </c>
      <c r="DL18" s="10" t="str">
        <f t="shared" si="34"/>
        <v>false correct</v>
      </c>
      <c r="DM18">
        <v>4</v>
      </c>
      <c r="DN18">
        <v>7</v>
      </c>
      <c r="DO18">
        <v>4</v>
      </c>
      <c r="DP18" s="10" t="str">
        <f t="shared" si="35"/>
        <v>false correct</v>
      </c>
      <c r="DQ18">
        <v>3</v>
      </c>
      <c r="DR18">
        <v>12</v>
      </c>
      <c r="DS18">
        <v>2</v>
      </c>
      <c r="DT18" s="10" t="str">
        <f t="shared" si="36"/>
        <v>true incorrect</v>
      </c>
      <c r="DU18">
        <v>4</v>
      </c>
      <c r="DW18">
        <v>3</v>
      </c>
      <c r="DX18" s="10" t="str">
        <f t="shared" si="37"/>
        <v>unsure</v>
      </c>
      <c r="DY18">
        <v>4</v>
      </c>
      <c r="DZ18">
        <v>9</v>
      </c>
      <c r="EA18">
        <v>5</v>
      </c>
      <c r="EB18" s="10" t="str">
        <f t="shared" si="38"/>
        <v>false correct</v>
      </c>
      <c r="EC18">
        <v>4</v>
      </c>
      <c r="ED18">
        <f t="shared" si="39"/>
        <v>1</v>
      </c>
      <c r="EE18">
        <f t="shared" si="40"/>
        <v>3</v>
      </c>
      <c r="EF18">
        <f t="shared" si="41"/>
        <v>1</v>
      </c>
      <c r="EG18">
        <f t="shared" si="42"/>
        <v>5</v>
      </c>
      <c r="EH18">
        <f t="shared" si="43"/>
        <v>0.2</v>
      </c>
      <c r="EI18">
        <f t="shared" si="44"/>
        <v>0.6</v>
      </c>
      <c r="EJ18">
        <f t="shared" si="45"/>
        <v>10.5</v>
      </c>
      <c r="EK18">
        <f t="shared" si="46"/>
        <v>3.8</v>
      </c>
      <c r="EL18">
        <f t="shared" si="47"/>
        <v>3.8</v>
      </c>
      <c r="EM18">
        <v>3</v>
      </c>
      <c r="EN18">
        <v>2</v>
      </c>
      <c r="EO18">
        <v>2</v>
      </c>
      <c r="EP18">
        <v>5</v>
      </c>
      <c r="EQ18">
        <v>3</v>
      </c>
      <c r="ER18">
        <v>1</v>
      </c>
      <c r="ES18">
        <v>3</v>
      </c>
      <c r="ET18">
        <v>3</v>
      </c>
      <c r="EU18">
        <v>3</v>
      </c>
      <c r="EV18">
        <v>2</v>
      </c>
      <c r="EW18">
        <v>3</v>
      </c>
      <c r="EX18">
        <v>3</v>
      </c>
      <c r="EY18">
        <v>3</v>
      </c>
      <c r="EZ18">
        <v>1</v>
      </c>
      <c r="FA18">
        <v>4</v>
      </c>
      <c r="FB18">
        <v>2</v>
      </c>
      <c r="FC18" t="s">
        <v>33</v>
      </c>
    </row>
    <row r="19" spans="1:159" x14ac:dyDescent="0.2">
      <c r="A19">
        <v>20</v>
      </c>
      <c r="B19" t="s">
        <v>34</v>
      </c>
      <c r="C19" s="2">
        <v>5</v>
      </c>
      <c r="D19" s="2">
        <v>4</v>
      </c>
      <c r="E19">
        <v>33</v>
      </c>
      <c r="F19">
        <v>5</v>
      </c>
      <c r="G19" s="10" t="str">
        <f t="shared" si="0"/>
        <v>true correct</v>
      </c>
      <c r="H19">
        <v>2</v>
      </c>
      <c r="I19">
        <v>20</v>
      </c>
      <c r="J19">
        <v>4</v>
      </c>
      <c r="K19" s="10" t="str">
        <f t="shared" si="1"/>
        <v>true correct</v>
      </c>
      <c r="L19">
        <v>3</v>
      </c>
      <c r="M19">
        <v>15</v>
      </c>
      <c r="N19">
        <v>4</v>
      </c>
      <c r="O19" s="10" t="str">
        <f t="shared" si="2"/>
        <v>true correct</v>
      </c>
      <c r="P19">
        <v>2</v>
      </c>
      <c r="Q19">
        <v>12</v>
      </c>
      <c r="R19">
        <v>5</v>
      </c>
      <c r="S19" s="10" t="str">
        <f t="shared" si="3"/>
        <v>true correct</v>
      </c>
      <c r="T19">
        <v>3</v>
      </c>
      <c r="U19">
        <v>9</v>
      </c>
      <c r="V19">
        <v>4</v>
      </c>
      <c r="W19" s="10" t="str">
        <f t="shared" si="4"/>
        <v>true correct</v>
      </c>
      <c r="X19">
        <v>2</v>
      </c>
      <c r="Y19">
        <v>14</v>
      </c>
      <c r="Z19">
        <v>4</v>
      </c>
      <c r="AA19" s="10" t="str">
        <f t="shared" si="5"/>
        <v>true correct</v>
      </c>
      <c r="AB19">
        <v>2</v>
      </c>
      <c r="AC19">
        <v>14</v>
      </c>
      <c r="AD19">
        <v>4</v>
      </c>
      <c r="AE19" s="10" t="str">
        <f t="shared" si="6"/>
        <v>true correct</v>
      </c>
      <c r="AF19">
        <v>2</v>
      </c>
      <c r="AH19">
        <v>3</v>
      </c>
      <c r="AI19" s="10" t="str">
        <f t="shared" si="7"/>
        <v>unsure</v>
      </c>
      <c r="AJ19">
        <v>2</v>
      </c>
      <c r="AK19">
        <v>17</v>
      </c>
      <c r="AL19">
        <v>3</v>
      </c>
      <c r="AM19" s="10" t="str">
        <f t="shared" si="8"/>
        <v>unsure</v>
      </c>
      <c r="AN19">
        <v>3</v>
      </c>
      <c r="AO19">
        <v>15</v>
      </c>
      <c r="AP19">
        <v>2</v>
      </c>
      <c r="AQ19" s="10" t="str">
        <f t="shared" si="9"/>
        <v>false incorrect</v>
      </c>
      <c r="AR19">
        <v>3</v>
      </c>
      <c r="AS19">
        <v>15</v>
      </c>
      <c r="AT19">
        <v>4</v>
      </c>
      <c r="AU19" s="10" t="str">
        <f t="shared" si="10"/>
        <v>true correct</v>
      </c>
      <c r="AV19">
        <v>3</v>
      </c>
      <c r="AW19">
        <v>20</v>
      </c>
      <c r="AX19">
        <v>3</v>
      </c>
      <c r="AY19" s="10" t="str">
        <f t="shared" si="11"/>
        <v>unsure</v>
      </c>
      <c r="AZ19">
        <v>2</v>
      </c>
      <c r="BA19">
        <v>13</v>
      </c>
      <c r="BB19">
        <v>4</v>
      </c>
      <c r="BC19" s="10" t="str">
        <f t="shared" si="12"/>
        <v>true correct</v>
      </c>
      <c r="BD19">
        <v>3</v>
      </c>
      <c r="BE19">
        <v>15</v>
      </c>
      <c r="BF19">
        <v>5</v>
      </c>
      <c r="BG19" s="10" t="str">
        <f t="shared" si="13"/>
        <v>true correct</v>
      </c>
      <c r="BH19">
        <v>3</v>
      </c>
      <c r="BI19">
        <v>16</v>
      </c>
      <c r="BJ19">
        <v>4</v>
      </c>
      <c r="BK19" s="10" t="str">
        <f t="shared" si="14"/>
        <v>true correct</v>
      </c>
      <c r="BL19">
        <v>2</v>
      </c>
      <c r="BM19">
        <v>12</v>
      </c>
      <c r="BN19">
        <v>4</v>
      </c>
      <c r="BO19" s="10" t="str">
        <f t="shared" si="15"/>
        <v>true correct</v>
      </c>
      <c r="BP19">
        <v>2</v>
      </c>
      <c r="BR19">
        <v>5</v>
      </c>
      <c r="BS19" s="10" t="str">
        <f t="shared" si="16"/>
        <v>true correct</v>
      </c>
      <c r="BT19">
        <v>2</v>
      </c>
      <c r="BU19">
        <v>16</v>
      </c>
      <c r="BV19">
        <v>4</v>
      </c>
      <c r="BW19" s="10" t="str">
        <f t="shared" si="17"/>
        <v>true correct</v>
      </c>
      <c r="BX19">
        <v>2</v>
      </c>
      <c r="BY19">
        <v>12</v>
      </c>
      <c r="BZ19">
        <v>3</v>
      </c>
      <c r="CA19" s="10" t="str">
        <f t="shared" si="18"/>
        <v>unsure</v>
      </c>
      <c r="CB19">
        <v>2</v>
      </c>
      <c r="CC19">
        <v>13</v>
      </c>
      <c r="CD19">
        <v>4</v>
      </c>
      <c r="CE19" s="10" t="str">
        <f t="shared" si="19"/>
        <v>true correct</v>
      </c>
      <c r="CF19">
        <v>2</v>
      </c>
      <c r="CG19">
        <v>27</v>
      </c>
      <c r="CH19">
        <v>3</v>
      </c>
      <c r="CI19" s="10" t="str">
        <f t="shared" si="20"/>
        <v>unsure</v>
      </c>
      <c r="CJ19">
        <v>2</v>
      </c>
      <c r="CK19">
        <v>12</v>
      </c>
      <c r="CL19">
        <v>4</v>
      </c>
      <c r="CM19" s="10" t="str">
        <f t="shared" si="21"/>
        <v>true correct</v>
      </c>
      <c r="CN19">
        <v>2</v>
      </c>
      <c r="CO19">
        <v>12</v>
      </c>
      <c r="CP19">
        <v>3</v>
      </c>
      <c r="CQ19" s="10" t="str">
        <f t="shared" si="22"/>
        <v>unsure</v>
      </c>
      <c r="CR19">
        <v>2</v>
      </c>
      <c r="CS19">
        <v>17</v>
      </c>
      <c r="CT19">
        <v>3</v>
      </c>
      <c r="CU19" s="10" t="str">
        <f t="shared" si="23"/>
        <v>unsure</v>
      </c>
      <c r="CV19">
        <v>2</v>
      </c>
      <c r="CW19">
        <v>20</v>
      </c>
      <c r="CX19">
        <v>5</v>
      </c>
      <c r="CY19" s="10" t="str">
        <f t="shared" si="24"/>
        <v>true correct</v>
      </c>
      <c r="CZ19">
        <v>2</v>
      </c>
      <c r="DA19">
        <f t="shared" si="25"/>
        <v>17</v>
      </c>
      <c r="DB19">
        <f t="shared" si="26"/>
        <v>1</v>
      </c>
      <c r="DC19">
        <f t="shared" si="27"/>
        <v>7</v>
      </c>
      <c r="DD19">
        <f t="shared" si="28"/>
        <v>25</v>
      </c>
      <c r="DE19">
        <f t="shared" si="29"/>
        <v>0.68</v>
      </c>
      <c r="DF19">
        <f t="shared" si="30"/>
        <v>0.04</v>
      </c>
      <c r="DG19">
        <f t="shared" si="31"/>
        <v>16.043478260869566</v>
      </c>
      <c r="DH19">
        <f t="shared" si="32"/>
        <v>3.84</v>
      </c>
      <c r="DI19">
        <f t="shared" si="33"/>
        <v>2.2799999999999998</v>
      </c>
      <c r="DJ19">
        <v>23</v>
      </c>
      <c r="DK19">
        <v>2</v>
      </c>
      <c r="DL19" s="10" t="str">
        <f t="shared" si="34"/>
        <v>true incorrect</v>
      </c>
      <c r="DM19">
        <v>4</v>
      </c>
      <c r="DN19">
        <v>21</v>
      </c>
      <c r="DO19">
        <v>3</v>
      </c>
      <c r="DP19" s="10" t="str">
        <f t="shared" si="35"/>
        <v>unsure</v>
      </c>
      <c r="DQ19">
        <v>3</v>
      </c>
      <c r="DR19">
        <v>15</v>
      </c>
      <c r="DS19">
        <v>2</v>
      </c>
      <c r="DT19" s="10" t="str">
        <f t="shared" si="36"/>
        <v>true incorrect</v>
      </c>
      <c r="DU19">
        <v>3</v>
      </c>
      <c r="DV19">
        <v>19</v>
      </c>
      <c r="DW19">
        <v>1</v>
      </c>
      <c r="DX19" s="10" t="str">
        <f t="shared" si="37"/>
        <v>true incorrect</v>
      </c>
      <c r="DY19">
        <v>2</v>
      </c>
      <c r="DZ19">
        <v>28</v>
      </c>
      <c r="EA19">
        <v>2</v>
      </c>
      <c r="EB19" s="10" t="str">
        <f t="shared" si="38"/>
        <v>true incorrect</v>
      </c>
      <c r="EC19">
        <v>2</v>
      </c>
      <c r="ED19">
        <f t="shared" si="39"/>
        <v>4</v>
      </c>
      <c r="EE19">
        <f t="shared" si="40"/>
        <v>0</v>
      </c>
      <c r="EF19">
        <f t="shared" si="41"/>
        <v>1</v>
      </c>
      <c r="EG19">
        <f t="shared" si="42"/>
        <v>5</v>
      </c>
      <c r="EH19">
        <f t="shared" si="43"/>
        <v>0.8</v>
      </c>
      <c r="EI19">
        <f t="shared" si="44"/>
        <v>0</v>
      </c>
      <c r="EJ19">
        <f t="shared" si="45"/>
        <v>21.2</v>
      </c>
      <c r="EK19">
        <f t="shared" si="46"/>
        <v>2</v>
      </c>
      <c r="EL19">
        <f t="shared" si="47"/>
        <v>2.8</v>
      </c>
      <c r="EM19">
        <v>1</v>
      </c>
      <c r="EN19">
        <v>2</v>
      </c>
      <c r="EO19">
        <v>1</v>
      </c>
      <c r="EP19">
        <v>2</v>
      </c>
      <c r="EQ19">
        <v>1</v>
      </c>
      <c r="ER19">
        <v>1</v>
      </c>
      <c r="ES19">
        <v>1</v>
      </c>
      <c r="ET19">
        <v>1</v>
      </c>
      <c r="EU19">
        <v>2</v>
      </c>
      <c r="EV19">
        <v>2</v>
      </c>
      <c r="EW19">
        <v>2</v>
      </c>
      <c r="EX19">
        <v>1</v>
      </c>
      <c r="EY19">
        <v>4</v>
      </c>
      <c r="EZ19">
        <v>4</v>
      </c>
      <c r="FA19">
        <v>2</v>
      </c>
      <c r="FB19">
        <v>2</v>
      </c>
      <c r="FC19" t="s">
        <v>35</v>
      </c>
    </row>
    <row r="20" spans="1:159" x14ac:dyDescent="0.2">
      <c r="A20">
        <v>22</v>
      </c>
      <c r="B20" t="s">
        <v>36</v>
      </c>
      <c r="C20" s="2">
        <v>5</v>
      </c>
      <c r="D20" s="2">
        <v>4</v>
      </c>
      <c r="F20">
        <v>5</v>
      </c>
      <c r="G20" s="10" t="str">
        <f t="shared" si="0"/>
        <v>true correct</v>
      </c>
      <c r="H20">
        <v>3</v>
      </c>
      <c r="I20">
        <v>11</v>
      </c>
      <c r="J20">
        <v>4</v>
      </c>
      <c r="K20" s="10" t="str">
        <f t="shared" si="1"/>
        <v>true correct</v>
      </c>
      <c r="L20">
        <v>3</v>
      </c>
      <c r="M20">
        <v>5</v>
      </c>
      <c r="N20">
        <v>4</v>
      </c>
      <c r="O20" s="10" t="str">
        <f t="shared" si="2"/>
        <v>true correct</v>
      </c>
      <c r="P20">
        <v>3</v>
      </c>
      <c r="Q20">
        <v>7</v>
      </c>
      <c r="R20">
        <v>5</v>
      </c>
      <c r="S20" s="10" t="str">
        <f t="shared" si="3"/>
        <v>true correct</v>
      </c>
      <c r="T20">
        <v>3</v>
      </c>
      <c r="U20">
        <v>17</v>
      </c>
      <c r="V20">
        <v>5</v>
      </c>
      <c r="W20" s="10" t="str">
        <f t="shared" si="4"/>
        <v>true correct</v>
      </c>
      <c r="X20">
        <v>3</v>
      </c>
      <c r="Y20">
        <v>6</v>
      </c>
      <c r="Z20">
        <v>4</v>
      </c>
      <c r="AA20" s="10" t="str">
        <f t="shared" si="5"/>
        <v>true correct</v>
      </c>
      <c r="AB20">
        <v>3</v>
      </c>
      <c r="AC20">
        <v>5</v>
      </c>
      <c r="AD20">
        <v>4</v>
      </c>
      <c r="AE20" s="10" t="str">
        <f t="shared" si="6"/>
        <v>true correct</v>
      </c>
      <c r="AF20">
        <v>3</v>
      </c>
      <c r="AG20">
        <v>24</v>
      </c>
      <c r="AH20">
        <v>2</v>
      </c>
      <c r="AI20" s="10" t="str">
        <f t="shared" si="7"/>
        <v>false incorrect</v>
      </c>
      <c r="AJ20">
        <v>3</v>
      </c>
      <c r="AK20">
        <v>12</v>
      </c>
      <c r="AL20">
        <v>5</v>
      </c>
      <c r="AM20" s="10" t="str">
        <f t="shared" si="8"/>
        <v>true correct</v>
      </c>
      <c r="AN20">
        <v>3</v>
      </c>
      <c r="AO20">
        <v>13</v>
      </c>
      <c r="AP20">
        <v>2</v>
      </c>
      <c r="AQ20" s="10" t="str">
        <f t="shared" si="9"/>
        <v>false incorrect</v>
      </c>
      <c r="AR20">
        <v>3</v>
      </c>
      <c r="AS20">
        <v>7</v>
      </c>
      <c r="AT20">
        <v>3</v>
      </c>
      <c r="AU20" s="10" t="str">
        <f t="shared" si="10"/>
        <v>unsure</v>
      </c>
      <c r="AV20">
        <v>3</v>
      </c>
      <c r="AW20">
        <v>13</v>
      </c>
      <c r="AX20">
        <v>4</v>
      </c>
      <c r="AY20" s="10" t="str">
        <f t="shared" si="11"/>
        <v>true correct</v>
      </c>
      <c r="AZ20">
        <v>3</v>
      </c>
      <c r="BA20">
        <v>8</v>
      </c>
      <c r="BB20">
        <v>5</v>
      </c>
      <c r="BC20" s="10" t="str">
        <f t="shared" si="12"/>
        <v>true correct</v>
      </c>
      <c r="BD20">
        <v>3</v>
      </c>
      <c r="BE20">
        <v>6</v>
      </c>
      <c r="BF20">
        <v>5</v>
      </c>
      <c r="BG20" s="10" t="str">
        <f t="shared" si="13"/>
        <v>true correct</v>
      </c>
      <c r="BH20">
        <v>3</v>
      </c>
      <c r="BI20">
        <v>4</v>
      </c>
      <c r="BJ20">
        <v>5</v>
      </c>
      <c r="BK20" s="10" t="str">
        <f t="shared" si="14"/>
        <v>true correct</v>
      </c>
      <c r="BL20">
        <v>3</v>
      </c>
      <c r="BM20">
        <v>14</v>
      </c>
      <c r="BN20">
        <v>5</v>
      </c>
      <c r="BO20" s="10" t="str">
        <f t="shared" si="15"/>
        <v>true correct</v>
      </c>
      <c r="BP20">
        <v>3</v>
      </c>
      <c r="BQ20">
        <v>12</v>
      </c>
      <c r="BR20">
        <v>5</v>
      </c>
      <c r="BS20" s="10" t="str">
        <f t="shared" si="16"/>
        <v>true correct</v>
      </c>
      <c r="BT20">
        <v>3</v>
      </c>
      <c r="BU20">
        <v>6</v>
      </c>
      <c r="BV20">
        <v>4</v>
      </c>
      <c r="BW20" s="10" t="str">
        <f t="shared" si="17"/>
        <v>true correct</v>
      </c>
      <c r="BX20">
        <v>3</v>
      </c>
      <c r="BY20">
        <v>7</v>
      </c>
      <c r="BZ20">
        <v>4</v>
      </c>
      <c r="CA20" s="10" t="str">
        <f t="shared" si="18"/>
        <v>true correct</v>
      </c>
      <c r="CB20">
        <v>3</v>
      </c>
      <c r="CC20">
        <v>14</v>
      </c>
      <c r="CD20">
        <v>4</v>
      </c>
      <c r="CE20" s="10" t="str">
        <f t="shared" si="19"/>
        <v>true correct</v>
      </c>
      <c r="CF20">
        <v>3</v>
      </c>
      <c r="CG20">
        <v>11</v>
      </c>
      <c r="CH20">
        <v>2</v>
      </c>
      <c r="CI20" s="10" t="str">
        <f t="shared" si="20"/>
        <v>false incorrect</v>
      </c>
      <c r="CJ20">
        <v>3</v>
      </c>
      <c r="CK20">
        <v>11</v>
      </c>
      <c r="CL20">
        <v>5</v>
      </c>
      <c r="CM20" s="10" t="str">
        <f t="shared" si="21"/>
        <v>true correct</v>
      </c>
      <c r="CN20">
        <v>3</v>
      </c>
      <c r="CO20">
        <v>7</v>
      </c>
      <c r="CP20">
        <v>4</v>
      </c>
      <c r="CQ20" s="10" t="str">
        <f t="shared" si="22"/>
        <v>true correct</v>
      </c>
      <c r="CR20">
        <v>3</v>
      </c>
      <c r="CS20">
        <v>34</v>
      </c>
      <c r="CT20">
        <v>3</v>
      </c>
      <c r="CU20" s="10" t="str">
        <f t="shared" si="23"/>
        <v>unsure</v>
      </c>
      <c r="CV20">
        <v>3</v>
      </c>
      <c r="CW20">
        <v>7</v>
      </c>
      <c r="CX20">
        <v>5</v>
      </c>
      <c r="CY20" s="10" t="str">
        <f t="shared" si="24"/>
        <v>true correct</v>
      </c>
      <c r="CZ20">
        <v>3</v>
      </c>
      <c r="DA20">
        <f t="shared" si="25"/>
        <v>20</v>
      </c>
      <c r="DB20">
        <f t="shared" si="26"/>
        <v>3</v>
      </c>
      <c r="DC20">
        <f t="shared" si="27"/>
        <v>2</v>
      </c>
      <c r="DD20">
        <f t="shared" si="28"/>
        <v>25</v>
      </c>
      <c r="DE20">
        <f t="shared" si="29"/>
        <v>0.8</v>
      </c>
      <c r="DF20">
        <f t="shared" si="30"/>
        <v>0.12</v>
      </c>
      <c r="DG20">
        <f t="shared" si="31"/>
        <v>10.875</v>
      </c>
      <c r="DH20">
        <f t="shared" si="32"/>
        <v>4.12</v>
      </c>
      <c r="DI20">
        <f t="shared" si="33"/>
        <v>3</v>
      </c>
      <c r="DJ20">
        <v>24</v>
      </c>
      <c r="DK20">
        <v>1</v>
      </c>
      <c r="DL20" s="10" t="str">
        <f t="shared" si="34"/>
        <v>true incorrect</v>
      </c>
      <c r="DM20">
        <v>3</v>
      </c>
      <c r="DN20">
        <v>19</v>
      </c>
      <c r="DO20">
        <v>3</v>
      </c>
      <c r="DP20" s="10" t="str">
        <f t="shared" si="35"/>
        <v>unsure</v>
      </c>
      <c r="DQ20">
        <v>3</v>
      </c>
      <c r="DR20">
        <v>5</v>
      </c>
      <c r="DS20">
        <v>3</v>
      </c>
      <c r="DT20" s="10" t="str">
        <f t="shared" si="36"/>
        <v>unsure</v>
      </c>
      <c r="DU20">
        <v>3</v>
      </c>
      <c r="DV20">
        <v>7</v>
      </c>
      <c r="DW20">
        <v>2</v>
      </c>
      <c r="DX20" s="10" t="str">
        <f t="shared" si="37"/>
        <v>true incorrect</v>
      </c>
      <c r="DY20">
        <v>3</v>
      </c>
      <c r="DZ20">
        <v>7</v>
      </c>
      <c r="EA20">
        <v>3</v>
      </c>
      <c r="EB20" s="10" t="str">
        <f t="shared" si="38"/>
        <v>unsure</v>
      </c>
      <c r="EC20">
        <v>3</v>
      </c>
      <c r="ED20">
        <f t="shared" si="39"/>
        <v>2</v>
      </c>
      <c r="EE20">
        <f t="shared" si="40"/>
        <v>0</v>
      </c>
      <c r="EF20">
        <f t="shared" si="41"/>
        <v>3</v>
      </c>
      <c r="EG20">
        <f t="shared" si="42"/>
        <v>5</v>
      </c>
      <c r="EH20">
        <f t="shared" si="43"/>
        <v>0.4</v>
      </c>
      <c r="EI20">
        <f t="shared" si="44"/>
        <v>0</v>
      </c>
      <c r="EJ20">
        <f t="shared" si="45"/>
        <v>12.4</v>
      </c>
      <c r="EK20">
        <f t="shared" si="46"/>
        <v>2.4</v>
      </c>
      <c r="EL20">
        <f t="shared" si="47"/>
        <v>3</v>
      </c>
      <c r="EM20">
        <v>4</v>
      </c>
      <c r="EN20">
        <v>2</v>
      </c>
      <c r="EO20">
        <v>2</v>
      </c>
      <c r="EP20">
        <v>1</v>
      </c>
      <c r="EQ20">
        <v>1</v>
      </c>
      <c r="ER20">
        <v>1</v>
      </c>
      <c r="ES20">
        <v>1</v>
      </c>
      <c r="ET20">
        <v>1</v>
      </c>
      <c r="EU20">
        <v>3</v>
      </c>
      <c r="EV20">
        <v>4</v>
      </c>
      <c r="EW20">
        <v>2</v>
      </c>
      <c r="EX20">
        <v>2</v>
      </c>
      <c r="EY20">
        <v>3</v>
      </c>
      <c r="EZ20">
        <v>3</v>
      </c>
      <c r="FA20">
        <v>3</v>
      </c>
      <c r="FB20">
        <v>3</v>
      </c>
      <c r="FC20" t="s">
        <v>37</v>
      </c>
    </row>
    <row r="21" spans="1:159" x14ac:dyDescent="0.2">
      <c r="A21">
        <v>23</v>
      </c>
      <c r="B21" t="s">
        <v>38</v>
      </c>
      <c r="C21" s="2">
        <v>5</v>
      </c>
      <c r="D21" s="2">
        <v>5</v>
      </c>
      <c r="F21">
        <v>4</v>
      </c>
      <c r="G21" s="10" t="str">
        <f t="shared" si="0"/>
        <v>true correct</v>
      </c>
      <c r="H21">
        <v>1</v>
      </c>
      <c r="I21">
        <v>26</v>
      </c>
      <c r="J21">
        <v>3</v>
      </c>
      <c r="K21" s="10" t="str">
        <f t="shared" si="1"/>
        <v>unsure</v>
      </c>
      <c r="L21">
        <v>1</v>
      </c>
      <c r="M21">
        <v>8</v>
      </c>
      <c r="N21">
        <v>5</v>
      </c>
      <c r="O21" s="10" t="str">
        <f t="shared" si="2"/>
        <v>true correct</v>
      </c>
      <c r="P21">
        <v>1</v>
      </c>
      <c r="R21">
        <v>3</v>
      </c>
      <c r="S21" s="10" t="str">
        <f t="shared" si="3"/>
        <v>unsure</v>
      </c>
      <c r="T21">
        <v>1</v>
      </c>
      <c r="U21">
        <v>8</v>
      </c>
      <c r="V21">
        <v>5</v>
      </c>
      <c r="W21" s="10" t="str">
        <f t="shared" si="4"/>
        <v>true correct</v>
      </c>
      <c r="X21">
        <v>1</v>
      </c>
      <c r="Y21">
        <v>11</v>
      </c>
      <c r="Z21">
        <v>5</v>
      </c>
      <c r="AA21" s="10" t="str">
        <f t="shared" si="5"/>
        <v>true correct</v>
      </c>
      <c r="AB21">
        <v>1</v>
      </c>
      <c r="AC21">
        <v>11</v>
      </c>
      <c r="AD21">
        <v>4</v>
      </c>
      <c r="AE21" s="10" t="str">
        <f t="shared" si="6"/>
        <v>true correct</v>
      </c>
      <c r="AF21">
        <v>1</v>
      </c>
      <c r="AG21">
        <v>18</v>
      </c>
      <c r="AH21">
        <v>4</v>
      </c>
      <c r="AI21" s="10" t="str">
        <f t="shared" si="7"/>
        <v>true correct</v>
      </c>
      <c r="AJ21">
        <v>1</v>
      </c>
      <c r="AK21">
        <v>10</v>
      </c>
      <c r="AL21">
        <v>5</v>
      </c>
      <c r="AM21" s="10" t="str">
        <f t="shared" si="8"/>
        <v>true correct</v>
      </c>
      <c r="AN21">
        <v>1</v>
      </c>
      <c r="AO21">
        <v>32</v>
      </c>
      <c r="AP21">
        <v>2</v>
      </c>
      <c r="AQ21" s="10" t="str">
        <f t="shared" si="9"/>
        <v>false incorrect</v>
      </c>
      <c r="AR21">
        <v>1</v>
      </c>
      <c r="AS21">
        <v>22</v>
      </c>
      <c r="AT21">
        <v>3</v>
      </c>
      <c r="AU21" s="10" t="str">
        <f t="shared" si="10"/>
        <v>unsure</v>
      </c>
      <c r="AV21">
        <v>1</v>
      </c>
      <c r="AW21">
        <v>22</v>
      </c>
      <c r="AX21">
        <v>4</v>
      </c>
      <c r="AY21" s="10" t="str">
        <f t="shared" si="11"/>
        <v>true correct</v>
      </c>
      <c r="AZ21">
        <v>1</v>
      </c>
      <c r="BA21">
        <v>17</v>
      </c>
      <c r="BB21">
        <v>5</v>
      </c>
      <c r="BC21" s="10" t="str">
        <f t="shared" si="12"/>
        <v>true correct</v>
      </c>
      <c r="BD21">
        <v>1</v>
      </c>
      <c r="BE21">
        <v>11</v>
      </c>
      <c r="BF21">
        <v>5</v>
      </c>
      <c r="BG21" s="10" t="str">
        <f t="shared" si="13"/>
        <v>true correct</v>
      </c>
      <c r="BH21">
        <v>1</v>
      </c>
      <c r="BI21">
        <v>12</v>
      </c>
      <c r="BJ21">
        <v>5</v>
      </c>
      <c r="BK21" s="10" t="str">
        <f t="shared" si="14"/>
        <v>true correct</v>
      </c>
      <c r="BL21">
        <v>1</v>
      </c>
      <c r="BM21">
        <v>11</v>
      </c>
      <c r="BN21">
        <v>5</v>
      </c>
      <c r="BO21" s="10" t="str">
        <f t="shared" si="15"/>
        <v>true correct</v>
      </c>
      <c r="BP21">
        <v>1</v>
      </c>
      <c r="BQ21">
        <v>15</v>
      </c>
      <c r="BR21">
        <v>5</v>
      </c>
      <c r="BS21" s="10" t="str">
        <f t="shared" si="16"/>
        <v>true correct</v>
      </c>
      <c r="BT21">
        <v>1</v>
      </c>
      <c r="BU21">
        <v>11</v>
      </c>
      <c r="BV21">
        <v>5</v>
      </c>
      <c r="BW21" s="10" t="str">
        <f t="shared" si="17"/>
        <v>true correct</v>
      </c>
      <c r="BX21">
        <v>1</v>
      </c>
      <c r="BY21">
        <v>16</v>
      </c>
      <c r="BZ21">
        <v>4</v>
      </c>
      <c r="CA21" s="10" t="str">
        <f t="shared" si="18"/>
        <v>true correct</v>
      </c>
      <c r="CB21">
        <v>1</v>
      </c>
      <c r="CC21">
        <v>10</v>
      </c>
      <c r="CD21">
        <v>5</v>
      </c>
      <c r="CE21" s="10" t="str">
        <f t="shared" si="19"/>
        <v>true correct</v>
      </c>
      <c r="CF21">
        <v>1</v>
      </c>
      <c r="CG21">
        <v>19</v>
      </c>
      <c r="CH21">
        <v>2</v>
      </c>
      <c r="CI21" s="10" t="str">
        <f t="shared" si="20"/>
        <v>false incorrect</v>
      </c>
      <c r="CJ21">
        <v>1</v>
      </c>
      <c r="CK21">
        <v>14</v>
      </c>
      <c r="CL21">
        <v>4</v>
      </c>
      <c r="CM21" s="10" t="str">
        <f t="shared" si="21"/>
        <v>true correct</v>
      </c>
      <c r="CN21">
        <v>1</v>
      </c>
      <c r="CO21">
        <v>9</v>
      </c>
      <c r="CP21">
        <v>4</v>
      </c>
      <c r="CQ21" s="10" t="str">
        <f t="shared" si="22"/>
        <v>true correct</v>
      </c>
      <c r="CR21">
        <v>1</v>
      </c>
      <c r="CS21">
        <v>11</v>
      </c>
      <c r="CT21">
        <v>5</v>
      </c>
      <c r="CU21" s="10" t="str">
        <f t="shared" si="23"/>
        <v>true correct</v>
      </c>
      <c r="CV21">
        <v>1</v>
      </c>
      <c r="CW21">
        <v>10</v>
      </c>
      <c r="CX21">
        <v>5</v>
      </c>
      <c r="CY21" s="10" t="str">
        <f t="shared" si="24"/>
        <v>true correct</v>
      </c>
      <c r="CZ21">
        <v>1</v>
      </c>
      <c r="DA21">
        <f t="shared" si="25"/>
        <v>20</v>
      </c>
      <c r="DB21">
        <f t="shared" si="26"/>
        <v>2</v>
      </c>
      <c r="DC21">
        <f t="shared" si="27"/>
        <v>3</v>
      </c>
      <c r="DD21">
        <f t="shared" si="28"/>
        <v>25</v>
      </c>
      <c r="DE21">
        <f t="shared" si="29"/>
        <v>0.8</v>
      </c>
      <c r="DF21">
        <f t="shared" si="30"/>
        <v>0.08</v>
      </c>
      <c r="DG21">
        <f t="shared" si="31"/>
        <v>14.521739130434783</v>
      </c>
      <c r="DH21">
        <f t="shared" si="32"/>
        <v>4.24</v>
      </c>
      <c r="DI21">
        <f t="shared" si="33"/>
        <v>1</v>
      </c>
      <c r="DJ21">
        <v>38</v>
      </c>
      <c r="DK21">
        <v>2</v>
      </c>
      <c r="DL21" s="10" t="str">
        <f t="shared" si="34"/>
        <v>true incorrect</v>
      </c>
      <c r="DM21">
        <v>2</v>
      </c>
      <c r="DN21">
        <v>18</v>
      </c>
      <c r="DO21">
        <v>2</v>
      </c>
      <c r="DP21" s="10" t="str">
        <f t="shared" si="35"/>
        <v>true incorrect</v>
      </c>
      <c r="DQ21">
        <v>1</v>
      </c>
      <c r="DR21">
        <v>18</v>
      </c>
      <c r="DS21">
        <v>2</v>
      </c>
      <c r="DT21" s="10" t="str">
        <f t="shared" si="36"/>
        <v>true incorrect</v>
      </c>
      <c r="DU21">
        <v>1</v>
      </c>
      <c r="DV21">
        <v>18</v>
      </c>
      <c r="DW21">
        <v>2</v>
      </c>
      <c r="DX21" s="10" t="str">
        <f t="shared" si="37"/>
        <v>true incorrect</v>
      </c>
      <c r="DY21">
        <v>1</v>
      </c>
      <c r="DZ21">
        <v>15</v>
      </c>
      <c r="EA21">
        <v>4</v>
      </c>
      <c r="EB21" s="10" t="str">
        <f t="shared" si="38"/>
        <v>false correct</v>
      </c>
      <c r="EC21">
        <v>1</v>
      </c>
      <c r="ED21">
        <f t="shared" si="39"/>
        <v>4</v>
      </c>
      <c r="EE21">
        <f t="shared" si="40"/>
        <v>1</v>
      </c>
      <c r="EF21">
        <f t="shared" si="41"/>
        <v>0</v>
      </c>
      <c r="EG21">
        <f t="shared" si="42"/>
        <v>5</v>
      </c>
      <c r="EH21">
        <f t="shared" si="43"/>
        <v>0.8</v>
      </c>
      <c r="EI21">
        <f t="shared" si="44"/>
        <v>0.2</v>
      </c>
      <c r="EJ21">
        <f t="shared" si="45"/>
        <v>21.4</v>
      </c>
      <c r="EK21">
        <f t="shared" si="46"/>
        <v>2.4</v>
      </c>
      <c r="EL21">
        <f t="shared" si="47"/>
        <v>1.2</v>
      </c>
      <c r="EM21">
        <v>3</v>
      </c>
      <c r="EN21">
        <v>1</v>
      </c>
      <c r="EO21">
        <v>1</v>
      </c>
      <c r="EP21">
        <v>1</v>
      </c>
      <c r="EQ21">
        <v>1</v>
      </c>
      <c r="ER21">
        <v>1</v>
      </c>
      <c r="ES21">
        <v>1</v>
      </c>
      <c r="ET21">
        <v>3</v>
      </c>
      <c r="EU21">
        <v>3</v>
      </c>
      <c r="EV21">
        <v>3</v>
      </c>
      <c r="EW21">
        <v>3</v>
      </c>
      <c r="EX21">
        <v>3</v>
      </c>
      <c r="EY21">
        <v>3</v>
      </c>
      <c r="EZ21">
        <v>4</v>
      </c>
      <c r="FA21">
        <v>2</v>
      </c>
      <c r="FB21">
        <v>3</v>
      </c>
      <c r="FC21" t="s">
        <v>39</v>
      </c>
    </row>
    <row r="22" spans="1:159" x14ac:dyDescent="0.2">
      <c r="A22">
        <v>24</v>
      </c>
      <c r="B22" t="s">
        <v>40</v>
      </c>
      <c r="C22" s="2">
        <v>5</v>
      </c>
      <c r="D22" s="2">
        <v>4</v>
      </c>
      <c r="F22">
        <v>4</v>
      </c>
      <c r="G22" s="10" t="str">
        <f t="shared" si="0"/>
        <v>true correct</v>
      </c>
      <c r="H22">
        <v>2</v>
      </c>
      <c r="I22">
        <v>19</v>
      </c>
      <c r="J22">
        <v>4</v>
      </c>
      <c r="K22" s="10" t="str">
        <f t="shared" si="1"/>
        <v>true correct</v>
      </c>
      <c r="L22">
        <v>3</v>
      </c>
      <c r="M22">
        <v>30</v>
      </c>
      <c r="N22">
        <v>4</v>
      </c>
      <c r="O22" s="10" t="str">
        <f t="shared" si="2"/>
        <v>true correct</v>
      </c>
      <c r="P22">
        <v>2</v>
      </c>
      <c r="Q22">
        <v>15</v>
      </c>
      <c r="R22">
        <v>4</v>
      </c>
      <c r="S22" s="10" t="str">
        <f t="shared" si="3"/>
        <v>true correct</v>
      </c>
      <c r="T22">
        <v>2</v>
      </c>
      <c r="U22">
        <v>20</v>
      </c>
      <c r="V22">
        <v>5</v>
      </c>
      <c r="W22" s="10" t="str">
        <f t="shared" si="4"/>
        <v>true correct</v>
      </c>
      <c r="X22">
        <v>2</v>
      </c>
      <c r="Z22">
        <v>4</v>
      </c>
      <c r="AA22" s="10" t="str">
        <f t="shared" si="5"/>
        <v>true correct</v>
      </c>
      <c r="AB22">
        <v>2</v>
      </c>
      <c r="AC22">
        <v>31</v>
      </c>
      <c r="AD22">
        <v>4</v>
      </c>
      <c r="AE22" s="10" t="str">
        <f t="shared" si="6"/>
        <v>true correct</v>
      </c>
      <c r="AF22">
        <v>3</v>
      </c>
      <c r="AG22">
        <v>19</v>
      </c>
      <c r="AH22">
        <v>3</v>
      </c>
      <c r="AI22" s="10" t="str">
        <f t="shared" si="7"/>
        <v>unsure</v>
      </c>
      <c r="AJ22">
        <v>2</v>
      </c>
      <c r="AK22">
        <v>29</v>
      </c>
      <c r="AL22">
        <v>5</v>
      </c>
      <c r="AM22" s="10" t="str">
        <f t="shared" si="8"/>
        <v>true correct</v>
      </c>
      <c r="AN22">
        <v>3</v>
      </c>
      <c r="AO22">
        <v>25</v>
      </c>
      <c r="AP22">
        <v>4</v>
      </c>
      <c r="AQ22" s="10" t="str">
        <f t="shared" si="9"/>
        <v>true correct</v>
      </c>
      <c r="AR22">
        <v>2</v>
      </c>
      <c r="AT22">
        <v>4</v>
      </c>
      <c r="AU22" s="10" t="str">
        <f t="shared" si="10"/>
        <v>true correct</v>
      </c>
      <c r="AV22">
        <v>3</v>
      </c>
      <c r="AW22">
        <v>15</v>
      </c>
      <c r="AX22">
        <v>4</v>
      </c>
      <c r="AY22" s="10" t="str">
        <f t="shared" si="11"/>
        <v>true correct</v>
      </c>
      <c r="AZ22">
        <v>2</v>
      </c>
      <c r="BA22">
        <v>35</v>
      </c>
      <c r="BB22">
        <v>4</v>
      </c>
      <c r="BC22" s="10" t="str">
        <f t="shared" si="12"/>
        <v>true correct</v>
      </c>
      <c r="BD22">
        <v>2</v>
      </c>
      <c r="BE22">
        <v>16</v>
      </c>
      <c r="BF22">
        <v>4</v>
      </c>
      <c r="BG22" s="10" t="str">
        <f t="shared" si="13"/>
        <v>true correct</v>
      </c>
      <c r="BH22">
        <v>2</v>
      </c>
      <c r="BI22">
        <v>14</v>
      </c>
      <c r="BJ22">
        <v>4</v>
      </c>
      <c r="BK22" s="10" t="str">
        <f t="shared" si="14"/>
        <v>true correct</v>
      </c>
      <c r="BL22">
        <v>2</v>
      </c>
      <c r="BM22">
        <v>17</v>
      </c>
      <c r="BN22">
        <v>4</v>
      </c>
      <c r="BO22" s="10" t="str">
        <f t="shared" si="15"/>
        <v>true correct</v>
      </c>
      <c r="BP22">
        <v>2</v>
      </c>
      <c r="BQ22">
        <v>12</v>
      </c>
      <c r="BR22">
        <v>4</v>
      </c>
      <c r="BS22" s="10" t="str">
        <f t="shared" si="16"/>
        <v>true correct</v>
      </c>
      <c r="BT22">
        <v>2</v>
      </c>
      <c r="BU22">
        <v>29</v>
      </c>
      <c r="BV22">
        <v>4</v>
      </c>
      <c r="BW22" s="10" t="str">
        <f t="shared" si="17"/>
        <v>true correct</v>
      </c>
      <c r="BX22">
        <v>2</v>
      </c>
      <c r="BZ22">
        <v>2</v>
      </c>
      <c r="CA22" s="10" t="str">
        <f t="shared" si="18"/>
        <v>false incorrect</v>
      </c>
      <c r="CB22">
        <v>2</v>
      </c>
      <c r="CC22">
        <v>19</v>
      </c>
      <c r="CD22">
        <v>4</v>
      </c>
      <c r="CE22" s="10" t="str">
        <f t="shared" si="19"/>
        <v>true correct</v>
      </c>
      <c r="CF22">
        <v>2</v>
      </c>
      <c r="CG22">
        <v>22</v>
      </c>
      <c r="CH22">
        <v>2</v>
      </c>
      <c r="CI22" s="10" t="str">
        <f t="shared" si="20"/>
        <v>false incorrect</v>
      </c>
      <c r="CJ22">
        <v>2</v>
      </c>
      <c r="CK22">
        <v>17</v>
      </c>
      <c r="CL22">
        <v>3</v>
      </c>
      <c r="CM22" s="10" t="str">
        <f t="shared" si="21"/>
        <v>unsure</v>
      </c>
      <c r="CN22">
        <v>2</v>
      </c>
      <c r="CO22">
        <v>26</v>
      </c>
      <c r="CP22">
        <v>4</v>
      </c>
      <c r="CQ22" s="10" t="str">
        <f t="shared" si="22"/>
        <v>true correct</v>
      </c>
      <c r="CR22">
        <v>2</v>
      </c>
      <c r="CS22">
        <v>17</v>
      </c>
      <c r="CT22">
        <v>4</v>
      </c>
      <c r="CU22" s="10" t="str">
        <f t="shared" si="23"/>
        <v>true correct</v>
      </c>
      <c r="CV22">
        <v>2</v>
      </c>
      <c r="CW22">
        <v>11</v>
      </c>
      <c r="CX22">
        <v>4</v>
      </c>
      <c r="CY22" s="10" t="str">
        <f t="shared" si="24"/>
        <v>true correct</v>
      </c>
      <c r="CZ22">
        <v>2</v>
      </c>
      <c r="DA22">
        <f t="shared" si="25"/>
        <v>21</v>
      </c>
      <c r="DB22">
        <f t="shared" si="26"/>
        <v>2</v>
      </c>
      <c r="DC22">
        <f t="shared" si="27"/>
        <v>2</v>
      </c>
      <c r="DD22">
        <f t="shared" si="28"/>
        <v>25</v>
      </c>
      <c r="DE22">
        <f t="shared" si="29"/>
        <v>0.84</v>
      </c>
      <c r="DF22">
        <f t="shared" si="30"/>
        <v>0.08</v>
      </c>
      <c r="DG22">
        <f t="shared" si="31"/>
        <v>20.857142857142858</v>
      </c>
      <c r="DH22">
        <f t="shared" si="32"/>
        <v>3.84</v>
      </c>
      <c r="DI22">
        <f t="shared" si="33"/>
        <v>2.16</v>
      </c>
      <c r="DJ22">
        <v>33</v>
      </c>
      <c r="DK22">
        <v>2</v>
      </c>
      <c r="DL22" s="10" t="str">
        <f t="shared" si="34"/>
        <v>true incorrect</v>
      </c>
      <c r="DM22">
        <v>4</v>
      </c>
      <c r="DN22">
        <v>31</v>
      </c>
      <c r="DO22">
        <v>1</v>
      </c>
      <c r="DP22" s="10" t="str">
        <f t="shared" si="35"/>
        <v>true incorrect</v>
      </c>
      <c r="DQ22">
        <v>2</v>
      </c>
      <c r="DR22">
        <v>14</v>
      </c>
      <c r="DS22">
        <v>2</v>
      </c>
      <c r="DT22" s="10" t="str">
        <f t="shared" si="36"/>
        <v>true incorrect</v>
      </c>
      <c r="DU22">
        <v>2</v>
      </c>
      <c r="DV22">
        <v>18</v>
      </c>
      <c r="DW22">
        <v>1</v>
      </c>
      <c r="DX22" s="10" t="str">
        <f t="shared" si="37"/>
        <v>true incorrect</v>
      </c>
      <c r="DY22">
        <v>2</v>
      </c>
      <c r="DZ22">
        <v>17</v>
      </c>
      <c r="EA22">
        <v>2</v>
      </c>
      <c r="EB22" s="10" t="str">
        <f t="shared" si="38"/>
        <v>true incorrect</v>
      </c>
      <c r="EC22">
        <v>2</v>
      </c>
      <c r="ED22">
        <f t="shared" si="39"/>
        <v>5</v>
      </c>
      <c r="EE22">
        <f t="shared" si="40"/>
        <v>0</v>
      </c>
      <c r="EF22">
        <f t="shared" si="41"/>
        <v>0</v>
      </c>
      <c r="EG22">
        <f t="shared" si="42"/>
        <v>5</v>
      </c>
      <c r="EH22">
        <f t="shared" si="43"/>
        <v>1</v>
      </c>
      <c r="EI22">
        <f t="shared" si="44"/>
        <v>0</v>
      </c>
      <c r="EJ22">
        <f t="shared" si="45"/>
        <v>22.6</v>
      </c>
      <c r="EK22">
        <f t="shared" si="46"/>
        <v>1.6</v>
      </c>
      <c r="EL22">
        <f t="shared" si="47"/>
        <v>2.4</v>
      </c>
      <c r="EM22">
        <v>3</v>
      </c>
      <c r="EN22">
        <v>2</v>
      </c>
      <c r="EO22">
        <v>3</v>
      </c>
      <c r="EP22">
        <v>4</v>
      </c>
      <c r="EQ22">
        <v>3</v>
      </c>
      <c r="ER22">
        <v>3</v>
      </c>
      <c r="ES22">
        <v>4</v>
      </c>
      <c r="ET22">
        <v>3</v>
      </c>
      <c r="EU22">
        <v>4</v>
      </c>
      <c r="EV22">
        <v>3</v>
      </c>
      <c r="EW22">
        <v>3</v>
      </c>
      <c r="EX22">
        <v>4</v>
      </c>
      <c r="EY22">
        <v>3</v>
      </c>
      <c r="EZ22">
        <v>2</v>
      </c>
      <c r="FA22">
        <v>4</v>
      </c>
      <c r="FB22">
        <v>3</v>
      </c>
      <c r="FC22" t="s">
        <v>41</v>
      </c>
    </row>
    <row r="23" spans="1:159" x14ac:dyDescent="0.2">
      <c r="A23">
        <v>25</v>
      </c>
      <c r="B23" t="s">
        <v>42</v>
      </c>
      <c r="C23" s="2">
        <v>5</v>
      </c>
      <c r="D23" s="2">
        <v>5</v>
      </c>
      <c r="F23">
        <v>5</v>
      </c>
      <c r="G23" s="10" t="str">
        <f t="shared" si="0"/>
        <v>true correct</v>
      </c>
      <c r="H23">
        <v>1</v>
      </c>
      <c r="I23">
        <v>10</v>
      </c>
      <c r="J23">
        <v>5</v>
      </c>
      <c r="K23" s="10" t="str">
        <f t="shared" si="1"/>
        <v>true correct</v>
      </c>
      <c r="L23">
        <v>4</v>
      </c>
      <c r="M23">
        <v>5</v>
      </c>
      <c r="N23">
        <v>5</v>
      </c>
      <c r="O23" s="10" t="str">
        <f t="shared" si="2"/>
        <v>true correct</v>
      </c>
      <c r="P23">
        <v>5</v>
      </c>
      <c r="Q23">
        <v>7</v>
      </c>
      <c r="R23">
        <v>4</v>
      </c>
      <c r="S23" s="10" t="str">
        <f t="shared" si="3"/>
        <v>true correct</v>
      </c>
      <c r="T23">
        <v>5</v>
      </c>
      <c r="U23">
        <v>10</v>
      </c>
      <c r="V23">
        <v>5</v>
      </c>
      <c r="W23" s="10" t="str">
        <f t="shared" si="4"/>
        <v>true correct</v>
      </c>
      <c r="X23">
        <v>2</v>
      </c>
      <c r="Y23">
        <v>12</v>
      </c>
      <c r="Z23">
        <v>4</v>
      </c>
      <c r="AA23" s="10" t="str">
        <f t="shared" si="5"/>
        <v>true correct</v>
      </c>
      <c r="AB23">
        <v>3</v>
      </c>
      <c r="AC23">
        <v>13</v>
      </c>
      <c r="AD23">
        <v>4</v>
      </c>
      <c r="AE23" s="10" t="str">
        <f t="shared" si="6"/>
        <v>true correct</v>
      </c>
      <c r="AF23">
        <v>5</v>
      </c>
      <c r="AG23">
        <v>29</v>
      </c>
      <c r="AH23">
        <v>2</v>
      </c>
      <c r="AI23" s="10" t="str">
        <f t="shared" si="7"/>
        <v>false incorrect</v>
      </c>
      <c r="AJ23">
        <v>1</v>
      </c>
      <c r="AK23">
        <v>10</v>
      </c>
      <c r="AL23">
        <v>5</v>
      </c>
      <c r="AM23" s="10" t="str">
        <f t="shared" si="8"/>
        <v>true correct</v>
      </c>
      <c r="AN23">
        <v>2</v>
      </c>
      <c r="AO23">
        <v>8</v>
      </c>
      <c r="AP23">
        <v>1</v>
      </c>
      <c r="AQ23" s="10" t="str">
        <f t="shared" si="9"/>
        <v>false incorrect</v>
      </c>
      <c r="AR23">
        <v>5</v>
      </c>
      <c r="AS23">
        <v>9</v>
      </c>
      <c r="AT23">
        <v>4</v>
      </c>
      <c r="AU23" s="10" t="str">
        <f t="shared" si="10"/>
        <v>true correct</v>
      </c>
      <c r="AV23">
        <v>5</v>
      </c>
      <c r="AW23">
        <v>33</v>
      </c>
      <c r="AX23">
        <v>5</v>
      </c>
      <c r="AY23" s="10" t="str">
        <f t="shared" si="11"/>
        <v>true correct</v>
      </c>
      <c r="AZ23">
        <v>1</v>
      </c>
      <c r="BA23">
        <v>7</v>
      </c>
      <c r="BB23">
        <v>4</v>
      </c>
      <c r="BC23" s="10" t="str">
        <f t="shared" si="12"/>
        <v>true correct</v>
      </c>
      <c r="BD23">
        <v>4</v>
      </c>
      <c r="BE23">
        <v>12</v>
      </c>
      <c r="BF23">
        <v>4</v>
      </c>
      <c r="BG23" s="10" t="str">
        <f t="shared" si="13"/>
        <v>true correct</v>
      </c>
      <c r="BH23">
        <v>5</v>
      </c>
      <c r="BI23">
        <v>11</v>
      </c>
      <c r="BJ23">
        <v>5</v>
      </c>
      <c r="BK23" s="10" t="str">
        <f t="shared" si="14"/>
        <v>true correct</v>
      </c>
      <c r="BL23">
        <v>1</v>
      </c>
      <c r="BM23">
        <v>10</v>
      </c>
      <c r="BN23">
        <v>4</v>
      </c>
      <c r="BO23" s="10" t="str">
        <f t="shared" si="15"/>
        <v>true correct</v>
      </c>
      <c r="BP23">
        <v>3</v>
      </c>
      <c r="BQ23">
        <v>6</v>
      </c>
      <c r="BR23">
        <v>5</v>
      </c>
      <c r="BS23" s="10" t="str">
        <f t="shared" si="16"/>
        <v>true correct</v>
      </c>
      <c r="BT23">
        <v>5</v>
      </c>
      <c r="BV23">
        <v>4</v>
      </c>
      <c r="BW23" s="10" t="str">
        <f t="shared" si="17"/>
        <v>true correct</v>
      </c>
      <c r="BX23">
        <v>3</v>
      </c>
      <c r="BY23">
        <v>14</v>
      </c>
      <c r="BZ23">
        <v>1</v>
      </c>
      <c r="CA23" s="10" t="str">
        <f t="shared" si="18"/>
        <v>false incorrect</v>
      </c>
      <c r="CB23">
        <v>5</v>
      </c>
      <c r="CC23">
        <v>8</v>
      </c>
      <c r="CD23">
        <v>4</v>
      </c>
      <c r="CE23" s="10" t="str">
        <f t="shared" si="19"/>
        <v>true correct</v>
      </c>
      <c r="CF23">
        <v>5</v>
      </c>
      <c r="CG23">
        <v>19</v>
      </c>
      <c r="CH23">
        <v>1</v>
      </c>
      <c r="CI23" s="10" t="str">
        <f t="shared" si="20"/>
        <v>false incorrect</v>
      </c>
      <c r="CJ23">
        <v>1</v>
      </c>
      <c r="CK23">
        <v>7</v>
      </c>
      <c r="CL23">
        <v>4</v>
      </c>
      <c r="CM23" s="10" t="str">
        <f t="shared" si="21"/>
        <v>true correct</v>
      </c>
      <c r="CN23">
        <v>5</v>
      </c>
      <c r="CO23">
        <v>8</v>
      </c>
      <c r="CP23">
        <v>4</v>
      </c>
      <c r="CQ23" s="10" t="str">
        <f t="shared" si="22"/>
        <v>true correct</v>
      </c>
      <c r="CR23">
        <v>5</v>
      </c>
      <c r="CS23">
        <v>7</v>
      </c>
      <c r="CT23">
        <v>4</v>
      </c>
      <c r="CU23" s="10" t="str">
        <f t="shared" si="23"/>
        <v>true correct</v>
      </c>
      <c r="CV23">
        <v>5</v>
      </c>
      <c r="CW23">
        <v>12</v>
      </c>
      <c r="CX23">
        <v>5</v>
      </c>
      <c r="CY23" s="10" t="str">
        <f t="shared" si="24"/>
        <v>true correct</v>
      </c>
      <c r="CZ23">
        <v>5</v>
      </c>
      <c r="DA23">
        <f t="shared" si="25"/>
        <v>21</v>
      </c>
      <c r="DB23">
        <f t="shared" si="26"/>
        <v>4</v>
      </c>
      <c r="DC23">
        <f t="shared" si="27"/>
        <v>0</v>
      </c>
      <c r="DD23">
        <f t="shared" si="28"/>
        <v>25</v>
      </c>
      <c r="DE23">
        <f t="shared" si="29"/>
        <v>0.84</v>
      </c>
      <c r="DF23">
        <f t="shared" si="30"/>
        <v>0.16</v>
      </c>
      <c r="DG23">
        <f t="shared" si="31"/>
        <v>11.608695652173912</v>
      </c>
      <c r="DH23">
        <f t="shared" si="32"/>
        <v>3.92</v>
      </c>
      <c r="DI23">
        <f t="shared" si="33"/>
        <v>3.64</v>
      </c>
      <c r="DJ23">
        <v>9</v>
      </c>
      <c r="DK23">
        <v>1</v>
      </c>
      <c r="DL23" s="10" t="str">
        <f t="shared" si="34"/>
        <v>true incorrect</v>
      </c>
      <c r="DM23">
        <v>5</v>
      </c>
      <c r="DN23">
        <v>17</v>
      </c>
      <c r="DO23">
        <v>3</v>
      </c>
      <c r="DP23" s="10" t="str">
        <f t="shared" si="35"/>
        <v>unsure</v>
      </c>
      <c r="DQ23">
        <v>5</v>
      </c>
      <c r="DR23">
        <v>10</v>
      </c>
      <c r="DS23">
        <v>2</v>
      </c>
      <c r="DT23" s="10" t="str">
        <f t="shared" si="36"/>
        <v>true incorrect</v>
      </c>
      <c r="DU23">
        <v>5</v>
      </c>
      <c r="DV23">
        <v>14</v>
      </c>
      <c r="DW23">
        <v>2</v>
      </c>
      <c r="DX23" s="10" t="str">
        <f t="shared" si="37"/>
        <v>true incorrect</v>
      </c>
      <c r="DY23">
        <v>1</v>
      </c>
      <c r="DZ23">
        <v>10</v>
      </c>
      <c r="EA23">
        <v>3</v>
      </c>
      <c r="EB23" s="10" t="str">
        <f t="shared" si="38"/>
        <v>unsure</v>
      </c>
      <c r="EC23">
        <v>5</v>
      </c>
      <c r="ED23">
        <f t="shared" si="39"/>
        <v>3</v>
      </c>
      <c r="EE23">
        <f t="shared" si="40"/>
        <v>0</v>
      </c>
      <c r="EF23">
        <f t="shared" si="41"/>
        <v>2</v>
      </c>
      <c r="EG23">
        <f t="shared" si="42"/>
        <v>5</v>
      </c>
      <c r="EH23">
        <f t="shared" si="43"/>
        <v>0.6</v>
      </c>
      <c r="EI23">
        <f t="shared" si="44"/>
        <v>0</v>
      </c>
      <c r="EJ23">
        <f t="shared" si="45"/>
        <v>12</v>
      </c>
      <c r="EK23">
        <f t="shared" si="46"/>
        <v>2.2000000000000002</v>
      </c>
      <c r="EL23">
        <f t="shared" si="47"/>
        <v>4.2</v>
      </c>
      <c r="EM23">
        <v>4</v>
      </c>
      <c r="EN23">
        <v>5</v>
      </c>
      <c r="EO23">
        <v>5</v>
      </c>
      <c r="EP23">
        <v>5</v>
      </c>
      <c r="EQ23">
        <v>4</v>
      </c>
      <c r="ER23">
        <v>3</v>
      </c>
      <c r="ES23">
        <v>4</v>
      </c>
      <c r="ET23">
        <v>3</v>
      </c>
      <c r="EU23">
        <v>4</v>
      </c>
      <c r="EV23">
        <v>3</v>
      </c>
      <c r="EW23">
        <v>1</v>
      </c>
      <c r="EX23">
        <v>1</v>
      </c>
      <c r="EY23">
        <v>3</v>
      </c>
      <c r="EZ23">
        <v>4</v>
      </c>
      <c r="FA23">
        <v>3</v>
      </c>
      <c r="FB23">
        <v>2</v>
      </c>
      <c r="FC23" t="s">
        <v>43</v>
      </c>
    </row>
    <row r="24" spans="1:159" x14ac:dyDescent="0.2">
      <c r="A24">
        <v>26</v>
      </c>
      <c r="B24" t="s">
        <v>44</v>
      </c>
      <c r="C24" s="2">
        <v>5</v>
      </c>
      <c r="D24" s="2">
        <v>4</v>
      </c>
      <c r="E24">
        <v>17</v>
      </c>
      <c r="F24">
        <v>4</v>
      </c>
      <c r="G24" s="10" t="str">
        <f t="shared" si="0"/>
        <v>true correct</v>
      </c>
      <c r="H24">
        <v>4</v>
      </c>
      <c r="I24">
        <v>6</v>
      </c>
      <c r="J24">
        <v>4</v>
      </c>
      <c r="K24" s="10" t="str">
        <f t="shared" si="1"/>
        <v>true correct</v>
      </c>
      <c r="L24">
        <v>3</v>
      </c>
      <c r="M24">
        <v>13</v>
      </c>
      <c r="N24">
        <v>5</v>
      </c>
      <c r="O24" s="10" t="str">
        <f t="shared" si="2"/>
        <v>true correct</v>
      </c>
      <c r="P24">
        <v>4</v>
      </c>
      <c r="Q24">
        <v>7</v>
      </c>
      <c r="R24">
        <v>4</v>
      </c>
      <c r="S24" s="10" t="str">
        <f t="shared" si="3"/>
        <v>true correct</v>
      </c>
      <c r="T24">
        <v>4</v>
      </c>
      <c r="U24">
        <v>6</v>
      </c>
      <c r="V24">
        <v>4</v>
      </c>
      <c r="W24" s="10" t="str">
        <f t="shared" si="4"/>
        <v>true correct</v>
      </c>
      <c r="X24">
        <v>3</v>
      </c>
      <c r="Y24">
        <v>7</v>
      </c>
      <c r="Z24">
        <v>5</v>
      </c>
      <c r="AA24" s="10" t="str">
        <f t="shared" si="5"/>
        <v>true correct</v>
      </c>
      <c r="AB24">
        <v>5</v>
      </c>
      <c r="AC24">
        <v>8</v>
      </c>
      <c r="AD24">
        <v>3</v>
      </c>
      <c r="AE24" s="10" t="str">
        <f t="shared" si="6"/>
        <v>unsure</v>
      </c>
      <c r="AF24">
        <v>3</v>
      </c>
      <c r="AG24">
        <v>7</v>
      </c>
      <c r="AH24">
        <v>3</v>
      </c>
      <c r="AI24" s="10" t="str">
        <f t="shared" si="7"/>
        <v>unsure</v>
      </c>
      <c r="AJ24">
        <v>4</v>
      </c>
      <c r="AK24">
        <v>9</v>
      </c>
      <c r="AL24">
        <v>2</v>
      </c>
      <c r="AM24" s="10" t="str">
        <f t="shared" si="8"/>
        <v>false incorrect</v>
      </c>
      <c r="AN24">
        <v>2</v>
      </c>
      <c r="AO24">
        <v>7</v>
      </c>
      <c r="AP24">
        <v>2</v>
      </c>
      <c r="AQ24" s="10" t="str">
        <f t="shared" si="9"/>
        <v>false incorrect</v>
      </c>
      <c r="AR24">
        <v>3</v>
      </c>
      <c r="AS24">
        <v>8</v>
      </c>
      <c r="AT24">
        <v>4</v>
      </c>
      <c r="AU24" s="10" t="str">
        <f t="shared" si="10"/>
        <v>true correct</v>
      </c>
      <c r="AV24">
        <v>3</v>
      </c>
      <c r="AW24">
        <v>16</v>
      </c>
      <c r="AX24">
        <v>2</v>
      </c>
      <c r="AY24" s="10" t="str">
        <f t="shared" si="11"/>
        <v>false incorrect</v>
      </c>
      <c r="AZ24">
        <v>4</v>
      </c>
      <c r="BA24">
        <v>7</v>
      </c>
      <c r="BB24">
        <v>5</v>
      </c>
      <c r="BC24" s="10" t="str">
        <f t="shared" si="12"/>
        <v>true correct</v>
      </c>
      <c r="BD24">
        <v>4</v>
      </c>
      <c r="BE24">
        <v>8</v>
      </c>
      <c r="BF24">
        <v>4</v>
      </c>
      <c r="BG24" s="10" t="str">
        <f t="shared" si="13"/>
        <v>true correct</v>
      </c>
      <c r="BH24">
        <v>3</v>
      </c>
      <c r="BI24">
        <v>5</v>
      </c>
      <c r="BJ24">
        <v>4</v>
      </c>
      <c r="BK24" s="10" t="str">
        <f t="shared" si="14"/>
        <v>true correct</v>
      </c>
      <c r="BL24">
        <v>4</v>
      </c>
      <c r="BM24">
        <v>4</v>
      </c>
      <c r="BN24">
        <v>4</v>
      </c>
      <c r="BO24" s="10" t="str">
        <f t="shared" si="15"/>
        <v>true correct</v>
      </c>
      <c r="BP24">
        <v>4</v>
      </c>
      <c r="BQ24">
        <v>9</v>
      </c>
      <c r="BR24">
        <v>5</v>
      </c>
      <c r="BS24" s="10" t="str">
        <f t="shared" si="16"/>
        <v>true correct</v>
      </c>
      <c r="BT24">
        <v>4</v>
      </c>
      <c r="BU24">
        <v>9</v>
      </c>
      <c r="BV24">
        <v>5</v>
      </c>
      <c r="BW24" s="10" t="str">
        <f t="shared" si="17"/>
        <v>true correct</v>
      </c>
      <c r="BX24">
        <v>4</v>
      </c>
      <c r="BY24">
        <v>7</v>
      </c>
      <c r="BZ24">
        <v>3</v>
      </c>
      <c r="CA24" s="10" t="str">
        <f t="shared" si="18"/>
        <v>unsure</v>
      </c>
      <c r="CB24">
        <v>4</v>
      </c>
      <c r="CC24">
        <v>6</v>
      </c>
      <c r="CD24">
        <v>5</v>
      </c>
      <c r="CE24" s="10" t="str">
        <f t="shared" si="19"/>
        <v>true correct</v>
      </c>
      <c r="CF24">
        <v>4</v>
      </c>
      <c r="CG24">
        <v>6</v>
      </c>
      <c r="CH24">
        <v>2</v>
      </c>
      <c r="CI24" s="10" t="str">
        <f t="shared" si="20"/>
        <v>false incorrect</v>
      </c>
      <c r="CJ24">
        <v>4</v>
      </c>
      <c r="CK24">
        <v>7</v>
      </c>
      <c r="CL24">
        <v>3</v>
      </c>
      <c r="CM24" s="10" t="str">
        <f t="shared" si="21"/>
        <v>unsure</v>
      </c>
      <c r="CN24">
        <v>3</v>
      </c>
      <c r="CO24">
        <v>8</v>
      </c>
      <c r="CP24">
        <v>4</v>
      </c>
      <c r="CQ24" s="10" t="str">
        <f t="shared" si="22"/>
        <v>true correct</v>
      </c>
      <c r="CR24">
        <v>4</v>
      </c>
      <c r="CS24">
        <v>4</v>
      </c>
      <c r="CT24">
        <v>4</v>
      </c>
      <c r="CU24" s="10" t="str">
        <f t="shared" si="23"/>
        <v>true correct</v>
      </c>
      <c r="CV24">
        <v>3</v>
      </c>
      <c r="CW24">
        <v>4</v>
      </c>
      <c r="CX24">
        <v>3</v>
      </c>
      <c r="CY24" s="10" t="str">
        <f t="shared" si="24"/>
        <v>unsure</v>
      </c>
      <c r="CZ24">
        <v>3</v>
      </c>
      <c r="DA24">
        <f t="shared" si="25"/>
        <v>16</v>
      </c>
      <c r="DB24">
        <f t="shared" si="26"/>
        <v>4</v>
      </c>
      <c r="DC24">
        <f t="shared" si="27"/>
        <v>5</v>
      </c>
      <c r="DD24">
        <f t="shared" si="28"/>
        <v>25</v>
      </c>
      <c r="DE24">
        <f t="shared" si="29"/>
        <v>0.64</v>
      </c>
      <c r="DF24">
        <f t="shared" si="30"/>
        <v>0.16</v>
      </c>
      <c r="DG24">
        <f t="shared" si="31"/>
        <v>7.8</v>
      </c>
      <c r="DH24">
        <f t="shared" si="32"/>
        <v>3.72</v>
      </c>
      <c r="DI24">
        <f t="shared" si="33"/>
        <v>3.6</v>
      </c>
      <c r="DJ24">
        <v>16</v>
      </c>
      <c r="DK24">
        <v>2</v>
      </c>
      <c r="DL24" s="10" t="str">
        <f t="shared" si="34"/>
        <v>true incorrect</v>
      </c>
      <c r="DM24">
        <v>3</v>
      </c>
      <c r="DN24">
        <v>13</v>
      </c>
      <c r="DO24">
        <v>1</v>
      </c>
      <c r="DP24" s="10" t="str">
        <f t="shared" si="35"/>
        <v>true incorrect</v>
      </c>
      <c r="DQ24">
        <v>2</v>
      </c>
      <c r="DR24">
        <v>7</v>
      </c>
      <c r="DS24">
        <v>2</v>
      </c>
      <c r="DT24" s="10" t="str">
        <f t="shared" si="36"/>
        <v>true incorrect</v>
      </c>
      <c r="DU24">
        <v>3</v>
      </c>
      <c r="DV24">
        <v>7</v>
      </c>
      <c r="DW24">
        <v>2</v>
      </c>
      <c r="DX24" s="10" t="str">
        <f t="shared" si="37"/>
        <v>true incorrect</v>
      </c>
      <c r="DY24">
        <v>3</v>
      </c>
      <c r="DZ24">
        <v>7</v>
      </c>
      <c r="EA24">
        <v>2</v>
      </c>
      <c r="EB24" s="10" t="str">
        <f t="shared" si="38"/>
        <v>true incorrect</v>
      </c>
      <c r="EC24">
        <v>1</v>
      </c>
      <c r="ED24">
        <f t="shared" si="39"/>
        <v>5</v>
      </c>
      <c r="EE24">
        <f t="shared" si="40"/>
        <v>0</v>
      </c>
      <c r="EF24">
        <f t="shared" si="41"/>
        <v>0</v>
      </c>
      <c r="EG24">
        <f t="shared" si="42"/>
        <v>5</v>
      </c>
      <c r="EH24">
        <f t="shared" si="43"/>
        <v>1</v>
      </c>
      <c r="EI24">
        <f t="shared" si="44"/>
        <v>0</v>
      </c>
      <c r="EJ24">
        <f t="shared" si="45"/>
        <v>10</v>
      </c>
      <c r="EK24">
        <f t="shared" si="46"/>
        <v>1.8</v>
      </c>
      <c r="EL24">
        <f t="shared" si="47"/>
        <v>2.4</v>
      </c>
      <c r="EM24">
        <v>4</v>
      </c>
      <c r="EN24">
        <v>2</v>
      </c>
      <c r="EO24">
        <v>2</v>
      </c>
      <c r="EP24">
        <v>2</v>
      </c>
      <c r="EQ24">
        <v>3</v>
      </c>
      <c r="ER24">
        <v>2</v>
      </c>
      <c r="ES24">
        <v>2</v>
      </c>
      <c r="ET24">
        <v>3</v>
      </c>
      <c r="EU24">
        <v>3</v>
      </c>
      <c r="EV24">
        <v>2</v>
      </c>
      <c r="EW24">
        <v>2</v>
      </c>
      <c r="EX24">
        <v>3</v>
      </c>
      <c r="EY24">
        <v>3</v>
      </c>
      <c r="EZ24">
        <v>4</v>
      </c>
      <c r="FA24">
        <v>3</v>
      </c>
      <c r="FB24">
        <v>1</v>
      </c>
      <c r="FC24" t="s">
        <v>45</v>
      </c>
    </row>
    <row r="25" spans="1:159" x14ac:dyDescent="0.2">
      <c r="A25">
        <v>27</v>
      </c>
      <c r="B25" t="s">
        <v>46</v>
      </c>
      <c r="C25" s="2">
        <v>4</v>
      </c>
      <c r="D25" s="2">
        <v>5</v>
      </c>
      <c r="E25">
        <v>31</v>
      </c>
      <c r="F25">
        <v>4</v>
      </c>
      <c r="G25" s="10" t="str">
        <f t="shared" si="0"/>
        <v>true correct</v>
      </c>
      <c r="H25">
        <v>1</v>
      </c>
      <c r="I25">
        <v>18</v>
      </c>
      <c r="J25">
        <v>4</v>
      </c>
      <c r="K25" s="10" t="str">
        <f t="shared" si="1"/>
        <v>true correct</v>
      </c>
      <c r="L25">
        <v>2</v>
      </c>
      <c r="M25">
        <v>10</v>
      </c>
      <c r="N25">
        <v>5</v>
      </c>
      <c r="O25" s="10" t="str">
        <f t="shared" si="2"/>
        <v>true correct</v>
      </c>
      <c r="P25">
        <v>1</v>
      </c>
      <c r="Q25">
        <v>15</v>
      </c>
      <c r="R25">
        <v>4</v>
      </c>
      <c r="S25" s="10" t="str">
        <f t="shared" si="3"/>
        <v>true correct</v>
      </c>
      <c r="T25">
        <v>4</v>
      </c>
      <c r="U25">
        <v>7</v>
      </c>
      <c r="V25">
        <v>5</v>
      </c>
      <c r="W25" s="10" t="str">
        <f t="shared" si="4"/>
        <v>true correct</v>
      </c>
      <c r="X25">
        <v>2</v>
      </c>
      <c r="Y25">
        <v>8</v>
      </c>
      <c r="Z25">
        <v>5</v>
      </c>
      <c r="AA25" s="10" t="str">
        <f t="shared" si="5"/>
        <v>true correct</v>
      </c>
      <c r="AB25">
        <v>2</v>
      </c>
      <c r="AC25">
        <v>20</v>
      </c>
      <c r="AD25">
        <v>5</v>
      </c>
      <c r="AE25" s="10" t="str">
        <f t="shared" si="6"/>
        <v>true correct</v>
      </c>
      <c r="AF25">
        <v>2</v>
      </c>
      <c r="AG25">
        <v>20</v>
      </c>
      <c r="AH25">
        <v>1</v>
      </c>
      <c r="AI25" s="10" t="str">
        <f t="shared" si="7"/>
        <v>false incorrect</v>
      </c>
      <c r="AJ25">
        <v>1</v>
      </c>
      <c r="AK25">
        <v>15</v>
      </c>
      <c r="AL25">
        <v>4</v>
      </c>
      <c r="AM25" s="10" t="str">
        <f t="shared" si="8"/>
        <v>true correct</v>
      </c>
      <c r="AN25">
        <v>4</v>
      </c>
      <c r="AO25">
        <v>25</v>
      </c>
      <c r="AP25">
        <v>1</v>
      </c>
      <c r="AQ25" s="10" t="str">
        <f t="shared" si="9"/>
        <v>false incorrect</v>
      </c>
      <c r="AR25">
        <v>4</v>
      </c>
      <c r="AS25">
        <v>15</v>
      </c>
      <c r="AT25">
        <v>3</v>
      </c>
      <c r="AU25" s="10" t="str">
        <f t="shared" si="10"/>
        <v>unsure</v>
      </c>
      <c r="AV25">
        <v>2</v>
      </c>
      <c r="AW25">
        <v>11</v>
      </c>
      <c r="AX25">
        <v>1</v>
      </c>
      <c r="AY25" s="10" t="str">
        <f t="shared" si="11"/>
        <v>false incorrect</v>
      </c>
      <c r="AZ25">
        <v>2</v>
      </c>
      <c r="BA25">
        <v>33</v>
      </c>
      <c r="BB25">
        <v>4</v>
      </c>
      <c r="BC25" s="10" t="str">
        <f t="shared" si="12"/>
        <v>true correct</v>
      </c>
      <c r="BD25">
        <v>2</v>
      </c>
      <c r="BE25">
        <v>9</v>
      </c>
      <c r="BF25">
        <v>5</v>
      </c>
      <c r="BG25" s="10" t="str">
        <f t="shared" si="13"/>
        <v>true correct</v>
      </c>
      <c r="BH25">
        <v>1</v>
      </c>
      <c r="BI25">
        <v>17</v>
      </c>
      <c r="BJ25">
        <v>4</v>
      </c>
      <c r="BK25" s="10" t="str">
        <f t="shared" si="14"/>
        <v>true correct</v>
      </c>
      <c r="BL25">
        <v>2</v>
      </c>
      <c r="BM25">
        <v>10</v>
      </c>
      <c r="BN25">
        <v>5</v>
      </c>
      <c r="BO25" s="10" t="str">
        <f t="shared" si="15"/>
        <v>true correct</v>
      </c>
      <c r="BP25">
        <v>2</v>
      </c>
      <c r="BQ25">
        <v>11</v>
      </c>
      <c r="BR25">
        <v>5</v>
      </c>
      <c r="BS25" s="10" t="str">
        <f t="shared" si="16"/>
        <v>true correct</v>
      </c>
      <c r="BT25">
        <v>4</v>
      </c>
      <c r="BU25">
        <v>11</v>
      </c>
      <c r="BV25">
        <v>5</v>
      </c>
      <c r="BW25" s="10" t="str">
        <f t="shared" si="17"/>
        <v>true correct</v>
      </c>
      <c r="BX25">
        <v>1</v>
      </c>
      <c r="BY25">
        <v>15</v>
      </c>
      <c r="BZ25">
        <v>4</v>
      </c>
      <c r="CA25" s="10" t="str">
        <f t="shared" si="18"/>
        <v>true correct</v>
      </c>
      <c r="CB25">
        <v>4</v>
      </c>
      <c r="CC25">
        <v>21</v>
      </c>
      <c r="CD25">
        <v>5</v>
      </c>
      <c r="CE25" s="10" t="str">
        <f t="shared" si="19"/>
        <v>true correct</v>
      </c>
      <c r="CF25">
        <v>4</v>
      </c>
      <c r="CG25">
        <v>19</v>
      </c>
      <c r="CH25">
        <v>4</v>
      </c>
      <c r="CI25" s="10" t="str">
        <f t="shared" si="20"/>
        <v>true correct</v>
      </c>
      <c r="CJ25">
        <v>3</v>
      </c>
      <c r="CK25">
        <v>14</v>
      </c>
      <c r="CL25">
        <v>3</v>
      </c>
      <c r="CM25" s="10" t="str">
        <f t="shared" si="21"/>
        <v>unsure</v>
      </c>
      <c r="CN25">
        <v>2</v>
      </c>
      <c r="CO25">
        <v>9</v>
      </c>
      <c r="CP25">
        <v>4</v>
      </c>
      <c r="CQ25" s="10" t="str">
        <f t="shared" si="22"/>
        <v>true correct</v>
      </c>
      <c r="CR25">
        <v>4</v>
      </c>
      <c r="CS25">
        <v>14</v>
      </c>
      <c r="CT25">
        <v>5</v>
      </c>
      <c r="CU25" s="10" t="str">
        <f t="shared" si="23"/>
        <v>true correct</v>
      </c>
      <c r="CV25">
        <v>2</v>
      </c>
      <c r="CW25">
        <v>9</v>
      </c>
      <c r="CX25">
        <v>4</v>
      </c>
      <c r="CY25" s="10" t="str">
        <f t="shared" si="24"/>
        <v>true correct</v>
      </c>
      <c r="CZ25">
        <v>3</v>
      </c>
      <c r="DA25">
        <f t="shared" si="25"/>
        <v>20</v>
      </c>
      <c r="DB25">
        <f t="shared" si="26"/>
        <v>3</v>
      </c>
      <c r="DC25">
        <f t="shared" si="27"/>
        <v>2</v>
      </c>
      <c r="DD25">
        <f t="shared" si="28"/>
        <v>25</v>
      </c>
      <c r="DE25">
        <f t="shared" si="29"/>
        <v>0.8</v>
      </c>
      <c r="DF25">
        <f t="shared" si="30"/>
        <v>0.12</v>
      </c>
      <c r="DG25">
        <f t="shared" si="31"/>
        <v>15.48</v>
      </c>
      <c r="DH25">
        <f t="shared" si="32"/>
        <v>3.96</v>
      </c>
      <c r="DI25">
        <f t="shared" si="33"/>
        <v>2.44</v>
      </c>
      <c r="DJ25">
        <v>12</v>
      </c>
      <c r="DK25">
        <v>1</v>
      </c>
      <c r="DL25" s="10" t="str">
        <f t="shared" si="34"/>
        <v>true incorrect</v>
      </c>
      <c r="DM25">
        <v>2</v>
      </c>
      <c r="DN25">
        <v>11</v>
      </c>
      <c r="DO25">
        <v>1</v>
      </c>
      <c r="DP25" s="10" t="str">
        <f t="shared" si="35"/>
        <v>true incorrect</v>
      </c>
      <c r="DQ25">
        <v>1</v>
      </c>
      <c r="DR25">
        <v>36</v>
      </c>
      <c r="DS25">
        <v>2</v>
      </c>
      <c r="DT25" s="10" t="str">
        <f t="shared" si="36"/>
        <v>true incorrect</v>
      </c>
      <c r="DU25">
        <v>4</v>
      </c>
      <c r="DV25">
        <v>9</v>
      </c>
      <c r="DW25">
        <v>2</v>
      </c>
      <c r="DX25" s="10" t="str">
        <f t="shared" si="37"/>
        <v>true incorrect</v>
      </c>
      <c r="DY25">
        <v>2</v>
      </c>
      <c r="DZ25">
        <v>21</v>
      </c>
      <c r="EA25">
        <v>1</v>
      </c>
      <c r="EB25" s="10" t="str">
        <f t="shared" si="38"/>
        <v>true incorrect</v>
      </c>
      <c r="EC25">
        <v>2</v>
      </c>
      <c r="ED25">
        <f t="shared" si="39"/>
        <v>5</v>
      </c>
      <c r="EE25">
        <f t="shared" si="40"/>
        <v>0</v>
      </c>
      <c r="EF25">
        <f t="shared" si="41"/>
        <v>0</v>
      </c>
      <c r="EG25">
        <f t="shared" si="42"/>
        <v>5</v>
      </c>
      <c r="EH25">
        <f t="shared" si="43"/>
        <v>1</v>
      </c>
      <c r="EI25">
        <f t="shared" si="44"/>
        <v>0</v>
      </c>
      <c r="EJ25">
        <f t="shared" si="45"/>
        <v>17.8</v>
      </c>
      <c r="EK25">
        <f t="shared" si="46"/>
        <v>1.4</v>
      </c>
      <c r="EL25">
        <f t="shared" si="47"/>
        <v>2.2000000000000002</v>
      </c>
      <c r="EM25">
        <v>5</v>
      </c>
      <c r="EN25">
        <v>5</v>
      </c>
      <c r="EO25">
        <v>5</v>
      </c>
      <c r="EP25">
        <v>5</v>
      </c>
      <c r="EQ25">
        <v>5</v>
      </c>
      <c r="ER25">
        <v>4</v>
      </c>
      <c r="ES25">
        <v>4</v>
      </c>
      <c r="ET25">
        <v>3</v>
      </c>
      <c r="EU25">
        <v>2</v>
      </c>
      <c r="EV25">
        <v>4</v>
      </c>
      <c r="EW25">
        <v>2</v>
      </c>
      <c r="EX25">
        <v>2</v>
      </c>
      <c r="EY25">
        <v>3</v>
      </c>
      <c r="EZ25">
        <v>3</v>
      </c>
      <c r="FA25">
        <v>4</v>
      </c>
      <c r="FB25">
        <v>3</v>
      </c>
      <c r="FC25" t="s">
        <v>47</v>
      </c>
    </row>
    <row r="26" spans="1:159" x14ac:dyDescent="0.2">
      <c r="A26">
        <v>29</v>
      </c>
      <c r="B26" t="s">
        <v>48</v>
      </c>
      <c r="C26" s="2">
        <v>5</v>
      </c>
      <c r="D26" s="2">
        <v>5</v>
      </c>
      <c r="F26">
        <v>5</v>
      </c>
      <c r="G26" s="10" t="str">
        <f t="shared" si="0"/>
        <v>true correct</v>
      </c>
      <c r="H26">
        <v>1</v>
      </c>
      <c r="I26">
        <v>16</v>
      </c>
      <c r="J26">
        <v>5</v>
      </c>
      <c r="K26" s="10" t="str">
        <f t="shared" si="1"/>
        <v>true correct</v>
      </c>
      <c r="L26">
        <v>1</v>
      </c>
      <c r="M26">
        <v>11</v>
      </c>
      <c r="N26">
        <v>4</v>
      </c>
      <c r="O26" s="10" t="str">
        <f t="shared" si="2"/>
        <v>true correct</v>
      </c>
      <c r="P26">
        <v>2</v>
      </c>
      <c r="Q26">
        <v>10</v>
      </c>
      <c r="R26">
        <v>5</v>
      </c>
      <c r="S26" s="10" t="str">
        <f t="shared" si="3"/>
        <v>true correct</v>
      </c>
      <c r="T26">
        <v>2</v>
      </c>
      <c r="U26">
        <v>12</v>
      </c>
      <c r="V26">
        <v>5</v>
      </c>
      <c r="W26" s="10" t="str">
        <f t="shared" si="4"/>
        <v>true correct</v>
      </c>
      <c r="X26">
        <v>1</v>
      </c>
      <c r="Y26">
        <v>9</v>
      </c>
      <c r="Z26">
        <v>5</v>
      </c>
      <c r="AA26" s="10" t="str">
        <f t="shared" si="5"/>
        <v>true correct</v>
      </c>
      <c r="AB26">
        <v>1</v>
      </c>
      <c r="AC26">
        <v>16</v>
      </c>
      <c r="AD26">
        <v>3</v>
      </c>
      <c r="AE26" s="10" t="str">
        <f t="shared" si="6"/>
        <v>unsure</v>
      </c>
      <c r="AF26">
        <v>2</v>
      </c>
      <c r="AG26">
        <v>25</v>
      </c>
      <c r="AH26">
        <v>4</v>
      </c>
      <c r="AI26" s="10" t="str">
        <f t="shared" si="7"/>
        <v>true correct</v>
      </c>
      <c r="AJ26">
        <v>2</v>
      </c>
      <c r="AK26">
        <v>14</v>
      </c>
      <c r="AL26">
        <v>5</v>
      </c>
      <c r="AM26" s="10" t="str">
        <f t="shared" si="8"/>
        <v>true correct</v>
      </c>
      <c r="AN26">
        <v>3</v>
      </c>
      <c r="AO26">
        <v>9</v>
      </c>
      <c r="AP26">
        <v>5</v>
      </c>
      <c r="AQ26" s="10" t="str">
        <f t="shared" si="9"/>
        <v>true correct</v>
      </c>
      <c r="AR26">
        <v>2</v>
      </c>
      <c r="AS26">
        <v>14</v>
      </c>
      <c r="AT26">
        <v>4</v>
      </c>
      <c r="AU26" s="10" t="str">
        <f t="shared" si="10"/>
        <v>true correct</v>
      </c>
      <c r="AV26">
        <v>2</v>
      </c>
      <c r="AW26">
        <v>9</v>
      </c>
      <c r="AX26">
        <v>4</v>
      </c>
      <c r="AY26" s="10" t="str">
        <f t="shared" si="11"/>
        <v>true correct</v>
      </c>
      <c r="AZ26">
        <v>2</v>
      </c>
      <c r="BA26">
        <v>13</v>
      </c>
      <c r="BB26">
        <v>4</v>
      </c>
      <c r="BC26" s="10" t="str">
        <f t="shared" si="12"/>
        <v>true correct</v>
      </c>
      <c r="BD26">
        <v>2</v>
      </c>
      <c r="BE26">
        <v>33</v>
      </c>
      <c r="BF26">
        <v>5</v>
      </c>
      <c r="BG26" s="10" t="str">
        <f t="shared" si="13"/>
        <v>true correct</v>
      </c>
      <c r="BH26">
        <v>1</v>
      </c>
      <c r="BI26">
        <v>9</v>
      </c>
      <c r="BJ26">
        <v>5</v>
      </c>
      <c r="BK26" s="10" t="str">
        <f t="shared" si="14"/>
        <v>true correct</v>
      </c>
      <c r="BL26">
        <v>1</v>
      </c>
      <c r="BM26">
        <v>17</v>
      </c>
      <c r="BN26">
        <v>4</v>
      </c>
      <c r="BO26" s="10" t="str">
        <f t="shared" si="15"/>
        <v>true correct</v>
      </c>
      <c r="BP26">
        <v>1</v>
      </c>
      <c r="BQ26">
        <v>18</v>
      </c>
      <c r="BR26">
        <v>5</v>
      </c>
      <c r="BS26" s="10" t="str">
        <f t="shared" si="16"/>
        <v>true correct</v>
      </c>
      <c r="BT26">
        <v>1</v>
      </c>
      <c r="BU26">
        <v>27</v>
      </c>
      <c r="BV26">
        <v>5</v>
      </c>
      <c r="BW26" s="10" t="str">
        <f t="shared" si="17"/>
        <v>true correct</v>
      </c>
      <c r="BX26">
        <v>1</v>
      </c>
      <c r="BY26">
        <v>17</v>
      </c>
      <c r="BZ26">
        <v>4</v>
      </c>
      <c r="CA26" s="10" t="str">
        <f t="shared" si="18"/>
        <v>true correct</v>
      </c>
      <c r="CB26">
        <v>1</v>
      </c>
      <c r="CC26">
        <v>15</v>
      </c>
      <c r="CD26">
        <v>5</v>
      </c>
      <c r="CE26" s="10" t="str">
        <f t="shared" si="19"/>
        <v>true correct</v>
      </c>
      <c r="CF26">
        <v>1</v>
      </c>
      <c r="CG26">
        <v>12</v>
      </c>
      <c r="CH26">
        <v>3</v>
      </c>
      <c r="CI26" s="10" t="str">
        <f t="shared" si="20"/>
        <v>unsure</v>
      </c>
      <c r="CJ26">
        <v>2</v>
      </c>
      <c r="CK26">
        <v>10</v>
      </c>
      <c r="CL26">
        <v>3</v>
      </c>
      <c r="CM26" s="10" t="str">
        <f t="shared" si="21"/>
        <v>unsure</v>
      </c>
      <c r="CN26">
        <v>2</v>
      </c>
      <c r="CO26">
        <v>8</v>
      </c>
      <c r="CP26">
        <v>4</v>
      </c>
      <c r="CQ26" s="10" t="str">
        <f t="shared" si="22"/>
        <v>true correct</v>
      </c>
      <c r="CR26">
        <v>2</v>
      </c>
      <c r="CS26">
        <v>10</v>
      </c>
      <c r="CT26">
        <v>5</v>
      </c>
      <c r="CU26" s="10" t="str">
        <f t="shared" si="23"/>
        <v>true correct</v>
      </c>
      <c r="CV26">
        <v>1</v>
      </c>
      <c r="CW26">
        <v>7</v>
      </c>
      <c r="CX26">
        <v>5</v>
      </c>
      <c r="CY26" s="10" t="str">
        <f t="shared" si="24"/>
        <v>true correct</v>
      </c>
      <c r="CZ26">
        <v>1</v>
      </c>
      <c r="DA26">
        <f t="shared" si="25"/>
        <v>22</v>
      </c>
      <c r="DB26">
        <f t="shared" si="26"/>
        <v>0</v>
      </c>
      <c r="DC26">
        <f t="shared" si="27"/>
        <v>3</v>
      </c>
      <c r="DD26">
        <f t="shared" si="28"/>
        <v>25</v>
      </c>
      <c r="DE26">
        <f t="shared" si="29"/>
        <v>0.88</v>
      </c>
      <c r="DF26">
        <f t="shared" si="30"/>
        <v>0</v>
      </c>
      <c r="DG26">
        <f t="shared" si="31"/>
        <v>14.208333333333334</v>
      </c>
      <c r="DH26">
        <f t="shared" si="32"/>
        <v>4.4400000000000004</v>
      </c>
      <c r="DI26">
        <f t="shared" si="33"/>
        <v>1.52</v>
      </c>
      <c r="DJ26">
        <v>9</v>
      </c>
      <c r="DK26">
        <v>2</v>
      </c>
      <c r="DL26" s="10" t="str">
        <f t="shared" si="34"/>
        <v>true incorrect</v>
      </c>
      <c r="DM26">
        <v>2</v>
      </c>
      <c r="DN26">
        <v>15</v>
      </c>
      <c r="DO26">
        <v>3</v>
      </c>
      <c r="DP26" s="10" t="str">
        <f t="shared" si="35"/>
        <v>unsure</v>
      </c>
      <c r="DQ26">
        <v>2</v>
      </c>
      <c r="DR26">
        <v>9</v>
      </c>
      <c r="DS26">
        <v>2</v>
      </c>
      <c r="DT26" s="10" t="str">
        <f t="shared" si="36"/>
        <v>true incorrect</v>
      </c>
      <c r="DU26">
        <v>2</v>
      </c>
      <c r="DV26">
        <v>12</v>
      </c>
      <c r="DW26">
        <v>2</v>
      </c>
      <c r="DX26" s="10" t="str">
        <f t="shared" si="37"/>
        <v>true incorrect</v>
      </c>
      <c r="DY26">
        <v>3</v>
      </c>
      <c r="DZ26">
        <v>19</v>
      </c>
      <c r="EA26">
        <v>3</v>
      </c>
      <c r="EB26" s="10" t="str">
        <f t="shared" si="38"/>
        <v>unsure</v>
      </c>
      <c r="EC26">
        <v>2</v>
      </c>
      <c r="ED26">
        <f t="shared" si="39"/>
        <v>3</v>
      </c>
      <c r="EE26">
        <f t="shared" si="40"/>
        <v>0</v>
      </c>
      <c r="EF26">
        <f t="shared" si="41"/>
        <v>2</v>
      </c>
      <c r="EG26">
        <f t="shared" si="42"/>
        <v>5</v>
      </c>
      <c r="EH26">
        <f t="shared" si="43"/>
        <v>0.6</v>
      </c>
      <c r="EI26">
        <f t="shared" si="44"/>
        <v>0</v>
      </c>
      <c r="EJ26">
        <f t="shared" si="45"/>
        <v>12.8</v>
      </c>
      <c r="EK26">
        <f t="shared" si="46"/>
        <v>2.4</v>
      </c>
      <c r="EL26">
        <f t="shared" si="47"/>
        <v>2.2000000000000002</v>
      </c>
      <c r="EM26">
        <v>4</v>
      </c>
      <c r="EN26">
        <v>2</v>
      </c>
      <c r="EO26">
        <v>2</v>
      </c>
      <c r="EP26">
        <v>1</v>
      </c>
      <c r="EQ26">
        <v>2</v>
      </c>
      <c r="ER26">
        <v>2</v>
      </c>
      <c r="ES26">
        <v>3</v>
      </c>
      <c r="ET26">
        <v>2</v>
      </c>
      <c r="EU26">
        <v>3</v>
      </c>
      <c r="EV26">
        <v>4</v>
      </c>
      <c r="EW26">
        <v>3</v>
      </c>
      <c r="EX26">
        <v>3</v>
      </c>
      <c r="EY26">
        <v>3</v>
      </c>
      <c r="EZ26">
        <v>4</v>
      </c>
      <c r="FA26">
        <v>4</v>
      </c>
      <c r="FB26">
        <v>4</v>
      </c>
      <c r="FC26" t="s">
        <v>49</v>
      </c>
    </row>
    <row r="27" spans="1:159" x14ac:dyDescent="0.2">
      <c r="A27">
        <v>30</v>
      </c>
      <c r="B27" t="s">
        <v>50</v>
      </c>
      <c r="C27" s="2">
        <v>2</v>
      </c>
      <c r="D27" s="2">
        <v>2</v>
      </c>
      <c r="F27">
        <v>3</v>
      </c>
      <c r="G27" s="10" t="str">
        <f t="shared" si="0"/>
        <v>unsure</v>
      </c>
      <c r="H27">
        <v>3</v>
      </c>
      <c r="J27">
        <v>2</v>
      </c>
      <c r="K27" s="10" t="str">
        <f t="shared" si="1"/>
        <v>false incorrect</v>
      </c>
      <c r="L27">
        <v>4</v>
      </c>
      <c r="M27">
        <v>14</v>
      </c>
      <c r="N27">
        <v>3</v>
      </c>
      <c r="O27" s="10" t="str">
        <f t="shared" si="2"/>
        <v>unsure</v>
      </c>
      <c r="P27">
        <v>3</v>
      </c>
      <c r="R27">
        <v>3</v>
      </c>
      <c r="S27" s="10" t="str">
        <f t="shared" si="3"/>
        <v>unsure</v>
      </c>
      <c r="T27">
        <v>3</v>
      </c>
      <c r="U27">
        <v>12</v>
      </c>
      <c r="V27">
        <v>3</v>
      </c>
      <c r="W27" s="10" t="str">
        <f t="shared" si="4"/>
        <v>unsure</v>
      </c>
      <c r="X27">
        <v>3</v>
      </c>
      <c r="Y27">
        <v>17</v>
      </c>
      <c r="Z27">
        <v>3</v>
      </c>
      <c r="AA27" s="10" t="str">
        <f t="shared" si="5"/>
        <v>unsure</v>
      </c>
      <c r="AB27">
        <v>3</v>
      </c>
      <c r="AC27">
        <v>24</v>
      </c>
      <c r="AD27">
        <v>2</v>
      </c>
      <c r="AE27" s="10" t="str">
        <f t="shared" si="6"/>
        <v>false incorrect</v>
      </c>
      <c r="AF27">
        <v>2</v>
      </c>
      <c r="AG27">
        <v>27</v>
      </c>
      <c r="AH27">
        <v>3</v>
      </c>
      <c r="AI27" s="10" t="str">
        <f t="shared" si="7"/>
        <v>unsure</v>
      </c>
      <c r="AJ27">
        <v>3</v>
      </c>
      <c r="AK27">
        <v>16</v>
      </c>
      <c r="AL27">
        <v>2</v>
      </c>
      <c r="AM27" s="10" t="str">
        <f t="shared" si="8"/>
        <v>false incorrect</v>
      </c>
      <c r="AN27">
        <v>4</v>
      </c>
      <c r="AO27">
        <v>22</v>
      </c>
      <c r="AP27">
        <v>3</v>
      </c>
      <c r="AQ27" s="10" t="str">
        <f t="shared" si="9"/>
        <v>unsure</v>
      </c>
      <c r="AR27">
        <v>3</v>
      </c>
      <c r="AS27">
        <v>27</v>
      </c>
      <c r="AT27">
        <v>3</v>
      </c>
      <c r="AU27" s="10" t="str">
        <f t="shared" si="10"/>
        <v>unsure</v>
      </c>
      <c r="AV27">
        <v>3</v>
      </c>
      <c r="AX27">
        <v>3</v>
      </c>
      <c r="AY27" s="10" t="str">
        <f t="shared" si="11"/>
        <v>unsure</v>
      </c>
      <c r="AZ27">
        <v>3</v>
      </c>
      <c r="BA27">
        <v>14</v>
      </c>
      <c r="BB27">
        <v>3</v>
      </c>
      <c r="BC27" s="10" t="str">
        <f t="shared" si="12"/>
        <v>unsure</v>
      </c>
      <c r="BD27">
        <v>3</v>
      </c>
      <c r="BE27">
        <v>24</v>
      </c>
      <c r="BF27">
        <v>3</v>
      </c>
      <c r="BG27" s="10" t="str">
        <f t="shared" si="13"/>
        <v>unsure</v>
      </c>
      <c r="BH27">
        <v>3</v>
      </c>
      <c r="BI27">
        <v>17</v>
      </c>
      <c r="BJ27">
        <v>2</v>
      </c>
      <c r="BK27" s="10" t="str">
        <f t="shared" si="14"/>
        <v>false incorrect</v>
      </c>
      <c r="BL27">
        <v>2</v>
      </c>
      <c r="BN27">
        <v>3</v>
      </c>
      <c r="BO27" s="10" t="str">
        <f t="shared" si="15"/>
        <v>unsure</v>
      </c>
      <c r="BP27">
        <v>3</v>
      </c>
      <c r="BQ27">
        <v>11</v>
      </c>
      <c r="BR27">
        <v>2</v>
      </c>
      <c r="BS27" s="10" t="str">
        <f t="shared" si="16"/>
        <v>false incorrect</v>
      </c>
      <c r="BT27">
        <v>3</v>
      </c>
      <c r="BU27">
        <v>10</v>
      </c>
      <c r="BV27">
        <v>4</v>
      </c>
      <c r="BW27" s="10" t="str">
        <f t="shared" si="17"/>
        <v>true correct</v>
      </c>
      <c r="BX27">
        <v>3</v>
      </c>
      <c r="BY27">
        <v>11</v>
      </c>
      <c r="BZ27">
        <v>4</v>
      </c>
      <c r="CA27" s="10" t="str">
        <f t="shared" si="18"/>
        <v>true correct</v>
      </c>
      <c r="CB27">
        <v>2</v>
      </c>
      <c r="CC27">
        <v>14</v>
      </c>
      <c r="CD27">
        <v>4</v>
      </c>
      <c r="CE27" s="10" t="str">
        <f t="shared" si="19"/>
        <v>true correct</v>
      </c>
      <c r="CF27">
        <v>3</v>
      </c>
      <c r="CG27">
        <v>13</v>
      </c>
      <c r="CH27">
        <v>3</v>
      </c>
      <c r="CI27" s="10" t="str">
        <f t="shared" si="20"/>
        <v>unsure</v>
      </c>
      <c r="CJ27">
        <v>3</v>
      </c>
      <c r="CK27">
        <v>12</v>
      </c>
      <c r="CL27">
        <v>4</v>
      </c>
      <c r="CM27" s="10" t="str">
        <f t="shared" si="21"/>
        <v>true correct</v>
      </c>
      <c r="CN27">
        <v>3</v>
      </c>
      <c r="CO27">
        <v>11</v>
      </c>
      <c r="CP27">
        <v>3</v>
      </c>
      <c r="CQ27" s="10" t="str">
        <f t="shared" si="22"/>
        <v>unsure</v>
      </c>
      <c r="CR27">
        <v>3</v>
      </c>
      <c r="CS27">
        <v>25</v>
      </c>
      <c r="CT27">
        <v>2</v>
      </c>
      <c r="CU27" s="10" t="str">
        <f t="shared" si="23"/>
        <v>false incorrect</v>
      </c>
      <c r="CV27">
        <v>3</v>
      </c>
      <c r="CW27">
        <v>14</v>
      </c>
      <c r="CX27">
        <v>4</v>
      </c>
      <c r="CY27" s="10" t="str">
        <f t="shared" si="24"/>
        <v>true correct</v>
      </c>
      <c r="CZ27">
        <v>3</v>
      </c>
      <c r="DA27">
        <f t="shared" si="25"/>
        <v>5</v>
      </c>
      <c r="DB27">
        <f t="shared" si="26"/>
        <v>6</v>
      </c>
      <c r="DC27">
        <f t="shared" si="27"/>
        <v>14</v>
      </c>
      <c r="DD27">
        <f t="shared" si="28"/>
        <v>25</v>
      </c>
      <c r="DE27">
        <f t="shared" si="29"/>
        <v>0.2</v>
      </c>
      <c r="DF27">
        <f t="shared" si="30"/>
        <v>0.24</v>
      </c>
      <c r="DG27">
        <f t="shared" si="31"/>
        <v>16.75</v>
      </c>
      <c r="DH27">
        <f t="shared" si="32"/>
        <v>2.96</v>
      </c>
      <c r="DI27">
        <f t="shared" si="33"/>
        <v>2.96</v>
      </c>
      <c r="DJ27">
        <v>10</v>
      </c>
      <c r="DK27">
        <v>3</v>
      </c>
      <c r="DL27" s="10" t="str">
        <f t="shared" si="34"/>
        <v>unsure</v>
      </c>
      <c r="DM27">
        <v>3</v>
      </c>
      <c r="DN27">
        <v>14</v>
      </c>
      <c r="DO27">
        <v>3</v>
      </c>
      <c r="DP27" s="10" t="str">
        <f t="shared" si="35"/>
        <v>unsure</v>
      </c>
      <c r="DQ27">
        <v>3</v>
      </c>
      <c r="DR27">
        <v>10</v>
      </c>
      <c r="DS27">
        <v>4</v>
      </c>
      <c r="DT27" s="10" t="str">
        <f t="shared" si="36"/>
        <v>false correct</v>
      </c>
      <c r="DU27">
        <v>4</v>
      </c>
      <c r="DV27">
        <v>10</v>
      </c>
      <c r="DW27">
        <v>3</v>
      </c>
      <c r="DX27" s="10" t="str">
        <f t="shared" si="37"/>
        <v>unsure</v>
      </c>
      <c r="DY27">
        <v>3</v>
      </c>
      <c r="DZ27">
        <v>26</v>
      </c>
      <c r="EA27">
        <v>4</v>
      </c>
      <c r="EB27" s="10" t="str">
        <f t="shared" si="38"/>
        <v>false correct</v>
      </c>
      <c r="EC27">
        <v>2</v>
      </c>
      <c r="ED27">
        <f t="shared" si="39"/>
        <v>0</v>
      </c>
      <c r="EE27">
        <f t="shared" si="40"/>
        <v>2</v>
      </c>
      <c r="EF27">
        <f t="shared" si="41"/>
        <v>3</v>
      </c>
      <c r="EG27">
        <f t="shared" si="42"/>
        <v>5</v>
      </c>
      <c r="EH27">
        <f t="shared" si="43"/>
        <v>0</v>
      </c>
      <c r="EI27">
        <f t="shared" si="44"/>
        <v>0.4</v>
      </c>
      <c r="EJ27">
        <f t="shared" si="45"/>
        <v>14</v>
      </c>
      <c r="EK27">
        <f t="shared" si="46"/>
        <v>3.4</v>
      </c>
      <c r="EL27">
        <f t="shared" si="47"/>
        <v>3</v>
      </c>
      <c r="EM27">
        <v>3</v>
      </c>
      <c r="EN27">
        <v>2</v>
      </c>
      <c r="EO27">
        <v>2</v>
      </c>
      <c r="EP27">
        <v>2</v>
      </c>
      <c r="EQ27">
        <v>2</v>
      </c>
      <c r="ER27">
        <v>1</v>
      </c>
      <c r="ES27">
        <v>1</v>
      </c>
      <c r="ET27">
        <v>2</v>
      </c>
      <c r="EU27">
        <v>3</v>
      </c>
      <c r="EV27">
        <v>4</v>
      </c>
      <c r="EW27">
        <v>3</v>
      </c>
      <c r="EX27">
        <v>3</v>
      </c>
      <c r="EY27">
        <v>3</v>
      </c>
      <c r="EZ27">
        <v>3</v>
      </c>
      <c r="FA27">
        <v>3</v>
      </c>
      <c r="FB27">
        <v>2</v>
      </c>
      <c r="FC27" t="s">
        <v>51</v>
      </c>
    </row>
    <row r="28" spans="1:159" x14ac:dyDescent="0.2">
      <c r="A28">
        <v>31</v>
      </c>
      <c r="B28" t="s">
        <v>52</v>
      </c>
      <c r="C28" s="2">
        <v>5</v>
      </c>
      <c r="D28" s="2">
        <v>5</v>
      </c>
      <c r="F28">
        <v>5</v>
      </c>
      <c r="G28" s="10" t="str">
        <f t="shared" si="0"/>
        <v>true correct</v>
      </c>
      <c r="H28">
        <v>5</v>
      </c>
      <c r="I28">
        <v>32</v>
      </c>
      <c r="J28">
        <v>5</v>
      </c>
      <c r="K28" s="10" t="str">
        <f t="shared" si="1"/>
        <v>true correct</v>
      </c>
      <c r="L28">
        <v>5</v>
      </c>
      <c r="M28">
        <v>16</v>
      </c>
      <c r="N28">
        <v>5</v>
      </c>
      <c r="O28" s="10" t="str">
        <f t="shared" si="2"/>
        <v>true correct</v>
      </c>
      <c r="P28">
        <v>5</v>
      </c>
      <c r="Q28">
        <v>23</v>
      </c>
      <c r="R28">
        <v>5</v>
      </c>
      <c r="S28" s="10" t="str">
        <f t="shared" si="3"/>
        <v>true correct</v>
      </c>
      <c r="T28">
        <v>5</v>
      </c>
      <c r="U28">
        <v>15</v>
      </c>
      <c r="V28">
        <v>5</v>
      </c>
      <c r="W28" s="10" t="str">
        <f t="shared" si="4"/>
        <v>true correct</v>
      </c>
      <c r="X28">
        <v>5</v>
      </c>
      <c r="Y28">
        <v>9</v>
      </c>
      <c r="Z28">
        <v>5</v>
      </c>
      <c r="AA28" s="10" t="str">
        <f t="shared" si="5"/>
        <v>true correct</v>
      </c>
      <c r="AB28">
        <v>5</v>
      </c>
      <c r="AC28">
        <v>19</v>
      </c>
      <c r="AD28">
        <v>5</v>
      </c>
      <c r="AE28" s="10" t="str">
        <f t="shared" si="6"/>
        <v>true correct</v>
      </c>
      <c r="AF28">
        <v>5</v>
      </c>
      <c r="AH28">
        <v>2</v>
      </c>
      <c r="AI28" s="10" t="str">
        <f t="shared" si="7"/>
        <v>false incorrect</v>
      </c>
      <c r="AJ28">
        <v>5</v>
      </c>
      <c r="AK28">
        <v>24</v>
      </c>
      <c r="AL28">
        <v>5</v>
      </c>
      <c r="AM28" s="10" t="str">
        <f t="shared" si="8"/>
        <v>true correct</v>
      </c>
      <c r="AN28">
        <v>4</v>
      </c>
      <c r="AO28">
        <v>21</v>
      </c>
      <c r="AP28">
        <v>4</v>
      </c>
      <c r="AQ28" s="10" t="str">
        <f t="shared" si="9"/>
        <v>true correct</v>
      </c>
      <c r="AR28">
        <v>4</v>
      </c>
      <c r="AS28">
        <v>35</v>
      </c>
      <c r="AT28">
        <v>4</v>
      </c>
      <c r="AU28" s="10" t="str">
        <f t="shared" si="10"/>
        <v>true correct</v>
      </c>
      <c r="AV28">
        <v>5</v>
      </c>
      <c r="AW28">
        <v>29</v>
      </c>
      <c r="AX28">
        <v>2</v>
      </c>
      <c r="AY28" s="10" t="str">
        <f t="shared" si="11"/>
        <v>false incorrect</v>
      </c>
      <c r="AZ28">
        <v>5</v>
      </c>
      <c r="BA28">
        <v>17</v>
      </c>
      <c r="BB28">
        <v>5</v>
      </c>
      <c r="BC28" s="10" t="str">
        <f t="shared" si="12"/>
        <v>true correct</v>
      </c>
      <c r="BD28">
        <v>5</v>
      </c>
      <c r="BE28">
        <v>19</v>
      </c>
      <c r="BF28">
        <v>5</v>
      </c>
      <c r="BG28" s="10" t="str">
        <f t="shared" si="13"/>
        <v>true correct</v>
      </c>
      <c r="BH28">
        <v>5</v>
      </c>
      <c r="BI28">
        <v>21</v>
      </c>
      <c r="BJ28">
        <v>5</v>
      </c>
      <c r="BK28" s="10" t="str">
        <f t="shared" si="14"/>
        <v>true correct</v>
      </c>
      <c r="BL28">
        <v>5</v>
      </c>
      <c r="BM28">
        <v>17</v>
      </c>
      <c r="BN28">
        <v>5</v>
      </c>
      <c r="BO28" s="10" t="str">
        <f t="shared" si="15"/>
        <v>true correct</v>
      </c>
      <c r="BP28">
        <v>5</v>
      </c>
      <c r="BQ28">
        <v>8</v>
      </c>
      <c r="BR28">
        <v>5</v>
      </c>
      <c r="BS28" s="10" t="str">
        <f t="shared" si="16"/>
        <v>true correct</v>
      </c>
      <c r="BT28">
        <v>5</v>
      </c>
      <c r="BV28">
        <v>5</v>
      </c>
      <c r="BW28" s="10" t="str">
        <f t="shared" si="17"/>
        <v>true correct</v>
      </c>
      <c r="BX28">
        <v>5</v>
      </c>
      <c r="BY28">
        <v>10</v>
      </c>
      <c r="BZ28">
        <v>5</v>
      </c>
      <c r="CA28" s="10" t="str">
        <f t="shared" si="18"/>
        <v>true correct</v>
      </c>
      <c r="CB28">
        <v>5</v>
      </c>
      <c r="CC28">
        <v>28</v>
      </c>
      <c r="CD28">
        <v>5</v>
      </c>
      <c r="CE28" s="10" t="str">
        <f t="shared" si="19"/>
        <v>true correct</v>
      </c>
      <c r="CF28">
        <v>5</v>
      </c>
      <c r="CH28">
        <v>2</v>
      </c>
      <c r="CI28" s="10" t="str">
        <f t="shared" si="20"/>
        <v>false incorrect</v>
      </c>
      <c r="CJ28">
        <v>4</v>
      </c>
      <c r="CK28">
        <v>31</v>
      </c>
      <c r="CL28">
        <v>5</v>
      </c>
      <c r="CM28" s="10" t="str">
        <f t="shared" si="21"/>
        <v>true correct</v>
      </c>
      <c r="CN28">
        <v>5</v>
      </c>
      <c r="CO28">
        <v>8</v>
      </c>
      <c r="CP28">
        <v>5</v>
      </c>
      <c r="CQ28" s="10" t="str">
        <f t="shared" si="22"/>
        <v>true correct</v>
      </c>
      <c r="CR28">
        <v>5</v>
      </c>
      <c r="CT28">
        <v>5</v>
      </c>
      <c r="CU28" s="10" t="str">
        <f t="shared" si="23"/>
        <v>true correct</v>
      </c>
      <c r="CV28">
        <v>5</v>
      </c>
      <c r="CW28">
        <v>8</v>
      </c>
      <c r="CX28">
        <v>5</v>
      </c>
      <c r="CY28" s="10" t="str">
        <f t="shared" si="24"/>
        <v>true correct</v>
      </c>
      <c r="CZ28">
        <v>5</v>
      </c>
      <c r="DA28">
        <f t="shared" si="25"/>
        <v>22</v>
      </c>
      <c r="DB28">
        <f t="shared" si="26"/>
        <v>3</v>
      </c>
      <c r="DC28">
        <f t="shared" si="27"/>
        <v>0</v>
      </c>
      <c r="DD28">
        <f t="shared" si="28"/>
        <v>25</v>
      </c>
      <c r="DE28">
        <f t="shared" si="29"/>
        <v>0.88</v>
      </c>
      <c r="DF28">
        <f t="shared" si="30"/>
        <v>0.12</v>
      </c>
      <c r="DG28">
        <f t="shared" si="31"/>
        <v>19.5</v>
      </c>
      <c r="DH28">
        <f t="shared" si="32"/>
        <v>4.5599999999999996</v>
      </c>
      <c r="DI28">
        <f t="shared" si="33"/>
        <v>4.88</v>
      </c>
      <c r="DJ28">
        <v>14</v>
      </c>
      <c r="DK28">
        <v>1</v>
      </c>
      <c r="DL28" s="10" t="str">
        <f t="shared" si="34"/>
        <v>true incorrect</v>
      </c>
      <c r="DM28">
        <v>5</v>
      </c>
      <c r="DN28">
        <v>10</v>
      </c>
      <c r="DO28">
        <v>4</v>
      </c>
      <c r="DP28" s="10" t="str">
        <f t="shared" si="35"/>
        <v>false correct</v>
      </c>
      <c r="DQ28">
        <v>4</v>
      </c>
      <c r="DR28">
        <v>15</v>
      </c>
      <c r="DS28">
        <v>4</v>
      </c>
      <c r="DT28" s="10" t="str">
        <f t="shared" si="36"/>
        <v>false correct</v>
      </c>
      <c r="DU28">
        <v>5</v>
      </c>
      <c r="DV28">
        <v>20</v>
      </c>
      <c r="DW28">
        <v>3</v>
      </c>
      <c r="DX28" s="10" t="str">
        <f t="shared" si="37"/>
        <v>unsure</v>
      </c>
      <c r="DY28">
        <v>5</v>
      </c>
      <c r="DZ28">
        <v>14</v>
      </c>
      <c r="EA28">
        <v>4</v>
      </c>
      <c r="EB28" s="10" t="str">
        <f t="shared" si="38"/>
        <v>false correct</v>
      </c>
      <c r="EC28">
        <v>5</v>
      </c>
      <c r="ED28">
        <f t="shared" si="39"/>
        <v>1</v>
      </c>
      <c r="EE28">
        <f t="shared" si="40"/>
        <v>3</v>
      </c>
      <c r="EF28">
        <f t="shared" si="41"/>
        <v>1</v>
      </c>
      <c r="EG28">
        <f t="shared" si="42"/>
        <v>5</v>
      </c>
      <c r="EH28">
        <f t="shared" si="43"/>
        <v>0.2</v>
      </c>
      <c r="EI28">
        <f t="shared" si="44"/>
        <v>0.6</v>
      </c>
      <c r="EJ28">
        <f t="shared" si="45"/>
        <v>14.6</v>
      </c>
      <c r="EK28">
        <f t="shared" si="46"/>
        <v>3.2</v>
      </c>
      <c r="EL28">
        <f t="shared" si="47"/>
        <v>4.8</v>
      </c>
      <c r="EM28">
        <v>4</v>
      </c>
      <c r="EN28">
        <v>5</v>
      </c>
      <c r="EO28">
        <v>4</v>
      </c>
      <c r="EP28">
        <v>4</v>
      </c>
      <c r="EQ28">
        <v>4</v>
      </c>
      <c r="ER28">
        <v>4</v>
      </c>
      <c r="ES28">
        <v>4</v>
      </c>
      <c r="ET28">
        <v>4</v>
      </c>
      <c r="EU28">
        <v>4</v>
      </c>
      <c r="EV28">
        <v>4</v>
      </c>
      <c r="EW28">
        <v>2</v>
      </c>
      <c r="EX28">
        <v>3</v>
      </c>
      <c r="EY28">
        <v>4</v>
      </c>
      <c r="EZ28">
        <v>2</v>
      </c>
      <c r="FA28">
        <v>4</v>
      </c>
      <c r="FB28">
        <v>2</v>
      </c>
      <c r="FC28" t="s">
        <v>53</v>
      </c>
    </row>
    <row r="29" spans="1:159" x14ac:dyDescent="0.2">
      <c r="A29">
        <v>32</v>
      </c>
      <c r="B29" t="s">
        <v>54</v>
      </c>
      <c r="C29" s="2">
        <v>5</v>
      </c>
      <c r="D29" s="2">
        <v>4</v>
      </c>
      <c r="E29">
        <v>23</v>
      </c>
      <c r="F29">
        <v>5</v>
      </c>
      <c r="G29" s="10" t="str">
        <f t="shared" si="0"/>
        <v>true correct</v>
      </c>
      <c r="H29">
        <v>2</v>
      </c>
      <c r="I29">
        <v>23</v>
      </c>
      <c r="J29">
        <v>5</v>
      </c>
      <c r="K29" s="10" t="str">
        <f t="shared" si="1"/>
        <v>true correct</v>
      </c>
      <c r="L29">
        <v>2</v>
      </c>
      <c r="M29">
        <v>11</v>
      </c>
      <c r="N29">
        <v>5</v>
      </c>
      <c r="O29" s="10" t="str">
        <f t="shared" si="2"/>
        <v>true correct</v>
      </c>
      <c r="P29">
        <v>2</v>
      </c>
      <c r="Q29">
        <v>13</v>
      </c>
      <c r="R29">
        <v>5</v>
      </c>
      <c r="S29" s="10" t="str">
        <f t="shared" si="3"/>
        <v>true correct</v>
      </c>
      <c r="T29">
        <v>2</v>
      </c>
      <c r="U29">
        <v>8</v>
      </c>
      <c r="V29">
        <v>5</v>
      </c>
      <c r="W29" s="10" t="str">
        <f t="shared" si="4"/>
        <v>true correct</v>
      </c>
      <c r="X29">
        <v>2</v>
      </c>
      <c r="Y29">
        <v>7</v>
      </c>
      <c r="Z29">
        <v>5</v>
      </c>
      <c r="AA29" s="10" t="str">
        <f t="shared" si="5"/>
        <v>true correct</v>
      </c>
      <c r="AB29">
        <v>2</v>
      </c>
      <c r="AC29">
        <v>7</v>
      </c>
      <c r="AD29">
        <v>5</v>
      </c>
      <c r="AE29" s="10" t="str">
        <f t="shared" si="6"/>
        <v>true correct</v>
      </c>
      <c r="AF29">
        <v>2</v>
      </c>
      <c r="AG29">
        <v>12</v>
      </c>
      <c r="AH29">
        <v>5</v>
      </c>
      <c r="AI29" s="10" t="str">
        <f t="shared" si="7"/>
        <v>true correct</v>
      </c>
      <c r="AJ29">
        <v>2</v>
      </c>
      <c r="AK29">
        <v>10</v>
      </c>
      <c r="AL29">
        <v>5</v>
      </c>
      <c r="AM29" s="10" t="str">
        <f t="shared" si="8"/>
        <v>true correct</v>
      </c>
      <c r="AN29">
        <v>2</v>
      </c>
      <c r="AO29">
        <v>13</v>
      </c>
      <c r="AP29">
        <v>2</v>
      </c>
      <c r="AQ29" s="10" t="str">
        <f t="shared" si="9"/>
        <v>false incorrect</v>
      </c>
      <c r="AR29">
        <v>2</v>
      </c>
      <c r="AS29">
        <v>7</v>
      </c>
      <c r="AT29">
        <v>5</v>
      </c>
      <c r="AU29" s="10" t="str">
        <f t="shared" si="10"/>
        <v>true correct</v>
      </c>
      <c r="AV29">
        <v>2</v>
      </c>
      <c r="AW29">
        <v>12</v>
      </c>
      <c r="AX29">
        <v>5</v>
      </c>
      <c r="AY29" s="10" t="str">
        <f t="shared" si="11"/>
        <v>true correct</v>
      </c>
      <c r="AZ29">
        <v>2</v>
      </c>
      <c r="BA29">
        <v>11</v>
      </c>
      <c r="BB29">
        <v>4</v>
      </c>
      <c r="BC29" s="10" t="str">
        <f t="shared" si="12"/>
        <v>true correct</v>
      </c>
      <c r="BD29">
        <v>2</v>
      </c>
      <c r="BE29">
        <v>8</v>
      </c>
      <c r="BF29">
        <v>5</v>
      </c>
      <c r="BG29" s="10" t="str">
        <f t="shared" si="13"/>
        <v>true correct</v>
      </c>
      <c r="BH29">
        <v>2</v>
      </c>
      <c r="BI29">
        <v>7</v>
      </c>
      <c r="BJ29">
        <v>4</v>
      </c>
      <c r="BK29" s="10" t="str">
        <f t="shared" si="14"/>
        <v>true correct</v>
      </c>
      <c r="BL29">
        <v>2</v>
      </c>
      <c r="BM29">
        <v>9</v>
      </c>
      <c r="BN29">
        <v>5</v>
      </c>
      <c r="BO29" s="10" t="str">
        <f t="shared" si="15"/>
        <v>true correct</v>
      </c>
      <c r="BP29">
        <v>2</v>
      </c>
      <c r="BQ29">
        <v>6</v>
      </c>
      <c r="BR29">
        <v>4</v>
      </c>
      <c r="BS29" s="10" t="str">
        <f t="shared" si="16"/>
        <v>true correct</v>
      </c>
      <c r="BT29">
        <v>2</v>
      </c>
      <c r="BU29">
        <v>8</v>
      </c>
      <c r="BV29">
        <v>5</v>
      </c>
      <c r="BW29" s="10" t="str">
        <f t="shared" si="17"/>
        <v>true correct</v>
      </c>
      <c r="BX29">
        <v>2</v>
      </c>
      <c r="BY29">
        <v>10</v>
      </c>
      <c r="BZ29">
        <v>4</v>
      </c>
      <c r="CA29" s="10" t="str">
        <f t="shared" si="18"/>
        <v>true correct</v>
      </c>
      <c r="CB29">
        <v>2</v>
      </c>
      <c r="CC29">
        <v>7</v>
      </c>
      <c r="CD29">
        <v>4</v>
      </c>
      <c r="CE29" s="10" t="str">
        <f t="shared" si="19"/>
        <v>true correct</v>
      </c>
      <c r="CF29">
        <v>2</v>
      </c>
      <c r="CG29">
        <v>12</v>
      </c>
      <c r="CH29">
        <v>2</v>
      </c>
      <c r="CI29" s="10" t="str">
        <f t="shared" si="20"/>
        <v>false incorrect</v>
      </c>
      <c r="CJ29">
        <v>2</v>
      </c>
      <c r="CK29">
        <v>6</v>
      </c>
      <c r="CL29">
        <v>4</v>
      </c>
      <c r="CM29" s="10" t="str">
        <f t="shared" si="21"/>
        <v>true correct</v>
      </c>
      <c r="CN29">
        <v>2</v>
      </c>
      <c r="CO29">
        <v>7</v>
      </c>
      <c r="CP29">
        <v>4</v>
      </c>
      <c r="CQ29" s="10" t="str">
        <f t="shared" si="22"/>
        <v>true correct</v>
      </c>
      <c r="CR29">
        <v>2</v>
      </c>
      <c r="CS29">
        <v>13</v>
      </c>
      <c r="CT29">
        <v>4</v>
      </c>
      <c r="CU29" s="10" t="str">
        <f t="shared" si="23"/>
        <v>true correct</v>
      </c>
      <c r="CV29">
        <v>2</v>
      </c>
      <c r="CW29">
        <v>8</v>
      </c>
      <c r="CX29">
        <v>5</v>
      </c>
      <c r="CY29" s="10" t="str">
        <f t="shared" si="24"/>
        <v>true correct</v>
      </c>
      <c r="CZ29">
        <v>2</v>
      </c>
      <c r="DA29">
        <f t="shared" si="25"/>
        <v>23</v>
      </c>
      <c r="DB29">
        <f t="shared" si="26"/>
        <v>2</v>
      </c>
      <c r="DC29">
        <f t="shared" si="27"/>
        <v>0</v>
      </c>
      <c r="DD29">
        <f t="shared" si="28"/>
        <v>25</v>
      </c>
      <c r="DE29">
        <f t="shared" si="29"/>
        <v>0.92</v>
      </c>
      <c r="DF29">
        <f t="shared" si="30"/>
        <v>0.08</v>
      </c>
      <c r="DG29">
        <f t="shared" si="31"/>
        <v>10.32</v>
      </c>
      <c r="DH29">
        <f t="shared" si="32"/>
        <v>4.4400000000000004</v>
      </c>
      <c r="DI29">
        <f t="shared" si="33"/>
        <v>2</v>
      </c>
      <c r="DJ29">
        <v>18</v>
      </c>
      <c r="DK29">
        <v>2</v>
      </c>
      <c r="DL29" s="10" t="str">
        <f t="shared" si="34"/>
        <v>true incorrect</v>
      </c>
      <c r="DM29">
        <v>4</v>
      </c>
      <c r="DN29">
        <v>11</v>
      </c>
      <c r="DO29">
        <v>2</v>
      </c>
      <c r="DP29" s="10" t="str">
        <f t="shared" si="35"/>
        <v>true incorrect</v>
      </c>
      <c r="DQ29">
        <v>2</v>
      </c>
      <c r="DR29">
        <v>14</v>
      </c>
      <c r="DS29">
        <v>2</v>
      </c>
      <c r="DT29" s="10" t="str">
        <f t="shared" si="36"/>
        <v>true incorrect</v>
      </c>
      <c r="DU29">
        <v>2</v>
      </c>
      <c r="DV29">
        <v>18</v>
      </c>
      <c r="DW29">
        <v>2</v>
      </c>
      <c r="DX29" s="10" t="str">
        <f t="shared" si="37"/>
        <v>true incorrect</v>
      </c>
      <c r="DY29">
        <v>2</v>
      </c>
      <c r="DZ29">
        <v>16</v>
      </c>
      <c r="EA29">
        <v>2</v>
      </c>
      <c r="EB29" s="10" t="str">
        <f t="shared" si="38"/>
        <v>true incorrect</v>
      </c>
      <c r="EC29">
        <v>3</v>
      </c>
      <c r="ED29">
        <f t="shared" si="39"/>
        <v>5</v>
      </c>
      <c r="EE29">
        <f t="shared" si="40"/>
        <v>0</v>
      </c>
      <c r="EF29">
        <f t="shared" si="41"/>
        <v>0</v>
      </c>
      <c r="EG29">
        <f t="shared" si="42"/>
        <v>5</v>
      </c>
      <c r="EH29">
        <f t="shared" si="43"/>
        <v>1</v>
      </c>
      <c r="EI29">
        <f t="shared" si="44"/>
        <v>0</v>
      </c>
      <c r="EJ29">
        <f t="shared" si="45"/>
        <v>15.4</v>
      </c>
      <c r="EK29">
        <f t="shared" si="46"/>
        <v>2</v>
      </c>
      <c r="EL29">
        <f t="shared" si="47"/>
        <v>2.6</v>
      </c>
      <c r="EM29">
        <v>4</v>
      </c>
      <c r="EN29">
        <v>2</v>
      </c>
      <c r="EO29">
        <v>2</v>
      </c>
      <c r="EP29">
        <v>2</v>
      </c>
      <c r="EQ29">
        <v>2</v>
      </c>
      <c r="ER29">
        <v>4</v>
      </c>
      <c r="ES29">
        <v>4</v>
      </c>
      <c r="ET29">
        <v>2</v>
      </c>
      <c r="EU29">
        <v>4</v>
      </c>
      <c r="EV29">
        <v>5</v>
      </c>
      <c r="EW29">
        <v>2</v>
      </c>
      <c r="EX29">
        <v>4</v>
      </c>
      <c r="EY29">
        <v>4</v>
      </c>
      <c r="EZ29">
        <v>4</v>
      </c>
      <c r="FA29">
        <v>1</v>
      </c>
      <c r="FB29">
        <v>1</v>
      </c>
      <c r="FC29" t="s">
        <v>55</v>
      </c>
    </row>
    <row r="30" spans="1:159" x14ac:dyDescent="0.2">
      <c r="A30">
        <v>33</v>
      </c>
      <c r="B30" t="s">
        <v>56</v>
      </c>
      <c r="C30" s="2">
        <v>5</v>
      </c>
      <c r="D30" s="2">
        <v>4</v>
      </c>
      <c r="E30">
        <v>12</v>
      </c>
      <c r="F30">
        <v>5</v>
      </c>
      <c r="G30" s="10" t="str">
        <f t="shared" si="0"/>
        <v>true correct</v>
      </c>
      <c r="H30">
        <v>1</v>
      </c>
      <c r="I30">
        <v>6</v>
      </c>
      <c r="J30">
        <v>5</v>
      </c>
      <c r="K30" s="10" t="str">
        <f t="shared" si="1"/>
        <v>true correct</v>
      </c>
      <c r="L30">
        <v>1</v>
      </c>
      <c r="M30">
        <v>12</v>
      </c>
      <c r="N30">
        <v>4</v>
      </c>
      <c r="O30" s="10" t="str">
        <f t="shared" si="2"/>
        <v>true correct</v>
      </c>
      <c r="P30">
        <v>2</v>
      </c>
      <c r="Q30">
        <v>8</v>
      </c>
      <c r="R30">
        <v>4</v>
      </c>
      <c r="S30" s="10" t="str">
        <f t="shared" si="3"/>
        <v>true correct</v>
      </c>
      <c r="T30">
        <v>2</v>
      </c>
      <c r="U30">
        <v>9</v>
      </c>
      <c r="V30">
        <v>5</v>
      </c>
      <c r="W30" s="10" t="str">
        <f t="shared" si="4"/>
        <v>true correct</v>
      </c>
      <c r="X30">
        <v>1</v>
      </c>
      <c r="Y30">
        <v>9</v>
      </c>
      <c r="Z30">
        <v>5</v>
      </c>
      <c r="AA30" s="10" t="str">
        <f t="shared" si="5"/>
        <v>true correct</v>
      </c>
      <c r="AB30">
        <v>1</v>
      </c>
      <c r="AC30">
        <v>14</v>
      </c>
      <c r="AD30">
        <v>4</v>
      </c>
      <c r="AE30" s="10" t="str">
        <f t="shared" si="6"/>
        <v>true correct</v>
      </c>
      <c r="AF30">
        <v>2</v>
      </c>
      <c r="AG30">
        <v>15</v>
      </c>
      <c r="AH30">
        <v>4</v>
      </c>
      <c r="AI30" s="10" t="str">
        <f t="shared" si="7"/>
        <v>true correct</v>
      </c>
      <c r="AJ30">
        <v>3</v>
      </c>
      <c r="AK30">
        <v>15</v>
      </c>
      <c r="AL30">
        <v>4</v>
      </c>
      <c r="AM30" s="10" t="str">
        <f t="shared" si="8"/>
        <v>true correct</v>
      </c>
      <c r="AN30">
        <v>2</v>
      </c>
      <c r="AO30">
        <v>14</v>
      </c>
      <c r="AP30">
        <v>1</v>
      </c>
      <c r="AQ30" s="10" t="str">
        <f t="shared" si="9"/>
        <v>false incorrect</v>
      </c>
      <c r="AR30">
        <v>1</v>
      </c>
      <c r="AS30">
        <v>11</v>
      </c>
      <c r="AT30">
        <v>2</v>
      </c>
      <c r="AU30" s="10" t="str">
        <f t="shared" si="10"/>
        <v>false incorrect</v>
      </c>
      <c r="AV30">
        <v>2</v>
      </c>
      <c r="AW30">
        <v>21</v>
      </c>
      <c r="AX30">
        <v>4</v>
      </c>
      <c r="AY30" s="10" t="str">
        <f t="shared" si="11"/>
        <v>true correct</v>
      </c>
      <c r="AZ30">
        <v>2</v>
      </c>
      <c r="BA30">
        <v>11</v>
      </c>
      <c r="BB30">
        <v>5</v>
      </c>
      <c r="BC30" s="10" t="str">
        <f t="shared" si="12"/>
        <v>true correct</v>
      </c>
      <c r="BD30">
        <v>4</v>
      </c>
      <c r="BE30">
        <v>8</v>
      </c>
      <c r="BF30">
        <v>4</v>
      </c>
      <c r="BG30" s="10" t="str">
        <f t="shared" si="13"/>
        <v>true correct</v>
      </c>
      <c r="BH30">
        <v>2</v>
      </c>
      <c r="BI30">
        <v>12</v>
      </c>
      <c r="BJ30">
        <v>5</v>
      </c>
      <c r="BK30" s="10" t="str">
        <f t="shared" si="14"/>
        <v>true correct</v>
      </c>
      <c r="BL30">
        <v>1</v>
      </c>
      <c r="BM30">
        <v>8</v>
      </c>
      <c r="BN30">
        <v>5</v>
      </c>
      <c r="BO30" s="10" t="str">
        <f t="shared" si="15"/>
        <v>true correct</v>
      </c>
      <c r="BP30">
        <v>1</v>
      </c>
      <c r="BQ30">
        <v>9</v>
      </c>
      <c r="BR30">
        <v>4</v>
      </c>
      <c r="BS30" s="10" t="str">
        <f t="shared" si="16"/>
        <v>true correct</v>
      </c>
      <c r="BT30">
        <v>2</v>
      </c>
      <c r="BU30">
        <v>9</v>
      </c>
      <c r="BV30">
        <v>5</v>
      </c>
      <c r="BW30" s="10" t="str">
        <f t="shared" si="17"/>
        <v>true correct</v>
      </c>
      <c r="BX30">
        <v>2</v>
      </c>
      <c r="BY30">
        <v>9</v>
      </c>
      <c r="BZ30">
        <v>2</v>
      </c>
      <c r="CA30" s="10" t="str">
        <f t="shared" si="18"/>
        <v>false incorrect</v>
      </c>
      <c r="CB30">
        <v>2</v>
      </c>
      <c r="CC30">
        <v>11</v>
      </c>
      <c r="CD30">
        <v>5</v>
      </c>
      <c r="CE30" s="10" t="str">
        <f t="shared" si="19"/>
        <v>true correct</v>
      </c>
      <c r="CF30">
        <v>2</v>
      </c>
      <c r="CG30">
        <v>14</v>
      </c>
      <c r="CH30">
        <v>2</v>
      </c>
      <c r="CI30" s="10" t="str">
        <f t="shared" si="20"/>
        <v>false incorrect</v>
      </c>
      <c r="CJ30">
        <v>2</v>
      </c>
      <c r="CK30">
        <v>8</v>
      </c>
      <c r="CL30">
        <v>5</v>
      </c>
      <c r="CM30" s="10" t="str">
        <f t="shared" si="21"/>
        <v>true correct</v>
      </c>
      <c r="CN30">
        <v>2</v>
      </c>
      <c r="CO30">
        <v>15</v>
      </c>
      <c r="CP30">
        <v>2</v>
      </c>
      <c r="CQ30" s="10" t="str">
        <f t="shared" si="22"/>
        <v>false incorrect</v>
      </c>
      <c r="CR30">
        <v>2</v>
      </c>
      <c r="CS30">
        <v>9</v>
      </c>
      <c r="CT30">
        <v>2</v>
      </c>
      <c r="CU30" s="10" t="str">
        <f t="shared" si="23"/>
        <v>false incorrect</v>
      </c>
      <c r="CV30">
        <v>2</v>
      </c>
      <c r="CW30">
        <v>7</v>
      </c>
      <c r="CX30">
        <v>5</v>
      </c>
      <c r="CY30" s="10" t="str">
        <f t="shared" si="24"/>
        <v>true correct</v>
      </c>
      <c r="CZ30">
        <v>1</v>
      </c>
      <c r="DA30">
        <f t="shared" si="25"/>
        <v>19</v>
      </c>
      <c r="DB30">
        <f t="shared" si="26"/>
        <v>6</v>
      </c>
      <c r="DC30">
        <f t="shared" si="27"/>
        <v>0</v>
      </c>
      <c r="DD30">
        <f t="shared" si="28"/>
        <v>25</v>
      </c>
      <c r="DE30">
        <f t="shared" si="29"/>
        <v>0.76</v>
      </c>
      <c r="DF30">
        <f t="shared" si="30"/>
        <v>0.24</v>
      </c>
      <c r="DG30">
        <f t="shared" si="31"/>
        <v>11.04</v>
      </c>
      <c r="DH30">
        <f t="shared" si="32"/>
        <v>3.92</v>
      </c>
      <c r="DI30">
        <f t="shared" si="33"/>
        <v>1.8</v>
      </c>
      <c r="DJ30">
        <v>12</v>
      </c>
      <c r="DK30">
        <v>3</v>
      </c>
      <c r="DL30" s="10" t="str">
        <f t="shared" si="34"/>
        <v>unsure</v>
      </c>
      <c r="DM30">
        <v>4</v>
      </c>
      <c r="DN30">
        <v>10</v>
      </c>
      <c r="DO30">
        <v>4</v>
      </c>
      <c r="DP30" s="10" t="str">
        <f t="shared" si="35"/>
        <v>false correct</v>
      </c>
      <c r="DQ30">
        <v>2</v>
      </c>
      <c r="DR30">
        <v>7</v>
      </c>
      <c r="DS30">
        <v>2</v>
      </c>
      <c r="DT30" s="10" t="str">
        <f t="shared" si="36"/>
        <v>true incorrect</v>
      </c>
      <c r="DU30">
        <v>2</v>
      </c>
      <c r="DV30">
        <v>11</v>
      </c>
      <c r="DW30">
        <v>2</v>
      </c>
      <c r="DX30" s="10" t="str">
        <f t="shared" si="37"/>
        <v>true incorrect</v>
      </c>
      <c r="DY30">
        <v>2</v>
      </c>
      <c r="DZ30">
        <v>14</v>
      </c>
      <c r="EA30">
        <v>4</v>
      </c>
      <c r="EB30" s="10" t="str">
        <f t="shared" si="38"/>
        <v>false correct</v>
      </c>
      <c r="EC30">
        <v>1</v>
      </c>
      <c r="ED30">
        <f t="shared" si="39"/>
        <v>2</v>
      </c>
      <c r="EE30">
        <f t="shared" si="40"/>
        <v>2</v>
      </c>
      <c r="EF30">
        <f t="shared" si="41"/>
        <v>1</v>
      </c>
      <c r="EG30">
        <f t="shared" si="42"/>
        <v>5</v>
      </c>
      <c r="EH30">
        <f t="shared" si="43"/>
        <v>0.4</v>
      </c>
      <c r="EI30">
        <f t="shared" si="44"/>
        <v>0.4</v>
      </c>
      <c r="EJ30">
        <f t="shared" si="45"/>
        <v>10.8</v>
      </c>
      <c r="EK30">
        <f t="shared" si="46"/>
        <v>3</v>
      </c>
      <c r="EL30">
        <f t="shared" si="47"/>
        <v>2.2000000000000002</v>
      </c>
      <c r="EM30">
        <v>4</v>
      </c>
      <c r="EN30">
        <v>2</v>
      </c>
      <c r="EO30">
        <v>2</v>
      </c>
      <c r="EP30">
        <v>2</v>
      </c>
      <c r="EQ30">
        <v>2</v>
      </c>
      <c r="ER30">
        <v>1</v>
      </c>
      <c r="ES30">
        <v>4</v>
      </c>
      <c r="ET30">
        <v>3</v>
      </c>
      <c r="EU30">
        <v>4</v>
      </c>
      <c r="EV30">
        <v>2</v>
      </c>
      <c r="EW30">
        <v>2</v>
      </c>
      <c r="EX30">
        <v>2</v>
      </c>
      <c r="EY30">
        <v>4</v>
      </c>
      <c r="EZ30">
        <v>3</v>
      </c>
      <c r="FA30">
        <v>2</v>
      </c>
      <c r="FB30">
        <v>2</v>
      </c>
      <c r="FC30" t="s">
        <v>57</v>
      </c>
    </row>
    <row r="31" spans="1:159" x14ac:dyDescent="0.2">
      <c r="A31">
        <v>34</v>
      </c>
      <c r="B31" t="s">
        <v>58</v>
      </c>
      <c r="C31" s="2">
        <v>4</v>
      </c>
      <c r="D31" s="2">
        <v>3</v>
      </c>
      <c r="E31">
        <v>13</v>
      </c>
      <c r="F31">
        <v>5</v>
      </c>
      <c r="G31" s="10" t="str">
        <f t="shared" si="0"/>
        <v>true correct</v>
      </c>
      <c r="H31">
        <v>2</v>
      </c>
      <c r="I31">
        <v>13</v>
      </c>
      <c r="J31">
        <v>4</v>
      </c>
      <c r="K31" s="10" t="str">
        <f t="shared" si="1"/>
        <v>true correct</v>
      </c>
      <c r="L31">
        <v>3</v>
      </c>
      <c r="M31">
        <v>9</v>
      </c>
      <c r="N31">
        <v>5</v>
      </c>
      <c r="O31" s="10" t="str">
        <f t="shared" si="2"/>
        <v>true correct</v>
      </c>
      <c r="P31">
        <v>4</v>
      </c>
      <c r="Q31">
        <v>7</v>
      </c>
      <c r="R31">
        <v>4</v>
      </c>
      <c r="S31" s="10" t="str">
        <f t="shared" si="3"/>
        <v>true correct</v>
      </c>
      <c r="T31">
        <v>2</v>
      </c>
      <c r="U31">
        <v>14</v>
      </c>
      <c r="V31">
        <v>5</v>
      </c>
      <c r="W31" s="10" t="str">
        <f t="shared" si="4"/>
        <v>true correct</v>
      </c>
      <c r="X31">
        <v>1</v>
      </c>
      <c r="Y31">
        <v>9</v>
      </c>
      <c r="Z31">
        <v>5</v>
      </c>
      <c r="AA31" s="10" t="str">
        <f t="shared" si="5"/>
        <v>true correct</v>
      </c>
      <c r="AB31">
        <v>1</v>
      </c>
      <c r="AC31">
        <v>12</v>
      </c>
      <c r="AD31">
        <v>4</v>
      </c>
      <c r="AE31" s="10" t="str">
        <f t="shared" si="6"/>
        <v>true correct</v>
      </c>
      <c r="AF31">
        <v>3</v>
      </c>
      <c r="AG31">
        <v>12</v>
      </c>
      <c r="AH31">
        <v>3</v>
      </c>
      <c r="AI31" s="10" t="str">
        <f t="shared" si="7"/>
        <v>unsure</v>
      </c>
      <c r="AJ31">
        <v>3</v>
      </c>
      <c r="AK31">
        <v>11</v>
      </c>
      <c r="AL31">
        <v>5</v>
      </c>
      <c r="AM31" s="10" t="str">
        <f t="shared" si="8"/>
        <v>true correct</v>
      </c>
      <c r="AN31">
        <v>4</v>
      </c>
      <c r="AO31">
        <v>7</v>
      </c>
      <c r="AP31">
        <v>2</v>
      </c>
      <c r="AQ31" s="10" t="str">
        <f t="shared" si="9"/>
        <v>false incorrect</v>
      </c>
      <c r="AR31">
        <v>3</v>
      </c>
      <c r="AS31">
        <v>6</v>
      </c>
      <c r="AT31">
        <v>4</v>
      </c>
      <c r="AU31" s="10" t="str">
        <f t="shared" si="10"/>
        <v>true correct</v>
      </c>
      <c r="AV31">
        <v>4</v>
      </c>
      <c r="AW31">
        <v>8</v>
      </c>
      <c r="AX31">
        <v>3</v>
      </c>
      <c r="AY31" s="10" t="str">
        <f t="shared" si="11"/>
        <v>unsure</v>
      </c>
      <c r="AZ31">
        <v>4</v>
      </c>
      <c r="BA31">
        <v>8</v>
      </c>
      <c r="BB31">
        <v>5</v>
      </c>
      <c r="BC31" s="10" t="str">
        <f t="shared" si="12"/>
        <v>true correct</v>
      </c>
      <c r="BD31">
        <v>3</v>
      </c>
      <c r="BE31">
        <v>17</v>
      </c>
      <c r="BF31">
        <v>4</v>
      </c>
      <c r="BG31" s="10" t="str">
        <f t="shared" si="13"/>
        <v>true correct</v>
      </c>
      <c r="BH31">
        <v>3</v>
      </c>
      <c r="BI31">
        <v>8</v>
      </c>
      <c r="BJ31">
        <v>4</v>
      </c>
      <c r="BK31" s="10" t="str">
        <f t="shared" si="14"/>
        <v>true correct</v>
      </c>
      <c r="BL31">
        <v>2</v>
      </c>
      <c r="BM31">
        <v>6</v>
      </c>
      <c r="BN31">
        <v>4</v>
      </c>
      <c r="BO31" s="10" t="str">
        <f t="shared" si="15"/>
        <v>true correct</v>
      </c>
      <c r="BP31">
        <v>2</v>
      </c>
      <c r="BR31">
        <v>5</v>
      </c>
      <c r="BS31" s="10" t="str">
        <f t="shared" si="16"/>
        <v>true correct</v>
      </c>
      <c r="BT31">
        <v>1</v>
      </c>
      <c r="BU31">
        <v>8</v>
      </c>
      <c r="BV31">
        <v>5</v>
      </c>
      <c r="BW31" s="10" t="str">
        <f t="shared" si="17"/>
        <v>true correct</v>
      </c>
      <c r="BX31">
        <v>4</v>
      </c>
      <c r="BY31">
        <v>19</v>
      </c>
      <c r="BZ31">
        <v>4</v>
      </c>
      <c r="CA31" s="10" t="str">
        <f t="shared" si="18"/>
        <v>true correct</v>
      </c>
      <c r="CB31">
        <v>4</v>
      </c>
      <c r="CC31">
        <v>6</v>
      </c>
      <c r="CD31">
        <v>4</v>
      </c>
      <c r="CE31" s="10" t="str">
        <f t="shared" si="19"/>
        <v>true correct</v>
      </c>
      <c r="CF31">
        <v>1</v>
      </c>
      <c r="CG31">
        <v>21</v>
      </c>
      <c r="CH31">
        <v>2</v>
      </c>
      <c r="CI31" s="10" t="str">
        <f t="shared" si="20"/>
        <v>false incorrect</v>
      </c>
      <c r="CJ31">
        <v>4</v>
      </c>
      <c r="CK31">
        <v>13</v>
      </c>
      <c r="CL31">
        <v>2</v>
      </c>
      <c r="CM31" s="10" t="str">
        <f t="shared" si="21"/>
        <v>false incorrect</v>
      </c>
      <c r="CN31">
        <v>3</v>
      </c>
      <c r="CO31">
        <v>10</v>
      </c>
      <c r="CP31">
        <v>4</v>
      </c>
      <c r="CQ31" s="10" t="str">
        <f t="shared" si="22"/>
        <v>true correct</v>
      </c>
      <c r="CR31">
        <v>4</v>
      </c>
      <c r="CS31">
        <v>9</v>
      </c>
      <c r="CT31">
        <v>4</v>
      </c>
      <c r="CU31" s="10" t="str">
        <f t="shared" si="23"/>
        <v>true correct</v>
      </c>
      <c r="CV31">
        <v>3</v>
      </c>
      <c r="CW31">
        <v>12</v>
      </c>
      <c r="CX31">
        <v>4</v>
      </c>
      <c r="CY31" s="10" t="str">
        <f t="shared" si="24"/>
        <v>true correct</v>
      </c>
      <c r="CZ31">
        <v>3</v>
      </c>
      <c r="DA31">
        <f t="shared" si="25"/>
        <v>20</v>
      </c>
      <c r="DB31">
        <f t="shared" si="26"/>
        <v>3</v>
      </c>
      <c r="DC31">
        <f t="shared" si="27"/>
        <v>2</v>
      </c>
      <c r="DD31">
        <f t="shared" si="28"/>
        <v>25</v>
      </c>
      <c r="DE31">
        <f t="shared" si="29"/>
        <v>0.8</v>
      </c>
      <c r="DF31">
        <f t="shared" si="30"/>
        <v>0.12</v>
      </c>
      <c r="DG31">
        <f t="shared" si="31"/>
        <v>10.75</v>
      </c>
      <c r="DH31">
        <f t="shared" si="32"/>
        <v>4</v>
      </c>
      <c r="DI31">
        <f t="shared" si="33"/>
        <v>2.84</v>
      </c>
      <c r="DJ31">
        <v>11</v>
      </c>
      <c r="DK31">
        <v>2</v>
      </c>
      <c r="DL31" s="10" t="str">
        <f t="shared" si="34"/>
        <v>true incorrect</v>
      </c>
      <c r="DM31">
        <v>2</v>
      </c>
      <c r="DN31">
        <v>38</v>
      </c>
      <c r="DO31">
        <v>2</v>
      </c>
      <c r="DP31" s="10" t="str">
        <f t="shared" si="35"/>
        <v>true incorrect</v>
      </c>
      <c r="DQ31">
        <v>3</v>
      </c>
      <c r="DR31">
        <v>6</v>
      </c>
      <c r="DS31">
        <v>2</v>
      </c>
      <c r="DT31" s="10" t="str">
        <f t="shared" si="36"/>
        <v>true incorrect</v>
      </c>
      <c r="DU31">
        <v>2</v>
      </c>
      <c r="DV31">
        <v>8</v>
      </c>
      <c r="DW31">
        <v>2</v>
      </c>
      <c r="DX31" s="10" t="str">
        <f t="shared" si="37"/>
        <v>true incorrect</v>
      </c>
      <c r="DY31">
        <v>4</v>
      </c>
      <c r="DZ31">
        <v>27</v>
      </c>
      <c r="EA31">
        <v>4</v>
      </c>
      <c r="EB31" s="10" t="str">
        <f t="shared" si="38"/>
        <v>false correct</v>
      </c>
      <c r="EC31">
        <v>4</v>
      </c>
      <c r="ED31">
        <f t="shared" si="39"/>
        <v>4</v>
      </c>
      <c r="EE31">
        <f t="shared" si="40"/>
        <v>1</v>
      </c>
      <c r="EF31">
        <f t="shared" si="41"/>
        <v>0</v>
      </c>
      <c r="EG31">
        <f t="shared" si="42"/>
        <v>5</v>
      </c>
      <c r="EH31">
        <f t="shared" si="43"/>
        <v>0.8</v>
      </c>
      <c r="EI31">
        <f t="shared" si="44"/>
        <v>0.2</v>
      </c>
      <c r="EJ31">
        <f t="shared" si="45"/>
        <v>18</v>
      </c>
      <c r="EK31">
        <f t="shared" si="46"/>
        <v>2.4</v>
      </c>
      <c r="EL31">
        <f t="shared" si="47"/>
        <v>3</v>
      </c>
      <c r="EM31">
        <v>4</v>
      </c>
      <c r="EN31">
        <v>3</v>
      </c>
      <c r="EO31">
        <v>4</v>
      </c>
      <c r="EP31">
        <v>4</v>
      </c>
      <c r="EQ31">
        <v>5</v>
      </c>
      <c r="ER31">
        <v>2</v>
      </c>
      <c r="ES31">
        <v>5</v>
      </c>
      <c r="ET31">
        <v>2</v>
      </c>
      <c r="EU31">
        <v>4</v>
      </c>
      <c r="EV31">
        <v>3</v>
      </c>
      <c r="EW31">
        <v>2</v>
      </c>
      <c r="EX31">
        <v>2</v>
      </c>
      <c r="EY31">
        <v>3</v>
      </c>
      <c r="EZ31">
        <v>4</v>
      </c>
      <c r="FA31">
        <v>1</v>
      </c>
      <c r="FB31">
        <v>4</v>
      </c>
      <c r="FC31" t="s">
        <v>59</v>
      </c>
    </row>
    <row r="32" spans="1:159" x14ac:dyDescent="0.2">
      <c r="A32">
        <v>35</v>
      </c>
      <c r="B32" t="s">
        <v>60</v>
      </c>
      <c r="C32" s="2">
        <v>5</v>
      </c>
      <c r="D32" s="2">
        <v>5</v>
      </c>
      <c r="F32">
        <v>5</v>
      </c>
      <c r="G32" s="10" t="str">
        <f t="shared" si="0"/>
        <v>true correct</v>
      </c>
      <c r="H32">
        <v>1</v>
      </c>
      <c r="I32">
        <v>28</v>
      </c>
      <c r="J32">
        <v>5</v>
      </c>
      <c r="K32" s="10" t="str">
        <f t="shared" si="1"/>
        <v>true correct</v>
      </c>
      <c r="L32">
        <v>1</v>
      </c>
      <c r="M32">
        <v>25</v>
      </c>
      <c r="N32">
        <v>5</v>
      </c>
      <c r="O32" s="10" t="str">
        <f t="shared" si="2"/>
        <v>true correct</v>
      </c>
      <c r="P32">
        <v>1</v>
      </c>
      <c r="Q32">
        <v>35</v>
      </c>
      <c r="R32">
        <v>4</v>
      </c>
      <c r="S32" s="10" t="str">
        <f t="shared" si="3"/>
        <v>true correct</v>
      </c>
      <c r="T32">
        <v>1</v>
      </c>
      <c r="U32">
        <v>15</v>
      </c>
      <c r="V32">
        <v>5</v>
      </c>
      <c r="W32" s="10" t="str">
        <f t="shared" si="4"/>
        <v>true correct</v>
      </c>
      <c r="X32">
        <v>1</v>
      </c>
      <c r="Y32">
        <v>17</v>
      </c>
      <c r="Z32">
        <v>5</v>
      </c>
      <c r="AA32" s="10" t="str">
        <f t="shared" si="5"/>
        <v>true correct</v>
      </c>
      <c r="AB32">
        <v>1</v>
      </c>
      <c r="AD32">
        <v>5</v>
      </c>
      <c r="AE32" s="10" t="str">
        <f t="shared" si="6"/>
        <v>true correct</v>
      </c>
      <c r="AF32">
        <v>2</v>
      </c>
      <c r="AH32">
        <v>5</v>
      </c>
      <c r="AI32" s="10" t="str">
        <f t="shared" si="7"/>
        <v>true correct</v>
      </c>
      <c r="AJ32">
        <v>1</v>
      </c>
      <c r="AL32">
        <v>5</v>
      </c>
      <c r="AM32" s="10" t="str">
        <f t="shared" si="8"/>
        <v>true correct</v>
      </c>
      <c r="AN32">
        <v>2</v>
      </c>
      <c r="AP32">
        <v>5</v>
      </c>
      <c r="AQ32" s="10" t="str">
        <f t="shared" si="9"/>
        <v>true correct</v>
      </c>
      <c r="AR32">
        <v>1</v>
      </c>
      <c r="AS32">
        <v>30</v>
      </c>
      <c r="AT32">
        <v>5</v>
      </c>
      <c r="AU32" s="10" t="str">
        <f t="shared" si="10"/>
        <v>true correct</v>
      </c>
      <c r="AV32">
        <v>4</v>
      </c>
      <c r="AW32">
        <v>32</v>
      </c>
      <c r="AX32">
        <v>5</v>
      </c>
      <c r="AY32" s="10" t="str">
        <f t="shared" si="11"/>
        <v>true correct</v>
      </c>
      <c r="AZ32">
        <v>1</v>
      </c>
      <c r="BB32">
        <v>5</v>
      </c>
      <c r="BC32" s="10" t="str">
        <f t="shared" si="12"/>
        <v>true correct</v>
      </c>
      <c r="BD32">
        <v>1</v>
      </c>
      <c r="BE32">
        <v>28</v>
      </c>
      <c r="BF32">
        <v>5</v>
      </c>
      <c r="BG32" s="10" t="str">
        <f t="shared" si="13"/>
        <v>true correct</v>
      </c>
      <c r="BH32">
        <v>1</v>
      </c>
      <c r="BJ32">
        <v>5</v>
      </c>
      <c r="BK32" s="10" t="str">
        <f t="shared" si="14"/>
        <v>true correct</v>
      </c>
      <c r="BL32">
        <v>1</v>
      </c>
      <c r="BN32">
        <v>4</v>
      </c>
      <c r="BO32" s="10" t="str">
        <f t="shared" si="15"/>
        <v>true correct</v>
      </c>
      <c r="BP32">
        <v>1</v>
      </c>
      <c r="BQ32">
        <v>24</v>
      </c>
      <c r="BR32">
        <v>5</v>
      </c>
      <c r="BS32" s="10" t="str">
        <f t="shared" si="16"/>
        <v>true correct</v>
      </c>
      <c r="BT32">
        <v>1</v>
      </c>
      <c r="BU32">
        <v>33</v>
      </c>
      <c r="BV32">
        <v>5</v>
      </c>
      <c r="BW32" s="10" t="str">
        <f t="shared" si="17"/>
        <v>true correct</v>
      </c>
      <c r="BX32">
        <v>1</v>
      </c>
      <c r="BY32">
        <v>34</v>
      </c>
      <c r="BZ32">
        <v>5</v>
      </c>
      <c r="CA32" s="10" t="str">
        <f t="shared" si="18"/>
        <v>true correct</v>
      </c>
      <c r="CB32">
        <v>1</v>
      </c>
      <c r="CC32">
        <v>26</v>
      </c>
      <c r="CD32">
        <v>5</v>
      </c>
      <c r="CE32" s="10" t="str">
        <f t="shared" si="19"/>
        <v>true correct</v>
      </c>
      <c r="CF32">
        <v>1</v>
      </c>
      <c r="CH32">
        <v>5</v>
      </c>
      <c r="CI32" s="10" t="str">
        <f t="shared" si="20"/>
        <v>true correct</v>
      </c>
      <c r="CJ32">
        <v>1</v>
      </c>
      <c r="CL32">
        <v>5</v>
      </c>
      <c r="CM32" s="10" t="str">
        <f t="shared" si="21"/>
        <v>true correct</v>
      </c>
      <c r="CN32">
        <v>1</v>
      </c>
      <c r="CO32">
        <v>23</v>
      </c>
      <c r="CP32">
        <v>5</v>
      </c>
      <c r="CQ32" s="10" t="str">
        <f t="shared" si="22"/>
        <v>true correct</v>
      </c>
      <c r="CR32">
        <v>1</v>
      </c>
      <c r="CT32">
        <v>5</v>
      </c>
      <c r="CU32" s="10" t="str">
        <f t="shared" si="23"/>
        <v>true correct</v>
      </c>
      <c r="CV32">
        <v>1</v>
      </c>
      <c r="CW32">
        <v>15</v>
      </c>
      <c r="CX32">
        <v>5</v>
      </c>
      <c r="CY32" s="10" t="str">
        <f t="shared" si="24"/>
        <v>true correct</v>
      </c>
      <c r="CZ32">
        <v>1</v>
      </c>
      <c r="DA32">
        <f t="shared" si="25"/>
        <v>25</v>
      </c>
      <c r="DB32">
        <f t="shared" si="26"/>
        <v>0</v>
      </c>
      <c r="DC32">
        <f t="shared" si="27"/>
        <v>0</v>
      </c>
      <c r="DD32">
        <f t="shared" si="28"/>
        <v>25</v>
      </c>
      <c r="DE32">
        <f t="shared" si="29"/>
        <v>1</v>
      </c>
      <c r="DF32">
        <f t="shared" si="30"/>
        <v>0</v>
      </c>
      <c r="DG32">
        <f t="shared" si="31"/>
        <v>26.071428571428573</v>
      </c>
      <c r="DH32">
        <f t="shared" si="32"/>
        <v>4.92</v>
      </c>
      <c r="DI32">
        <f t="shared" si="33"/>
        <v>1.2</v>
      </c>
      <c r="DK32">
        <v>1</v>
      </c>
      <c r="DL32" s="10" t="str">
        <f t="shared" si="34"/>
        <v>true incorrect</v>
      </c>
      <c r="DM32">
        <v>1</v>
      </c>
      <c r="DO32">
        <v>5</v>
      </c>
      <c r="DP32" s="10" t="str">
        <f t="shared" si="35"/>
        <v>false correct</v>
      </c>
      <c r="DQ32">
        <v>1</v>
      </c>
      <c r="DS32">
        <v>1</v>
      </c>
      <c r="DT32" s="10" t="str">
        <f t="shared" si="36"/>
        <v>true incorrect</v>
      </c>
      <c r="DU32">
        <v>1</v>
      </c>
      <c r="DV32">
        <v>35</v>
      </c>
      <c r="DW32">
        <v>5</v>
      </c>
      <c r="DX32" s="10" t="str">
        <f t="shared" si="37"/>
        <v>false correct</v>
      </c>
      <c r="DY32">
        <v>1</v>
      </c>
      <c r="EA32">
        <v>4</v>
      </c>
      <c r="EB32" s="10" t="str">
        <f t="shared" si="38"/>
        <v>false correct</v>
      </c>
      <c r="EC32">
        <v>2</v>
      </c>
      <c r="ED32">
        <f t="shared" si="39"/>
        <v>2</v>
      </c>
      <c r="EE32">
        <f t="shared" si="40"/>
        <v>3</v>
      </c>
      <c r="EF32">
        <f t="shared" si="41"/>
        <v>0</v>
      </c>
      <c r="EG32">
        <f t="shared" si="42"/>
        <v>5</v>
      </c>
      <c r="EH32">
        <f t="shared" si="43"/>
        <v>0.4</v>
      </c>
      <c r="EI32">
        <f t="shared" si="44"/>
        <v>0.6</v>
      </c>
      <c r="EJ32">
        <f t="shared" si="45"/>
        <v>35</v>
      </c>
      <c r="EK32">
        <f t="shared" si="46"/>
        <v>3.2</v>
      </c>
      <c r="EL32">
        <f t="shared" si="47"/>
        <v>1.2</v>
      </c>
      <c r="EM32">
        <v>5</v>
      </c>
      <c r="EN32">
        <v>3</v>
      </c>
      <c r="EO32">
        <v>3</v>
      </c>
      <c r="EP32">
        <v>4</v>
      </c>
      <c r="EQ32">
        <v>1</v>
      </c>
      <c r="ER32">
        <v>3</v>
      </c>
      <c r="ES32">
        <v>1</v>
      </c>
      <c r="ET32">
        <v>3</v>
      </c>
      <c r="EU32">
        <v>4</v>
      </c>
      <c r="EV32">
        <v>4</v>
      </c>
      <c r="EW32">
        <v>4</v>
      </c>
      <c r="EX32">
        <v>4</v>
      </c>
      <c r="EY32">
        <v>3</v>
      </c>
      <c r="EZ32">
        <v>3</v>
      </c>
      <c r="FA32">
        <v>3</v>
      </c>
      <c r="FB32">
        <v>3</v>
      </c>
      <c r="FC32" t="s">
        <v>61</v>
      </c>
    </row>
    <row r="33" spans="1:159" x14ac:dyDescent="0.2">
      <c r="A33">
        <v>36</v>
      </c>
      <c r="B33" t="s">
        <v>62</v>
      </c>
      <c r="C33" s="2">
        <v>5</v>
      </c>
      <c r="D33" s="2">
        <v>5</v>
      </c>
      <c r="F33">
        <v>5</v>
      </c>
      <c r="G33" s="10" t="str">
        <f t="shared" si="0"/>
        <v>true correct</v>
      </c>
      <c r="H33">
        <v>1</v>
      </c>
      <c r="I33">
        <v>10</v>
      </c>
      <c r="J33">
        <v>5</v>
      </c>
      <c r="K33" s="10" t="str">
        <f t="shared" si="1"/>
        <v>true correct</v>
      </c>
      <c r="L33">
        <v>1</v>
      </c>
      <c r="M33">
        <v>32</v>
      </c>
      <c r="N33">
        <v>5</v>
      </c>
      <c r="O33" s="10" t="str">
        <f t="shared" si="2"/>
        <v>true correct</v>
      </c>
      <c r="P33">
        <v>1</v>
      </c>
      <c r="Q33">
        <v>21</v>
      </c>
      <c r="R33">
        <v>4</v>
      </c>
      <c r="S33" s="10" t="str">
        <f t="shared" si="3"/>
        <v>true correct</v>
      </c>
      <c r="T33">
        <v>1</v>
      </c>
      <c r="U33">
        <v>19</v>
      </c>
      <c r="V33">
        <v>5</v>
      </c>
      <c r="W33" s="10" t="str">
        <f t="shared" si="4"/>
        <v>true correct</v>
      </c>
      <c r="X33">
        <v>1</v>
      </c>
      <c r="Y33">
        <v>18</v>
      </c>
      <c r="Z33">
        <v>5</v>
      </c>
      <c r="AA33" s="10" t="str">
        <f t="shared" si="5"/>
        <v>true correct</v>
      </c>
      <c r="AB33">
        <v>1</v>
      </c>
      <c r="AC33">
        <v>19</v>
      </c>
      <c r="AD33">
        <v>5</v>
      </c>
      <c r="AE33" s="10" t="str">
        <f t="shared" si="6"/>
        <v>true correct</v>
      </c>
      <c r="AF33">
        <v>1</v>
      </c>
      <c r="AG33">
        <v>19</v>
      </c>
      <c r="AH33">
        <v>4</v>
      </c>
      <c r="AI33" s="10" t="str">
        <f t="shared" si="7"/>
        <v>true correct</v>
      </c>
      <c r="AJ33">
        <v>1</v>
      </c>
      <c r="AL33">
        <v>5</v>
      </c>
      <c r="AM33" s="10" t="str">
        <f t="shared" si="8"/>
        <v>true correct</v>
      </c>
      <c r="AN33">
        <v>1</v>
      </c>
      <c r="AP33">
        <v>4</v>
      </c>
      <c r="AQ33" s="10" t="str">
        <f t="shared" si="9"/>
        <v>true correct</v>
      </c>
      <c r="AR33">
        <v>2</v>
      </c>
      <c r="AS33">
        <v>21</v>
      </c>
      <c r="AT33">
        <v>4</v>
      </c>
      <c r="AU33" s="10" t="str">
        <f t="shared" si="10"/>
        <v>true correct</v>
      </c>
      <c r="AV33">
        <v>4</v>
      </c>
      <c r="AW33">
        <v>34</v>
      </c>
      <c r="AX33">
        <v>4</v>
      </c>
      <c r="AY33" s="10" t="str">
        <f t="shared" si="11"/>
        <v>true correct</v>
      </c>
      <c r="AZ33">
        <v>1</v>
      </c>
      <c r="BA33">
        <v>24</v>
      </c>
      <c r="BB33">
        <v>5</v>
      </c>
      <c r="BC33" s="10" t="str">
        <f t="shared" si="12"/>
        <v>true correct</v>
      </c>
      <c r="BD33">
        <v>1</v>
      </c>
      <c r="BE33">
        <v>15</v>
      </c>
      <c r="BF33">
        <v>5</v>
      </c>
      <c r="BG33" s="10" t="str">
        <f t="shared" si="13"/>
        <v>true correct</v>
      </c>
      <c r="BH33">
        <v>1</v>
      </c>
      <c r="BI33">
        <v>25</v>
      </c>
      <c r="BJ33">
        <v>5</v>
      </c>
      <c r="BK33" s="10" t="str">
        <f t="shared" si="14"/>
        <v>true correct</v>
      </c>
      <c r="BL33">
        <v>1</v>
      </c>
      <c r="BN33">
        <v>5</v>
      </c>
      <c r="BO33" s="10" t="str">
        <f t="shared" si="15"/>
        <v>true correct</v>
      </c>
      <c r="BP33">
        <v>1</v>
      </c>
      <c r="BQ33">
        <v>12</v>
      </c>
      <c r="BR33">
        <v>5</v>
      </c>
      <c r="BS33" s="10" t="str">
        <f t="shared" si="16"/>
        <v>true correct</v>
      </c>
      <c r="BT33">
        <v>1</v>
      </c>
      <c r="BU33">
        <v>13</v>
      </c>
      <c r="BV33">
        <v>5</v>
      </c>
      <c r="BW33" s="10" t="str">
        <f t="shared" si="17"/>
        <v>true correct</v>
      </c>
      <c r="BX33">
        <v>1</v>
      </c>
      <c r="BY33">
        <v>30</v>
      </c>
      <c r="BZ33">
        <v>4</v>
      </c>
      <c r="CA33" s="10" t="str">
        <f t="shared" si="18"/>
        <v>true correct</v>
      </c>
      <c r="CB33">
        <v>1</v>
      </c>
      <c r="CC33">
        <v>17</v>
      </c>
      <c r="CD33">
        <v>4</v>
      </c>
      <c r="CE33" s="10" t="str">
        <f t="shared" si="19"/>
        <v>true correct</v>
      </c>
      <c r="CF33">
        <v>1</v>
      </c>
      <c r="CG33">
        <v>16</v>
      </c>
      <c r="CH33">
        <v>3</v>
      </c>
      <c r="CI33" s="10" t="str">
        <f t="shared" si="20"/>
        <v>unsure</v>
      </c>
      <c r="CJ33">
        <v>1</v>
      </c>
      <c r="CK33">
        <v>15</v>
      </c>
      <c r="CL33">
        <v>4</v>
      </c>
      <c r="CM33" s="10" t="str">
        <f t="shared" si="21"/>
        <v>true correct</v>
      </c>
      <c r="CN33">
        <v>1</v>
      </c>
      <c r="CO33">
        <v>19</v>
      </c>
      <c r="CP33">
        <v>4</v>
      </c>
      <c r="CQ33" s="10" t="str">
        <f t="shared" si="22"/>
        <v>true correct</v>
      </c>
      <c r="CR33">
        <v>1</v>
      </c>
      <c r="CS33">
        <v>14</v>
      </c>
      <c r="CT33">
        <v>5</v>
      </c>
      <c r="CU33" s="10" t="str">
        <f t="shared" si="23"/>
        <v>true correct</v>
      </c>
      <c r="CV33">
        <v>1</v>
      </c>
      <c r="CW33">
        <v>21</v>
      </c>
      <c r="CX33">
        <v>4</v>
      </c>
      <c r="CY33" s="10" t="str">
        <f t="shared" si="24"/>
        <v>true correct</v>
      </c>
      <c r="CZ33">
        <v>1</v>
      </c>
      <c r="DA33">
        <f t="shared" si="25"/>
        <v>24</v>
      </c>
      <c r="DB33">
        <f t="shared" si="26"/>
        <v>0</v>
      </c>
      <c r="DC33">
        <f t="shared" si="27"/>
        <v>1</v>
      </c>
      <c r="DD33">
        <f t="shared" si="28"/>
        <v>25</v>
      </c>
      <c r="DE33">
        <f t="shared" si="29"/>
        <v>0.96</v>
      </c>
      <c r="DF33">
        <f t="shared" si="30"/>
        <v>0</v>
      </c>
      <c r="DG33">
        <f t="shared" si="31"/>
        <v>19.714285714285715</v>
      </c>
      <c r="DH33">
        <f t="shared" si="32"/>
        <v>4.5199999999999996</v>
      </c>
      <c r="DI33">
        <f t="shared" si="33"/>
        <v>1.1599999999999999</v>
      </c>
      <c r="DK33">
        <v>2</v>
      </c>
      <c r="DL33" s="10" t="str">
        <f t="shared" si="34"/>
        <v>true incorrect</v>
      </c>
      <c r="DM33">
        <v>2</v>
      </c>
      <c r="DN33">
        <v>18</v>
      </c>
      <c r="DO33">
        <v>3</v>
      </c>
      <c r="DP33" s="10" t="str">
        <f t="shared" si="35"/>
        <v>unsure</v>
      </c>
      <c r="DQ33">
        <v>1</v>
      </c>
      <c r="DR33">
        <v>27</v>
      </c>
      <c r="DS33">
        <v>2</v>
      </c>
      <c r="DT33" s="10" t="str">
        <f t="shared" si="36"/>
        <v>true incorrect</v>
      </c>
      <c r="DU33">
        <v>1</v>
      </c>
      <c r="DV33">
        <v>31</v>
      </c>
      <c r="DW33">
        <v>2</v>
      </c>
      <c r="DX33" s="10" t="str">
        <f t="shared" si="37"/>
        <v>true incorrect</v>
      </c>
      <c r="DY33">
        <v>1</v>
      </c>
      <c r="DZ33">
        <v>12</v>
      </c>
      <c r="EA33">
        <v>3</v>
      </c>
      <c r="EB33" s="10" t="str">
        <f t="shared" si="38"/>
        <v>unsure</v>
      </c>
      <c r="EC33">
        <v>1</v>
      </c>
      <c r="ED33">
        <f t="shared" si="39"/>
        <v>3</v>
      </c>
      <c r="EE33">
        <f t="shared" si="40"/>
        <v>0</v>
      </c>
      <c r="EF33">
        <f t="shared" si="41"/>
        <v>2</v>
      </c>
      <c r="EG33">
        <f t="shared" si="42"/>
        <v>5</v>
      </c>
      <c r="EH33">
        <f t="shared" si="43"/>
        <v>0.6</v>
      </c>
      <c r="EI33">
        <f t="shared" si="44"/>
        <v>0</v>
      </c>
      <c r="EJ33">
        <f t="shared" si="45"/>
        <v>22</v>
      </c>
      <c r="EK33">
        <f t="shared" si="46"/>
        <v>2.4</v>
      </c>
      <c r="EL33">
        <f t="shared" si="47"/>
        <v>1.2</v>
      </c>
      <c r="EM33">
        <v>4</v>
      </c>
      <c r="EN33">
        <v>2</v>
      </c>
      <c r="EO33">
        <v>2</v>
      </c>
      <c r="EP33">
        <v>2</v>
      </c>
      <c r="EQ33">
        <v>3</v>
      </c>
      <c r="ER33">
        <v>1</v>
      </c>
      <c r="ES33">
        <v>4</v>
      </c>
      <c r="ET33">
        <v>1</v>
      </c>
      <c r="EU33">
        <v>3</v>
      </c>
      <c r="EV33">
        <v>2</v>
      </c>
      <c r="EW33">
        <v>1</v>
      </c>
      <c r="EX33">
        <v>1</v>
      </c>
      <c r="EY33">
        <v>2</v>
      </c>
      <c r="EZ33">
        <v>4</v>
      </c>
      <c r="FA33">
        <v>4</v>
      </c>
      <c r="FB33">
        <v>2</v>
      </c>
      <c r="FC33" t="s">
        <v>63</v>
      </c>
    </row>
    <row r="34" spans="1:159" x14ac:dyDescent="0.2">
      <c r="A34">
        <v>37</v>
      </c>
      <c r="B34" s="1" t="s">
        <v>64</v>
      </c>
      <c r="C34" s="2">
        <v>5</v>
      </c>
      <c r="D34" s="2">
        <v>4</v>
      </c>
      <c r="E34">
        <v>24</v>
      </c>
      <c r="F34">
        <v>5</v>
      </c>
      <c r="G34" s="10" t="str">
        <f t="shared" si="0"/>
        <v>true correct</v>
      </c>
      <c r="H34">
        <v>2</v>
      </c>
      <c r="I34">
        <v>18</v>
      </c>
      <c r="J34">
        <v>5</v>
      </c>
      <c r="K34" s="10" t="str">
        <f t="shared" si="1"/>
        <v>true correct</v>
      </c>
      <c r="L34">
        <v>3</v>
      </c>
      <c r="M34">
        <v>8</v>
      </c>
      <c r="N34">
        <v>5</v>
      </c>
      <c r="O34" s="10" t="str">
        <f t="shared" si="2"/>
        <v>true correct</v>
      </c>
      <c r="P34">
        <v>3</v>
      </c>
      <c r="Q34">
        <v>11</v>
      </c>
      <c r="R34">
        <v>5</v>
      </c>
      <c r="S34" s="10" t="str">
        <f t="shared" si="3"/>
        <v>true correct</v>
      </c>
      <c r="T34">
        <v>2</v>
      </c>
      <c r="U34">
        <v>9</v>
      </c>
      <c r="V34">
        <v>5</v>
      </c>
      <c r="W34" s="10" t="str">
        <f t="shared" si="4"/>
        <v>true correct</v>
      </c>
      <c r="X34">
        <v>4</v>
      </c>
      <c r="Y34">
        <v>9</v>
      </c>
      <c r="Z34">
        <v>5</v>
      </c>
      <c r="AA34" s="10" t="str">
        <f t="shared" si="5"/>
        <v>true correct</v>
      </c>
      <c r="AB34">
        <v>3</v>
      </c>
      <c r="AC34">
        <v>11</v>
      </c>
      <c r="AD34">
        <v>5</v>
      </c>
      <c r="AE34" s="10" t="str">
        <f t="shared" si="6"/>
        <v>true correct</v>
      </c>
      <c r="AF34">
        <v>2</v>
      </c>
      <c r="AG34">
        <v>11</v>
      </c>
      <c r="AH34">
        <v>5</v>
      </c>
      <c r="AI34" s="10" t="str">
        <f t="shared" si="7"/>
        <v>true correct</v>
      </c>
      <c r="AJ34">
        <v>3</v>
      </c>
      <c r="AK34">
        <v>10</v>
      </c>
      <c r="AL34">
        <v>5</v>
      </c>
      <c r="AM34" s="10" t="str">
        <f t="shared" si="8"/>
        <v>true correct</v>
      </c>
      <c r="AN34">
        <v>2</v>
      </c>
      <c r="AO34">
        <v>14</v>
      </c>
      <c r="AP34">
        <v>5</v>
      </c>
      <c r="AQ34" s="10" t="str">
        <f t="shared" si="9"/>
        <v>true correct</v>
      </c>
      <c r="AR34">
        <v>1</v>
      </c>
      <c r="AS34">
        <v>12</v>
      </c>
      <c r="AT34">
        <v>5</v>
      </c>
      <c r="AU34" s="10" t="str">
        <f t="shared" si="10"/>
        <v>true correct</v>
      </c>
      <c r="AV34">
        <v>1</v>
      </c>
      <c r="AW34">
        <v>19</v>
      </c>
      <c r="AX34">
        <v>5</v>
      </c>
      <c r="AY34" s="10" t="str">
        <f t="shared" si="11"/>
        <v>true correct</v>
      </c>
      <c r="AZ34">
        <v>1</v>
      </c>
      <c r="BA34">
        <v>12</v>
      </c>
      <c r="BB34">
        <v>5</v>
      </c>
      <c r="BC34" s="10" t="str">
        <f t="shared" si="12"/>
        <v>true correct</v>
      </c>
      <c r="BD34">
        <v>3</v>
      </c>
      <c r="BE34">
        <v>9</v>
      </c>
      <c r="BF34">
        <v>5</v>
      </c>
      <c r="BG34" s="10" t="str">
        <f t="shared" si="13"/>
        <v>true correct</v>
      </c>
      <c r="BH34">
        <v>2</v>
      </c>
      <c r="BI34">
        <v>7</v>
      </c>
      <c r="BJ34">
        <v>5</v>
      </c>
      <c r="BK34" s="10" t="str">
        <f t="shared" si="14"/>
        <v>true correct</v>
      </c>
      <c r="BL34">
        <v>3</v>
      </c>
      <c r="BM34">
        <v>7</v>
      </c>
      <c r="BN34">
        <v>5</v>
      </c>
      <c r="BO34" s="10" t="str">
        <f t="shared" si="15"/>
        <v>true correct</v>
      </c>
      <c r="BP34">
        <v>3</v>
      </c>
      <c r="BQ34">
        <v>11</v>
      </c>
      <c r="BR34">
        <v>5</v>
      </c>
      <c r="BS34" s="10" t="str">
        <f t="shared" si="16"/>
        <v>true correct</v>
      </c>
      <c r="BT34">
        <v>3</v>
      </c>
      <c r="BU34">
        <v>9</v>
      </c>
      <c r="BV34">
        <v>5</v>
      </c>
      <c r="BW34" s="10" t="str">
        <f t="shared" si="17"/>
        <v>true correct</v>
      </c>
      <c r="BX34">
        <v>2</v>
      </c>
      <c r="BY34">
        <v>10</v>
      </c>
      <c r="BZ34">
        <v>5</v>
      </c>
      <c r="CA34" s="10" t="str">
        <f t="shared" si="18"/>
        <v>true correct</v>
      </c>
      <c r="CB34">
        <v>3</v>
      </c>
      <c r="CC34">
        <v>6</v>
      </c>
      <c r="CD34">
        <v>5</v>
      </c>
      <c r="CE34" s="10" t="str">
        <f t="shared" si="19"/>
        <v>true correct</v>
      </c>
      <c r="CF34">
        <v>3</v>
      </c>
      <c r="CG34">
        <v>11</v>
      </c>
      <c r="CH34">
        <v>1</v>
      </c>
      <c r="CI34" s="10" t="str">
        <f t="shared" si="20"/>
        <v>false incorrect</v>
      </c>
      <c r="CJ34">
        <v>3</v>
      </c>
      <c r="CK34">
        <v>25</v>
      </c>
      <c r="CL34">
        <v>5</v>
      </c>
      <c r="CM34" s="10" t="str">
        <f t="shared" si="21"/>
        <v>true correct</v>
      </c>
      <c r="CN34">
        <v>3</v>
      </c>
      <c r="CO34">
        <v>15</v>
      </c>
      <c r="CP34">
        <v>5</v>
      </c>
      <c r="CQ34" s="10" t="str">
        <f t="shared" si="22"/>
        <v>true correct</v>
      </c>
      <c r="CR34">
        <v>4</v>
      </c>
      <c r="CS34">
        <v>10</v>
      </c>
      <c r="CT34">
        <v>5</v>
      </c>
      <c r="CU34" s="10" t="str">
        <f t="shared" si="23"/>
        <v>true correct</v>
      </c>
      <c r="CV34">
        <v>4</v>
      </c>
      <c r="CW34">
        <v>7</v>
      </c>
      <c r="CX34">
        <v>5</v>
      </c>
      <c r="CY34" s="10" t="str">
        <f t="shared" si="24"/>
        <v>true correct</v>
      </c>
      <c r="CZ34">
        <v>3</v>
      </c>
      <c r="DA34">
        <f t="shared" si="25"/>
        <v>24</v>
      </c>
      <c r="DB34">
        <f t="shared" si="26"/>
        <v>1</v>
      </c>
      <c r="DC34">
        <f t="shared" si="27"/>
        <v>0</v>
      </c>
      <c r="DD34">
        <f t="shared" si="28"/>
        <v>25</v>
      </c>
      <c r="DE34">
        <f t="shared" si="29"/>
        <v>0.96</v>
      </c>
      <c r="DF34">
        <f t="shared" si="30"/>
        <v>0.04</v>
      </c>
      <c r="DG34">
        <f t="shared" si="31"/>
        <v>11.8</v>
      </c>
      <c r="DH34">
        <f t="shared" si="32"/>
        <v>4.84</v>
      </c>
      <c r="DI34">
        <f t="shared" si="33"/>
        <v>2.64</v>
      </c>
      <c r="DJ34">
        <v>34</v>
      </c>
      <c r="DK34">
        <v>1</v>
      </c>
      <c r="DL34" s="10" t="str">
        <f t="shared" si="34"/>
        <v>true incorrect</v>
      </c>
      <c r="DM34">
        <v>2</v>
      </c>
      <c r="DN34">
        <v>14</v>
      </c>
      <c r="DO34">
        <v>3</v>
      </c>
      <c r="DP34" s="10" t="str">
        <f t="shared" si="35"/>
        <v>unsure</v>
      </c>
      <c r="DQ34">
        <v>4</v>
      </c>
      <c r="DR34">
        <v>13</v>
      </c>
      <c r="DS34">
        <v>2</v>
      </c>
      <c r="DT34" s="10" t="str">
        <f t="shared" si="36"/>
        <v>true incorrect</v>
      </c>
      <c r="DU34">
        <v>4</v>
      </c>
      <c r="DV34">
        <v>10</v>
      </c>
      <c r="DW34">
        <v>4</v>
      </c>
      <c r="DX34" s="10" t="str">
        <f t="shared" si="37"/>
        <v>false correct</v>
      </c>
      <c r="DY34">
        <v>3</v>
      </c>
      <c r="DZ34">
        <v>18</v>
      </c>
      <c r="EA34">
        <v>3</v>
      </c>
      <c r="EB34" s="10" t="str">
        <f t="shared" si="38"/>
        <v>unsure</v>
      </c>
      <c r="EC34">
        <v>1</v>
      </c>
      <c r="ED34">
        <f t="shared" si="39"/>
        <v>2</v>
      </c>
      <c r="EE34">
        <f t="shared" si="40"/>
        <v>1</v>
      </c>
      <c r="EF34">
        <f t="shared" si="41"/>
        <v>2</v>
      </c>
      <c r="EG34">
        <f t="shared" si="42"/>
        <v>5</v>
      </c>
      <c r="EH34">
        <f t="shared" si="43"/>
        <v>0.4</v>
      </c>
      <c r="EI34">
        <f t="shared" si="44"/>
        <v>0.2</v>
      </c>
      <c r="EJ34">
        <f t="shared" si="45"/>
        <v>17.8</v>
      </c>
      <c r="EK34">
        <f t="shared" si="46"/>
        <v>2.6</v>
      </c>
      <c r="EL34">
        <f t="shared" si="47"/>
        <v>2.8</v>
      </c>
      <c r="EM34">
        <v>2</v>
      </c>
      <c r="EN34">
        <v>2</v>
      </c>
      <c r="EO34">
        <v>5</v>
      </c>
      <c r="EP34">
        <v>4</v>
      </c>
      <c r="EQ34">
        <v>3</v>
      </c>
      <c r="ER34">
        <v>2</v>
      </c>
      <c r="ES34">
        <v>4</v>
      </c>
      <c r="ET34">
        <v>4</v>
      </c>
      <c r="EU34">
        <v>4</v>
      </c>
      <c r="EV34">
        <v>4</v>
      </c>
      <c r="EW34">
        <v>2</v>
      </c>
      <c r="EX34">
        <v>4</v>
      </c>
      <c r="EY34">
        <v>4</v>
      </c>
      <c r="EZ34">
        <v>3</v>
      </c>
      <c r="FA34">
        <v>4</v>
      </c>
      <c r="FB34">
        <v>3</v>
      </c>
      <c r="FC34" t="s">
        <v>65</v>
      </c>
    </row>
    <row r="35" spans="1:159" x14ac:dyDescent="0.2">
      <c r="A35">
        <v>38</v>
      </c>
      <c r="B35" t="s">
        <v>66</v>
      </c>
      <c r="C35" s="2">
        <v>5</v>
      </c>
      <c r="D35" s="2">
        <v>1</v>
      </c>
      <c r="F35">
        <v>5</v>
      </c>
      <c r="G35" s="10" t="str">
        <f t="shared" si="0"/>
        <v>true correct</v>
      </c>
      <c r="H35">
        <v>2</v>
      </c>
      <c r="I35">
        <v>12</v>
      </c>
      <c r="J35">
        <v>5</v>
      </c>
      <c r="K35" s="10" t="str">
        <f t="shared" si="1"/>
        <v>true correct</v>
      </c>
      <c r="L35">
        <v>4</v>
      </c>
      <c r="M35">
        <v>9</v>
      </c>
      <c r="N35">
        <v>5</v>
      </c>
      <c r="O35" s="10" t="str">
        <f t="shared" si="2"/>
        <v>true correct</v>
      </c>
      <c r="P35">
        <v>3</v>
      </c>
      <c r="Q35">
        <v>8</v>
      </c>
      <c r="R35">
        <v>5</v>
      </c>
      <c r="S35" s="10" t="str">
        <f t="shared" si="3"/>
        <v>true correct</v>
      </c>
      <c r="T35">
        <v>3</v>
      </c>
      <c r="U35">
        <v>8</v>
      </c>
      <c r="V35">
        <v>5</v>
      </c>
      <c r="W35" s="10" t="str">
        <f t="shared" si="4"/>
        <v>true correct</v>
      </c>
      <c r="X35">
        <v>3</v>
      </c>
      <c r="Y35">
        <v>9</v>
      </c>
      <c r="Z35">
        <v>5</v>
      </c>
      <c r="AA35" s="10" t="str">
        <f t="shared" si="5"/>
        <v>true correct</v>
      </c>
      <c r="AB35">
        <v>4</v>
      </c>
      <c r="AC35">
        <v>10</v>
      </c>
      <c r="AD35">
        <v>5</v>
      </c>
      <c r="AE35" s="10" t="str">
        <f t="shared" si="6"/>
        <v>true correct</v>
      </c>
      <c r="AF35">
        <v>3</v>
      </c>
      <c r="AG35">
        <v>9</v>
      </c>
      <c r="AH35">
        <v>3</v>
      </c>
      <c r="AI35" s="10" t="str">
        <f t="shared" si="7"/>
        <v>unsure</v>
      </c>
      <c r="AJ35">
        <v>3</v>
      </c>
      <c r="AK35">
        <v>12</v>
      </c>
      <c r="AL35">
        <v>5</v>
      </c>
      <c r="AM35" s="10" t="str">
        <f t="shared" si="8"/>
        <v>true correct</v>
      </c>
      <c r="AN35">
        <v>4</v>
      </c>
      <c r="AO35">
        <v>11</v>
      </c>
      <c r="AP35">
        <v>4</v>
      </c>
      <c r="AQ35" s="10" t="str">
        <f t="shared" si="9"/>
        <v>true correct</v>
      </c>
      <c r="AR35">
        <v>2</v>
      </c>
      <c r="AS35">
        <v>19</v>
      </c>
      <c r="AT35">
        <v>4</v>
      </c>
      <c r="AU35" s="10" t="str">
        <f t="shared" si="10"/>
        <v>true correct</v>
      </c>
      <c r="AV35">
        <v>3</v>
      </c>
      <c r="AW35">
        <v>20</v>
      </c>
      <c r="AX35">
        <v>5</v>
      </c>
      <c r="AY35" s="10" t="str">
        <f t="shared" si="11"/>
        <v>true correct</v>
      </c>
      <c r="AZ35">
        <v>2</v>
      </c>
      <c r="BA35">
        <v>10</v>
      </c>
      <c r="BB35">
        <v>5</v>
      </c>
      <c r="BC35" s="10" t="str">
        <f t="shared" si="12"/>
        <v>true correct</v>
      </c>
      <c r="BD35">
        <v>2</v>
      </c>
      <c r="BE35">
        <v>8</v>
      </c>
      <c r="BF35">
        <v>5</v>
      </c>
      <c r="BG35" s="10" t="str">
        <f t="shared" si="13"/>
        <v>true correct</v>
      </c>
      <c r="BH35">
        <v>3</v>
      </c>
      <c r="BI35">
        <v>12</v>
      </c>
      <c r="BJ35">
        <v>5</v>
      </c>
      <c r="BK35" s="10" t="str">
        <f t="shared" si="14"/>
        <v>true correct</v>
      </c>
      <c r="BL35">
        <v>3</v>
      </c>
      <c r="BM35">
        <v>21</v>
      </c>
      <c r="BN35">
        <v>4</v>
      </c>
      <c r="BO35" s="10" t="str">
        <f t="shared" si="15"/>
        <v>true correct</v>
      </c>
      <c r="BP35">
        <v>3</v>
      </c>
      <c r="BQ35">
        <v>23</v>
      </c>
      <c r="BR35">
        <v>5</v>
      </c>
      <c r="BS35" s="10" t="str">
        <f t="shared" si="16"/>
        <v>true correct</v>
      </c>
      <c r="BT35">
        <v>2</v>
      </c>
      <c r="BU35">
        <v>8</v>
      </c>
      <c r="BV35">
        <v>5</v>
      </c>
      <c r="BW35" s="10" t="str">
        <f t="shared" si="17"/>
        <v>true correct</v>
      </c>
      <c r="BX35">
        <v>3</v>
      </c>
      <c r="BY35">
        <v>11</v>
      </c>
      <c r="BZ35">
        <v>2</v>
      </c>
      <c r="CA35" s="10" t="str">
        <f t="shared" si="18"/>
        <v>false incorrect</v>
      </c>
      <c r="CB35">
        <v>3</v>
      </c>
      <c r="CC35">
        <v>10</v>
      </c>
      <c r="CD35">
        <v>5</v>
      </c>
      <c r="CE35" s="10" t="str">
        <f t="shared" si="19"/>
        <v>true correct</v>
      </c>
      <c r="CF35">
        <v>4</v>
      </c>
      <c r="CG35">
        <v>9</v>
      </c>
      <c r="CH35">
        <v>2</v>
      </c>
      <c r="CI35" s="10" t="str">
        <f t="shared" si="20"/>
        <v>false incorrect</v>
      </c>
      <c r="CJ35">
        <v>2</v>
      </c>
      <c r="CK35">
        <v>17</v>
      </c>
      <c r="CL35">
        <v>4</v>
      </c>
      <c r="CM35" s="10" t="str">
        <f t="shared" si="21"/>
        <v>true correct</v>
      </c>
      <c r="CN35">
        <v>3</v>
      </c>
      <c r="CO35">
        <v>23</v>
      </c>
      <c r="CP35">
        <v>4</v>
      </c>
      <c r="CQ35" s="10" t="str">
        <f t="shared" si="22"/>
        <v>true correct</v>
      </c>
      <c r="CR35">
        <v>3</v>
      </c>
      <c r="CS35">
        <v>13</v>
      </c>
      <c r="CT35">
        <v>5</v>
      </c>
      <c r="CU35" s="10" t="str">
        <f t="shared" si="23"/>
        <v>true correct</v>
      </c>
      <c r="CV35">
        <v>3</v>
      </c>
      <c r="CW35">
        <v>8</v>
      </c>
      <c r="CX35">
        <v>5</v>
      </c>
      <c r="CY35" s="10" t="str">
        <f t="shared" si="24"/>
        <v>true correct</v>
      </c>
      <c r="CZ35">
        <v>4</v>
      </c>
      <c r="DA35">
        <f t="shared" si="25"/>
        <v>22</v>
      </c>
      <c r="DB35">
        <f t="shared" si="26"/>
        <v>2</v>
      </c>
      <c r="DC35">
        <f t="shared" si="27"/>
        <v>1</v>
      </c>
      <c r="DD35">
        <f t="shared" si="28"/>
        <v>25</v>
      </c>
      <c r="DE35">
        <f t="shared" si="29"/>
        <v>0.88</v>
      </c>
      <c r="DF35">
        <f t="shared" si="30"/>
        <v>0.08</v>
      </c>
      <c r="DG35">
        <f t="shared" si="31"/>
        <v>12.5</v>
      </c>
      <c r="DH35">
        <f t="shared" si="32"/>
        <v>4.4800000000000004</v>
      </c>
      <c r="DI35">
        <f t="shared" si="33"/>
        <v>2.96</v>
      </c>
      <c r="DJ35">
        <v>22</v>
      </c>
      <c r="DK35">
        <v>2</v>
      </c>
      <c r="DL35" s="10" t="str">
        <f t="shared" si="34"/>
        <v>true incorrect</v>
      </c>
      <c r="DM35">
        <v>2</v>
      </c>
      <c r="DN35">
        <v>13</v>
      </c>
      <c r="DO35">
        <v>3</v>
      </c>
      <c r="DP35" s="10" t="str">
        <f t="shared" si="35"/>
        <v>unsure</v>
      </c>
      <c r="DQ35">
        <v>2</v>
      </c>
      <c r="DR35">
        <v>19</v>
      </c>
      <c r="DS35">
        <v>2</v>
      </c>
      <c r="DT35" s="10" t="str">
        <f t="shared" si="36"/>
        <v>true incorrect</v>
      </c>
      <c r="DU35">
        <v>1</v>
      </c>
      <c r="DV35">
        <v>9</v>
      </c>
      <c r="DW35">
        <v>2</v>
      </c>
      <c r="DX35" s="10" t="str">
        <f t="shared" si="37"/>
        <v>true incorrect</v>
      </c>
      <c r="DY35">
        <v>2</v>
      </c>
      <c r="DZ35">
        <v>12</v>
      </c>
      <c r="EA35">
        <v>3</v>
      </c>
      <c r="EB35" s="10" t="str">
        <f t="shared" si="38"/>
        <v>unsure</v>
      </c>
      <c r="EC35">
        <v>3</v>
      </c>
      <c r="ED35">
        <f t="shared" si="39"/>
        <v>3</v>
      </c>
      <c r="EE35">
        <f t="shared" si="40"/>
        <v>0</v>
      </c>
      <c r="EF35">
        <f t="shared" si="41"/>
        <v>2</v>
      </c>
      <c r="EG35">
        <f t="shared" si="42"/>
        <v>5</v>
      </c>
      <c r="EH35">
        <f t="shared" si="43"/>
        <v>0.6</v>
      </c>
      <c r="EI35">
        <f t="shared" si="44"/>
        <v>0</v>
      </c>
      <c r="EJ35">
        <f t="shared" si="45"/>
        <v>15</v>
      </c>
      <c r="EK35">
        <f t="shared" si="46"/>
        <v>2.4</v>
      </c>
      <c r="EL35">
        <f t="shared" si="47"/>
        <v>2</v>
      </c>
      <c r="EM35">
        <v>4</v>
      </c>
      <c r="EN35">
        <v>1</v>
      </c>
      <c r="EO35">
        <v>1</v>
      </c>
      <c r="EP35">
        <v>1</v>
      </c>
      <c r="EQ35">
        <v>1</v>
      </c>
      <c r="ER35">
        <v>1</v>
      </c>
      <c r="ES35">
        <v>1</v>
      </c>
      <c r="ET35">
        <v>3</v>
      </c>
      <c r="EU35">
        <v>1</v>
      </c>
      <c r="EV35">
        <v>1</v>
      </c>
      <c r="EW35">
        <v>1</v>
      </c>
      <c r="EX35">
        <v>1</v>
      </c>
      <c r="EY35">
        <v>1</v>
      </c>
      <c r="EZ35">
        <v>5</v>
      </c>
      <c r="FA35">
        <v>1</v>
      </c>
      <c r="FB35">
        <v>1</v>
      </c>
      <c r="FC35" t="s">
        <v>67</v>
      </c>
    </row>
    <row r="36" spans="1:159" x14ac:dyDescent="0.2">
      <c r="A36">
        <v>39</v>
      </c>
      <c r="B36" t="s">
        <v>68</v>
      </c>
      <c r="C36" s="2">
        <v>5</v>
      </c>
      <c r="D36" s="2">
        <v>4</v>
      </c>
      <c r="F36">
        <v>1</v>
      </c>
      <c r="G36" s="10" t="str">
        <f t="shared" si="0"/>
        <v>false incorrect</v>
      </c>
      <c r="H36">
        <v>1</v>
      </c>
      <c r="I36">
        <v>9</v>
      </c>
      <c r="J36">
        <v>2</v>
      </c>
      <c r="K36" s="10" t="str">
        <f t="shared" si="1"/>
        <v>false incorrect</v>
      </c>
      <c r="L36">
        <v>2</v>
      </c>
      <c r="M36">
        <v>16</v>
      </c>
      <c r="N36">
        <v>1</v>
      </c>
      <c r="O36" s="10" t="str">
        <f t="shared" si="2"/>
        <v>false incorrect</v>
      </c>
      <c r="P36">
        <v>1</v>
      </c>
      <c r="Q36">
        <v>9</v>
      </c>
      <c r="R36">
        <v>2</v>
      </c>
      <c r="S36" s="10" t="str">
        <f t="shared" si="3"/>
        <v>false incorrect</v>
      </c>
      <c r="T36">
        <v>2</v>
      </c>
      <c r="U36">
        <v>9</v>
      </c>
      <c r="V36">
        <v>1</v>
      </c>
      <c r="W36" s="10" t="str">
        <f t="shared" si="4"/>
        <v>false incorrect</v>
      </c>
      <c r="X36">
        <v>1</v>
      </c>
      <c r="Y36">
        <v>9</v>
      </c>
      <c r="Z36">
        <v>1</v>
      </c>
      <c r="AA36" s="10" t="str">
        <f t="shared" si="5"/>
        <v>false incorrect</v>
      </c>
      <c r="AB36">
        <v>1</v>
      </c>
      <c r="AC36">
        <v>18</v>
      </c>
      <c r="AD36">
        <v>2</v>
      </c>
      <c r="AE36" s="10" t="str">
        <f t="shared" si="6"/>
        <v>false incorrect</v>
      </c>
      <c r="AF36">
        <v>2</v>
      </c>
      <c r="AG36">
        <v>10</v>
      </c>
      <c r="AH36">
        <v>3</v>
      </c>
      <c r="AI36" s="10" t="str">
        <f t="shared" si="7"/>
        <v>unsure</v>
      </c>
      <c r="AJ36">
        <v>3</v>
      </c>
      <c r="AK36">
        <v>10</v>
      </c>
      <c r="AL36">
        <v>2</v>
      </c>
      <c r="AM36" s="10" t="str">
        <f t="shared" si="8"/>
        <v>false incorrect</v>
      </c>
      <c r="AN36">
        <v>2</v>
      </c>
      <c r="AO36">
        <v>12</v>
      </c>
      <c r="AP36">
        <v>2</v>
      </c>
      <c r="AQ36" s="10" t="str">
        <f t="shared" si="9"/>
        <v>false incorrect</v>
      </c>
      <c r="AR36">
        <v>2</v>
      </c>
      <c r="AS36">
        <v>14</v>
      </c>
      <c r="AT36">
        <v>2</v>
      </c>
      <c r="AU36" s="10" t="str">
        <f t="shared" si="10"/>
        <v>false incorrect</v>
      </c>
      <c r="AV36">
        <v>2</v>
      </c>
      <c r="AW36">
        <v>26</v>
      </c>
      <c r="AX36">
        <v>1</v>
      </c>
      <c r="AY36" s="10" t="str">
        <f t="shared" si="11"/>
        <v>false incorrect</v>
      </c>
      <c r="AZ36">
        <v>1</v>
      </c>
      <c r="BA36">
        <v>13</v>
      </c>
      <c r="BB36">
        <v>1</v>
      </c>
      <c r="BC36" s="10" t="str">
        <f t="shared" si="12"/>
        <v>false incorrect</v>
      </c>
      <c r="BD36">
        <v>1</v>
      </c>
      <c r="BE36">
        <v>15</v>
      </c>
      <c r="BF36">
        <v>1</v>
      </c>
      <c r="BG36" s="10" t="str">
        <f t="shared" si="13"/>
        <v>false incorrect</v>
      </c>
      <c r="BH36">
        <v>1</v>
      </c>
      <c r="BI36">
        <v>11</v>
      </c>
      <c r="BJ36">
        <v>1</v>
      </c>
      <c r="BK36" s="10" t="str">
        <f t="shared" si="14"/>
        <v>false incorrect</v>
      </c>
      <c r="BL36">
        <v>1</v>
      </c>
      <c r="BM36">
        <v>26</v>
      </c>
      <c r="BN36">
        <v>1</v>
      </c>
      <c r="BO36" s="10" t="str">
        <f t="shared" si="15"/>
        <v>false incorrect</v>
      </c>
      <c r="BP36">
        <v>1</v>
      </c>
      <c r="BQ36">
        <v>13</v>
      </c>
      <c r="BR36">
        <v>2</v>
      </c>
      <c r="BS36" s="10" t="str">
        <f t="shared" si="16"/>
        <v>false incorrect</v>
      </c>
      <c r="BT36">
        <v>2</v>
      </c>
      <c r="BU36">
        <v>8</v>
      </c>
      <c r="BV36">
        <v>1</v>
      </c>
      <c r="BW36" s="10" t="str">
        <f t="shared" si="17"/>
        <v>false incorrect</v>
      </c>
      <c r="BX36">
        <v>1</v>
      </c>
      <c r="BY36">
        <v>8</v>
      </c>
      <c r="BZ36">
        <v>1</v>
      </c>
      <c r="CA36" s="10" t="str">
        <f t="shared" si="18"/>
        <v>false incorrect</v>
      </c>
      <c r="CB36">
        <v>1</v>
      </c>
      <c r="CC36">
        <v>9</v>
      </c>
      <c r="CD36">
        <v>2</v>
      </c>
      <c r="CE36" s="10" t="str">
        <f t="shared" si="19"/>
        <v>false incorrect</v>
      </c>
      <c r="CF36">
        <v>2</v>
      </c>
      <c r="CG36">
        <v>19</v>
      </c>
      <c r="CH36">
        <v>3</v>
      </c>
      <c r="CI36" s="10" t="str">
        <f t="shared" si="20"/>
        <v>unsure</v>
      </c>
      <c r="CJ36">
        <v>3</v>
      </c>
      <c r="CK36">
        <v>9</v>
      </c>
      <c r="CL36">
        <v>1</v>
      </c>
      <c r="CM36" s="10" t="str">
        <f t="shared" si="21"/>
        <v>false incorrect</v>
      </c>
      <c r="CN36">
        <v>1</v>
      </c>
      <c r="CO36">
        <v>12</v>
      </c>
      <c r="CP36">
        <v>1</v>
      </c>
      <c r="CQ36" s="10" t="str">
        <f t="shared" si="22"/>
        <v>false incorrect</v>
      </c>
      <c r="CR36">
        <v>1</v>
      </c>
      <c r="CT36">
        <v>1</v>
      </c>
      <c r="CU36" s="10" t="str">
        <f t="shared" si="23"/>
        <v>false incorrect</v>
      </c>
      <c r="CV36">
        <v>1</v>
      </c>
      <c r="CW36">
        <v>21</v>
      </c>
      <c r="CX36">
        <v>1</v>
      </c>
      <c r="CY36" s="10" t="str">
        <f t="shared" si="24"/>
        <v>false incorrect</v>
      </c>
      <c r="CZ36">
        <v>1</v>
      </c>
      <c r="DA36">
        <f t="shared" si="25"/>
        <v>0</v>
      </c>
      <c r="DB36">
        <f t="shared" si="26"/>
        <v>23</v>
      </c>
      <c r="DC36">
        <f t="shared" si="27"/>
        <v>2</v>
      </c>
      <c r="DD36">
        <f t="shared" si="28"/>
        <v>25</v>
      </c>
      <c r="DE36">
        <f t="shared" si="29"/>
        <v>0</v>
      </c>
      <c r="DF36">
        <f t="shared" si="30"/>
        <v>0.92</v>
      </c>
      <c r="DG36">
        <f t="shared" si="31"/>
        <v>13.304347826086957</v>
      </c>
      <c r="DH36">
        <f t="shared" si="32"/>
        <v>1.48</v>
      </c>
      <c r="DI36">
        <f t="shared" si="33"/>
        <v>1.48</v>
      </c>
      <c r="DJ36">
        <v>38</v>
      </c>
      <c r="DK36">
        <v>2</v>
      </c>
      <c r="DL36" s="10" t="str">
        <f t="shared" si="34"/>
        <v>true incorrect</v>
      </c>
      <c r="DM36">
        <v>2</v>
      </c>
      <c r="DN36">
        <v>10</v>
      </c>
      <c r="DO36">
        <v>1</v>
      </c>
      <c r="DP36" s="10" t="str">
        <f t="shared" si="35"/>
        <v>true incorrect</v>
      </c>
      <c r="DQ36">
        <v>1</v>
      </c>
      <c r="DR36">
        <v>11</v>
      </c>
      <c r="DS36">
        <v>2</v>
      </c>
      <c r="DT36" s="10" t="str">
        <f t="shared" si="36"/>
        <v>true incorrect</v>
      </c>
      <c r="DU36">
        <v>2</v>
      </c>
      <c r="DV36">
        <v>11</v>
      </c>
      <c r="DW36">
        <v>1</v>
      </c>
      <c r="DX36" s="10" t="str">
        <f t="shared" si="37"/>
        <v>true incorrect</v>
      </c>
      <c r="DY36">
        <v>1</v>
      </c>
      <c r="DZ36">
        <v>11</v>
      </c>
      <c r="EA36">
        <v>1</v>
      </c>
      <c r="EB36" s="10" t="str">
        <f t="shared" si="38"/>
        <v>true incorrect</v>
      </c>
      <c r="EC36">
        <v>1</v>
      </c>
      <c r="ED36">
        <f t="shared" si="39"/>
        <v>5</v>
      </c>
      <c r="EE36">
        <f t="shared" si="40"/>
        <v>0</v>
      </c>
      <c r="EF36">
        <f t="shared" si="41"/>
        <v>0</v>
      </c>
      <c r="EG36">
        <f t="shared" si="42"/>
        <v>5</v>
      </c>
      <c r="EH36">
        <f t="shared" si="43"/>
        <v>1</v>
      </c>
      <c r="EI36">
        <f t="shared" si="44"/>
        <v>0</v>
      </c>
      <c r="EJ36">
        <f t="shared" si="45"/>
        <v>16.2</v>
      </c>
      <c r="EK36">
        <f t="shared" si="46"/>
        <v>1.4</v>
      </c>
      <c r="EL36">
        <f t="shared" si="47"/>
        <v>1.4</v>
      </c>
      <c r="EM36">
        <v>3</v>
      </c>
      <c r="EN36">
        <v>3</v>
      </c>
      <c r="EO36">
        <v>3</v>
      </c>
      <c r="EP36">
        <v>3</v>
      </c>
      <c r="EQ36">
        <v>3</v>
      </c>
      <c r="ER36">
        <v>2</v>
      </c>
      <c r="ES36">
        <v>2</v>
      </c>
      <c r="ET36">
        <v>2</v>
      </c>
      <c r="EU36">
        <v>2</v>
      </c>
      <c r="EV36">
        <v>2</v>
      </c>
      <c r="EW36">
        <v>2</v>
      </c>
      <c r="EX36">
        <v>2</v>
      </c>
      <c r="EY36">
        <v>2</v>
      </c>
      <c r="EZ36">
        <v>2</v>
      </c>
      <c r="FA36">
        <v>3</v>
      </c>
      <c r="FB36">
        <v>2</v>
      </c>
      <c r="FC36" t="s">
        <v>69</v>
      </c>
    </row>
    <row r="37" spans="1:159" x14ac:dyDescent="0.2">
      <c r="A37">
        <v>40</v>
      </c>
      <c r="B37" t="s">
        <v>70</v>
      </c>
      <c r="C37" s="2">
        <v>5</v>
      </c>
      <c r="D37" s="2">
        <v>5</v>
      </c>
      <c r="F37">
        <v>5</v>
      </c>
      <c r="G37" s="10" t="str">
        <f t="shared" si="0"/>
        <v>true correct</v>
      </c>
      <c r="H37">
        <v>1</v>
      </c>
      <c r="I37">
        <v>10</v>
      </c>
      <c r="J37">
        <v>5</v>
      </c>
      <c r="K37" s="10" t="str">
        <f t="shared" si="1"/>
        <v>true correct</v>
      </c>
      <c r="L37">
        <v>1</v>
      </c>
      <c r="M37">
        <v>11</v>
      </c>
      <c r="N37">
        <v>5</v>
      </c>
      <c r="O37" s="10" t="str">
        <f t="shared" si="2"/>
        <v>true correct</v>
      </c>
      <c r="P37">
        <v>2</v>
      </c>
      <c r="Q37">
        <v>10</v>
      </c>
      <c r="R37">
        <v>5</v>
      </c>
      <c r="S37" s="10" t="str">
        <f t="shared" si="3"/>
        <v>true correct</v>
      </c>
      <c r="T37">
        <v>2</v>
      </c>
      <c r="U37">
        <v>8</v>
      </c>
      <c r="V37">
        <v>5</v>
      </c>
      <c r="W37" s="10" t="str">
        <f t="shared" si="4"/>
        <v>true correct</v>
      </c>
      <c r="X37">
        <v>1</v>
      </c>
      <c r="Y37">
        <v>8</v>
      </c>
      <c r="Z37">
        <v>5</v>
      </c>
      <c r="AA37" s="10" t="str">
        <f t="shared" si="5"/>
        <v>true correct</v>
      </c>
      <c r="AB37">
        <v>1</v>
      </c>
      <c r="AC37">
        <v>19</v>
      </c>
      <c r="AD37">
        <v>4</v>
      </c>
      <c r="AE37" s="10" t="str">
        <f t="shared" si="6"/>
        <v>true correct</v>
      </c>
      <c r="AF37">
        <v>2</v>
      </c>
      <c r="AG37">
        <v>16</v>
      </c>
      <c r="AH37">
        <v>3</v>
      </c>
      <c r="AI37" s="10" t="str">
        <f t="shared" si="7"/>
        <v>unsure</v>
      </c>
      <c r="AJ37">
        <v>2</v>
      </c>
      <c r="AK37">
        <v>14</v>
      </c>
      <c r="AL37">
        <v>5</v>
      </c>
      <c r="AM37" s="10" t="str">
        <f t="shared" si="8"/>
        <v>true correct</v>
      </c>
      <c r="AN37">
        <v>4</v>
      </c>
      <c r="AO37">
        <v>15</v>
      </c>
      <c r="AP37">
        <v>2</v>
      </c>
      <c r="AQ37" s="10" t="str">
        <f t="shared" si="9"/>
        <v>false incorrect</v>
      </c>
      <c r="AR37">
        <v>1</v>
      </c>
      <c r="AS37">
        <v>22</v>
      </c>
      <c r="AT37">
        <v>2</v>
      </c>
      <c r="AU37" s="10" t="str">
        <f t="shared" si="10"/>
        <v>false incorrect</v>
      </c>
      <c r="AV37">
        <v>1</v>
      </c>
      <c r="AW37">
        <v>18</v>
      </c>
      <c r="AX37">
        <v>3</v>
      </c>
      <c r="AY37" s="10" t="str">
        <f t="shared" si="11"/>
        <v>unsure</v>
      </c>
      <c r="AZ37">
        <v>2</v>
      </c>
      <c r="BA37">
        <v>9</v>
      </c>
      <c r="BB37">
        <v>5</v>
      </c>
      <c r="BC37" s="10" t="str">
        <f t="shared" si="12"/>
        <v>true correct</v>
      </c>
      <c r="BD37">
        <v>2</v>
      </c>
      <c r="BE37">
        <v>11</v>
      </c>
      <c r="BF37">
        <v>5</v>
      </c>
      <c r="BG37" s="10" t="str">
        <f t="shared" si="13"/>
        <v>true correct</v>
      </c>
      <c r="BH37">
        <v>2</v>
      </c>
      <c r="BI37">
        <v>17</v>
      </c>
      <c r="BJ37">
        <v>5</v>
      </c>
      <c r="BK37" s="10" t="str">
        <f t="shared" si="14"/>
        <v>true correct</v>
      </c>
      <c r="BL37">
        <v>1</v>
      </c>
      <c r="BM37">
        <v>18</v>
      </c>
      <c r="BN37">
        <v>5</v>
      </c>
      <c r="BO37" s="10" t="str">
        <f t="shared" si="15"/>
        <v>true correct</v>
      </c>
      <c r="BP37">
        <v>1</v>
      </c>
      <c r="BQ37">
        <v>15</v>
      </c>
      <c r="BR37">
        <v>5</v>
      </c>
      <c r="BS37" s="10" t="str">
        <f t="shared" si="16"/>
        <v>true correct</v>
      </c>
      <c r="BT37">
        <v>1</v>
      </c>
      <c r="BU37">
        <v>17</v>
      </c>
      <c r="BV37">
        <v>5</v>
      </c>
      <c r="BW37" s="10" t="str">
        <f t="shared" si="17"/>
        <v>true correct</v>
      </c>
      <c r="BX37">
        <v>1</v>
      </c>
      <c r="BY37">
        <v>15</v>
      </c>
      <c r="BZ37">
        <v>4</v>
      </c>
      <c r="CA37" s="10" t="str">
        <f t="shared" si="18"/>
        <v>true correct</v>
      </c>
      <c r="CB37">
        <v>1</v>
      </c>
      <c r="CC37">
        <v>9</v>
      </c>
      <c r="CD37">
        <v>5</v>
      </c>
      <c r="CE37" s="10" t="str">
        <f t="shared" si="19"/>
        <v>true correct</v>
      </c>
      <c r="CF37">
        <v>1</v>
      </c>
      <c r="CG37">
        <v>17</v>
      </c>
      <c r="CH37">
        <v>1</v>
      </c>
      <c r="CI37" s="10" t="str">
        <f t="shared" si="20"/>
        <v>false incorrect</v>
      </c>
      <c r="CJ37">
        <v>1</v>
      </c>
      <c r="CK37">
        <v>28</v>
      </c>
      <c r="CL37">
        <v>5</v>
      </c>
      <c r="CM37" s="10" t="str">
        <f t="shared" si="21"/>
        <v>true correct</v>
      </c>
      <c r="CN37">
        <v>1</v>
      </c>
      <c r="CO37">
        <v>10</v>
      </c>
      <c r="CP37">
        <v>5</v>
      </c>
      <c r="CQ37" s="10" t="str">
        <f t="shared" si="22"/>
        <v>true correct</v>
      </c>
      <c r="CR37">
        <v>1</v>
      </c>
      <c r="CS37">
        <v>16</v>
      </c>
      <c r="CT37">
        <v>5</v>
      </c>
      <c r="CU37" s="10" t="str">
        <f t="shared" si="23"/>
        <v>true correct</v>
      </c>
      <c r="CV37">
        <v>1</v>
      </c>
      <c r="CW37">
        <v>9</v>
      </c>
      <c r="CX37">
        <v>5</v>
      </c>
      <c r="CY37" s="10" t="str">
        <f t="shared" si="24"/>
        <v>true correct</v>
      </c>
      <c r="CZ37">
        <v>1</v>
      </c>
      <c r="DA37">
        <f t="shared" si="25"/>
        <v>20</v>
      </c>
      <c r="DB37">
        <f t="shared" si="26"/>
        <v>3</v>
      </c>
      <c r="DC37">
        <f t="shared" si="27"/>
        <v>2</v>
      </c>
      <c r="DD37">
        <f t="shared" si="28"/>
        <v>25</v>
      </c>
      <c r="DE37">
        <f t="shared" si="29"/>
        <v>0.8</v>
      </c>
      <c r="DF37">
        <f t="shared" si="30"/>
        <v>0.12</v>
      </c>
      <c r="DG37">
        <f t="shared" si="31"/>
        <v>14.25</v>
      </c>
      <c r="DH37">
        <f t="shared" si="32"/>
        <v>4.3600000000000003</v>
      </c>
      <c r="DI37">
        <f t="shared" si="33"/>
        <v>1.4</v>
      </c>
      <c r="DK37">
        <v>1</v>
      </c>
      <c r="DL37" s="10" t="str">
        <f t="shared" si="34"/>
        <v>true incorrect</v>
      </c>
      <c r="DM37">
        <v>2</v>
      </c>
      <c r="DN37">
        <v>22</v>
      </c>
      <c r="DO37">
        <v>1</v>
      </c>
      <c r="DP37" s="10" t="str">
        <f t="shared" si="35"/>
        <v>true incorrect</v>
      </c>
      <c r="DQ37">
        <v>1</v>
      </c>
      <c r="DR37">
        <v>29</v>
      </c>
      <c r="DS37">
        <v>1</v>
      </c>
      <c r="DT37" s="10" t="str">
        <f t="shared" si="36"/>
        <v>true incorrect</v>
      </c>
      <c r="DU37">
        <v>1</v>
      </c>
      <c r="DV37">
        <v>19</v>
      </c>
      <c r="DW37">
        <v>2</v>
      </c>
      <c r="DX37" s="10" t="str">
        <f t="shared" si="37"/>
        <v>true incorrect</v>
      </c>
      <c r="DY37">
        <v>1</v>
      </c>
      <c r="DZ37">
        <v>16</v>
      </c>
      <c r="EA37">
        <v>1</v>
      </c>
      <c r="EB37" s="10" t="str">
        <f t="shared" si="38"/>
        <v>true incorrect</v>
      </c>
      <c r="EC37">
        <v>1</v>
      </c>
      <c r="ED37">
        <f t="shared" si="39"/>
        <v>5</v>
      </c>
      <c r="EE37">
        <f t="shared" si="40"/>
        <v>0</v>
      </c>
      <c r="EF37">
        <f t="shared" si="41"/>
        <v>0</v>
      </c>
      <c r="EG37">
        <f t="shared" si="42"/>
        <v>5</v>
      </c>
      <c r="EH37">
        <f t="shared" si="43"/>
        <v>1</v>
      </c>
      <c r="EI37">
        <f t="shared" si="44"/>
        <v>0</v>
      </c>
      <c r="EJ37">
        <f t="shared" si="45"/>
        <v>21.5</v>
      </c>
      <c r="EK37">
        <f t="shared" si="46"/>
        <v>1.2</v>
      </c>
      <c r="EL37">
        <f t="shared" si="47"/>
        <v>1.2</v>
      </c>
      <c r="EM37">
        <v>3</v>
      </c>
      <c r="EN37">
        <v>2</v>
      </c>
      <c r="EO37">
        <v>1</v>
      </c>
      <c r="EP37">
        <v>2</v>
      </c>
      <c r="EQ37">
        <v>1</v>
      </c>
      <c r="ER37">
        <v>1</v>
      </c>
      <c r="ES37">
        <v>4</v>
      </c>
      <c r="ET37">
        <v>4</v>
      </c>
      <c r="EU37">
        <v>3</v>
      </c>
      <c r="EV37">
        <v>3</v>
      </c>
      <c r="EW37">
        <v>1</v>
      </c>
      <c r="EX37">
        <v>2</v>
      </c>
      <c r="EY37">
        <v>4</v>
      </c>
      <c r="EZ37">
        <v>3</v>
      </c>
      <c r="FA37">
        <v>2</v>
      </c>
      <c r="FB37">
        <v>3</v>
      </c>
      <c r="FC37" t="s">
        <v>71</v>
      </c>
    </row>
    <row r="38" spans="1:159" x14ac:dyDescent="0.2">
      <c r="A38">
        <v>41</v>
      </c>
      <c r="B38" t="s">
        <v>72</v>
      </c>
      <c r="C38" s="2">
        <v>4</v>
      </c>
      <c r="D38" s="2">
        <v>4</v>
      </c>
      <c r="F38">
        <v>5</v>
      </c>
      <c r="G38" s="10" t="str">
        <f t="shared" si="0"/>
        <v>true correct</v>
      </c>
      <c r="H38">
        <v>1</v>
      </c>
      <c r="I38">
        <v>19</v>
      </c>
      <c r="J38">
        <v>5</v>
      </c>
      <c r="K38" s="10" t="str">
        <f t="shared" si="1"/>
        <v>true correct</v>
      </c>
      <c r="L38">
        <v>3</v>
      </c>
      <c r="M38">
        <v>33</v>
      </c>
      <c r="N38">
        <v>5</v>
      </c>
      <c r="O38" s="10" t="str">
        <f t="shared" si="2"/>
        <v>true correct</v>
      </c>
      <c r="P38">
        <v>2</v>
      </c>
      <c r="Q38">
        <v>27</v>
      </c>
      <c r="R38">
        <v>5</v>
      </c>
      <c r="S38" s="10" t="str">
        <f t="shared" si="3"/>
        <v>true correct</v>
      </c>
      <c r="T38">
        <v>4</v>
      </c>
      <c r="U38">
        <v>14</v>
      </c>
      <c r="V38">
        <v>5</v>
      </c>
      <c r="W38" s="10" t="str">
        <f t="shared" si="4"/>
        <v>true correct</v>
      </c>
      <c r="X38">
        <v>5</v>
      </c>
      <c r="Y38">
        <v>21</v>
      </c>
      <c r="Z38">
        <v>5</v>
      </c>
      <c r="AA38" s="10" t="str">
        <f t="shared" si="5"/>
        <v>true correct</v>
      </c>
      <c r="AB38">
        <v>4</v>
      </c>
      <c r="AC38">
        <v>18</v>
      </c>
      <c r="AD38">
        <v>4</v>
      </c>
      <c r="AE38" s="10" t="str">
        <f t="shared" si="6"/>
        <v>true correct</v>
      </c>
      <c r="AF38">
        <v>4</v>
      </c>
      <c r="AG38">
        <v>17</v>
      </c>
      <c r="AH38">
        <v>2</v>
      </c>
      <c r="AI38" s="10" t="str">
        <f t="shared" si="7"/>
        <v>false incorrect</v>
      </c>
      <c r="AJ38">
        <v>4</v>
      </c>
      <c r="AK38">
        <v>24</v>
      </c>
      <c r="AL38">
        <v>5</v>
      </c>
      <c r="AM38" s="10" t="str">
        <f t="shared" si="8"/>
        <v>true correct</v>
      </c>
      <c r="AN38">
        <v>2</v>
      </c>
      <c r="AO38">
        <v>33</v>
      </c>
      <c r="AP38">
        <v>2</v>
      </c>
      <c r="AQ38" s="10" t="str">
        <f t="shared" si="9"/>
        <v>false incorrect</v>
      </c>
      <c r="AR38">
        <v>4</v>
      </c>
      <c r="AS38">
        <v>23</v>
      </c>
      <c r="AT38">
        <v>4</v>
      </c>
      <c r="AU38" s="10" t="str">
        <f t="shared" si="10"/>
        <v>true correct</v>
      </c>
      <c r="AV38">
        <v>2</v>
      </c>
      <c r="AW38">
        <v>28</v>
      </c>
      <c r="AX38">
        <v>5</v>
      </c>
      <c r="AY38" s="10" t="str">
        <f t="shared" si="11"/>
        <v>true correct</v>
      </c>
      <c r="AZ38">
        <v>5</v>
      </c>
      <c r="BA38">
        <v>24</v>
      </c>
      <c r="BB38">
        <v>5</v>
      </c>
      <c r="BC38" s="10" t="str">
        <f t="shared" si="12"/>
        <v>true correct</v>
      </c>
      <c r="BD38">
        <v>4</v>
      </c>
      <c r="BE38">
        <v>19</v>
      </c>
      <c r="BF38">
        <v>5</v>
      </c>
      <c r="BG38" s="10" t="str">
        <f t="shared" si="13"/>
        <v>true correct</v>
      </c>
      <c r="BH38">
        <v>2</v>
      </c>
      <c r="BJ38">
        <v>5</v>
      </c>
      <c r="BK38" s="10" t="str">
        <f t="shared" si="14"/>
        <v>true correct</v>
      </c>
      <c r="BL38">
        <v>2</v>
      </c>
      <c r="BM38">
        <v>19</v>
      </c>
      <c r="BN38">
        <v>4</v>
      </c>
      <c r="BO38" s="10" t="str">
        <f t="shared" si="15"/>
        <v>true correct</v>
      </c>
      <c r="BP38">
        <v>1</v>
      </c>
      <c r="BQ38">
        <v>15</v>
      </c>
      <c r="BR38">
        <v>5</v>
      </c>
      <c r="BS38" s="10" t="str">
        <f t="shared" si="16"/>
        <v>true correct</v>
      </c>
      <c r="BT38">
        <v>4</v>
      </c>
      <c r="BU38">
        <v>30</v>
      </c>
      <c r="BV38">
        <v>5</v>
      </c>
      <c r="BW38" s="10" t="str">
        <f t="shared" si="17"/>
        <v>true correct</v>
      </c>
      <c r="BX38">
        <v>4</v>
      </c>
      <c r="BY38">
        <v>24</v>
      </c>
      <c r="BZ38">
        <v>4</v>
      </c>
      <c r="CA38" s="10" t="str">
        <f t="shared" si="18"/>
        <v>true correct</v>
      </c>
      <c r="CB38">
        <v>3</v>
      </c>
      <c r="CC38">
        <v>19</v>
      </c>
      <c r="CD38">
        <v>5</v>
      </c>
      <c r="CE38" s="10" t="str">
        <f t="shared" si="19"/>
        <v>true correct</v>
      </c>
      <c r="CF38">
        <v>3</v>
      </c>
      <c r="CH38">
        <v>2</v>
      </c>
      <c r="CI38" s="10" t="str">
        <f t="shared" si="20"/>
        <v>false incorrect</v>
      </c>
      <c r="CJ38">
        <v>4</v>
      </c>
      <c r="CK38">
        <v>24</v>
      </c>
      <c r="CL38">
        <v>5</v>
      </c>
      <c r="CM38" s="10" t="str">
        <f t="shared" si="21"/>
        <v>true correct</v>
      </c>
      <c r="CN38">
        <v>4</v>
      </c>
      <c r="CO38">
        <v>21</v>
      </c>
      <c r="CP38">
        <v>5</v>
      </c>
      <c r="CQ38" s="10" t="str">
        <f t="shared" si="22"/>
        <v>true correct</v>
      </c>
      <c r="CR38">
        <v>5</v>
      </c>
      <c r="CS38">
        <v>30</v>
      </c>
      <c r="CT38">
        <v>3</v>
      </c>
      <c r="CU38" s="10" t="str">
        <f t="shared" si="23"/>
        <v>unsure</v>
      </c>
      <c r="CV38">
        <v>3</v>
      </c>
      <c r="CW38">
        <v>16</v>
      </c>
      <c r="CX38">
        <v>5</v>
      </c>
      <c r="CY38" s="10" t="str">
        <f t="shared" si="24"/>
        <v>true correct</v>
      </c>
      <c r="CZ38">
        <v>4</v>
      </c>
      <c r="DA38">
        <f t="shared" si="25"/>
        <v>21</v>
      </c>
      <c r="DB38">
        <f t="shared" si="26"/>
        <v>3</v>
      </c>
      <c r="DC38">
        <f t="shared" si="27"/>
        <v>1</v>
      </c>
      <c r="DD38">
        <f t="shared" si="28"/>
        <v>25</v>
      </c>
      <c r="DE38">
        <f t="shared" si="29"/>
        <v>0.84</v>
      </c>
      <c r="DF38">
        <f t="shared" si="30"/>
        <v>0.12</v>
      </c>
      <c r="DG38">
        <f t="shared" si="31"/>
        <v>22.636363636363637</v>
      </c>
      <c r="DH38">
        <f t="shared" si="32"/>
        <v>4.4000000000000004</v>
      </c>
      <c r="DI38">
        <f t="shared" si="33"/>
        <v>3.32</v>
      </c>
      <c r="DJ38">
        <v>38</v>
      </c>
      <c r="DK38">
        <v>1</v>
      </c>
      <c r="DL38" s="10" t="str">
        <f t="shared" si="34"/>
        <v>true incorrect</v>
      </c>
      <c r="DM38">
        <v>4</v>
      </c>
      <c r="DN38">
        <v>38</v>
      </c>
      <c r="DO38">
        <v>3</v>
      </c>
      <c r="DP38" s="10" t="str">
        <f t="shared" si="35"/>
        <v>unsure</v>
      </c>
      <c r="DQ38">
        <v>2</v>
      </c>
      <c r="DR38">
        <v>27</v>
      </c>
      <c r="DS38">
        <v>1</v>
      </c>
      <c r="DT38" s="10" t="str">
        <f t="shared" si="36"/>
        <v>true incorrect</v>
      </c>
      <c r="DU38">
        <v>3</v>
      </c>
      <c r="DV38">
        <v>38</v>
      </c>
      <c r="DW38">
        <v>2</v>
      </c>
      <c r="DX38" s="10" t="str">
        <f t="shared" si="37"/>
        <v>true incorrect</v>
      </c>
      <c r="DY38">
        <v>2</v>
      </c>
      <c r="DZ38">
        <v>33</v>
      </c>
      <c r="EA38">
        <v>3</v>
      </c>
      <c r="EB38" s="10" t="str">
        <f t="shared" si="38"/>
        <v>unsure</v>
      </c>
      <c r="EC38">
        <v>4</v>
      </c>
      <c r="ED38">
        <f t="shared" si="39"/>
        <v>3</v>
      </c>
      <c r="EE38">
        <f t="shared" si="40"/>
        <v>0</v>
      </c>
      <c r="EF38">
        <f t="shared" si="41"/>
        <v>2</v>
      </c>
      <c r="EG38">
        <f t="shared" si="42"/>
        <v>5</v>
      </c>
      <c r="EH38">
        <f t="shared" si="43"/>
        <v>0.6</v>
      </c>
      <c r="EI38">
        <f t="shared" si="44"/>
        <v>0</v>
      </c>
      <c r="EJ38">
        <f t="shared" si="45"/>
        <v>34.799999999999997</v>
      </c>
      <c r="EK38">
        <f t="shared" si="46"/>
        <v>2</v>
      </c>
      <c r="EL38">
        <f t="shared" si="47"/>
        <v>3</v>
      </c>
      <c r="EM38">
        <v>4</v>
      </c>
      <c r="EN38">
        <v>2</v>
      </c>
      <c r="EO38">
        <v>3</v>
      </c>
      <c r="EP38">
        <v>2</v>
      </c>
      <c r="EQ38">
        <v>2</v>
      </c>
      <c r="ER38">
        <v>3</v>
      </c>
      <c r="ES38">
        <v>2</v>
      </c>
      <c r="ET38">
        <v>3</v>
      </c>
      <c r="EU38">
        <v>3</v>
      </c>
      <c r="EV38">
        <v>2</v>
      </c>
      <c r="EW38">
        <v>2</v>
      </c>
      <c r="EX38">
        <v>2</v>
      </c>
      <c r="EY38">
        <v>4</v>
      </c>
      <c r="EZ38">
        <v>4</v>
      </c>
      <c r="FA38">
        <v>1</v>
      </c>
      <c r="FB38">
        <v>1</v>
      </c>
      <c r="FC38" t="s">
        <v>73</v>
      </c>
    </row>
    <row r="39" spans="1:159" x14ac:dyDescent="0.2">
      <c r="A39">
        <v>42</v>
      </c>
      <c r="B39" t="s">
        <v>74</v>
      </c>
      <c r="C39" s="2">
        <v>5</v>
      </c>
      <c r="D39" s="2">
        <v>5</v>
      </c>
      <c r="F39">
        <v>4</v>
      </c>
      <c r="G39" s="10" t="str">
        <f t="shared" si="0"/>
        <v>true correct</v>
      </c>
      <c r="H39">
        <v>5</v>
      </c>
      <c r="I39">
        <v>13</v>
      </c>
      <c r="J39">
        <v>5</v>
      </c>
      <c r="K39" s="10" t="str">
        <f t="shared" si="1"/>
        <v>true correct</v>
      </c>
      <c r="L39">
        <v>5</v>
      </c>
      <c r="M39">
        <v>14</v>
      </c>
      <c r="N39">
        <v>5</v>
      </c>
      <c r="O39" s="10" t="str">
        <f t="shared" si="2"/>
        <v>true correct</v>
      </c>
      <c r="P39">
        <v>5</v>
      </c>
      <c r="Q39">
        <v>11</v>
      </c>
      <c r="R39">
        <v>5</v>
      </c>
      <c r="S39" s="10" t="str">
        <f t="shared" si="3"/>
        <v>true correct</v>
      </c>
      <c r="T39">
        <v>5</v>
      </c>
      <c r="U39">
        <v>11</v>
      </c>
      <c r="V39">
        <v>5</v>
      </c>
      <c r="W39" s="10" t="str">
        <f t="shared" si="4"/>
        <v>true correct</v>
      </c>
      <c r="X39">
        <v>5</v>
      </c>
      <c r="Y39">
        <v>12</v>
      </c>
      <c r="Z39">
        <v>5</v>
      </c>
      <c r="AA39" s="10" t="str">
        <f t="shared" si="5"/>
        <v>true correct</v>
      </c>
      <c r="AB39">
        <v>5</v>
      </c>
      <c r="AC39">
        <v>33</v>
      </c>
      <c r="AD39">
        <v>5</v>
      </c>
      <c r="AE39" s="10" t="str">
        <f t="shared" si="6"/>
        <v>true correct</v>
      </c>
      <c r="AF39">
        <v>5</v>
      </c>
      <c r="AG39">
        <v>22</v>
      </c>
      <c r="AH39">
        <v>4</v>
      </c>
      <c r="AI39" s="10" t="str">
        <f t="shared" si="7"/>
        <v>true correct</v>
      </c>
      <c r="AJ39">
        <v>5</v>
      </c>
      <c r="AK39">
        <v>24</v>
      </c>
      <c r="AL39">
        <v>5</v>
      </c>
      <c r="AM39" s="10" t="str">
        <f t="shared" si="8"/>
        <v>true correct</v>
      </c>
      <c r="AN39">
        <v>5</v>
      </c>
      <c r="AO39">
        <v>30</v>
      </c>
      <c r="AP39">
        <v>4</v>
      </c>
      <c r="AQ39" s="10" t="str">
        <f t="shared" si="9"/>
        <v>true correct</v>
      </c>
      <c r="AR39">
        <v>5</v>
      </c>
      <c r="AS39">
        <v>19</v>
      </c>
      <c r="AT39">
        <v>4</v>
      </c>
      <c r="AU39" s="10" t="str">
        <f t="shared" si="10"/>
        <v>true correct</v>
      </c>
      <c r="AV39">
        <v>5</v>
      </c>
      <c r="AW39">
        <v>30</v>
      </c>
      <c r="AX39">
        <v>4</v>
      </c>
      <c r="AY39" s="10" t="str">
        <f t="shared" si="11"/>
        <v>true correct</v>
      </c>
      <c r="AZ39">
        <v>5</v>
      </c>
      <c r="BA39">
        <v>17</v>
      </c>
      <c r="BB39">
        <v>4</v>
      </c>
      <c r="BC39" s="10" t="str">
        <f t="shared" si="12"/>
        <v>true correct</v>
      </c>
      <c r="BD39">
        <v>5</v>
      </c>
      <c r="BF39">
        <v>4</v>
      </c>
      <c r="BG39" s="10" t="str">
        <f t="shared" si="13"/>
        <v>true correct</v>
      </c>
      <c r="BH39">
        <v>5</v>
      </c>
      <c r="BI39">
        <v>10</v>
      </c>
      <c r="BJ39">
        <v>5</v>
      </c>
      <c r="BK39" s="10" t="str">
        <f t="shared" si="14"/>
        <v>true correct</v>
      </c>
      <c r="BL39">
        <v>5</v>
      </c>
      <c r="BM39">
        <v>15</v>
      </c>
      <c r="BN39">
        <v>5</v>
      </c>
      <c r="BO39" s="10" t="str">
        <f t="shared" si="15"/>
        <v>true correct</v>
      </c>
      <c r="BP39">
        <v>5</v>
      </c>
      <c r="BQ39">
        <v>23</v>
      </c>
      <c r="BR39">
        <v>5</v>
      </c>
      <c r="BS39" s="10" t="str">
        <f t="shared" si="16"/>
        <v>true correct</v>
      </c>
      <c r="BT39">
        <v>5</v>
      </c>
      <c r="BU39">
        <v>23</v>
      </c>
      <c r="BV39">
        <v>5</v>
      </c>
      <c r="BW39" s="10" t="str">
        <f t="shared" si="17"/>
        <v>true correct</v>
      </c>
      <c r="BX39">
        <v>5</v>
      </c>
      <c r="BY39">
        <v>35</v>
      </c>
      <c r="BZ39">
        <v>3</v>
      </c>
      <c r="CA39" s="10" t="str">
        <f t="shared" si="18"/>
        <v>unsure</v>
      </c>
      <c r="CB39">
        <v>5</v>
      </c>
      <c r="CC39">
        <v>17</v>
      </c>
      <c r="CD39">
        <v>5</v>
      </c>
      <c r="CE39" s="10" t="str">
        <f t="shared" si="19"/>
        <v>true correct</v>
      </c>
      <c r="CF39">
        <v>5</v>
      </c>
      <c r="CG39">
        <v>27</v>
      </c>
      <c r="CH39">
        <v>2</v>
      </c>
      <c r="CI39" s="10" t="str">
        <f t="shared" si="20"/>
        <v>false incorrect</v>
      </c>
      <c r="CJ39">
        <v>5</v>
      </c>
      <c r="CK39">
        <v>16</v>
      </c>
      <c r="CL39">
        <v>4</v>
      </c>
      <c r="CM39" s="10" t="str">
        <f t="shared" si="21"/>
        <v>true correct</v>
      </c>
      <c r="CN39">
        <v>5</v>
      </c>
      <c r="CO39">
        <v>19</v>
      </c>
      <c r="CP39">
        <v>5</v>
      </c>
      <c r="CQ39" s="10" t="str">
        <f t="shared" si="22"/>
        <v>true correct</v>
      </c>
      <c r="CR39">
        <v>5</v>
      </c>
      <c r="CS39">
        <v>23</v>
      </c>
      <c r="CT39">
        <v>5</v>
      </c>
      <c r="CU39" s="10" t="str">
        <f t="shared" si="23"/>
        <v>true correct</v>
      </c>
      <c r="CV39">
        <v>5</v>
      </c>
      <c r="CW39">
        <v>11</v>
      </c>
      <c r="CX39">
        <v>5</v>
      </c>
      <c r="CY39" s="10" t="str">
        <f t="shared" si="24"/>
        <v>true correct</v>
      </c>
      <c r="CZ39">
        <v>5</v>
      </c>
      <c r="DA39">
        <f t="shared" si="25"/>
        <v>23</v>
      </c>
      <c r="DB39">
        <f t="shared" si="26"/>
        <v>1</v>
      </c>
      <c r="DC39">
        <f t="shared" si="27"/>
        <v>1</v>
      </c>
      <c r="DD39">
        <f t="shared" si="28"/>
        <v>25</v>
      </c>
      <c r="DE39">
        <f t="shared" si="29"/>
        <v>0.92</v>
      </c>
      <c r="DF39">
        <f t="shared" si="30"/>
        <v>0.04</v>
      </c>
      <c r="DG39">
        <f t="shared" si="31"/>
        <v>19.782608695652176</v>
      </c>
      <c r="DH39">
        <f t="shared" si="32"/>
        <v>4.4800000000000004</v>
      </c>
      <c r="DI39">
        <f t="shared" si="33"/>
        <v>5</v>
      </c>
      <c r="DJ39">
        <v>35</v>
      </c>
      <c r="DK39">
        <v>2</v>
      </c>
      <c r="DL39" s="10" t="str">
        <f t="shared" si="34"/>
        <v>true incorrect</v>
      </c>
      <c r="DM39">
        <v>5</v>
      </c>
      <c r="DN39">
        <v>32</v>
      </c>
      <c r="DO39">
        <v>1</v>
      </c>
      <c r="DP39" s="10" t="str">
        <f t="shared" si="35"/>
        <v>true incorrect</v>
      </c>
      <c r="DQ39">
        <v>5</v>
      </c>
      <c r="DR39">
        <v>17</v>
      </c>
      <c r="DS39">
        <v>1</v>
      </c>
      <c r="DT39" s="10" t="str">
        <f t="shared" si="36"/>
        <v>true incorrect</v>
      </c>
      <c r="DU39">
        <v>5</v>
      </c>
      <c r="DV39">
        <v>18</v>
      </c>
      <c r="DW39">
        <v>2</v>
      </c>
      <c r="DX39" s="10" t="str">
        <f t="shared" si="37"/>
        <v>true incorrect</v>
      </c>
      <c r="DY39">
        <v>5</v>
      </c>
      <c r="DZ39">
        <v>17</v>
      </c>
      <c r="EA39">
        <v>2</v>
      </c>
      <c r="EB39" s="10" t="str">
        <f t="shared" si="38"/>
        <v>true incorrect</v>
      </c>
      <c r="EC39">
        <v>5</v>
      </c>
      <c r="ED39">
        <f t="shared" si="39"/>
        <v>5</v>
      </c>
      <c r="EE39">
        <f t="shared" si="40"/>
        <v>0</v>
      </c>
      <c r="EF39">
        <f t="shared" si="41"/>
        <v>0</v>
      </c>
      <c r="EG39">
        <f t="shared" si="42"/>
        <v>5</v>
      </c>
      <c r="EH39">
        <f t="shared" si="43"/>
        <v>1</v>
      </c>
      <c r="EI39">
        <f t="shared" si="44"/>
        <v>0</v>
      </c>
      <c r="EJ39">
        <f t="shared" si="45"/>
        <v>23.8</v>
      </c>
      <c r="EK39">
        <f t="shared" si="46"/>
        <v>1.6</v>
      </c>
      <c r="EL39">
        <f t="shared" si="47"/>
        <v>5</v>
      </c>
      <c r="EM39">
        <v>5</v>
      </c>
      <c r="EN39">
        <v>5</v>
      </c>
      <c r="EO39">
        <v>4</v>
      </c>
      <c r="EP39">
        <v>4</v>
      </c>
      <c r="EQ39">
        <v>2</v>
      </c>
      <c r="ER39">
        <v>3</v>
      </c>
      <c r="ES39">
        <v>2</v>
      </c>
      <c r="ET39">
        <v>4</v>
      </c>
      <c r="EU39">
        <v>4</v>
      </c>
      <c r="EV39">
        <v>4</v>
      </c>
      <c r="EW39">
        <v>2</v>
      </c>
      <c r="EX39">
        <v>4</v>
      </c>
      <c r="EY39">
        <v>3</v>
      </c>
      <c r="EZ39">
        <v>1</v>
      </c>
      <c r="FA39">
        <v>4</v>
      </c>
      <c r="FB39">
        <v>4</v>
      </c>
      <c r="FC39" t="s">
        <v>75</v>
      </c>
    </row>
    <row r="40" spans="1:159" x14ac:dyDescent="0.2">
      <c r="A40">
        <v>43</v>
      </c>
      <c r="B40" t="s">
        <v>76</v>
      </c>
      <c r="C40" s="2">
        <v>5</v>
      </c>
      <c r="D40" s="2">
        <v>4</v>
      </c>
      <c r="F40">
        <v>5</v>
      </c>
      <c r="G40" s="10" t="str">
        <f t="shared" si="0"/>
        <v>true correct</v>
      </c>
      <c r="H40">
        <v>3</v>
      </c>
      <c r="I40">
        <v>16</v>
      </c>
      <c r="J40">
        <v>5</v>
      </c>
      <c r="K40" s="10" t="str">
        <f t="shared" si="1"/>
        <v>true correct</v>
      </c>
      <c r="L40">
        <v>1</v>
      </c>
      <c r="M40">
        <v>9</v>
      </c>
      <c r="N40">
        <v>5</v>
      </c>
      <c r="O40" s="10" t="str">
        <f t="shared" si="2"/>
        <v>true correct</v>
      </c>
      <c r="P40">
        <v>1</v>
      </c>
      <c r="Q40">
        <v>13</v>
      </c>
      <c r="R40">
        <v>5</v>
      </c>
      <c r="S40" s="10" t="str">
        <f t="shared" si="3"/>
        <v>true correct</v>
      </c>
      <c r="T40">
        <v>3</v>
      </c>
      <c r="U40">
        <v>26</v>
      </c>
      <c r="V40">
        <v>5</v>
      </c>
      <c r="W40" s="10" t="str">
        <f t="shared" si="4"/>
        <v>true correct</v>
      </c>
      <c r="X40">
        <v>1</v>
      </c>
      <c r="Y40">
        <v>6</v>
      </c>
      <c r="Z40">
        <v>5</v>
      </c>
      <c r="AA40" s="10" t="str">
        <f t="shared" si="5"/>
        <v>true correct</v>
      </c>
      <c r="AB40">
        <v>2</v>
      </c>
      <c r="AC40">
        <v>13</v>
      </c>
      <c r="AD40">
        <v>5</v>
      </c>
      <c r="AE40" s="10" t="str">
        <f t="shared" si="6"/>
        <v>true correct</v>
      </c>
      <c r="AF40">
        <v>1</v>
      </c>
      <c r="AG40">
        <v>11</v>
      </c>
      <c r="AH40">
        <v>5</v>
      </c>
      <c r="AI40" s="10" t="str">
        <f t="shared" si="7"/>
        <v>true correct</v>
      </c>
      <c r="AJ40">
        <v>1</v>
      </c>
      <c r="AK40">
        <v>8</v>
      </c>
      <c r="AL40">
        <v>5</v>
      </c>
      <c r="AM40" s="10" t="str">
        <f t="shared" si="8"/>
        <v>true correct</v>
      </c>
      <c r="AN40">
        <v>4</v>
      </c>
      <c r="AO40">
        <v>16</v>
      </c>
      <c r="AP40">
        <v>1</v>
      </c>
      <c r="AQ40" s="10" t="str">
        <f t="shared" si="9"/>
        <v>false incorrect</v>
      </c>
      <c r="AR40">
        <v>1</v>
      </c>
      <c r="AS40">
        <v>8</v>
      </c>
      <c r="AT40">
        <v>5</v>
      </c>
      <c r="AU40" s="10" t="str">
        <f t="shared" si="10"/>
        <v>true correct</v>
      </c>
      <c r="AV40">
        <v>3</v>
      </c>
      <c r="AW40">
        <v>18</v>
      </c>
      <c r="AX40">
        <v>5</v>
      </c>
      <c r="AY40" s="10" t="str">
        <f t="shared" si="11"/>
        <v>true correct</v>
      </c>
      <c r="AZ40">
        <v>1</v>
      </c>
      <c r="BA40">
        <v>9</v>
      </c>
      <c r="BB40">
        <v>5</v>
      </c>
      <c r="BC40" s="10" t="str">
        <f t="shared" si="12"/>
        <v>true correct</v>
      </c>
      <c r="BD40">
        <v>1</v>
      </c>
      <c r="BE40">
        <v>8</v>
      </c>
      <c r="BF40">
        <v>5</v>
      </c>
      <c r="BG40" s="10" t="str">
        <f t="shared" si="13"/>
        <v>true correct</v>
      </c>
      <c r="BH40">
        <v>1</v>
      </c>
      <c r="BI40">
        <v>8</v>
      </c>
      <c r="BJ40">
        <v>5</v>
      </c>
      <c r="BK40" s="10" t="str">
        <f t="shared" si="14"/>
        <v>true correct</v>
      </c>
      <c r="BL40">
        <v>1</v>
      </c>
      <c r="BM40">
        <v>30</v>
      </c>
      <c r="BN40">
        <v>5</v>
      </c>
      <c r="BO40" s="10" t="str">
        <f t="shared" si="15"/>
        <v>true correct</v>
      </c>
      <c r="BP40">
        <v>1</v>
      </c>
      <c r="BQ40">
        <v>10</v>
      </c>
      <c r="BR40">
        <v>5</v>
      </c>
      <c r="BS40" s="10" t="str">
        <f t="shared" si="16"/>
        <v>true correct</v>
      </c>
      <c r="BT40">
        <v>1</v>
      </c>
      <c r="BV40">
        <v>5</v>
      </c>
      <c r="BW40" s="10" t="str">
        <f t="shared" si="17"/>
        <v>true correct</v>
      </c>
      <c r="BX40">
        <v>1</v>
      </c>
      <c r="BY40">
        <v>10</v>
      </c>
      <c r="BZ40">
        <v>5</v>
      </c>
      <c r="CA40" s="10" t="str">
        <f t="shared" si="18"/>
        <v>true correct</v>
      </c>
      <c r="CB40">
        <v>2</v>
      </c>
      <c r="CC40">
        <v>10</v>
      </c>
      <c r="CD40">
        <v>5</v>
      </c>
      <c r="CE40" s="10" t="str">
        <f t="shared" si="19"/>
        <v>true correct</v>
      </c>
      <c r="CF40">
        <v>1</v>
      </c>
      <c r="CG40">
        <v>9</v>
      </c>
      <c r="CH40">
        <v>1</v>
      </c>
      <c r="CI40" s="10" t="str">
        <f t="shared" si="20"/>
        <v>false incorrect</v>
      </c>
      <c r="CJ40">
        <v>4</v>
      </c>
      <c r="CK40">
        <v>10</v>
      </c>
      <c r="CL40">
        <v>5</v>
      </c>
      <c r="CM40" s="10" t="str">
        <f t="shared" si="21"/>
        <v>true correct</v>
      </c>
      <c r="CN40">
        <v>2</v>
      </c>
      <c r="CO40">
        <v>7</v>
      </c>
      <c r="CP40">
        <v>5</v>
      </c>
      <c r="CQ40" s="10" t="str">
        <f t="shared" si="22"/>
        <v>true correct</v>
      </c>
      <c r="CR40">
        <v>1</v>
      </c>
      <c r="CS40">
        <v>9</v>
      </c>
      <c r="CT40">
        <v>5</v>
      </c>
      <c r="CU40" s="10" t="str">
        <f t="shared" si="23"/>
        <v>true correct</v>
      </c>
      <c r="CV40">
        <v>2</v>
      </c>
      <c r="CW40">
        <v>11</v>
      </c>
      <c r="CX40">
        <v>5</v>
      </c>
      <c r="CY40" s="10" t="str">
        <f t="shared" si="24"/>
        <v>true correct</v>
      </c>
      <c r="CZ40">
        <v>1</v>
      </c>
      <c r="DA40">
        <f t="shared" si="25"/>
        <v>23</v>
      </c>
      <c r="DB40">
        <f t="shared" si="26"/>
        <v>2</v>
      </c>
      <c r="DC40">
        <f t="shared" si="27"/>
        <v>0</v>
      </c>
      <c r="DD40">
        <f t="shared" si="28"/>
        <v>25</v>
      </c>
      <c r="DE40">
        <f t="shared" si="29"/>
        <v>0.92</v>
      </c>
      <c r="DF40">
        <f t="shared" si="30"/>
        <v>0.08</v>
      </c>
      <c r="DG40">
        <f t="shared" si="31"/>
        <v>11.956521739130435</v>
      </c>
      <c r="DH40">
        <f t="shared" si="32"/>
        <v>4.68</v>
      </c>
      <c r="DI40">
        <f t="shared" si="33"/>
        <v>1.64</v>
      </c>
      <c r="DJ40">
        <v>8</v>
      </c>
      <c r="DK40">
        <v>1</v>
      </c>
      <c r="DL40" s="10" t="str">
        <f t="shared" si="34"/>
        <v>true incorrect</v>
      </c>
      <c r="DM40">
        <v>3</v>
      </c>
      <c r="DN40">
        <v>10</v>
      </c>
      <c r="DO40">
        <v>1</v>
      </c>
      <c r="DP40" s="10" t="str">
        <f t="shared" si="35"/>
        <v>true incorrect</v>
      </c>
      <c r="DQ40">
        <v>4</v>
      </c>
      <c r="DR40">
        <v>26</v>
      </c>
      <c r="DS40">
        <v>1</v>
      </c>
      <c r="DT40" s="10" t="str">
        <f t="shared" si="36"/>
        <v>true incorrect</v>
      </c>
      <c r="DU40">
        <v>4</v>
      </c>
      <c r="DV40">
        <v>11</v>
      </c>
      <c r="DW40">
        <v>1</v>
      </c>
      <c r="DX40" s="10" t="str">
        <f t="shared" si="37"/>
        <v>true incorrect</v>
      </c>
      <c r="DY40">
        <v>4</v>
      </c>
      <c r="DZ40">
        <v>10</v>
      </c>
      <c r="EA40">
        <v>5</v>
      </c>
      <c r="EB40" s="10" t="str">
        <f t="shared" si="38"/>
        <v>false correct</v>
      </c>
      <c r="EC40">
        <v>1</v>
      </c>
      <c r="ED40">
        <f t="shared" si="39"/>
        <v>4</v>
      </c>
      <c r="EE40">
        <f t="shared" si="40"/>
        <v>1</v>
      </c>
      <c r="EF40">
        <f t="shared" si="41"/>
        <v>0</v>
      </c>
      <c r="EG40">
        <f t="shared" si="42"/>
        <v>5</v>
      </c>
      <c r="EH40">
        <f t="shared" si="43"/>
        <v>0.8</v>
      </c>
      <c r="EI40">
        <f t="shared" si="44"/>
        <v>0.2</v>
      </c>
      <c r="EJ40">
        <f t="shared" si="45"/>
        <v>13</v>
      </c>
      <c r="EK40">
        <f t="shared" si="46"/>
        <v>1.8</v>
      </c>
      <c r="EL40">
        <f t="shared" si="47"/>
        <v>3.2</v>
      </c>
      <c r="EM40">
        <v>2</v>
      </c>
      <c r="EN40">
        <v>1</v>
      </c>
      <c r="EO40">
        <v>1</v>
      </c>
      <c r="EP40">
        <v>1</v>
      </c>
      <c r="EQ40">
        <v>1</v>
      </c>
      <c r="ER40">
        <v>1</v>
      </c>
      <c r="ES40">
        <v>3</v>
      </c>
      <c r="ET40">
        <v>3</v>
      </c>
      <c r="EU40">
        <v>1</v>
      </c>
      <c r="EV40">
        <v>2</v>
      </c>
      <c r="EW40">
        <v>2</v>
      </c>
      <c r="EX40">
        <v>2</v>
      </c>
      <c r="EY40">
        <v>2</v>
      </c>
      <c r="EZ40">
        <v>3</v>
      </c>
      <c r="FA40">
        <v>3</v>
      </c>
      <c r="FB40">
        <v>3</v>
      </c>
      <c r="FC40" t="s">
        <v>77</v>
      </c>
    </row>
    <row r="41" spans="1:159" x14ac:dyDescent="0.2">
      <c r="A41">
        <v>44</v>
      </c>
      <c r="B41" t="s">
        <v>78</v>
      </c>
      <c r="C41" s="2">
        <v>4</v>
      </c>
      <c r="D41" s="2">
        <v>4</v>
      </c>
      <c r="F41">
        <v>4</v>
      </c>
      <c r="G41" s="10" t="str">
        <f t="shared" si="0"/>
        <v>true correct</v>
      </c>
      <c r="H41">
        <v>2</v>
      </c>
      <c r="I41">
        <v>6</v>
      </c>
      <c r="J41">
        <v>2</v>
      </c>
      <c r="K41" s="10" t="str">
        <f t="shared" si="1"/>
        <v>false incorrect</v>
      </c>
      <c r="L41">
        <v>2</v>
      </c>
      <c r="M41">
        <v>7</v>
      </c>
      <c r="N41">
        <v>2</v>
      </c>
      <c r="O41" s="10" t="str">
        <f t="shared" si="2"/>
        <v>false incorrect</v>
      </c>
      <c r="P41">
        <v>2</v>
      </c>
      <c r="Q41">
        <v>6</v>
      </c>
      <c r="R41">
        <v>2</v>
      </c>
      <c r="S41" s="10" t="str">
        <f t="shared" si="3"/>
        <v>false incorrect</v>
      </c>
      <c r="T41">
        <v>2</v>
      </c>
      <c r="U41">
        <v>8</v>
      </c>
      <c r="V41">
        <v>2</v>
      </c>
      <c r="W41" s="10" t="str">
        <f t="shared" si="4"/>
        <v>false incorrect</v>
      </c>
      <c r="X41">
        <v>2</v>
      </c>
      <c r="Y41">
        <v>9</v>
      </c>
      <c r="Z41">
        <v>3</v>
      </c>
      <c r="AA41" s="10" t="str">
        <f t="shared" si="5"/>
        <v>unsure</v>
      </c>
      <c r="AB41">
        <v>2</v>
      </c>
      <c r="AD41">
        <v>5</v>
      </c>
      <c r="AE41" s="10" t="str">
        <f t="shared" si="6"/>
        <v>true correct</v>
      </c>
      <c r="AF41">
        <v>2</v>
      </c>
      <c r="AG41">
        <v>5</v>
      </c>
      <c r="AH41">
        <v>2</v>
      </c>
      <c r="AI41" s="10" t="str">
        <f t="shared" si="7"/>
        <v>false incorrect</v>
      </c>
      <c r="AJ41">
        <v>2</v>
      </c>
      <c r="AK41">
        <v>6</v>
      </c>
      <c r="AL41">
        <v>2</v>
      </c>
      <c r="AM41" s="10" t="str">
        <f t="shared" si="8"/>
        <v>false incorrect</v>
      </c>
      <c r="AN41">
        <v>2</v>
      </c>
      <c r="AO41">
        <v>6</v>
      </c>
      <c r="AP41">
        <v>2</v>
      </c>
      <c r="AQ41" s="10" t="str">
        <f t="shared" si="9"/>
        <v>false incorrect</v>
      </c>
      <c r="AR41">
        <v>2</v>
      </c>
      <c r="AS41">
        <v>6</v>
      </c>
      <c r="AT41">
        <v>2</v>
      </c>
      <c r="AU41" s="10" t="str">
        <f t="shared" si="10"/>
        <v>false incorrect</v>
      </c>
      <c r="AV41">
        <v>2</v>
      </c>
      <c r="AW41">
        <v>8</v>
      </c>
      <c r="AX41">
        <v>2</v>
      </c>
      <c r="AY41" s="10" t="str">
        <f t="shared" si="11"/>
        <v>false incorrect</v>
      </c>
      <c r="AZ41">
        <v>2</v>
      </c>
      <c r="BA41">
        <v>5</v>
      </c>
      <c r="BB41">
        <v>2</v>
      </c>
      <c r="BC41" s="10" t="str">
        <f t="shared" si="12"/>
        <v>false incorrect</v>
      </c>
      <c r="BD41">
        <v>2</v>
      </c>
      <c r="BE41">
        <v>13</v>
      </c>
      <c r="BF41">
        <v>2</v>
      </c>
      <c r="BG41" s="10" t="str">
        <f t="shared" si="13"/>
        <v>false incorrect</v>
      </c>
      <c r="BH41">
        <v>2</v>
      </c>
      <c r="BI41">
        <v>16</v>
      </c>
      <c r="BJ41">
        <v>4</v>
      </c>
      <c r="BK41" s="10" t="str">
        <f t="shared" si="14"/>
        <v>true correct</v>
      </c>
      <c r="BL41">
        <v>2</v>
      </c>
      <c r="BM41">
        <v>7</v>
      </c>
      <c r="BN41">
        <v>2</v>
      </c>
      <c r="BO41" s="10" t="str">
        <f t="shared" si="15"/>
        <v>false incorrect</v>
      </c>
      <c r="BP41">
        <v>2</v>
      </c>
      <c r="BQ41">
        <v>6</v>
      </c>
      <c r="BR41">
        <v>2</v>
      </c>
      <c r="BS41" s="10" t="str">
        <f t="shared" si="16"/>
        <v>false incorrect</v>
      </c>
      <c r="BT41">
        <v>2</v>
      </c>
      <c r="BU41">
        <v>6</v>
      </c>
      <c r="BV41">
        <v>2</v>
      </c>
      <c r="BW41" s="10" t="str">
        <f t="shared" si="17"/>
        <v>false incorrect</v>
      </c>
      <c r="BX41">
        <v>2</v>
      </c>
      <c r="BY41">
        <v>9</v>
      </c>
      <c r="BZ41">
        <v>2</v>
      </c>
      <c r="CA41" s="10" t="str">
        <f t="shared" si="18"/>
        <v>false incorrect</v>
      </c>
      <c r="CB41">
        <v>2</v>
      </c>
      <c r="CC41">
        <v>10</v>
      </c>
      <c r="CD41">
        <v>2</v>
      </c>
      <c r="CE41" s="10" t="str">
        <f t="shared" si="19"/>
        <v>false incorrect</v>
      </c>
      <c r="CF41">
        <v>2</v>
      </c>
      <c r="CG41">
        <v>5</v>
      </c>
      <c r="CH41">
        <v>2</v>
      </c>
      <c r="CI41" s="10" t="str">
        <f t="shared" si="20"/>
        <v>false incorrect</v>
      </c>
      <c r="CJ41">
        <v>2</v>
      </c>
      <c r="CK41">
        <v>6</v>
      </c>
      <c r="CL41">
        <v>2</v>
      </c>
      <c r="CM41" s="10" t="str">
        <f t="shared" si="21"/>
        <v>false incorrect</v>
      </c>
      <c r="CN41">
        <v>2</v>
      </c>
      <c r="CO41">
        <v>10</v>
      </c>
      <c r="CP41">
        <v>2</v>
      </c>
      <c r="CQ41" s="10" t="str">
        <f t="shared" si="22"/>
        <v>false incorrect</v>
      </c>
      <c r="CR41">
        <v>2</v>
      </c>
      <c r="CS41">
        <v>10</v>
      </c>
      <c r="CT41">
        <v>4</v>
      </c>
      <c r="CU41" s="10" t="str">
        <f t="shared" si="23"/>
        <v>true correct</v>
      </c>
      <c r="CV41">
        <v>2</v>
      </c>
      <c r="CW41">
        <v>6</v>
      </c>
      <c r="CX41">
        <v>2</v>
      </c>
      <c r="CY41" s="10" t="str">
        <f t="shared" si="24"/>
        <v>false incorrect</v>
      </c>
      <c r="CZ41">
        <v>2</v>
      </c>
      <c r="DA41">
        <f t="shared" si="25"/>
        <v>4</v>
      </c>
      <c r="DB41">
        <f t="shared" si="26"/>
        <v>20</v>
      </c>
      <c r="DC41">
        <f t="shared" si="27"/>
        <v>1</v>
      </c>
      <c r="DD41">
        <f t="shared" si="28"/>
        <v>25</v>
      </c>
      <c r="DE41">
        <f t="shared" si="29"/>
        <v>0.16</v>
      </c>
      <c r="DF41">
        <f t="shared" si="30"/>
        <v>0.8</v>
      </c>
      <c r="DG41">
        <f t="shared" si="31"/>
        <v>7.6521739130434785</v>
      </c>
      <c r="DH41">
        <f t="shared" si="32"/>
        <v>2.4</v>
      </c>
      <c r="DI41">
        <f t="shared" si="33"/>
        <v>2</v>
      </c>
      <c r="DJ41">
        <v>5</v>
      </c>
      <c r="DK41">
        <v>2</v>
      </c>
      <c r="DL41" s="10" t="str">
        <f t="shared" si="34"/>
        <v>true incorrect</v>
      </c>
      <c r="DM41">
        <v>2</v>
      </c>
      <c r="DN41">
        <v>5</v>
      </c>
      <c r="DO41">
        <v>2</v>
      </c>
      <c r="DP41" s="10" t="str">
        <f t="shared" si="35"/>
        <v>true incorrect</v>
      </c>
      <c r="DQ41">
        <v>2</v>
      </c>
      <c r="DR41">
        <v>6</v>
      </c>
      <c r="DS41">
        <v>2</v>
      </c>
      <c r="DT41" s="10" t="str">
        <f t="shared" si="36"/>
        <v>true incorrect</v>
      </c>
      <c r="DU41">
        <v>2</v>
      </c>
      <c r="DV41">
        <v>6</v>
      </c>
      <c r="DW41">
        <v>2</v>
      </c>
      <c r="DX41" s="10" t="str">
        <f t="shared" si="37"/>
        <v>true incorrect</v>
      </c>
      <c r="DY41">
        <v>2</v>
      </c>
      <c r="DZ41">
        <v>6</v>
      </c>
      <c r="EA41">
        <v>2</v>
      </c>
      <c r="EB41" s="10" t="str">
        <f t="shared" si="38"/>
        <v>true incorrect</v>
      </c>
      <c r="EC41">
        <v>2</v>
      </c>
      <c r="ED41">
        <f t="shared" si="39"/>
        <v>5</v>
      </c>
      <c r="EE41">
        <f t="shared" si="40"/>
        <v>0</v>
      </c>
      <c r="EF41">
        <f t="shared" si="41"/>
        <v>0</v>
      </c>
      <c r="EG41">
        <f t="shared" si="42"/>
        <v>5</v>
      </c>
      <c r="EH41">
        <f t="shared" si="43"/>
        <v>1</v>
      </c>
      <c r="EI41">
        <f t="shared" si="44"/>
        <v>0</v>
      </c>
      <c r="EJ41">
        <f t="shared" si="45"/>
        <v>5.6</v>
      </c>
      <c r="EK41">
        <f t="shared" si="46"/>
        <v>2</v>
      </c>
      <c r="EL41">
        <f t="shared" si="47"/>
        <v>2</v>
      </c>
      <c r="EM41">
        <v>1</v>
      </c>
      <c r="EN41">
        <v>1</v>
      </c>
      <c r="EO41">
        <v>1</v>
      </c>
      <c r="EP41">
        <v>1</v>
      </c>
      <c r="EQ41">
        <v>1</v>
      </c>
      <c r="ER41">
        <v>1</v>
      </c>
      <c r="ES41">
        <v>1</v>
      </c>
      <c r="ET41">
        <v>1</v>
      </c>
      <c r="EU41">
        <v>1</v>
      </c>
      <c r="EV41">
        <v>1</v>
      </c>
      <c r="EW41">
        <v>1</v>
      </c>
      <c r="EX41">
        <v>1</v>
      </c>
      <c r="EY41">
        <v>1</v>
      </c>
      <c r="EZ41">
        <v>4</v>
      </c>
      <c r="FA41">
        <v>2</v>
      </c>
      <c r="FB41">
        <v>1</v>
      </c>
      <c r="FC41" t="s">
        <v>79</v>
      </c>
    </row>
    <row r="42" spans="1:159" x14ac:dyDescent="0.2">
      <c r="A42">
        <v>45</v>
      </c>
      <c r="B42" t="s">
        <v>80</v>
      </c>
      <c r="C42" s="2">
        <v>5</v>
      </c>
      <c r="D42" s="2">
        <v>4</v>
      </c>
      <c r="E42">
        <v>29</v>
      </c>
      <c r="F42">
        <v>5</v>
      </c>
      <c r="G42" s="10" t="str">
        <f t="shared" si="0"/>
        <v>true correct</v>
      </c>
      <c r="H42">
        <v>2</v>
      </c>
      <c r="I42">
        <v>14</v>
      </c>
      <c r="J42">
        <v>5</v>
      </c>
      <c r="K42" s="10" t="str">
        <f t="shared" si="1"/>
        <v>true correct</v>
      </c>
      <c r="L42">
        <v>3</v>
      </c>
      <c r="M42">
        <v>35</v>
      </c>
      <c r="N42">
        <v>5</v>
      </c>
      <c r="O42" s="10" t="str">
        <f t="shared" si="2"/>
        <v>true correct</v>
      </c>
      <c r="P42">
        <v>2</v>
      </c>
      <c r="Q42">
        <v>12</v>
      </c>
      <c r="R42">
        <v>5</v>
      </c>
      <c r="S42" s="10" t="str">
        <f t="shared" si="3"/>
        <v>true correct</v>
      </c>
      <c r="T42">
        <v>3</v>
      </c>
      <c r="U42">
        <v>13</v>
      </c>
      <c r="V42">
        <v>5</v>
      </c>
      <c r="W42" s="10" t="str">
        <f t="shared" si="4"/>
        <v>true correct</v>
      </c>
      <c r="X42">
        <v>3</v>
      </c>
      <c r="Y42">
        <v>12</v>
      </c>
      <c r="Z42">
        <v>5</v>
      </c>
      <c r="AA42" s="10" t="str">
        <f t="shared" si="5"/>
        <v>true correct</v>
      </c>
      <c r="AB42">
        <v>3</v>
      </c>
      <c r="AC42">
        <v>19</v>
      </c>
      <c r="AD42">
        <v>5</v>
      </c>
      <c r="AE42" s="10" t="str">
        <f t="shared" si="6"/>
        <v>true correct</v>
      </c>
      <c r="AF42">
        <v>3</v>
      </c>
      <c r="AG42">
        <v>14</v>
      </c>
      <c r="AH42">
        <v>4</v>
      </c>
      <c r="AI42" s="10" t="str">
        <f t="shared" si="7"/>
        <v>true correct</v>
      </c>
      <c r="AJ42">
        <v>3</v>
      </c>
      <c r="AK42">
        <v>10</v>
      </c>
      <c r="AL42">
        <v>5</v>
      </c>
      <c r="AM42" s="10" t="str">
        <f t="shared" si="8"/>
        <v>true correct</v>
      </c>
      <c r="AN42">
        <v>3</v>
      </c>
      <c r="AO42">
        <v>12</v>
      </c>
      <c r="AP42">
        <v>5</v>
      </c>
      <c r="AQ42" s="10" t="str">
        <f t="shared" si="9"/>
        <v>true correct</v>
      </c>
      <c r="AR42">
        <v>3</v>
      </c>
      <c r="AS42">
        <v>23</v>
      </c>
      <c r="AT42">
        <v>5</v>
      </c>
      <c r="AU42" s="10" t="str">
        <f t="shared" si="10"/>
        <v>true correct</v>
      </c>
      <c r="AV42">
        <v>3</v>
      </c>
      <c r="AW42">
        <v>20</v>
      </c>
      <c r="AX42">
        <v>5</v>
      </c>
      <c r="AY42" s="10" t="str">
        <f t="shared" si="11"/>
        <v>true correct</v>
      </c>
      <c r="AZ42">
        <v>3</v>
      </c>
      <c r="BA42">
        <v>14</v>
      </c>
      <c r="BB42">
        <v>5</v>
      </c>
      <c r="BC42" s="10" t="str">
        <f t="shared" si="12"/>
        <v>true correct</v>
      </c>
      <c r="BD42">
        <v>3</v>
      </c>
      <c r="BE42">
        <v>13</v>
      </c>
      <c r="BF42">
        <v>5</v>
      </c>
      <c r="BG42" s="10" t="str">
        <f t="shared" si="13"/>
        <v>true correct</v>
      </c>
      <c r="BH42">
        <v>3</v>
      </c>
      <c r="BI42">
        <v>11</v>
      </c>
      <c r="BJ42">
        <v>5</v>
      </c>
      <c r="BK42" s="10" t="str">
        <f t="shared" si="14"/>
        <v>true correct</v>
      </c>
      <c r="BL42">
        <v>3</v>
      </c>
      <c r="BM42">
        <v>13</v>
      </c>
      <c r="BN42">
        <v>4</v>
      </c>
      <c r="BO42" s="10" t="str">
        <f t="shared" si="15"/>
        <v>true correct</v>
      </c>
      <c r="BP42">
        <v>3</v>
      </c>
      <c r="BQ42">
        <v>14</v>
      </c>
      <c r="BR42">
        <v>5</v>
      </c>
      <c r="BS42" s="10" t="str">
        <f t="shared" si="16"/>
        <v>true correct</v>
      </c>
      <c r="BT42">
        <v>3</v>
      </c>
      <c r="BU42">
        <v>16</v>
      </c>
      <c r="BV42">
        <v>4</v>
      </c>
      <c r="BW42" s="10" t="str">
        <f t="shared" si="17"/>
        <v>true correct</v>
      </c>
      <c r="BX42">
        <v>2</v>
      </c>
      <c r="BY42">
        <v>13</v>
      </c>
      <c r="BZ42">
        <v>5</v>
      </c>
      <c r="CA42" s="10" t="str">
        <f t="shared" si="18"/>
        <v>true correct</v>
      </c>
      <c r="CB42">
        <v>3</v>
      </c>
      <c r="CC42">
        <v>11</v>
      </c>
      <c r="CD42">
        <v>4</v>
      </c>
      <c r="CE42" s="10" t="str">
        <f t="shared" si="19"/>
        <v>true correct</v>
      </c>
      <c r="CF42">
        <v>3</v>
      </c>
      <c r="CG42">
        <v>17</v>
      </c>
      <c r="CH42">
        <v>5</v>
      </c>
      <c r="CI42" s="10" t="str">
        <f t="shared" si="20"/>
        <v>true correct</v>
      </c>
      <c r="CJ42">
        <v>3</v>
      </c>
      <c r="CK42">
        <v>11</v>
      </c>
      <c r="CL42">
        <v>4</v>
      </c>
      <c r="CM42" s="10" t="str">
        <f t="shared" si="21"/>
        <v>true correct</v>
      </c>
      <c r="CN42">
        <v>3</v>
      </c>
      <c r="CO42">
        <v>15</v>
      </c>
      <c r="CP42">
        <v>5</v>
      </c>
      <c r="CQ42" s="10" t="str">
        <f t="shared" si="22"/>
        <v>true correct</v>
      </c>
      <c r="CR42">
        <v>3</v>
      </c>
      <c r="CS42">
        <v>9</v>
      </c>
      <c r="CT42">
        <v>5</v>
      </c>
      <c r="CU42" s="10" t="str">
        <f t="shared" si="23"/>
        <v>true correct</v>
      </c>
      <c r="CV42">
        <v>3</v>
      </c>
      <c r="CW42">
        <v>18</v>
      </c>
      <c r="CX42">
        <v>5</v>
      </c>
      <c r="CY42" s="10" t="str">
        <f t="shared" si="24"/>
        <v>true correct</v>
      </c>
      <c r="CZ42">
        <v>2</v>
      </c>
      <c r="DA42">
        <f t="shared" si="25"/>
        <v>25</v>
      </c>
      <c r="DB42">
        <f t="shared" si="26"/>
        <v>0</v>
      </c>
      <c r="DC42">
        <f t="shared" si="27"/>
        <v>0</v>
      </c>
      <c r="DD42">
        <f t="shared" si="28"/>
        <v>25</v>
      </c>
      <c r="DE42">
        <f t="shared" si="29"/>
        <v>1</v>
      </c>
      <c r="DF42">
        <f t="shared" si="30"/>
        <v>0</v>
      </c>
      <c r="DG42">
        <f t="shared" si="31"/>
        <v>15.52</v>
      </c>
      <c r="DH42">
        <f t="shared" si="32"/>
        <v>4.8</v>
      </c>
      <c r="DI42">
        <f t="shared" si="33"/>
        <v>2.84</v>
      </c>
      <c r="DJ42">
        <v>19</v>
      </c>
      <c r="DK42">
        <v>4</v>
      </c>
      <c r="DL42" s="10" t="str">
        <f t="shared" si="34"/>
        <v>false correct</v>
      </c>
      <c r="DM42">
        <v>3</v>
      </c>
      <c r="DN42">
        <v>22</v>
      </c>
      <c r="DO42">
        <v>4</v>
      </c>
      <c r="DP42" s="10" t="str">
        <f t="shared" si="35"/>
        <v>false correct</v>
      </c>
      <c r="DQ42">
        <v>3</v>
      </c>
      <c r="DR42">
        <v>15</v>
      </c>
      <c r="DS42">
        <v>3</v>
      </c>
      <c r="DT42" s="10" t="str">
        <f t="shared" si="36"/>
        <v>unsure</v>
      </c>
      <c r="DU42">
        <v>3</v>
      </c>
      <c r="DV42">
        <v>11</v>
      </c>
      <c r="DW42">
        <v>4</v>
      </c>
      <c r="DX42" s="10" t="str">
        <f t="shared" si="37"/>
        <v>false correct</v>
      </c>
      <c r="DY42">
        <v>3</v>
      </c>
      <c r="DZ42">
        <v>12</v>
      </c>
      <c r="EA42">
        <v>4</v>
      </c>
      <c r="EB42" s="10" t="str">
        <f t="shared" si="38"/>
        <v>false correct</v>
      </c>
      <c r="EC42">
        <v>3</v>
      </c>
      <c r="ED42">
        <f t="shared" si="39"/>
        <v>0</v>
      </c>
      <c r="EE42">
        <f t="shared" si="40"/>
        <v>4</v>
      </c>
      <c r="EF42">
        <f t="shared" si="41"/>
        <v>1</v>
      </c>
      <c r="EG42">
        <f t="shared" si="42"/>
        <v>5</v>
      </c>
      <c r="EH42">
        <f t="shared" si="43"/>
        <v>0</v>
      </c>
      <c r="EI42">
        <f t="shared" si="44"/>
        <v>0.8</v>
      </c>
      <c r="EJ42">
        <f t="shared" si="45"/>
        <v>15.8</v>
      </c>
      <c r="EK42">
        <f t="shared" si="46"/>
        <v>3.8</v>
      </c>
      <c r="EL42">
        <f t="shared" si="47"/>
        <v>3</v>
      </c>
      <c r="EM42">
        <v>2</v>
      </c>
      <c r="EN42">
        <v>1</v>
      </c>
      <c r="EO42">
        <v>1</v>
      </c>
      <c r="EP42">
        <v>1</v>
      </c>
      <c r="EQ42">
        <v>1</v>
      </c>
      <c r="ER42">
        <v>1</v>
      </c>
      <c r="ES42">
        <v>1</v>
      </c>
      <c r="ET42">
        <v>2</v>
      </c>
      <c r="EU42">
        <v>2</v>
      </c>
      <c r="EV42">
        <v>1</v>
      </c>
      <c r="EW42">
        <v>1</v>
      </c>
      <c r="EX42">
        <v>2</v>
      </c>
      <c r="EY42">
        <v>1</v>
      </c>
      <c r="EZ42">
        <v>4</v>
      </c>
      <c r="FA42">
        <v>2</v>
      </c>
      <c r="FB42">
        <v>2</v>
      </c>
      <c r="FC42" t="s">
        <v>81</v>
      </c>
    </row>
    <row r="43" spans="1:159" x14ac:dyDescent="0.2">
      <c r="A43">
        <v>46</v>
      </c>
      <c r="B43" t="s">
        <v>82</v>
      </c>
      <c r="C43" s="2">
        <v>3</v>
      </c>
      <c r="D43" s="2">
        <v>4</v>
      </c>
      <c r="E43">
        <v>27</v>
      </c>
      <c r="F43">
        <v>3</v>
      </c>
      <c r="G43" s="10" t="str">
        <f t="shared" si="0"/>
        <v>unsure</v>
      </c>
      <c r="H43">
        <v>1</v>
      </c>
      <c r="I43">
        <v>9</v>
      </c>
      <c r="J43">
        <v>4</v>
      </c>
      <c r="K43" s="10" t="str">
        <f t="shared" si="1"/>
        <v>true correct</v>
      </c>
      <c r="L43">
        <v>1</v>
      </c>
      <c r="M43">
        <v>9</v>
      </c>
      <c r="N43">
        <v>3</v>
      </c>
      <c r="O43" s="10" t="str">
        <f t="shared" si="2"/>
        <v>unsure</v>
      </c>
      <c r="P43">
        <v>1</v>
      </c>
      <c r="Q43">
        <v>27</v>
      </c>
      <c r="R43">
        <v>3</v>
      </c>
      <c r="S43" s="10" t="str">
        <f t="shared" si="3"/>
        <v>unsure</v>
      </c>
      <c r="T43">
        <v>1</v>
      </c>
      <c r="U43">
        <v>8</v>
      </c>
      <c r="V43">
        <v>4</v>
      </c>
      <c r="W43" s="10" t="str">
        <f t="shared" si="4"/>
        <v>true correct</v>
      </c>
      <c r="X43">
        <v>1</v>
      </c>
      <c r="Y43">
        <v>9</v>
      </c>
      <c r="Z43">
        <v>4</v>
      </c>
      <c r="AA43" s="10" t="str">
        <f t="shared" si="5"/>
        <v>true correct</v>
      </c>
      <c r="AB43">
        <v>1</v>
      </c>
      <c r="AC43">
        <v>11</v>
      </c>
      <c r="AD43">
        <v>3</v>
      </c>
      <c r="AE43" s="10" t="str">
        <f t="shared" si="6"/>
        <v>unsure</v>
      </c>
      <c r="AF43">
        <v>1</v>
      </c>
      <c r="AG43">
        <v>7</v>
      </c>
      <c r="AH43">
        <v>2</v>
      </c>
      <c r="AI43" s="10" t="str">
        <f t="shared" si="7"/>
        <v>false incorrect</v>
      </c>
      <c r="AJ43">
        <v>1</v>
      </c>
      <c r="AK43">
        <v>8</v>
      </c>
      <c r="AL43">
        <v>4</v>
      </c>
      <c r="AM43" s="10" t="str">
        <f t="shared" si="8"/>
        <v>true correct</v>
      </c>
      <c r="AN43">
        <v>1</v>
      </c>
      <c r="AO43">
        <v>8</v>
      </c>
      <c r="AP43">
        <v>2</v>
      </c>
      <c r="AQ43" s="10" t="str">
        <f t="shared" si="9"/>
        <v>false incorrect</v>
      </c>
      <c r="AR43">
        <v>1</v>
      </c>
      <c r="AS43">
        <v>12</v>
      </c>
      <c r="AT43">
        <v>3</v>
      </c>
      <c r="AU43" s="10" t="str">
        <f t="shared" si="10"/>
        <v>unsure</v>
      </c>
      <c r="AV43">
        <v>1</v>
      </c>
      <c r="AW43">
        <v>13</v>
      </c>
      <c r="AX43">
        <v>3</v>
      </c>
      <c r="AY43" s="10" t="str">
        <f t="shared" si="11"/>
        <v>unsure</v>
      </c>
      <c r="AZ43">
        <v>1</v>
      </c>
      <c r="BA43">
        <v>8</v>
      </c>
      <c r="BB43">
        <v>4</v>
      </c>
      <c r="BC43" s="10" t="str">
        <f t="shared" si="12"/>
        <v>true correct</v>
      </c>
      <c r="BD43">
        <v>1</v>
      </c>
      <c r="BE43">
        <v>13</v>
      </c>
      <c r="BF43">
        <v>4</v>
      </c>
      <c r="BG43" s="10" t="str">
        <f t="shared" si="13"/>
        <v>true correct</v>
      </c>
      <c r="BH43">
        <v>1</v>
      </c>
      <c r="BI43">
        <v>6</v>
      </c>
      <c r="BJ43">
        <v>3</v>
      </c>
      <c r="BK43" s="10" t="str">
        <f t="shared" si="14"/>
        <v>unsure</v>
      </c>
      <c r="BL43">
        <v>1</v>
      </c>
      <c r="BM43">
        <v>9</v>
      </c>
      <c r="BN43">
        <v>4</v>
      </c>
      <c r="BO43" s="10" t="str">
        <f t="shared" si="15"/>
        <v>true correct</v>
      </c>
      <c r="BP43">
        <v>1</v>
      </c>
      <c r="BQ43">
        <v>6</v>
      </c>
      <c r="BR43">
        <v>4</v>
      </c>
      <c r="BS43" s="10" t="str">
        <f t="shared" si="16"/>
        <v>true correct</v>
      </c>
      <c r="BT43">
        <v>1</v>
      </c>
      <c r="BU43">
        <v>9</v>
      </c>
      <c r="BV43">
        <v>4</v>
      </c>
      <c r="BW43" s="10" t="str">
        <f t="shared" si="17"/>
        <v>true correct</v>
      </c>
      <c r="BX43">
        <v>1</v>
      </c>
      <c r="BY43">
        <v>9</v>
      </c>
      <c r="BZ43">
        <v>3</v>
      </c>
      <c r="CA43" s="10" t="str">
        <f t="shared" si="18"/>
        <v>unsure</v>
      </c>
      <c r="CB43">
        <v>1</v>
      </c>
      <c r="CC43">
        <v>11</v>
      </c>
      <c r="CD43">
        <v>4</v>
      </c>
      <c r="CE43" s="10" t="str">
        <f t="shared" si="19"/>
        <v>true correct</v>
      </c>
      <c r="CF43">
        <v>1</v>
      </c>
      <c r="CG43">
        <v>18</v>
      </c>
      <c r="CH43">
        <v>3</v>
      </c>
      <c r="CI43" s="10" t="str">
        <f t="shared" si="20"/>
        <v>unsure</v>
      </c>
      <c r="CJ43">
        <v>1</v>
      </c>
      <c r="CK43">
        <v>14</v>
      </c>
      <c r="CL43">
        <v>3</v>
      </c>
      <c r="CM43" s="10" t="str">
        <f t="shared" si="21"/>
        <v>unsure</v>
      </c>
      <c r="CN43">
        <v>1</v>
      </c>
      <c r="CO43">
        <v>9</v>
      </c>
      <c r="CP43">
        <v>4</v>
      </c>
      <c r="CQ43" s="10" t="str">
        <f t="shared" si="22"/>
        <v>true correct</v>
      </c>
      <c r="CR43">
        <v>1</v>
      </c>
      <c r="CS43">
        <v>9</v>
      </c>
      <c r="CT43">
        <v>3</v>
      </c>
      <c r="CU43" s="10" t="str">
        <f t="shared" si="23"/>
        <v>unsure</v>
      </c>
      <c r="CV43">
        <v>1</v>
      </c>
      <c r="CW43">
        <v>13</v>
      </c>
      <c r="CX43">
        <v>3</v>
      </c>
      <c r="CY43" s="10" t="str">
        <f t="shared" si="24"/>
        <v>unsure</v>
      </c>
      <c r="CZ43">
        <v>1</v>
      </c>
      <c r="DA43">
        <f t="shared" si="25"/>
        <v>11</v>
      </c>
      <c r="DB43">
        <f t="shared" si="26"/>
        <v>2</v>
      </c>
      <c r="DC43">
        <f t="shared" si="27"/>
        <v>12</v>
      </c>
      <c r="DD43">
        <f t="shared" si="28"/>
        <v>25</v>
      </c>
      <c r="DE43">
        <f t="shared" si="29"/>
        <v>0.44</v>
      </c>
      <c r="DF43">
        <f t="shared" si="30"/>
        <v>0.08</v>
      </c>
      <c r="DG43">
        <f t="shared" si="31"/>
        <v>11.28</v>
      </c>
      <c r="DH43">
        <f t="shared" si="32"/>
        <v>3.36</v>
      </c>
      <c r="DI43">
        <f t="shared" si="33"/>
        <v>1</v>
      </c>
      <c r="DJ43">
        <v>13</v>
      </c>
      <c r="DK43">
        <v>2</v>
      </c>
      <c r="DL43" s="10" t="str">
        <f t="shared" si="34"/>
        <v>true incorrect</v>
      </c>
      <c r="DM43">
        <v>1</v>
      </c>
      <c r="DN43">
        <v>9</v>
      </c>
      <c r="DO43">
        <v>3</v>
      </c>
      <c r="DP43" s="10" t="str">
        <f t="shared" si="35"/>
        <v>unsure</v>
      </c>
      <c r="DQ43">
        <v>1</v>
      </c>
      <c r="DR43">
        <v>8</v>
      </c>
      <c r="DS43">
        <v>2</v>
      </c>
      <c r="DT43" s="10" t="str">
        <f t="shared" si="36"/>
        <v>true incorrect</v>
      </c>
      <c r="DU43">
        <v>1</v>
      </c>
      <c r="DV43">
        <v>9</v>
      </c>
      <c r="DW43">
        <v>2</v>
      </c>
      <c r="DX43" s="10" t="str">
        <f t="shared" si="37"/>
        <v>true incorrect</v>
      </c>
      <c r="DY43">
        <v>1</v>
      </c>
      <c r="DZ43">
        <v>8</v>
      </c>
      <c r="EA43">
        <v>3</v>
      </c>
      <c r="EB43" s="10" t="str">
        <f t="shared" si="38"/>
        <v>unsure</v>
      </c>
      <c r="EC43">
        <v>1</v>
      </c>
      <c r="ED43">
        <f t="shared" si="39"/>
        <v>3</v>
      </c>
      <c r="EE43">
        <f t="shared" si="40"/>
        <v>0</v>
      </c>
      <c r="EF43">
        <f t="shared" si="41"/>
        <v>2</v>
      </c>
      <c r="EG43">
        <f t="shared" si="42"/>
        <v>5</v>
      </c>
      <c r="EH43">
        <f t="shared" si="43"/>
        <v>0.6</v>
      </c>
      <c r="EI43">
        <f t="shared" si="44"/>
        <v>0</v>
      </c>
      <c r="EJ43">
        <f t="shared" si="45"/>
        <v>9.4</v>
      </c>
      <c r="EK43">
        <f t="shared" si="46"/>
        <v>2.4</v>
      </c>
      <c r="EL43">
        <f t="shared" si="47"/>
        <v>1</v>
      </c>
      <c r="EM43">
        <v>1</v>
      </c>
      <c r="EN43">
        <v>1</v>
      </c>
      <c r="EO43">
        <v>1</v>
      </c>
      <c r="EP43">
        <v>1</v>
      </c>
      <c r="EQ43">
        <v>1</v>
      </c>
      <c r="ER43">
        <v>1</v>
      </c>
      <c r="ES43">
        <v>1</v>
      </c>
      <c r="ET43">
        <v>1</v>
      </c>
      <c r="EU43">
        <v>1</v>
      </c>
      <c r="EV43">
        <v>1</v>
      </c>
      <c r="EW43">
        <v>1</v>
      </c>
      <c r="EX43">
        <v>1</v>
      </c>
      <c r="EY43">
        <v>1</v>
      </c>
      <c r="EZ43">
        <v>5</v>
      </c>
      <c r="FA43">
        <v>1</v>
      </c>
      <c r="FB43">
        <v>1</v>
      </c>
      <c r="FC43" t="s">
        <v>83</v>
      </c>
    </row>
    <row r="44" spans="1:159" x14ac:dyDescent="0.2">
      <c r="A44">
        <v>47</v>
      </c>
      <c r="B44" t="s">
        <v>84</v>
      </c>
      <c r="C44" s="2">
        <v>5</v>
      </c>
      <c r="D44" s="2">
        <v>4</v>
      </c>
      <c r="F44">
        <v>5</v>
      </c>
      <c r="G44" s="10" t="str">
        <f t="shared" si="0"/>
        <v>true correct</v>
      </c>
      <c r="H44">
        <v>4</v>
      </c>
      <c r="I44">
        <v>20</v>
      </c>
      <c r="J44">
        <v>5</v>
      </c>
      <c r="K44" s="10" t="str">
        <f t="shared" si="1"/>
        <v>true correct</v>
      </c>
      <c r="L44">
        <v>3</v>
      </c>
      <c r="N44">
        <v>5</v>
      </c>
      <c r="O44" s="10" t="str">
        <f t="shared" si="2"/>
        <v>true correct</v>
      </c>
      <c r="P44">
        <v>4</v>
      </c>
      <c r="Q44">
        <v>7</v>
      </c>
      <c r="R44">
        <v>4</v>
      </c>
      <c r="S44" s="10" t="str">
        <f t="shared" si="3"/>
        <v>true correct</v>
      </c>
      <c r="T44">
        <v>4</v>
      </c>
      <c r="U44">
        <v>12</v>
      </c>
      <c r="V44">
        <v>5</v>
      </c>
      <c r="W44" s="10" t="str">
        <f t="shared" si="4"/>
        <v>true correct</v>
      </c>
      <c r="X44">
        <v>4</v>
      </c>
      <c r="Y44">
        <v>7</v>
      </c>
      <c r="Z44">
        <v>5</v>
      </c>
      <c r="AA44" s="10" t="str">
        <f t="shared" si="5"/>
        <v>true correct</v>
      </c>
      <c r="AB44">
        <v>4</v>
      </c>
      <c r="AC44">
        <v>14</v>
      </c>
      <c r="AD44">
        <v>5</v>
      </c>
      <c r="AE44" s="10" t="str">
        <f t="shared" si="6"/>
        <v>true correct</v>
      </c>
      <c r="AF44">
        <v>4</v>
      </c>
      <c r="AG44">
        <v>12</v>
      </c>
      <c r="AH44">
        <v>4</v>
      </c>
      <c r="AI44" s="10" t="str">
        <f t="shared" si="7"/>
        <v>true correct</v>
      </c>
      <c r="AJ44">
        <v>4</v>
      </c>
      <c r="AL44">
        <v>5</v>
      </c>
      <c r="AM44" s="10" t="str">
        <f t="shared" si="8"/>
        <v>true correct</v>
      </c>
      <c r="AN44">
        <v>4</v>
      </c>
      <c r="AO44">
        <v>14</v>
      </c>
      <c r="AP44">
        <v>4</v>
      </c>
      <c r="AQ44" s="10" t="str">
        <f t="shared" si="9"/>
        <v>true correct</v>
      </c>
      <c r="AR44">
        <v>4</v>
      </c>
      <c r="AS44">
        <v>17</v>
      </c>
      <c r="AT44">
        <v>5</v>
      </c>
      <c r="AU44" s="10" t="str">
        <f t="shared" si="10"/>
        <v>true correct</v>
      </c>
      <c r="AV44">
        <v>3</v>
      </c>
      <c r="AX44">
        <v>5</v>
      </c>
      <c r="AY44" s="10" t="str">
        <f t="shared" si="11"/>
        <v>true correct</v>
      </c>
      <c r="AZ44">
        <v>4</v>
      </c>
      <c r="BA44">
        <v>21</v>
      </c>
      <c r="BB44">
        <v>5</v>
      </c>
      <c r="BC44" s="10" t="str">
        <f t="shared" si="12"/>
        <v>true correct</v>
      </c>
      <c r="BD44">
        <v>4</v>
      </c>
      <c r="BF44">
        <v>5</v>
      </c>
      <c r="BG44" s="10" t="str">
        <f t="shared" si="13"/>
        <v>true correct</v>
      </c>
      <c r="BH44">
        <v>4</v>
      </c>
      <c r="BI44">
        <v>9</v>
      </c>
      <c r="BJ44">
        <v>5</v>
      </c>
      <c r="BK44" s="10" t="str">
        <f t="shared" si="14"/>
        <v>true correct</v>
      </c>
      <c r="BL44">
        <v>4</v>
      </c>
      <c r="BM44">
        <v>8</v>
      </c>
      <c r="BN44">
        <v>5</v>
      </c>
      <c r="BO44" s="10" t="str">
        <f t="shared" si="15"/>
        <v>true correct</v>
      </c>
      <c r="BP44">
        <v>4</v>
      </c>
      <c r="BQ44">
        <v>13</v>
      </c>
      <c r="BR44">
        <v>5</v>
      </c>
      <c r="BS44" s="10" t="str">
        <f t="shared" si="16"/>
        <v>true correct</v>
      </c>
      <c r="BT44">
        <v>4</v>
      </c>
      <c r="BV44">
        <v>5</v>
      </c>
      <c r="BW44" s="10" t="str">
        <f t="shared" si="17"/>
        <v>true correct</v>
      </c>
      <c r="BX44">
        <v>4</v>
      </c>
      <c r="BY44">
        <v>23</v>
      </c>
      <c r="BZ44">
        <v>4</v>
      </c>
      <c r="CA44" s="10" t="str">
        <f t="shared" si="18"/>
        <v>true correct</v>
      </c>
      <c r="CB44">
        <v>4</v>
      </c>
      <c r="CC44">
        <v>12</v>
      </c>
      <c r="CD44">
        <v>4</v>
      </c>
      <c r="CE44" s="10" t="str">
        <f t="shared" si="19"/>
        <v>true correct</v>
      </c>
      <c r="CF44">
        <v>3</v>
      </c>
      <c r="CG44">
        <v>16</v>
      </c>
      <c r="CH44">
        <v>3</v>
      </c>
      <c r="CI44" s="10" t="str">
        <f t="shared" si="20"/>
        <v>unsure</v>
      </c>
      <c r="CJ44">
        <v>4</v>
      </c>
      <c r="CK44">
        <v>9</v>
      </c>
      <c r="CL44">
        <v>5</v>
      </c>
      <c r="CM44" s="10" t="str">
        <f t="shared" si="21"/>
        <v>true correct</v>
      </c>
      <c r="CN44">
        <v>4</v>
      </c>
      <c r="CP44">
        <v>4</v>
      </c>
      <c r="CQ44" s="10" t="str">
        <f t="shared" si="22"/>
        <v>true correct</v>
      </c>
      <c r="CR44">
        <v>4</v>
      </c>
      <c r="CS44">
        <v>23</v>
      </c>
      <c r="CT44">
        <v>5</v>
      </c>
      <c r="CU44" s="10" t="str">
        <f t="shared" si="23"/>
        <v>true correct</v>
      </c>
      <c r="CV44">
        <v>4</v>
      </c>
      <c r="CW44">
        <v>8</v>
      </c>
      <c r="CX44">
        <v>5</v>
      </c>
      <c r="CY44" s="10" t="str">
        <f t="shared" si="24"/>
        <v>true correct</v>
      </c>
      <c r="CZ44">
        <v>4</v>
      </c>
      <c r="DA44">
        <f t="shared" si="25"/>
        <v>24</v>
      </c>
      <c r="DB44">
        <f t="shared" si="26"/>
        <v>0</v>
      </c>
      <c r="DC44">
        <f t="shared" si="27"/>
        <v>1</v>
      </c>
      <c r="DD44">
        <f t="shared" si="28"/>
        <v>25</v>
      </c>
      <c r="DE44">
        <f t="shared" si="29"/>
        <v>0.96</v>
      </c>
      <c r="DF44">
        <f t="shared" si="30"/>
        <v>0</v>
      </c>
      <c r="DG44">
        <f t="shared" si="31"/>
        <v>13.611111111111111</v>
      </c>
      <c r="DH44">
        <f t="shared" si="32"/>
        <v>4.68</v>
      </c>
      <c r="DI44">
        <f t="shared" si="33"/>
        <v>3.88</v>
      </c>
      <c r="DJ44">
        <v>15</v>
      </c>
      <c r="DK44">
        <v>1</v>
      </c>
      <c r="DL44" s="10" t="str">
        <f t="shared" si="34"/>
        <v>true incorrect</v>
      </c>
      <c r="DM44">
        <v>2</v>
      </c>
      <c r="DN44">
        <v>10</v>
      </c>
      <c r="DO44">
        <v>2</v>
      </c>
      <c r="DP44" s="10" t="str">
        <f t="shared" si="35"/>
        <v>true incorrect</v>
      </c>
      <c r="DQ44">
        <v>4</v>
      </c>
      <c r="DR44">
        <v>17</v>
      </c>
      <c r="DS44">
        <v>2</v>
      </c>
      <c r="DT44" s="10" t="str">
        <f t="shared" si="36"/>
        <v>true incorrect</v>
      </c>
      <c r="DU44">
        <v>4</v>
      </c>
      <c r="DV44">
        <v>12</v>
      </c>
      <c r="DW44">
        <v>3</v>
      </c>
      <c r="DX44" s="10" t="str">
        <f t="shared" si="37"/>
        <v>unsure</v>
      </c>
      <c r="DY44">
        <v>4</v>
      </c>
      <c r="DZ44">
        <v>11</v>
      </c>
      <c r="EA44">
        <v>2</v>
      </c>
      <c r="EB44" s="10" t="str">
        <f t="shared" si="38"/>
        <v>true incorrect</v>
      </c>
      <c r="EC44">
        <v>4</v>
      </c>
      <c r="ED44">
        <f t="shared" si="39"/>
        <v>4</v>
      </c>
      <c r="EE44">
        <f t="shared" si="40"/>
        <v>0</v>
      </c>
      <c r="EF44">
        <f t="shared" si="41"/>
        <v>1</v>
      </c>
      <c r="EG44">
        <f t="shared" si="42"/>
        <v>5</v>
      </c>
      <c r="EH44">
        <f t="shared" si="43"/>
        <v>0.8</v>
      </c>
      <c r="EI44">
        <f t="shared" si="44"/>
        <v>0</v>
      </c>
      <c r="EJ44">
        <f t="shared" si="45"/>
        <v>13</v>
      </c>
      <c r="EK44">
        <f t="shared" si="46"/>
        <v>2</v>
      </c>
      <c r="EL44">
        <f t="shared" si="47"/>
        <v>3.6</v>
      </c>
      <c r="EM44">
        <v>5</v>
      </c>
      <c r="EN44">
        <v>4</v>
      </c>
      <c r="EO44">
        <v>3</v>
      </c>
      <c r="EP44">
        <v>3</v>
      </c>
      <c r="EQ44">
        <v>4</v>
      </c>
      <c r="ER44">
        <v>4</v>
      </c>
      <c r="ES44">
        <v>4</v>
      </c>
      <c r="ET44">
        <v>2</v>
      </c>
      <c r="EU44">
        <v>4</v>
      </c>
      <c r="EV44">
        <v>4</v>
      </c>
      <c r="EW44">
        <v>3</v>
      </c>
      <c r="EX44">
        <v>4</v>
      </c>
      <c r="EY44">
        <v>4</v>
      </c>
      <c r="EZ44">
        <v>4</v>
      </c>
      <c r="FA44">
        <v>3</v>
      </c>
      <c r="FB44">
        <v>3</v>
      </c>
      <c r="FC44" t="s">
        <v>85</v>
      </c>
    </row>
    <row r="45" spans="1:159" x14ac:dyDescent="0.2">
      <c r="A45">
        <v>48</v>
      </c>
      <c r="B45" t="s">
        <v>86</v>
      </c>
      <c r="C45" s="2">
        <v>5</v>
      </c>
      <c r="D45" s="2">
        <v>5</v>
      </c>
      <c r="F45">
        <v>5</v>
      </c>
      <c r="G45" s="10" t="str">
        <f t="shared" si="0"/>
        <v>true correct</v>
      </c>
      <c r="H45">
        <v>3</v>
      </c>
      <c r="I45">
        <v>30</v>
      </c>
      <c r="J45">
        <v>5</v>
      </c>
      <c r="K45" s="10" t="str">
        <f t="shared" si="1"/>
        <v>true correct</v>
      </c>
      <c r="L45">
        <v>1</v>
      </c>
      <c r="M45">
        <v>31</v>
      </c>
      <c r="N45">
        <v>5</v>
      </c>
      <c r="O45" s="10" t="str">
        <f t="shared" si="2"/>
        <v>true correct</v>
      </c>
      <c r="P45">
        <v>1</v>
      </c>
      <c r="Q45">
        <v>15</v>
      </c>
      <c r="R45">
        <v>4</v>
      </c>
      <c r="S45" s="10" t="str">
        <f t="shared" si="3"/>
        <v>true correct</v>
      </c>
      <c r="T45">
        <v>3</v>
      </c>
      <c r="U45">
        <v>7</v>
      </c>
      <c r="V45">
        <v>5</v>
      </c>
      <c r="W45" s="10" t="str">
        <f t="shared" si="4"/>
        <v>true correct</v>
      </c>
      <c r="X45">
        <v>4</v>
      </c>
      <c r="Y45">
        <v>12</v>
      </c>
      <c r="Z45">
        <v>5</v>
      </c>
      <c r="AA45" s="10" t="str">
        <f t="shared" si="5"/>
        <v>true correct</v>
      </c>
      <c r="AB45">
        <v>4</v>
      </c>
      <c r="AC45">
        <v>7</v>
      </c>
      <c r="AD45">
        <v>4</v>
      </c>
      <c r="AE45" s="10" t="str">
        <f t="shared" si="6"/>
        <v>true correct</v>
      </c>
      <c r="AF45">
        <v>3</v>
      </c>
      <c r="AG45">
        <v>28</v>
      </c>
      <c r="AH45">
        <v>4</v>
      </c>
      <c r="AI45" s="10" t="str">
        <f t="shared" si="7"/>
        <v>true correct</v>
      </c>
      <c r="AJ45">
        <v>3</v>
      </c>
      <c r="AK45">
        <v>24</v>
      </c>
      <c r="AL45">
        <v>4</v>
      </c>
      <c r="AM45" s="10" t="str">
        <f t="shared" si="8"/>
        <v>true correct</v>
      </c>
      <c r="AN45">
        <v>3</v>
      </c>
      <c r="AO45">
        <v>8</v>
      </c>
      <c r="AP45">
        <v>3</v>
      </c>
      <c r="AQ45" s="10" t="str">
        <f t="shared" si="9"/>
        <v>unsure</v>
      </c>
      <c r="AR45">
        <v>4</v>
      </c>
      <c r="AS45">
        <v>8</v>
      </c>
      <c r="AT45">
        <v>5</v>
      </c>
      <c r="AU45" s="10" t="str">
        <f t="shared" si="10"/>
        <v>true correct</v>
      </c>
      <c r="AV45">
        <v>4</v>
      </c>
      <c r="AW45">
        <v>15</v>
      </c>
      <c r="AX45">
        <v>4</v>
      </c>
      <c r="AY45" s="10" t="str">
        <f t="shared" si="11"/>
        <v>true correct</v>
      </c>
      <c r="AZ45">
        <v>4</v>
      </c>
      <c r="BA45">
        <v>8</v>
      </c>
      <c r="BB45">
        <v>5</v>
      </c>
      <c r="BC45" s="10" t="str">
        <f t="shared" si="12"/>
        <v>true correct</v>
      </c>
      <c r="BD45">
        <v>4</v>
      </c>
      <c r="BE45">
        <v>17</v>
      </c>
      <c r="BF45">
        <v>5</v>
      </c>
      <c r="BG45" s="10" t="str">
        <f t="shared" si="13"/>
        <v>true correct</v>
      </c>
      <c r="BH45">
        <v>4</v>
      </c>
      <c r="BI45">
        <v>29</v>
      </c>
      <c r="BJ45">
        <v>5</v>
      </c>
      <c r="BK45" s="10" t="str">
        <f t="shared" si="14"/>
        <v>true correct</v>
      </c>
      <c r="BL45">
        <v>3</v>
      </c>
      <c r="BM45">
        <v>22</v>
      </c>
      <c r="BN45">
        <v>5</v>
      </c>
      <c r="BO45" s="10" t="str">
        <f t="shared" si="15"/>
        <v>true correct</v>
      </c>
      <c r="BP45">
        <v>4</v>
      </c>
      <c r="BQ45">
        <v>12</v>
      </c>
      <c r="BR45">
        <v>5</v>
      </c>
      <c r="BS45" s="10" t="str">
        <f t="shared" si="16"/>
        <v>true correct</v>
      </c>
      <c r="BT45">
        <v>3</v>
      </c>
      <c r="BU45">
        <v>8</v>
      </c>
      <c r="BV45">
        <v>5</v>
      </c>
      <c r="BW45" s="10" t="str">
        <f t="shared" si="17"/>
        <v>true correct</v>
      </c>
      <c r="BX45">
        <v>4</v>
      </c>
      <c r="BY45">
        <v>23</v>
      </c>
      <c r="BZ45">
        <v>5</v>
      </c>
      <c r="CA45" s="10" t="str">
        <f t="shared" si="18"/>
        <v>true correct</v>
      </c>
      <c r="CB45">
        <v>3</v>
      </c>
      <c r="CC45">
        <v>6</v>
      </c>
      <c r="CD45">
        <v>5</v>
      </c>
      <c r="CE45" s="10" t="str">
        <f t="shared" si="19"/>
        <v>true correct</v>
      </c>
      <c r="CF45">
        <v>3</v>
      </c>
      <c r="CH45">
        <v>4</v>
      </c>
      <c r="CI45" s="10" t="str">
        <f t="shared" si="20"/>
        <v>true correct</v>
      </c>
      <c r="CJ45">
        <v>3</v>
      </c>
      <c r="CK45">
        <v>11</v>
      </c>
      <c r="CL45">
        <v>4</v>
      </c>
      <c r="CM45" s="10" t="str">
        <f t="shared" si="21"/>
        <v>true correct</v>
      </c>
      <c r="CN45">
        <v>4</v>
      </c>
      <c r="CO45">
        <v>9</v>
      </c>
      <c r="CP45">
        <v>4</v>
      </c>
      <c r="CQ45" s="10" t="str">
        <f t="shared" si="22"/>
        <v>true correct</v>
      </c>
      <c r="CR45">
        <v>3</v>
      </c>
      <c r="CT45">
        <v>5</v>
      </c>
      <c r="CU45" s="10" t="str">
        <f t="shared" si="23"/>
        <v>true correct</v>
      </c>
      <c r="CV45">
        <v>3</v>
      </c>
      <c r="CW45">
        <v>6</v>
      </c>
      <c r="CX45">
        <v>5</v>
      </c>
      <c r="CY45" s="10" t="str">
        <f t="shared" si="24"/>
        <v>true correct</v>
      </c>
      <c r="CZ45">
        <v>5</v>
      </c>
      <c r="DA45">
        <f t="shared" si="25"/>
        <v>24</v>
      </c>
      <c r="DB45">
        <f t="shared" si="26"/>
        <v>0</v>
      </c>
      <c r="DC45">
        <f t="shared" si="27"/>
        <v>1</v>
      </c>
      <c r="DD45">
        <f t="shared" si="28"/>
        <v>25</v>
      </c>
      <c r="DE45">
        <f t="shared" si="29"/>
        <v>0.96</v>
      </c>
      <c r="DF45">
        <f t="shared" si="30"/>
        <v>0</v>
      </c>
      <c r="DG45">
        <f t="shared" si="31"/>
        <v>15.272727272727273</v>
      </c>
      <c r="DH45">
        <f t="shared" si="32"/>
        <v>4.5999999999999996</v>
      </c>
      <c r="DI45">
        <f t="shared" si="33"/>
        <v>3.32</v>
      </c>
      <c r="DJ45">
        <v>13</v>
      </c>
      <c r="DK45">
        <v>4</v>
      </c>
      <c r="DL45" s="10" t="str">
        <f t="shared" si="34"/>
        <v>false correct</v>
      </c>
      <c r="DM45">
        <v>4</v>
      </c>
      <c r="DN45">
        <v>26</v>
      </c>
      <c r="DO45">
        <v>4</v>
      </c>
      <c r="DP45" s="10" t="str">
        <f t="shared" si="35"/>
        <v>false correct</v>
      </c>
      <c r="DQ45">
        <v>2</v>
      </c>
      <c r="DR45">
        <v>8</v>
      </c>
      <c r="DS45">
        <v>2</v>
      </c>
      <c r="DT45" s="10" t="str">
        <f t="shared" si="36"/>
        <v>true incorrect</v>
      </c>
      <c r="DU45">
        <v>3</v>
      </c>
      <c r="DV45">
        <v>10</v>
      </c>
      <c r="DW45">
        <v>4</v>
      </c>
      <c r="DX45" s="10" t="str">
        <f t="shared" si="37"/>
        <v>false correct</v>
      </c>
      <c r="DY45">
        <v>4</v>
      </c>
      <c r="DZ45">
        <v>11</v>
      </c>
      <c r="EA45">
        <v>5</v>
      </c>
      <c r="EB45" s="10" t="str">
        <f t="shared" si="38"/>
        <v>false correct</v>
      </c>
      <c r="EC45">
        <v>4</v>
      </c>
      <c r="ED45">
        <f t="shared" si="39"/>
        <v>1</v>
      </c>
      <c r="EE45">
        <f t="shared" si="40"/>
        <v>4</v>
      </c>
      <c r="EF45">
        <f t="shared" si="41"/>
        <v>0</v>
      </c>
      <c r="EG45">
        <f t="shared" si="42"/>
        <v>5</v>
      </c>
      <c r="EH45">
        <f t="shared" si="43"/>
        <v>0.2</v>
      </c>
      <c r="EI45">
        <f t="shared" si="44"/>
        <v>0.8</v>
      </c>
      <c r="EJ45">
        <f t="shared" si="45"/>
        <v>13.6</v>
      </c>
      <c r="EK45">
        <f t="shared" si="46"/>
        <v>3.8</v>
      </c>
      <c r="EL45">
        <f t="shared" si="47"/>
        <v>3.4</v>
      </c>
      <c r="EM45">
        <v>2</v>
      </c>
      <c r="EN45">
        <v>2</v>
      </c>
      <c r="EO45">
        <v>2</v>
      </c>
      <c r="EP45">
        <v>2</v>
      </c>
      <c r="EQ45">
        <v>1</v>
      </c>
      <c r="ER45">
        <v>3</v>
      </c>
      <c r="ES45">
        <v>3</v>
      </c>
      <c r="ET45">
        <v>3</v>
      </c>
      <c r="EU45">
        <v>3</v>
      </c>
      <c r="EV45">
        <v>2</v>
      </c>
      <c r="EW45">
        <v>3</v>
      </c>
      <c r="EX45">
        <v>4</v>
      </c>
      <c r="EY45">
        <v>3</v>
      </c>
      <c r="EZ45">
        <v>3</v>
      </c>
      <c r="FA45">
        <v>4</v>
      </c>
      <c r="FB45">
        <v>2</v>
      </c>
      <c r="FC45" t="s">
        <v>87</v>
      </c>
    </row>
    <row r="46" spans="1:159" x14ac:dyDescent="0.2">
      <c r="A46">
        <v>49</v>
      </c>
      <c r="B46" t="s">
        <v>88</v>
      </c>
      <c r="C46" s="2">
        <v>5</v>
      </c>
      <c r="D46" s="2">
        <v>5</v>
      </c>
      <c r="E46">
        <v>32</v>
      </c>
      <c r="F46">
        <v>5</v>
      </c>
      <c r="G46" s="10" t="str">
        <f t="shared" si="0"/>
        <v>true correct</v>
      </c>
      <c r="H46">
        <v>3</v>
      </c>
      <c r="I46">
        <v>23</v>
      </c>
      <c r="J46">
        <v>5</v>
      </c>
      <c r="K46" s="10" t="str">
        <f t="shared" si="1"/>
        <v>true correct</v>
      </c>
      <c r="L46">
        <v>4</v>
      </c>
      <c r="M46">
        <v>12</v>
      </c>
      <c r="N46">
        <v>5</v>
      </c>
      <c r="O46" s="10" t="str">
        <f t="shared" si="2"/>
        <v>true correct</v>
      </c>
      <c r="P46">
        <v>4</v>
      </c>
      <c r="Q46">
        <v>11</v>
      </c>
      <c r="R46">
        <v>2</v>
      </c>
      <c r="S46" s="10" t="str">
        <f t="shared" si="3"/>
        <v>false incorrect</v>
      </c>
      <c r="T46">
        <v>3</v>
      </c>
      <c r="U46">
        <v>7</v>
      </c>
      <c r="V46">
        <v>5</v>
      </c>
      <c r="W46" s="10" t="str">
        <f t="shared" si="4"/>
        <v>true correct</v>
      </c>
      <c r="X46">
        <v>5</v>
      </c>
      <c r="Y46">
        <v>7</v>
      </c>
      <c r="Z46">
        <v>5</v>
      </c>
      <c r="AA46" s="10" t="str">
        <f t="shared" si="5"/>
        <v>true correct</v>
      </c>
      <c r="AB46">
        <v>4</v>
      </c>
      <c r="AC46">
        <v>9</v>
      </c>
      <c r="AD46">
        <v>5</v>
      </c>
      <c r="AE46" s="10" t="str">
        <f t="shared" si="6"/>
        <v>true correct</v>
      </c>
      <c r="AF46">
        <v>4</v>
      </c>
      <c r="AG46">
        <v>19</v>
      </c>
      <c r="AH46">
        <v>2</v>
      </c>
      <c r="AI46" s="10" t="str">
        <f t="shared" si="7"/>
        <v>false incorrect</v>
      </c>
      <c r="AJ46">
        <v>3</v>
      </c>
      <c r="AK46">
        <v>18</v>
      </c>
      <c r="AL46">
        <v>5</v>
      </c>
      <c r="AM46" s="10" t="str">
        <f t="shared" si="8"/>
        <v>true correct</v>
      </c>
      <c r="AN46">
        <v>5</v>
      </c>
      <c r="AO46">
        <v>13</v>
      </c>
      <c r="AP46">
        <v>1</v>
      </c>
      <c r="AQ46" s="10" t="str">
        <f t="shared" si="9"/>
        <v>false incorrect</v>
      </c>
      <c r="AR46">
        <v>2</v>
      </c>
      <c r="AS46">
        <v>18</v>
      </c>
      <c r="AT46">
        <v>5</v>
      </c>
      <c r="AU46" s="10" t="str">
        <f t="shared" si="10"/>
        <v>true correct</v>
      </c>
      <c r="AV46">
        <v>4</v>
      </c>
      <c r="AW46">
        <v>8</v>
      </c>
      <c r="AX46">
        <v>4</v>
      </c>
      <c r="AY46" s="10" t="str">
        <f t="shared" si="11"/>
        <v>true correct</v>
      </c>
      <c r="AZ46">
        <v>4</v>
      </c>
      <c r="BA46">
        <v>9</v>
      </c>
      <c r="BB46">
        <v>5</v>
      </c>
      <c r="BC46" s="10" t="str">
        <f t="shared" si="12"/>
        <v>true correct</v>
      </c>
      <c r="BD46">
        <v>4</v>
      </c>
      <c r="BE46">
        <v>18</v>
      </c>
      <c r="BF46">
        <v>5</v>
      </c>
      <c r="BG46" s="10" t="str">
        <f t="shared" si="13"/>
        <v>true correct</v>
      </c>
      <c r="BH46">
        <v>4</v>
      </c>
      <c r="BI46">
        <v>8</v>
      </c>
      <c r="BJ46">
        <v>5</v>
      </c>
      <c r="BK46" s="10" t="str">
        <f t="shared" si="14"/>
        <v>true correct</v>
      </c>
      <c r="BL46">
        <v>5</v>
      </c>
      <c r="BM46">
        <v>8</v>
      </c>
      <c r="BN46">
        <v>5</v>
      </c>
      <c r="BO46" s="10" t="str">
        <f t="shared" si="15"/>
        <v>true correct</v>
      </c>
      <c r="BP46">
        <v>5</v>
      </c>
      <c r="BQ46">
        <v>11</v>
      </c>
      <c r="BR46">
        <v>5</v>
      </c>
      <c r="BS46" s="10" t="str">
        <f t="shared" si="16"/>
        <v>true correct</v>
      </c>
      <c r="BT46">
        <v>5</v>
      </c>
      <c r="BU46">
        <v>7</v>
      </c>
      <c r="BV46">
        <v>5</v>
      </c>
      <c r="BW46" s="10" t="str">
        <f t="shared" si="17"/>
        <v>true correct</v>
      </c>
      <c r="BX46">
        <v>5</v>
      </c>
      <c r="BY46">
        <v>13</v>
      </c>
      <c r="BZ46">
        <v>4</v>
      </c>
      <c r="CA46" s="10" t="str">
        <f t="shared" si="18"/>
        <v>true correct</v>
      </c>
      <c r="CB46">
        <v>4</v>
      </c>
      <c r="CC46">
        <v>12</v>
      </c>
      <c r="CD46">
        <v>5</v>
      </c>
      <c r="CE46" s="10" t="str">
        <f t="shared" si="19"/>
        <v>true correct</v>
      </c>
      <c r="CF46">
        <v>4</v>
      </c>
      <c r="CG46">
        <v>28</v>
      </c>
      <c r="CH46">
        <v>2</v>
      </c>
      <c r="CI46" s="10" t="str">
        <f t="shared" si="20"/>
        <v>false incorrect</v>
      </c>
      <c r="CJ46">
        <v>3</v>
      </c>
      <c r="CK46">
        <v>12</v>
      </c>
      <c r="CL46">
        <v>5</v>
      </c>
      <c r="CM46" s="10" t="str">
        <f t="shared" si="21"/>
        <v>true correct</v>
      </c>
      <c r="CN46">
        <v>3</v>
      </c>
      <c r="CO46">
        <v>9</v>
      </c>
      <c r="CP46">
        <v>4</v>
      </c>
      <c r="CQ46" s="10" t="str">
        <f t="shared" si="22"/>
        <v>true correct</v>
      </c>
      <c r="CR46">
        <v>4</v>
      </c>
      <c r="CS46">
        <v>6</v>
      </c>
      <c r="CT46">
        <v>5</v>
      </c>
      <c r="CU46" s="10" t="str">
        <f t="shared" si="23"/>
        <v>true correct</v>
      </c>
      <c r="CV46">
        <v>4</v>
      </c>
      <c r="CW46">
        <v>7</v>
      </c>
      <c r="CX46">
        <v>5</v>
      </c>
      <c r="CY46" s="10" t="str">
        <f t="shared" si="24"/>
        <v>true correct</v>
      </c>
      <c r="CZ46">
        <v>5</v>
      </c>
      <c r="DA46">
        <f t="shared" si="25"/>
        <v>21</v>
      </c>
      <c r="DB46">
        <f t="shared" si="26"/>
        <v>4</v>
      </c>
      <c r="DC46">
        <f t="shared" si="27"/>
        <v>0</v>
      </c>
      <c r="DD46">
        <f t="shared" si="28"/>
        <v>25</v>
      </c>
      <c r="DE46">
        <f t="shared" si="29"/>
        <v>0.84</v>
      </c>
      <c r="DF46">
        <f t="shared" si="30"/>
        <v>0.16</v>
      </c>
      <c r="DG46">
        <f t="shared" si="31"/>
        <v>13</v>
      </c>
      <c r="DH46">
        <f t="shared" si="32"/>
        <v>4.3600000000000003</v>
      </c>
      <c r="DI46">
        <f t="shared" si="33"/>
        <v>4</v>
      </c>
      <c r="DJ46">
        <v>9</v>
      </c>
      <c r="DK46">
        <v>1</v>
      </c>
      <c r="DL46" s="10" t="str">
        <f t="shared" si="34"/>
        <v>true incorrect</v>
      </c>
      <c r="DM46">
        <v>3</v>
      </c>
      <c r="DN46">
        <v>17</v>
      </c>
      <c r="DO46">
        <v>1</v>
      </c>
      <c r="DP46" s="10" t="str">
        <f t="shared" si="35"/>
        <v>true incorrect</v>
      </c>
      <c r="DQ46">
        <v>2</v>
      </c>
      <c r="DR46">
        <v>23</v>
      </c>
      <c r="DS46">
        <v>2</v>
      </c>
      <c r="DT46" s="10" t="str">
        <f t="shared" si="36"/>
        <v>true incorrect</v>
      </c>
      <c r="DU46">
        <v>3</v>
      </c>
      <c r="DV46">
        <v>11</v>
      </c>
      <c r="DW46">
        <v>3</v>
      </c>
      <c r="DX46" s="10" t="str">
        <f t="shared" si="37"/>
        <v>unsure</v>
      </c>
      <c r="DY46">
        <v>3</v>
      </c>
      <c r="DZ46">
        <v>15</v>
      </c>
      <c r="EA46">
        <v>2</v>
      </c>
      <c r="EB46" s="10" t="str">
        <f t="shared" si="38"/>
        <v>true incorrect</v>
      </c>
      <c r="EC46">
        <v>3</v>
      </c>
      <c r="ED46">
        <f t="shared" si="39"/>
        <v>4</v>
      </c>
      <c r="EE46">
        <f t="shared" si="40"/>
        <v>0</v>
      </c>
      <c r="EF46">
        <f t="shared" si="41"/>
        <v>1</v>
      </c>
      <c r="EG46">
        <f t="shared" si="42"/>
        <v>5</v>
      </c>
      <c r="EH46">
        <f t="shared" si="43"/>
        <v>0.8</v>
      </c>
      <c r="EI46">
        <f t="shared" si="44"/>
        <v>0</v>
      </c>
      <c r="EJ46">
        <f t="shared" si="45"/>
        <v>15</v>
      </c>
      <c r="EK46">
        <f t="shared" si="46"/>
        <v>1.8</v>
      </c>
      <c r="EL46">
        <f t="shared" si="47"/>
        <v>2.8</v>
      </c>
      <c r="EM46">
        <v>4</v>
      </c>
      <c r="EN46">
        <v>4</v>
      </c>
      <c r="EO46">
        <v>4</v>
      </c>
      <c r="EP46">
        <v>3</v>
      </c>
      <c r="EQ46">
        <v>2</v>
      </c>
      <c r="ER46">
        <v>3</v>
      </c>
      <c r="ES46">
        <v>2</v>
      </c>
      <c r="ET46">
        <v>2</v>
      </c>
      <c r="EU46">
        <v>3</v>
      </c>
      <c r="EV46">
        <v>3</v>
      </c>
      <c r="EW46">
        <v>3</v>
      </c>
      <c r="EX46">
        <v>2</v>
      </c>
      <c r="EY46">
        <v>4</v>
      </c>
      <c r="EZ46">
        <v>4</v>
      </c>
      <c r="FA46">
        <v>2</v>
      </c>
      <c r="FB46">
        <v>3</v>
      </c>
      <c r="FC46" t="s">
        <v>89</v>
      </c>
    </row>
    <row r="47" spans="1:159" x14ac:dyDescent="0.2">
      <c r="A47">
        <v>50</v>
      </c>
      <c r="B47" t="s">
        <v>90</v>
      </c>
      <c r="C47" s="2">
        <v>5</v>
      </c>
      <c r="D47" s="2">
        <v>5</v>
      </c>
      <c r="F47">
        <v>5</v>
      </c>
      <c r="G47" s="10" t="str">
        <f t="shared" si="0"/>
        <v>true correct</v>
      </c>
      <c r="H47">
        <v>1</v>
      </c>
      <c r="I47">
        <v>16</v>
      </c>
      <c r="J47">
        <v>5</v>
      </c>
      <c r="K47" s="10" t="str">
        <f t="shared" si="1"/>
        <v>true correct</v>
      </c>
      <c r="L47">
        <v>1</v>
      </c>
      <c r="M47">
        <v>10</v>
      </c>
      <c r="N47">
        <v>5</v>
      </c>
      <c r="O47" s="10" t="str">
        <f t="shared" si="2"/>
        <v>true correct</v>
      </c>
      <c r="P47">
        <v>1</v>
      </c>
      <c r="R47">
        <v>5</v>
      </c>
      <c r="S47" s="10" t="str">
        <f t="shared" si="3"/>
        <v>true correct</v>
      </c>
      <c r="T47">
        <v>1</v>
      </c>
      <c r="V47">
        <v>5</v>
      </c>
      <c r="W47" s="10" t="str">
        <f t="shared" si="4"/>
        <v>true correct</v>
      </c>
      <c r="X47">
        <v>1</v>
      </c>
      <c r="Y47">
        <v>30</v>
      </c>
      <c r="Z47">
        <v>5</v>
      </c>
      <c r="AA47" s="10" t="str">
        <f t="shared" si="5"/>
        <v>true correct</v>
      </c>
      <c r="AB47">
        <v>1</v>
      </c>
      <c r="AC47">
        <v>13</v>
      </c>
      <c r="AD47">
        <v>5</v>
      </c>
      <c r="AE47" s="10" t="str">
        <f t="shared" si="6"/>
        <v>true correct</v>
      </c>
      <c r="AF47">
        <v>1</v>
      </c>
      <c r="AG47">
        <v>21</v>
      </c>
      <c r="AH47">
        <v>2</v>
      </c>
      <c r="AI47" s="10" t="str">
        <f t="shared" si="7"/>
        <v>false incorrect</v>
      </c>
      <c r="AJ47">
        <v>1</v>
      </c>
      <c r="AK47">
        <v>7</v>
      </c>
      <c r="AL47">
        <v>5</v>
      </c>
      <c r="AM47" s="10" t="str">
        <f t="shared" si="8"/>
        <v>true correct</v>
      </c>
      <c r="AN47">
        <v>1</v>
      </c>
      <c r="AP47">
        <v>2</v>
      </c>
      <c r="AQ47" s="10" t="str">
        <f t="shared" si="9"/>
        <v>false incorrect</v>
      </c>
      <c r="AR47">
        <v>1</v>
      </c>
      <c r="AS47">
        <v>19</v>
      </c>
      <c r="AT47">
        <v>5</v>
      </c>
      <c r="AU47" s="10" t="str">
        <f t="shared" si="10"/>
        <v>true correct</v>
      </c>
      <c r="AV47">
        <v>1</v>
      </c>
      <c r="AW47">
        <v>13</v>
      </c>
      <c r="AX47">
        <v>5</v>
      </c>
      <c r="AY47" s="10" t="str">
        <f t="shared" si="11"/>
        <v>true correct</v>
      </c>
      <c r="AZ47">
        <v>1</v>
      </c>
      <c r="BB47">
        <v>5</v>
      </c>
      <c r="BC47" s="10" t="str">
        <f t="shared" si="12"/>
        <v>true correct</v>
      </c>
      <c r="BD47">
        <v>1</v>
      </c>
      <c r="BF47">
        <v>5</v>
      </c>
      <c r="BG47" s="10" t="str">
        <f t="shared" si="13"/>
        <v>true correct</v>
      </c>
      <c r="BH47">
        <v>1</v>
      </c>
      <c r="BI47">
        <v>32</v>
      </c>
      <c r="BJ47">
        <v>5</v>
      </c>
      <c r="BK47" s="10" t="str">
        <f t="shared" si="14"/>
        <v>true correct</v>
      </c>
      <c r="BL47">
        <v>1</v>
      </c>
      <c r="BN47">
        <v>5</v>
      </c>
      <c r="BO47" s="10" t="str">
        <f t="shared" si="15"/>
        <v>true correct</v>
      </c>
      <c r="BP47">
        <v>1</v>
      </c>
      <c r="BQ47">
        <v>13</v>
      </c>
      <c r="BR47">
        <v>5</v>
      </c>
      <c r="BS47" s="10" t="str">
        <f t="shared" si="16"/>
        <v>true correct</v>
      </c>
      <c r="BT47">
        <v>1</v>
      </c>
      <c r="BU47">
        <v>29</v>
      </c>
      <c r="BV47">
        <v>5</v>
      </c>
      <c r="BW47" s="10" t="str">
        <f t="shared" si="17"/>
        <v>true correct</v>
      </c>
      <c r="BX47">
        <v>1</v>
      </c>
      <c r="BY47">
        <v>12</v>
      </c>
      <c r="BZ47">
        <v>5</v>
      </c>
      <c r="CA47" s="10" t="str">
        <f t="shared" si="18"/>
        <v>true correct</v>
      </c>
      <c r="CB47">
        <v>1</v>
      </c>
      <c r="CC47">
        <v>9</v>
      </c>
      <c r="CD47">
        <v>5</v>
      </c>
      <c r="CE47" s="10" t="str">
        <f t="shared" si="19"/>
        <v>true correct</v>
      </c>
      <c r="CF47">
        <v>1</v>
      </c>
      <c r="CG47">
        <v>27</v>
      </c>
      <c r="CH47">
        <v>3</v>
      </c>
      <c r="CI47" s="10" t="str">
        <f t="shared" si="20"/>
        <v>unsure</v>
      </c>
      <c r="CJ47">
        <v>1</v>
      </c>
      <c r="CK47">
        <v>14</v>
      </c>
      <c r="CL47">
        <v>5</v>
      </c>
      <c r="CM47" s="10" t="str">
        <f t="shared" si="21"/>
        <v>true correct</v>
      </c>
      <c r="CN47">
        <v>1</v>
      </c>
      <c r="CO47">
        <v>8</v>
      </c>
      <c r="CP47">
        <v>5</v>
      </c>
      <c r="CQ47" s="10" t="str">
        <f t="shared" si="22"/>
        <v>true correct</v>
      </c>
      <c r="CR47">
        <v>1</v>
      </c>
      <c r="CT47">
        <v>5</v>
      </c>
      <c r="CU47" s="10" t="str">
        <f t="shared" si="23"/>
        <v>true correct</v>
      </c>
      <c r="CV47">
        <v>1</v>
      </c>
      <c r="CW47">
        <v>21</v>
      </c>
      <c r="CX47">
        <v>5</v>
      </c>
      <c r="CY47" s="10" t="str">
        <f t="shared" si="24"/>
        <v>true correct</v>
      </c>
      <c r="CZ47">
        <v>1</v>
      </c>
      <c r="DA47">
        <f t="shared" si="25"/>
        <v>22</v>
      </c>
      <c r="DB47">
        <f t="shared" si="26"/>
        <v>2</v>
      </c>
      <c r="DC47">
        <f t="shared" si="27"/>
        <v>1</v>
      </c>
      <c r="DD47">
        <f t="shared" si="28"/>
        <v>25</v>
      </c>
      <c r="DE47">
        <f t="shared" si="29"/>
        <v>0.88</v>
      </c>
      <c r="DF47">
        <f t="shared" si="30"/>
        <v>0.08</v>
      </c>
      <c r="DG47">
        <f t="shared" si="31"/>
        <v>17.294117647058822</v>
      </c>
      <c r="DH47">
        <f t="shared" si="32"/>
        <v>4.68</v>
      </c>
      <c r="DI47">
        <f t="shared" si="33"/>
        <v>1</v>
      </c>
      <c r="DJ47">
        <v>30</v>
      </c>
      <c r="DK47">
        <v>4</v>
      </c>
      <c r="DL47" s="10" t="str">
        <f t="shared" si="34"/>
        <v>false correct</v>
      </c>
      <c r="DM47">
        <v>1</v>
      </c>
      <c r="DN47">
        <v>29</v>
      </c>
      <c r="DO47">
        <v>1</v>
      </c>
      <c r="DP47" s="10" t="str">
        <f t="shared" si="35"/>
        <v>true incorrect</v>
      </c>
      <c r="DQ47">
        <v>1</v>
      </c>
      <c r="DR47">
        <v>32</v>
      </c>
      <c r="DS47">
        <v>4</v>
      </c>
      <c r="DT47" s="10" t="str">
        <f t="shared" si="36"/>
        <v>false correct</v>
      </c>
      <c r="DU47">
        <v>1</v>
      </c>
      <c r="DW47">
        <v>2</v>
      </c>
      <c r="DX47" s="10" t="str">
        <f t="shared" si="37"/>
        <v>true incorrect</v>
      </c>
      <c r="DY47">
        <v>1</v>
      </c>
      <c r="DZ47">
        <v>13</v>
      </c>
      <c r="EA47">
        <v>5</v>
      </c>
      <c r="EB47" s="10" t="str">
        <f t="shared" si="38"/>
        <v>false correct</v>
      </c>
      <c r="EC47">
        <v>1</v>
      </c>
      <c r="ED47">
        <f t="shared" si="39"/>
        <v>2</v>
      </c>
      <c r="EE47">
        <f t="shared" si="40"/>
        <v>3</v>
      </c>
      <c r="EF47">
        <f t="shared" si="41"/>
        <v>0</v>
      </c>
      <c r="EG47">
        <f t="shared" si="42"/>
        <v>5</v>
      </c>
      <c r="EH47">
        <f t="shared" si="43"/>
        <v>0.4</v>
      </c>
      <c r="EI47">
        <f t="shared" si="44"/>
        <v>0.6</v>
      </c>
      <c r="EJ47">
        <f t="shared" si="45"/>
        <v>26</v>
      </c>
      <c r="EK47">
        <f t="shared" si="46"/>
        <v>3.2</v>
      </c>
      <c r="EL47">
        <f t="shared" si="47"/>
        <v>1</v>
      </c>
      <c r="EM47">
        <v>1</v>
      </c>
      <c r="EN47">
        <v>1</v>
      </c>
      <c r="EO47">
        <v>1</v>
      </c>
      <c r="EP47">
        <v>1</v>
      </c>
      <c r="EQ47">
        <v>1</v>
      </c>
      <c r="ER47">
        <v>3</v>
      </c>
      <c r="ES47">
        <v>1</v>
      </c>
      <c r="ET47">
        <v>3</v>
      </c>
      <c r="EU47">
        <v>3</v>
      </c>
      <c r="EV47">
        <v>4</v>
      </c>
      <c r="EW47">
        <v>4</v>
      </c>
      <c r="EX47">
        <v>4</v>
      </c>
      <c r="EY47">
        <v>3</v>
      </c>
      <c r="EZ47">
        <v>4</v>
      </c>
      <c r="FA47">
        <v>3</v>
      </c>
      <c r="FB47">
        <v>3</v>
      </c>
      <c r="FC47" t="s">
        <v>91</v>
      </c>
    </row>
    <row r="48" spans="1:159" x14ac:dyDescent="0.2">
      <c r="A48">
        <v>51</v>
      </c>
      <c r="B48" t="s">
        <v>92</v>
      </c>
      <c r="C48" s="2">
        <v>5</v>
      </c>
      <c r="D48" s="2">
        <v>5</v>
      </c>
      <c r="F48">
        <v>5</v>
      </c>
      <c r="G48" s="10" t="str">
        <f t="shared" si="0"/>
        <v>true correct</v>
      </c>
      <c r="H48">
        <v>5</v>
      </c>
      <c r="I48">
        <v>18</v>
      </c>
      <c r="J48">
        <v>4</v>
      </c>
      <c r="K48" s="10" t="str">
        <f t="shared" si="1"/>
        <v>true correct</v>
      </c>
      <c r="L48">
        <v>5</v>
      </c>
      <c r="M48">
        <v>28</v>
      </c>
      <c r="N48">
        <v>4</v>
      </c>
      <c r="O48" s="10" t="str">
        <f t="shared" si="2"/>
        <v>true correct</v>
      </c>
      <c r="P48">
        <v>4</v>
      </c>
      <c r="Q48">
        <v>21</v>
      </c>
      <c r="R48">
        <v>4</v>
      </c>
      <c r="S48" s="10" t="str">
        <f t="shared" si="3"/>
        <v>true correct</v>
      </c>
      <c r="T48">
        <v>2</v>
      </c>
      <c r="U48">
        <v>18</v>
      </c>
      <c r="V48">
        <v>5</v>
      </c>
      <c r="W48" s="10" t="str">
        <f t="shared" si="4"/>
        <v>true correct</v>
      </c>
      <c r="X48">
        <v>3</v>
      </c>
      <c r="Y48">
        <v>23</v>
      </c>
      <c r="Z48">
        <v>5</v>
      </c>
      <c r="AA48" s="10" t="str">
        <f t="shared" si="5"/>
        <v>true correct</v>
      </c>
      <c r="AB48">
        <v>5</v>
      </c>
      <c r="AC48">
        <v>11</v>
      </c>
      <c r="AD48">
        <v>4</v>
      </c>
      <c r="AE48" s="10" t="str">
        <f t="shared" si="6"/>
        <v>true correct</v>
      </c>
      <c r="AF48">
        <v>4</v>
      </c>
      <c r="AG48">
        <v>18</v>
      </c>
      <c r="AH48">
        <v>4</v>
      </c>
      <c r="AI48" s="10" t="str">
        <f t="shared" si="7"/>
        <v>true correct</v>
      </c>
      <c r="AJ48">
        <v>3</v>
      </c>
      <c r="AK48">
        <v>25</v>
      </c>
      <c r="AL48">
        <v>3</v>
      </c>
      <c r="AM48" s="10" t="str">
        <f t="shared" si="8"/>
        <v>unsure</v>
      </c>
      <c r="AN48">
        <v>4</v>
      </c>
      <c r="AO48">
        <v>23</v>
      </c>
      <c r="AP48">
        <v>3</v>
      </c>
      <c r="AQ48" s="10" t="str">
        <f t="shared" si="9"/>
        <v>unsure</v>
      </c>
      <c r="AR48">
        <v>2</v>
      </c>
      <c r="AS48">
        <v>22</v>
      </c>
      <c r="AT48">
        <v>4</v>
      </c>
      <c r="AU48" s="10" t="str">
        <f t="shared" si="10"/>
        <v>true correct</v>
      </c>
      <c r="AV48">
        <v>4</v>
      </c>
      <c r="AW48">
        <v>14</v>
      </c>
      <c r="AX48">
        <v>4</v>
      </c>
      <c r="AY48" s="10" t="str">
        <f t="shared" si="11"/>
        <v>true correct</v>
      </c>
      <c r="AZ48">
        <v>4</v>
      </c>
      <c r="BA48">
        <v>12</v>
      </c>
      <c r="BB48">
        <v>5</v>
      </c>
      <c r="BC48" s="10" t="str">
        <f t="shared" si="12"/>
        <v>true correct</v>
      </c>
      <c r="BD48">
        <v>5</v>
      </c>
      <c r="BE48">
        <v>14</v>
      </c>
      <c r="BF48">
        <v>5</v>
      </c>
      <c r="BG48" s="10" t="str">
        <f t="shared" si="13"/>
        <v>true correct</v>
      </c>
      <c r="BH48">
        <v>5</v>
      </c>
      <c r="BI48">
        <v>17</v>
      </c>
      <c r="BJ48">
        <v>5</v>
      </c>
      <c r="BK48" s="10" t="str">
        <f t="shared" si="14"/>
        <v>true correct</v>
      </c>
      <c r="BL48">
        <v>5</v>
      </c>
      <c r="BM48">
        <v>11</v>
      </c>
      <c r="BN48">
        <v>5</v>
      </c>
      <c r="BO48" s="10" t="str">
        <f t="shared" si="15"/>
        <v>true correct</v>
      </c>
      <c r="BP48">
        <v>4</v>
      </c>
      <c r="BQ48">
        <v>9</v>
      </c>
      <c r="BR48">
        <v>5</v>
      </c>
      <c r="BS48" s="10" t="str">
        <f t="shared" si="16"/>
        <v>true correct</v>
      </c>
      <c r="BT48">
        <v>2</v>
      </c>
      <c r="BU48">
        <v>11</v>
      </c>
      <c r="BV48">
        <v>5</v>
      </c>
      <c r="BW48" s="10" t="str">
        <f t="shared" si="17"/>
        <v>true correct</v>
      </c>
      <c r="BX48">
        <v>5</v>
      </c>
      <c r="BY48">
        <v>18</v>
      </c>
      <c r="BZ48">
        <v>5</v>
      </c>
      <c r="CA48" s="10" t="str">
        <f t="shared" si="18"/>
        <v>true correct</v>
      </c>
      <c r="CB48">
        <v>5</v>
      </c>
      <c r="CC48">
        <v>13</v>
      </c>
      <c r="CD48">
        <v>5</v>
      </c>
      <c r="CE48" s="10" t="str">
        <f t="shared" si="19"/>
        <v>true correct</v>
      </c>
      <c r="CF48">
        <v>2</v>
      </c>
      <c r="CG48">
        <v>14</v>
      </c>
      <c r="CH48">
        <v>3</v>
      </c>
      <c r="CI48" s="10" t="str">
        <f t="shared" si="20"/>
        <v>unsure</v>
      </c>
      <c r="CJ48">
        <v>5</v>
      </c>
      <c r="CK48">
        <v>20</v>
      </c>
      <c r="CL48">
        <v>5</v>
      </c>
      <c r="CM48" s="10" t="str">
        <f t="shared" si="21"/>
        <v>true correct</v>
      </c>
      <c r="CN48">
        <v>5</v>
      </c>
      <c r="CO48">
        <v>27</v>
      </c>
      <c r="CP48">
        <v>4</v>
      </c>
      <c r="CQ48" s="10" t="str">
        <f t="shared" si="22"/>
        <v>true correct</v>
      </c>
      <c r="CR48">
        <v>4</v>
      </c>
      <c r="CS48">
        <v>11</v>
      </c>
      <c r="CT48">
        <v>4</v>
      </c>
      <c r="CU48" s="10" t="str">
        <f t="shared" si="23"/>
        <v>true correct</v>
      </c>
      <c r="CV48">
        <v>4</v>
      </c>
      <c r="CW48">
        <v>10</v>
      </c>
      <c r="CX48">
        <v>5</v>
      </c>
      <c r="CY48" s="10" t="str">
        <f t="shared" si="24"/>
        <v>true correct</v>
      </c>
      <c r="CZ48">
        <v>2</v>
      </c>
      <c r="DA48">
        <f t="shared" si="25"/>
        <v>22</v>
      </c>
      <c r="DB48">
        <f t="shared" si="26"/>
        <v>0</v>
      </c>
      <c r="DC48">
        <f t="shared" si="27"/>
        <v>3</v>
      </c>
      <c r="DD48">
        <f t="shared" si="28"/>
        <v>25</v>
      </c>
      <c r="DE48">
        <f t="shared" si="29"/>
        <v>0.88</v>
      </c>
      <c r="DF48">
        <f t="shared" si="30"/>
        <v>0</v>
      </c>
      <c r="DG48">
        <f t="shared" si="31"/>
        <v>17</v>
      </c>
      <c r="DH48">
        <f t="shared" si="32"/>
        <v>4.4000000000000004</v>
      </c>
      <c r="DI48">
        <f t="shared" si="33"/>
        <v>3.92</v>
      </c>
      <c r="DJ48">
        <v>27</v>
      </c>
      <c r="DK48">
        <v>3</v>
      </c>
      <c r="DL48" s="10" t="str">
        <f t="shared" si="34"/>
        <v>unsure</v>
      </c>
      <c r="DM48">
        <v>4</v>
      </c>
      <c r="DN48">
        <v>28</v>
      </c>
      <c r="DO48">
        <v>2</v>
      </c>
      <c r="DP48" s="10" t="str">
        <f t="shared" si="35"/>
        <v>true incorrect</v>
      </c>
      <c r="DQ48">
        <v>2</v>
      </c>
      <c r="DR48">
        <v>12</v>
      </c>
      <c r="DS48">
        <v>2</v>
      </c>
      <c r="DT48" s="10" t="str">
        <f t="shared" si="36"/>
        <v>true incorrect</v>
      </c>
      <c r="DU48">
        <v>4</v>
      </c>
      <c r="DV48">
        <v>10</v>
      </c>
      <c r="DW48">
        <v>4</v>
      </c>
      <c r="DX48" s="10" t="str">
        <f t="shared" si="37"/>
        <v>false correct</v>
      </c>
      <c r="DY48">
        <v>4</v>
      </c>
      <c r="DZ48">
        <v>11</v>
      </c>
      <c r="EA48">
        <v>3</v>
      </c>
      <c r="EB48" s="10" t="str">
        <f t="shared" si="38"/>
        <v>unsure</v>
      </c>
      <c r="EC48">
        <v>3</v>
      </c>
      <c r="ED48">
        <f t="shared" si="39"/>
        <v>2</v>
      </c>
      <c r="EE48">
        <f t="shared" si="40"/>
        <v>1</v>
      </c>
      <c r="EF48">
        <f t="shared" si="41"/>
        <v>2</v>
      </c>
      <c r="EG48">
        <f t="shared" si="42"/>
        <v>5</v>
      </c>
      <c r="EH48">
        <f t="shared" si="43"/>
        <v>0.4</v>
      </c>
      <c r="EI48">
        <f t="shared" si="44"/>
        <v>0.2</v>
      </c>
      <c r="EJ48">
        <f t="shared" si="45"/>
        <v>17.600000000000001</v>
      </c>
      <c r="EK48">
        <f t="shared" si="46"/>
        <v>2.8</v>
      </c>
      <c r="EL48">
        <f t="shared" si="47"/>
        <v>3.4</v>
      </c>
      <c r="EM48">
        <v>5</v>
      </c>
      <c r="EN48">
        <v>5</v>
      </c>
      <c r="EO48">
        <v>4</v>
      </c>
      <c r="EP48">
        <v>4</v>
      </c>
      <c r="EQ48">
        <v>4</v>
      </c>
      <c r="ER48">
        <v>3</v>
      </c>
      <c r="ES48">
        <v>4</v>
      </c>
      <c r="ET48">
        <v>4</v>
      </c>
      <c r="EU48">
        <v>4</v>
      </c>
      <c r="EV48">
        <v>4</v>
      </c>
      <c r="EW48">
        <v>3</v>
      </c>
      <c r="EX48">
        <v>3</v>
      </c>
      <c r="EY48">
        <v>4</v>
      </c>
      <c r="EZ48">
        <v>4</v>
      </c>
      <c r="FA48">
        <v>2</v>
      </c>
      <c r="FB48">
        <v>3</v>
      </c>
      <c r="FC48" t="s">
        <v>93</v>
      </c>
    </row>
    <row r="49" spans="1:159" x14ac:dyDescent="0.2">
      <c r="A49">
        <v>53</v>
      </c>
      <c r="B49" t="s">
        <v>94</v>
      </c>
      <c r="C49" s="2">
        <v>5</v>
      </c>
      <c r="D49" s="2">
        <v>5</v>
      </c>
      <c r="E49">
        <v>22</v>
      </c>
      <c r="F49">
        <v>5</v>
      </c>
      <c r="G49" s="10" t="str">
        <f t="shared" si="0"/>
        <v>true correct</v>
      </c>
      <c r="H49">
        <v>2</v>
      </c>
      <c r="I49">
        <v>11</v>
      </c>
      <c r="J49">
        <v>5</v>
      </c>
      <c r="K49" s="10" t="str">
        <f t="shared" si="1"/>
        <v>true correct</v>
      </c>
      <c r="L49">
        <v>4</v>
      </c>
      <c r="M49">
        <v>17</v>
      </c>
      <c r="N49">
        <v>5</v>
      </c>
      <c r="O49" s="10" t="str">
        <f t="shared" si="2"/>
        <v>true correct</v>
      </c>
      <c r="P49">
        <v>2</v>
      </c>
      <c r="Q49">
        <v>18</v>
      </c>
      <c r="R49">
        <v>5</v>
      </c>
      <c r="S49" s="10" t="str">
        <f t="shared" si="3"/>
        <v>true correct</v>
      </c>
      <c r="T49">
        <v>2</v>
      </c>
      <c r="U49">
        <v>17</v>
      </c>
      <c r="V49">
        <v>5</v>
      </c>
      <c r="W49" s="10" t="str">
        <f t="shared" si="4"/>
        <v>true correct</v>
      </c>
      <c r="X49">
        <v>4</v>
      </c>
      <c r="Y49">
        <v>27</v>
      </c>
      <c r="Z49">
        <v>5</v>
      </c>
      <c r="AA49" s="10" t="str">
        <f t="shared" si="5"/>
        <v>true correct</v>
      </c>
      <c r="AB49">
        <v>3</v>
      </c>
      <c r="AC49">
        <v>16</v>
      </c>
      <c r="AD49">
        <v>5</v>
      </c>
      <c r="AE49" s="10" t="str">
        <f t="shared" si="6"/>
        <v>true correct</v>
      </c>
      <c r="AF49">
        <v>3</v>
      </c>
      <c r="AG49">
        <v>18</v>
      </c>
      <c r="AH49">
        <v>4</v>
      </c>
      <c r="AI49" s="10" t="str">
        <f t="shared" si="7"/>
        <v>true correct</v>
      </c>
      <c r="AJ49">
        <v>2</v>
      </c>
      <c r="AK49">
        <v>15</v>
      </c>
      <c r="AL49">
        <v>5</v>
      </c>
      <c r="AM49" s="10" t="str">
        <f t="shared" si="8"/>
        <v>true correct</v>
      </c>
      <c r="AN49">
        <v>1</v>
      </c>
      <c r="AO49">
        <v>17</v>
      </c>
      <c r="AP49">
        <v>2</v>
      </c>
      <c r="AQ49" s="10" t="str">
        <f t="shared" si="9"/>
        <v>false incorrect</v>
      </c>
      <c r="AR49">
        <v>2</v>
      </c>
      <c r="AS49">
        <v>10</v>
      </c>
      <c r="AT49">
        <v>5</v>
      </c>
      <c r="AU49" s="10" t="str">
        <f t="shared" si="10"/>
        <v>true correct</v>
      </c>
      <c r="AV49">
        <v>5</v>
      </c>
      <c r="AW49">
        <v>13</v>
      </c>
      <c r="AX49">
        <v>5</v>
      </c>
      <c r="AY49" s="10" t="str">
        <f t="shared" si="11"/>
        <v>true correct</v>
      </c>
      <c r="AZ49">
        <v>4</v>
      </c>
      <c r="BA49">
        <v>10</v>
      </c>
      <c r="BB49">
        <v>5</v>
      </c>
      <c r="BC49" s="10" t="str">
        <f t="shared" si="12"/>
        <v>true correct</v>
      </c>
      <c r="BD49">
        <v>3</v>
      </c>
      <c r="BE49">
        <v>11</v>
      </c>
      <c r="BF49">
        <v>5</v>
      </c>
      <c r="BG49" s="10" t="str">
        <f t="shared" si="13"/>
        <v>true correct</v>
      </c>
      <c r="BH49">
        <v>4</v>
      </c>
      <c r="BI49">
        <v>14</v>
      </c>
      <c r="BJ49">
        <v>5</v>
      </c>
      <c r="BK49" s="10" t="str">
        <f t="shared" si="14"/>
        <v>true correct</v>
      </c>
      <c r="BL49">
        <v>3</v>
      </c>
      <c r="BM49">
        <v>12</v>
      </c>
      <c r="BN49">
        <v>5</v>
      </c>
      <c r="BO49" s="10" t="str">
        <f t="shared" si="15"/>
        <v>true correct</v>
      </c>
      <c r="BP49">
        <v>3</v>
      </c>
      <c r="BQ49">
        <v>7</v>
      </c>
      <c r="BR49">
        <v>5</v>
      </c>
      <c r="BS49" s="10" t="str">
        <f t="shared" si="16"/>
        <v>true correct</v>
      </c>
      <c r="BT49">
        <v>4</v>
      </c>
      <c r="BU49">
        <v>14</v>
      </c>
      <c r="BV49">
        <v>5</v>
      </c>
      <c r="BW49" s="10" t="str">
        <f t="shared" si="17"/>
        <v>true correct</v>
      </c>
      <c r="BX49">
        <v>4</v>
      </c>
      <c r="BY49">
        <v>11</v>
      </c>
      <c r="BZ49">
        <v>4</v>
      </c>
      <c r="CA49" s="10" t="str">
        <f t="shared" si="18"/>
        <v>true correct</v>
      </c>
      <c r="CB49">
        <v>3</v>
      </c>
      <c r="CC49">
        <v>21</v>
      </c>
      <c r="CD49">
        <v>5</v>
      </c>
      <c r="CE49" s="10" t="str">
        <f t="shared" si="19"/>
        <v>true correct</v>
      </c>
      <c r="CF49">
        <v>2</v>
      </c>
      <c r="CG49">
        <v>28</v>
      </c>
      <c r="CH49">
        <v>4</v>
      </c>
      <c r="CI49" s="10" t="str">
        <f t="shared" si="20"/>
        <v>true correct</v>
      </c>
      <c r="CJ49">
        <v>2</v>
      </c>
      <c r="CK49">
        <v>11</v>
      </c>
      <c r="CL49">
        <v>5</v>
      </c>
      <c r="CM49" s="10" t="str">
        <f t="shared" si="21"/>
        <v>true correct</v>
      </c>
      <c r="CN49">
        <v>3</v>
      </c>
      <c r="CO49">
        <v>19</v>
      </c>
      <c r="CP49">
        <v>4</v>
      </c>
      <c r="CQ49" s="10" t="str">
        <f t="shared" si="22"/>
        <v>true correct</v>
      </c>
      <c r="CR49">
        <v>3</v>
      </c>
      <c r="CS49">
        <v>16</v>
      </c>
      <c r="CT49">
        <v>5</v>
      </c>
      <c r="CU49" s="10" t="str">
        <f t="shared" si="23"/>
        <v>true correct</v>
      </c>
      <c r="CV49">
        <v>2</v>
      </c>
      <c r="CW49">
        <v>16</v>
      </c>
      <c r="CX49">
        <v>5</v>
      </c>
      <c r="CY49" s="10" t="str">
        <f t="shared" si="24"/>
        <v>true correct</v>
      </c>
      <c r="CZ49">
        <v>4</v>
      </c>
      <c r="DA49">
        <f t="shared" si="25"/>
        <v>24</v>
      </c>
      <c r="DB49">
        <f t="shared" si="26"/>
        <v>1</v>
      </c>
      <c r="DC49">
        <f t="shared" si="27"/>
        <v>0</v>
      </c>
      <c r="DD49">
        <f t="shared" si="28"/>
        <v>25</v>
      </c>
      <c r="DE49">
        <f t="shared" si="29"/>
        <v>0.96</v>
      </c>
      <c r="DF49">
        <f t="shared" si="30"/>
        <v>0.04</v>
      </c>
      <c r="DG49">
        <f t="shared" si="31"/>
        <v>15.64</v>
      </c>
      <c r="DH49">
        <f t="shared" si="32"/>
        <v>4.72</v>
      </c>
      <c r="DI49">
        <f t="shared" si="33"/>
        <v>2.96</v>
      </c>
      <c r="DJ49">
        <v>21</v>
      </c>
      <c r="DK49">
        <v>1</v>
      </c>
      <c r="DL49" s="10" t="str">
        <f t="shared" si="34"/>
        <v>true incorrect</v>
      </c>
      <c r="DM49">
        <v>4</v>
      </c>
      <c r="DN49">
        <v>15</v>
      </c>
      <c r="DO49">
        <v>1</v>
      </c>
      <c r="DP49" s="10" t="str">
        <f t="shared" si="35"/>
        <v>true incorrect</v>
      </c>
      <c r="DQ49">
        <v>2</v>
      </c>
      <c r="DR49">
        <v>17</v>
      </c>
      <c r="DS49">
        <v>3</v>
      </c>
      <c r="DT49" s="10" t="str">
        <f t="shared" si="36"/>
        <v>unsure</v>
      </c>
      <c r="DU49">
        <v>4</v>
      </c>
      <c r="DV49">
        <v>15</v>
      </c>
      <c r="DW49">
        <v>2</v>
      </c>
      <c r="DX49" s="10" t="str">
        <f t="shared" si="37"/>
        <v>true incorrect</v>
      </c>
      <c r="DY49">
        <v>2</v>
      </c>
      <c r="EA49">
        <v>2</v>
      </c>
      <c r="EB49" s="10" t="str">
        <f t="shared" si="38"/>
        <v>true incorrect</v>
      </c>
      <c r="EC49">
        <v>4</v>
      </c>
      <c r="ED49">
        <f t="shared" si="39"/>
        <v>4</v>
      </c>
      <c r="EE49">
        <f t="shared" si="40"/>
        <v>0</v>
      </c>
      <c r="EF49">
        <f t="shared" si="41"/>
        <v>1</v>
      </c>
      <c r="EG49">
        <f t="shared" si="42"/>
        <v>5</v>
      </c>
      <c r="EH49">
        <f t="shared" si="43"/>
        <v>0.8</v>
      </c>
      <c r="EI49">
        <f t="shared" si="44"/>
        <v>0</v>
      </c>
      <c r="EJ49">
        <f t="shared" si="45"/>
        <v>17</v>
      </c>
      <c r="EK49">
        <f t="shared" si="46"/>
        <v>1.8</v>
      </c>
      <c r="EL49">
        <f t="shared" si="47"/>
        <v>3.2</v>
      </c>
      <c r="EM49">
        <v>2</v>
      </c>
      <c r="EN49">
        <v>1</v>
      </c>
      <c r="EO49">
        <v>1</v>
      </c>
      <c r="EP49">
        <v>1</v>
      </c>
      <c r="EQ49">
        <v>1</v>
      </c>
      <c r="ER49">
        <v>1</v>
      </c>
      <c r="ES49">
        <v>4</v>
      </c>
      <c r="ET49">
        <v>2</v>
      </c>
      <c r="EU49">
        <v>4</v>
      </c>
      <c r="EV49">
        <v>4</v>
      </c>
      <c r="EW49">
        <v>2</v>
      </c>
      <c r="EX49">
        <v>2</v>
      </c>
      <c r="EY49">
        <v>3</v>
      </c>
      <c r="EZ49">
        <v>4</v>
      </c>
      <c r="FA49">
        <v>1</v>
      </c>
      <c r="FB49">
        <v>3</v>
      </c>
      <c r="FC49" t="s">
        <v>95</v>
      </c>
    </row>
    <row r="50" spans="1:159" x14ac:dyDescent="0.2">
      <c r="A50">
        <v>54</v>
      </c>
      <c r="B50" t="s">
        <v>96</v>
      </c>
      <c r="C50" s="2">
        <v>5</v>
      </c>
      <c r="D50" s="2">
        <v>5</v>
      </c>
      <c r="E50">
        <v>26</v>
      </c>
      <c r="F50">
        <v>5</v>
      </c>
      <c r="G50" s="10" t="str">
        <f t="shared" si="0"/>
        <v>true correct</v>
      </c>
      <c r="H50">
        <v>3</v>
      </c>
      <c r="I50">
        <v>14</v>
      </c>
      <c r="J50">
        <v>4</v>
      </c>
      <c r="K50" s="10" t="str">
        <f t="shared" si="1"/>
        <v>true correct</v>
      </c>
      <c r="L50">
        <v>2</v>
      </c>
      <c r="M50">
        <v>13</v>
      </c>
      <c r="N50">
        <v>4</v>
      </c>
      <c r="O50" s="10" t="str">
        <f t="shared" si="2"/>
        <v>true correct</v>
      </c>
      <c r="P50">
        <v>2</v>
      </c>
      <c r="Q50">
        <v>15</v>
      </c>
      <c r="R50">
        <v>5</v>
      </c>
      <c r="S50" s="10" t="str">
        <f t="shared" si="3"/>
        <v>true correct</v>
      </c>
      <c r="T50">
        <v>2</v>
      </c>
      <c r="U50">
        <v>7</v>
      </c>
      <c r="V50">
        <v>4</v>
      </c>
      <c r="W50" s="10" t="str">
        <f t="shared" si="4"/>
        <v>true correct</v>
      </c>
      <c r="X50">
        <v>2</v>
      </c>
      <c r="Y50">
        <v>8</v>
      </c>
      <c r="Z50">
        <v>4</v>
      </c>
      <c r="AA50" s="10" t="str">
        <f t="shared" si="5"/>
        <v>true correct</v>
      </c>
      <c r="AB50">
        <v>2</v>
      </c>
      <c r="AC50">
        <v>14</v>
      </c>
      <c r="AD50">
        <v>4</v>
      </c>
      <c r="AE50" s="10" t="str">
        <f t="shared" si="6"/>
        <v>true correct</v>
      </c>
      <c r="AF50">
        <v>2</v>
      </c>
      <c r="AG50">
        <v>13</v>
      </c>
      <c r="AH50">
        <v>2</v>
      </c>
      <c r="AI50" s="10" t="str">
        <f t="shared" si="7"/>
        <v>false incorrect</v>
      </c>
      <c r="AJ50">
        <v>1</v>
      </c>
      <c r="AK50">
        <v>11</v>
      </c>
      <c r="AL50">
        <v>5</v>
      </c>
      <c r="AM50" s="10" t="str">
        <f t="shared" si="8"/>
        <v>true correct</v>
      </c>
      <c r="AN50">
        <v>1</v>
      </c>
      <c r="AO50">
        <v>14</v>
      </c>
      <c r="AP50">
        <v>3</v>
      </c>
      <c r="AQ50" s="10" t="str">
        <f t="shared" si="9"/>
        <v>unsure</v>
      </c>
      <c r="AR50">
        <v>2</v>
      </c>
      <c r="AS50">
        <v>20</v>
      </c>
      <c r="AT50">
        <v>3</v>
      </c>
      <c r="AU50" s="10" t="str">
        <f t="shared" si="10"/>
        <v>unsure</v>
      </c>
      <c r="AV50">
        <v>3</v>
      </c>
      <c r="AW50">
        <v>14</v>
      </c>
      <c r="AX50">
        <v>3</v>
      </c>
      <c r="AY50" s="10" t="str">
        <f t="shared" si="11"/>
        <v>unsure</v>
      </c>
      <c r="AZ50">
        <v>2</v>
      </c>
      <c r="BA50">
        <v>9</v>
      </c>
      <c r="BB50">
        <v>4</v>
      </c>
      <c r="BC50" s="10" t="str">
        <f t="shared" si="12"/>
        <v>true correct</v>
      </c>
      <c r="BD50">
        <v>2</v>
      </c>
      <c r="BE50">
        <v>10</v>
      </c>
      <c r="BF50">
        <v>5</v>
      </c>
      <c r="BG50" s="10" t="str">
        <f t="shared" si="13"/>
        <v>true correct</v>
      </c>
      <c r="BH50">
        <v>2</v>
      </c>
      <c r="BI50">
        <v>9</v>
      </c>
      <c r="BJ50">
        <v>5</v>
      </c>
      <c r="BK50" s="10" t="str">
        <f t="shared" si="14"/>
        <v>true correct</v>
      </c>
      <c r="BL50">
        <v>2</v>
      </c>
      <c r="BM50">
        <v>8</v>
      </c>
      <c r="BN50">
        <v>4</v>
      </c>
      <c r="BO50" s="10" t="str">
        <f t="shared" si="15"/>
        <v>true correct</v>
      </c>
      <c r="BP50">
        <v>2</v>
      </c>
      <c r="BQ50">
        <v>6</v>
      </c>
      <c r="BR50">
        <v>5</v>
      </c>
      <c r="BS50" s="10" t="str">
        <f t="shared" si="16"/>
        <v>true correct</v>
      </c>
      <c r="BT50">
        <v>3</v>
      </c>
      <c r="BU50">
        <v>13</v>
      </c>
      <c r="BV50">
        <v>5</v>
      </c>
      <c r="BW50" s="10" t="str">
        <f t="shared" si="17"/>
        <v>true correct</v>
      </c>
      <c r="BX50">
        <v>2</v>
      </c>
      <c r="BY50">
        <v>10</v>
      </c>
      <c r="BZ50">
        <v>4</v>
      </c>
      <c r="CA50" s="10" t="str">
        <f t="shared" si="18"/>
        <v>true correct</v>
      </c>
      <c r="CB50">
        <v>2</v>
      </c>
      <c r="CC50">
        <v>10</v>
      </c>
      <c r="CD50">
        <v>5</v>
      </c>
      <c r="CE50" s="10" t="str">
        <f t="shared" si="19"/>
        <v>true correct</v>
      </c>
      <c r="CF50">
        <v>2</v>
      </c>
      <c r="CG50">
        <v>7</v>
      </c>
      <c r="CH50">
        <v>2</v>
      </c>
      <c r="CI50" s="10" t="str">
        <f t="shared" si="20"/>
        <v>false incorrect</v>
      </c>
      <c r="CJ50">
        <v>2</v>
      </c>
      <c r="CK50">
        <v>7</v>
      </c>
      <c r="CL50">
        <v>4</v>
      </c>
      <c r="CM50" s="10" t="str">
        <f t="shared" si="21"/>
        <v>true correct</v>
      </c>
      <c r="CN50">
        <v>2</v>
      </c>
      <c r="CO50">
        <v>18</v>
      </c>
      <c r="CP50">
        <v>5</v>
      </c>
      <c r="CQ50" s="10" t="str">
        <f t="shared" si="22"/>
        <v>true correct</v>
      </c>
      <c r="CR50">
        <v>3</v>
      </c>
      <c r="CS50">
        <v>10</v>
      </c>
      <c r="CT50">
        <v>3</v>
      </c>
      <c r="CU50" s="10" t="str">
        <f t="shared" si="23"/>
        <v>unsure</v>
      </c>
      <c r="CV50">
        <v>2</v>
      </c>
      <c r="CW50">
        <v>14</v>
      </c>
      <c r="CX50">
        <v>5</v>
      </c>
      <c r="CY50" s="10" t="str">
        <f t="shared" si="24"/>
        <v>true correct</v>
      </c>
      <c r="CZ50">
        <v>2</v>
      </c>
      <c r="DA50">
        <f t="shared" si="25"/>
        <v>19</v>
      </c>
      <c r="DB50">
        <f t="shared" si="26"/>
        <v>2</v>
      </c>
      <c r="DC50">
        <f t="shared" si="27"/>
        <v>4</v>
      </c>
      <c r="DD50">
        <f t="shared" si="28"/>
        <v>25</v>
      </c>
      <c r="DE50">
        <f t="shared" si="29"/>
        <v>0.76</v>
      </c>
      <c r="DF50">
        <f t="shared" si="30"/>
        <v>0.08</v>
      </c>
      <c r="DG50">
        <f t="shared" si="31"/>
        <v>12</v>
      </c>
      <c r="DH50">
        <f t="shared" si="32"/>
        <v>4.08</v>
      </c>
      <c r="DI50">
        <f t="shared" si="33"/>
        <v>2.08</v>
      </c>
      <c r="DJ50">
        <v>24</v>
      </c>
      <c r="DK50">
        <v>1</v>
      </c>
      <c r="DL50" s="10" t="str">
        <f t="shared" si="34"/>
        <v>true incorrect</v>
      </c>
      <c r="DM50">
        <v>5</v>
      </c>
      <c r="DN50">
        <v>19</v>
      </c>
      <c r="DO50">
        <v>2</v>
      </c>
      <c r="DP50" s="10" t="str">
        <f t="shared" si="35"/>
        <v>true incorrect</v>
      </c>
      <c r="DQ50">
        <v>1</v>
      </c>
      <c r="DR50">
        <v>14</v>
      </c>
      <c r="DS50">
        <v>1</v>
      </c>
      <c r="DT50" s="10" t="str">
        <f t="shared" si="36"/>
        <v>true incorrect</v>
      </c>
      <c r="DU50">
        <v>1</v>
      </c>
      <c r="DV50">
        <v>10</v>
      </c>
      <c r="DW50">
        <v>1</v>
      </c>
      <c r="DX50" s="10" t="str">
        <f t="shared" si="37"/>
        <v>true incorrect</v>
      </c>
      <c r="DY50">
        <v>2</v>
      </c>
      <c r="DZ50">
        <v>19</v>
      </c>
      <c r="EA50">
        <v>2</v>
      </c>
      <c r="EB50" s="10" t="str">
        <f t="shared" si="38"/>
        <v>true incorrect</v>
      </c>
      <c r="EC50">
        <v>3</v>
      </c>
      <c r="ED50">
        <f t="shared" si="39"/>
        <v>5</v>
      </c>
      <c r="EE50">
        <f t="shared" si="40"/>
        <v>0</v>
      </c>
      <c r="EF50">
        <f t="shared" si="41"/>
        <v>0</v>
      </c>
      <c r="EG50">
        <f t="shared" si="42"/>
        <v>5</v>
      </c>
      <c r="EH50">
        <f t="shared" si="43"/>
        <v>1</v>
      </c>
      <c r="EI50">
        <f t="shared" si="44"/>
        <v>0</v>
      </c>
      <c r="EJ50">
        <f t="shared" si="45"/>
        <v>17.2</v>
      </c>
      <c r="EK50">
        <f t="shared" si="46"/>
        <v>1.4</v>
      </c>
      <c r="EL50">
        <f t="shared" si="47"/>
        <v>2.4</v>
      </c>
      <c r="EM50">
        <v>3</v>
      </c>
      <c r="EN50">
        <v>3</v>
      </c>
      <c r="EO50">
        <v>3</v>
      </c>
      <c r="EP50">
        <v>3</v>
      </c>
      <c r="EQ50">
        <v>3</v>
      </c>
      <c r="ER50">
        <v>2</v>
      </c>
      <c r="ES50">
        <v>2</v>
      </c>
      <c r="ET50">
        <v>2</v>
      </c>
      <c r="EU50">
        <v>4</v>
      </c>
      <c r="EV50">
        <v>4</v>
      </c>
      <c r="EW50">
        <v>2</v>
      </c>
      <c r="EX50">
        <v>3</v>
      </c>
      <c r="EY50">
        <v>4</v>
      </c>
      <c r="EZ50">
        <v>4</v>
      </c>
      <c r="FA50">
        <v>2</v>
      </c>
      <c r="FB50">
        <v>3</v>
      </c>
      <c r="FC50" t="s">
        <v>97</v>
      </c>
    </row>
    <row r="51" spans="1:159" x14ac:dyDescent="0.2">
      <c r="A51">
        <v>55</v>
      </c>
      <c r="B51" t="s">
        <v>98</v>
      </c>
      <c r="C51" s="2">
        <v>5</v>
      </c>
      <c r="D51" s="2">
        <v>4</v>
      </c>
      <c r="E51">
        <v>28</v>
      </c>
      <c r="F51">
        <v>1</v>
      </c>
      <c r="G51" s="10" t="str">
        <f t="shared" si="0"/>
        <v>false incorrect</v>
      </c>
      <c r="H51">
        <v>3</v>
      </c>
      <c r="I51">
        <v>13</v>
      </c>
      <c r="J51">
        <v>4</v>
      </c>
      <c r="K51" s="10" t="str">
        <f t="shared" si="1"/>
        <v>true correct</v>
      </c>
      <c r="L51">
        <v>3</v>
      </c>
      <c r="M51">
        <v>15</v>
      </c>
      <c r="N51">
        <v>5</v>
      </c>
      <c r="O51" s="10" t="str">
        <f t="shared" si="2"/>
        <v>true correct</v>
      </c>
      <c r="P51">
        <v>4</v>
      </c>
      <c r="Q51">
        <v>15</v>
      </c>
      <c r="R51">
        <v>5</v>
      </c>
      <c r="S51" s="10" t="str">
        <f t="shared" si="3"/>
        <v>true correct</v>
      </c>
      <c r="T51">
        <v>5</v>
      </c>
      <c r="U51">
        <v>14</v>
      </c>
      <c r="V51">
        <v>5</v>
      </c>
      <c r="W51" s="10" t="str">
        <f t="shared" si="4"/>
        <v>true correct</v>
      </c>
      <c r="X51">
        <v>5</v>
      </c>
      <c r="Y51">
        <v>17</v>
      </c>
      <c r="Z51">
        <v>5</v>
      </c>
      <c r="AA51" s="10" t="str">
        <f t="shared" si="5"/>
        <v>true correct</v>
      </c>
      <c r="AB51">
        <v>4</v>
      </c>
      <c r="AC51">
        <v>24</v>
      </c>
      <c r="AD51">
        <v>2</v>
      </c>
      <c r="AE51" s="10" t="str">
        <f t="shared" si="6"/>
        <v>false incorrect</v>
      </c>
      <c r="AF51">
        <v>2</v>
      </c>
      <c r="AG51">
        <v>20</v>
      </c>
      <c r="AH51">
        <v>4</v>
      </c>
      <c r="AI51" s="10" t="str">
        <f t="shared" si="7"/>
        <v>true correct</v>
      </c>
      <c r="AJ51">
        <v>3</v>
      </c>
      <c r="AK51">
        <v>28</v>
      </c>
      <c r="AL51">
        <v>5</v>
      </c>
      <c r="AM51" s="10" t="str">
        <f t="shared" si="8"/>
        <v>true correct</v>
      </c>
      <c r="AN51">
        <v>5</v>
      </c>
      <c r="AO51">
        <v>16</v>
      </c>
      <c r="AP51">
        <v>4</v>
      </c>
      <c r="AQ51" s="10" t="str">
        <f t="shared" si="9"/>
        <v>true correct</v>
      </c>
      <c r="AR51">
        <v>3</v>
      </c>
      <c r="AS51">
        <v>14</v>
      </c>
      <c r="AT51">
        <v>5</v>
      </c>
      <c r="AU51" s="10" t="str">
        <f t="shared" si="10"/>
        <v>true correct</v>
      </c>
      <c r="AV51">
        <v>5</v>
      </c>
      <c r="AW51">
        <v>21</v>
      </c>
      <c r="AX51">
        <v>5</v>
      </c>
      <c r="AY51" s="10" t="str">
        <f t="shared" si="11"/>
        <v>true correct</v>
      </c>
      <c r="AZ51">
        <v>5</v>
      </c>
      <c r="BA51">
        <v>18</v>
      </c>
      <c r="BB51">
        <v>5</v>
      </c>
      <c r="BC51" s="10" t="str">
        <f t="shared" si="12"/>
        <v>true correct</v>
      </c>
      <c r="BD51">
        <v>5</v>
      </c>
      <c r="BE51">
        <v>20</v>
      </c>
      <c r="BF51">
        <v>5</v>
      </c>
      <c r="BG51" s="10" t="str">
        <f t="shared" si="13"/>
        <v>true correct</v>
      </c>
      <c r="BH51">
        <v>5</v>
      </c>
      <c r="BI51">
        <v>15</v>
      </c>
      <c r="BJ51">
        <v>5</v>
      </c>
      <c r="BK51" s="10" t="str">
        <f t="shared" si="14"/>
        <v>true correct</v>
      </c>
      <c r="BL51">
        <v>5</v>
      </c>
      <c r="BM51">
        <v>22</v>
      </c>
      <c r="BN51">
        <v>5</v>
      </c>
      <c r="BO51" s="10" t="str">
        <f t="shared" si="15"/>
        <v>true correct</v>
      </c>
      <c r="BP51">
        <v>5</v>
      </c>
      <c r="BQ51">
        <v>15</v>
      </c>
      <c r="BR51">
        <v>5</v>
      </c>
      <c r="BS51" s="10" t="str">
        <f t="shared" si="16"/>
        <v>true correct</v>
      </c>
      <c r="BT51">
        <v>5</v>
      </c>
      <c r="BU51">
        <v>18</v>
      </c>
      <c r="BV51">
        <v>5</v>
      </c>
      <c r="BW51" s="10" t="str">
        <f t="shared" si="17"/>
        <v>true correct</v>
      </c>
      <c r="BX51">
        <v>3</v>
      </c>
      <c r="BY51">
        <v>17</v>
      </c>
      <c r="BZ51">
        <v>5</v>
      </c>
      <c r="CA51" s="10" t="str">
        <f t="shared" si="18"/>
        <v>true correct</v>
      </c>
      <c r="CB51">
        <v>5</v>
      </c>
      <c r="CC51">
        <v>13</v>
      </c>
      <c r="CD51">
        <v>4</v>
      </c>
      <c r="CE51" s="10" t="str">
        <f t="shared" si="19"/>
        <v>true correct</v>
      </c>
      <c r="CF51">
        <v>3</v>
      </c>
      <c r="CG51">
        <v>17</v>
      </c>
      <c r="CH51">
        <v>3</v>
      </c>
      <c r="CI51" s="10" t="str">
        <f t="shared" si="20"/>
        <v>unsure</v>
      </c>
      <c r="CJ51">
        <v>2</v>
      </c>
      <c r="CK51">
        <v>15</v>
      </c>
      <c r="CL51">
        <v>5</v>
      </c>
      <c r="CM51" s="10" t="str">
        <f t="shared" si="21"/>
        <v>true correct</v>
      </c>
      <c r="CN51">
        <v>5</v>
      </c>
      <c r="CO51">
        <v>13</v>
      </c>
      <c r="CP51">
        <v>2</v>
      </c>
      <c r="CQ51" s="10" t="str">
        <f t="shared" si="22"/>
        <v>false incorrect</v>
      </c>
      <c r="CR51">
        <v>2</v>
      </c>
      <c r="CS51">
        <v>15</v>
      </c>
      <c r="CT51">
        <v>3</v>
      </c>
      <c r="CU51" s="10" t="str">
        <f t="shared" si="23"/>
        <v>unsure</v>
      </c>
      <c r="CV51">
        <v>2</v>
      </c>
      <c r="CW51">
        <v>15</v>
      </c>
      <c r="CX51">
        <v>4</v>
      </c>
      <c r="CY51" s="10" t="str">
        <f t="shared" si="24"/>
        <v>true correct</v>
      </c>
      <c r="CZ51">
        <v>4</v>
      </c>
      <c r="DA51">
        <f t="shared" si="25"/>
        <v>20</v>
      </c>
      <c r="DB51">
        <f t="shared" si="26"/>
        <v>3</v>
      </c>
      <c r="DC51">
        <f t="shared" si="27"/>
        <v>2</v>
      </c>
      <c r="DD51">
        <f t="shared" si="28"/>
        <v>25</v>
      </c>
      <c r="DE51">
        <f t="shared" si="29"/>
        <v>0.8</v>
      </c>
      <c r="DF51">
        <f t="shared" si="30"/>
        <v>0.12</v>
      </c>
      <c r="DG51">
        <f t="shared" si="31"/>
        <v>17.52</v>
      </c>
      <c r="DH51">
        <f t="shared" si="32"/>
        <v>4.24</v>
      </c>
      <c r="DI51">
        <f t="shared" si="33"/>
        <v>3.92</v>
      </c>
      <c r="DJ51">
        <v>20</v>
      </c>
      <c r="DK51">
        <v>5</v>
      </c>
      <c r="DL51" s="10" t="str">
        <f t="shared" si="34"/>
        <v>false correct</v>
      </c>
      <c r="DM51">
        <v>4</v>
      </c>
      <c r="DN51">
        <v>26</v>
      </c>
      <c r="DO51">
        <v>5</v>
      </c>
      <c r="DP51" s="10" t="str">
        <f t="shared" si="35"/>
        <v>false correct</v>
      </c>
      <c r="DQ51">
        <v>5</v>
      </c>
      <c r="DR51">
        <v>17</v>
      </c>
      <c r="DS51">
        <v>2</v>
      </c>
      <c r="DT51" s="10" t="str">
        <f t="shared" si="36"/>
        <v>true incorrect</v>
      </c>
      <c r="DU51">
        <v>2</v>
      </c>
      <c r="DV51">
        <v>18</v>
      </c>
      <c r="DW51">
        <v>5</v>
      </c>
      <c r="DX51" s="10" t="str">
        <f t="shared" si="37"/>
        <v>false correct</v>
      </c>
      <c r="DY51">
        <v>5</v>
      </c>
      <c r="DZ51">
        <v>15</v>
      </c>
      <c r="EA51">
        <v>1</v>
      </c>
      <c r="EB51" s="10" t="str">
        <f t="shared" si="38"/>
        <v>true incorrect</v>
      </c>
      <c r="EC51">
        <v>1</v>
      </c>
      <c r="ED51">
        <f t="shared" si="39"/>
        <v>2</v>
      </c>
      <c r="EE51">
        <f t="shared" si="40"/>
        <v>3</v>
      </c>
      <c r="EF51">
        <f t="shared" si="41"/>
        <v>0</v>
      </c>
      <c r="EG51">
        <f t="shared" si="42"/>
        <v>5</v>
      </c>
      <c r="EH51">
        <f t="shared" si="43"/>
        <v>0.4</v>
      </c>
      <c r="EI51">
        <f t="shared" si="44"/>
        <v>0.6</v>
      </c>
      <c r="EJ51">
        <f t="shared" si="45"/>
        <v>19.2</v>
      </c>
      <c r="EK51">
        <f t="shared" si="46"/>
        <v>3.6</v>
      </c>
      <c r="EL51">
        <f t="shared" si="47"/>
        <v>3.4</v>
      </c>
      <c r="EM51">
        <v>4</v>
      </c>
      <c r="EN51">
        <v>3</v>
      </c>
      <c r="EO51">
        <v>4</v>
      </c>
      <c r="EP51">
        <v>2</v>
      </c>
      <c r="EQ51">
        <v>4</v>
      </c>
      <c r="ER51">
        <v>2</v>
      </c>
      <c r="ES51">
        <v>2</v>
      </c>
      <c r="ET51">
        <v>4</v>
      </c>
      <c r="EU51">
        <v>1</v>
      </c>
      <c r="EV51">
        <v>3</v>
      </c>
      <c r="EW51">
        <v>1</v>
      </c>
      <c r="EX51">
        <v>1</v>
      </c>
      <c r="EY51">
        <v>4</v>
      </c>
      <c r="EZ51">
        <v>3</v>
      </c>
      <c r="FA51">
        <v>1</v>
      </c>
      <c r="FB51">
        <v>1</v>
      </c>
      <c r="FC51" t="s">
        <v>99</v>
      </c>
    </row>
    <row r="52" spans="1:159" x14ac:dyDescent="0.2">
      <c r="A52">
        <v>56</v>
      </c>
      <c r="B52" t="s">
        <v>100</v>
      </c>
      <c r="C52" s="2">
        <v>5</v>
      </c>
      <c r="D52" s="2">
        <v>4</v>
      </c>
      <c r="E52">
        <v>17</v>
      </c>
      <c r="F52">
        <v>5</v>
      </c>
      <c r="G52" s="10" t="str">
        <f t="shared" si="0"/>
        <v>true correct</v>
      </c>
      <c r="H52">
        <v>1</v>
      </c>
      <c r="I52">
        <v>28</v>
      </c>
      <c r="J52">
        <v>4</v>
      </c>
      <c r="K52" s="10" t="str">
        <f t="shared" si="1"/>
        <v>true correct</v>
      </c>
      <c r="L52">
        <v>3</v>
      </c>
      <c r="M52">
        <v>21</v>
      </c>
      <c r="N52">
        <v>5</v>
      </c>
      <c r="O52" s="10" t="str">
        <f t="shared" si="2"/>
        <v>true correct</v>
      </c>
      <c r="P52">
        <v>4</v>
      </c>
      <c r="Q52">
        <v>11</v>
      </c>
      <c r="R52">
        <v>4</v>
      </c>
      <c r="S52" s="10" t="str">
        <f t="shared" si="3"/>
        <v>true correct</v>
      </c>
      <c r="T52">
        <v>2</v>
      </c>
      <c r="U52">
        <v>10</v>
      </c>
      <c r="V52">
        <v>5</v>
      </c>
      <c r="W52" s="10" t="str">
        <f t="shared" si="4"/>
        <v>true correct</v>
      </c>
      <c r="X52">
        <v>2</v>
      </c>
      <c r="Y52">
        <v>14</v>
      </c>
      <c r="Z52">
        <v>5</v>
      </c>
      <c r="AA52" s="10" t="str">
        <f t="shared" si="5"/>
        <v>true correct</v>
      </c>
      <c r="AB52">
        <v>4</v>
      </c>
      <c r="AC52">
        <v>9</v>
      </c>
      <c r="AD52">
        <v>4</v>
      </c>
      <c r="AE52" s="10" t="str">
        <f t="shared" si="6"/>
        <v>true correct</v>
      </c>
      <c r="AF52">
        <v>3</v>
      </c>
      <c r="AG52">
        <v>23</v>
      </c>
      <c r="AH52">
        <v>1</v>
      </c>
      <c r="AI52" s="10" t="str">
        <f t="shared" si="7"/>
        <v>false incorrect</v>
      </c>
      <c r="AJ52">
        <v>1</v>
      </c>
      <c r="AK52">
        <v>21</v>
      </c>
      <c r="AL52">
        <v>1</v>
      </c>
      <c r="AM52" s="10" t="str">
        <f t="shared" si="8"/>
        <v>false incorrect</v>
      </c>
      <c r="AN52">
        <v>4</v>
      </c>
      <c r="AO52">
        <v>9</v>
      </c>
      <c r="AP52">
        <v>1</v>
      </c>
      <c r="AQ52" s="10" t="str">
        <f t="shared" si="9"/>
        <v>false incorrect</v>
      </c>
      <c r="AR52">
        <v>1</v>
      </c>
      <c r="AS52">
        <v>11</v>
      </c>
      <c r="AT52">
        <v>2</v>
      </c>
      <c r="AU52" s="10" t="str">
        <f t="shared" si="10"/>
        <v>false incorrect</v>
      </c>
      <c r="AV52">
        <v>4</v>
      </c>
      <c r="AW52">
        <v>11</v>
      </c>
      <c r="AX52">
        <v>2</v>
      </c>
      <c r="AY52" s="10" t="str">
        <f t="shared" si="11"/>
        <v>false incorrect</v>
      </c>
      <c r="AZ52">
        <v>2</v>
      </c>
      <c r="BA52">
        <v>11</v>
      </c>
      <c r="BB52">
        <v>2</v>
      </c>
      <c r="BC52" s="10" t="str">
        <f t="shared" si="12"/>
        <v>false incorrect</v>
      </c>
      <c r="BD52">
        <v>2</v>
      </c>
      <c r="BE52">
        <v>12</v>
      </c>
      <c r="BF52">
        <v>4</v>
      </c>
      <c r="BG52" s="10" t="str">
        <f t="shared" si="13"/>
        <v>true correct</v>
      </c>
      <c r="BH52">
        <v>2</v>
      </c>
      <c r="BI52">
        <v>11</v>
      </c>
      <c r="BJ52">
        <v>1</v>
      </c>
      <c r="BK52" s="10" t="str">
        <f t="shared" si="14"/>
        <v>false incorrect</v>
      </c>
      <c r="BL52">
        <v>2</v>
      </c>
      <c r="BM52">
        <v>9</v>
      </c>
      <c r="BN52">
        <v>1</v>
      </c>
      <c r="BO52" s="10" t="str">
        <f t="shared" si="15"/>
        <v>false incorrect</v>
      </c>
      <c r="BP52">
        <v>1</v>
      </c>
      <c r="BQ52">
        <v>11</v>
      </c>
      <c r="BR52">
        <v>5</v>
      </c>
      <c r="BS52" s="10" t="str">
        <f t="shared" si="16"/>
        <v>true correct</v>
      </c>
      <c r="BT52">
        <v>2</v>
      </c>
      <c r="BU52">
        <v>12</v>
      </c>
      <c r="BV52">
        <v>1</v>
      </c>
      <c r="BW52" s="10" t="str">
        <f t="shared" si="17"/>
        <v>false incorrect</v>
      </c>
      <c r="BX52">
        <v>1</v>
      </c>
      <c r="BY52">
        <v>14</v>
      </c>
      <c r="BZ52">
        <v>1</v>
      </c>
      <c r="CA52" s="10" t="str">
        <f t="shared" si="18"/>
        <v>false incorrect</v>
      </c>
      <c r="CB52">
        <v>1</v>
      </c>
      <c r="CC52">
        <v>8</v>
      </c>
      <c r="CD52">
        <v>4</v>
      </c>
      <c r="CE52" s="10" t="str">
        <f t="shared" si="19"/>
        <v>true correct</v>
      </c>
      <c r="CF52">
        <v>2</v>
      </c>
      <c r="CG52">
        <v>10</v>
      </c>
      <c r="CH52">
        <v>2</v>
      </c>
      <c r="CI52" s="10" t="str">
        <f t="shared" si="20"/>
        <v>false incorrect</v>
      </c>
      <c r="CJ52">
        <v>2</v>
      </c>
      <c r="CK52">
        <v>19</v>
      </c>
      <c r="CL52">
        <v>4</v>
      </c>
      <c r="CM52" s="10" t="str">
        <f t="shared" si="21"/>
        <v>true correct</v>
      </c>
      <c r="CN52">
        <v>3</v>
      </c>
      <c r="CO52">
        <v>10</v>
      </c>
      <c r="CP52">
        <v>5</v>
      </c>
      <c r="CQ52" s="10" t="str">
        <f t="shared" si="22"/>
        <v>true correct</v>
      </c>
      <c r="CR52">
        <v>2</v>
      </c>
      <c r="CS52">
        <v>9</v>
      </c>
      <c r="CT52">
        <v>2</v>
      </c>
      <c r="CU52" s="10" t="str">
        <f t="shared" si="23"/>
        <v>false incorrect</v>
      </c>
      <c r="CV52">
        <v>3</v>
      </c>
      <c r="CW52">
        <v>13</v>
      </c>
      <c r="CX52">
        <v>4</v>
      </c>
      <c r="CY52" s="10" t="str">
        <f t="shared" si="24"/>
        <v>true correct</v>
      </c>
      <c r="CZ52">
        <v>3</v>
      </c>
      <c r="DA52">
        <f t="shared" si="25"/>
        <v>13</v>
      </c>
      <c r="DB52">
        <f t="shared" si="26"/>
        <v>12</v>
      </c>
      <c r="DC52">
        <f t="shared" si="27"/>
        <v>0</v>
      </c>
      <c r="DD52">
        <f t="shared" si="28"/>
        <v>25</v>
      </c>
      <c r="DE52">
        <f t="shared" si="29"/>
        <v>0.52</v>
      </c>
      <c r="DF52">
        <f t="shared" si="30"/>
        <v>0.48</v>
      </c>
      <c r="DG52">
        <f t="shared" si="31"/>
        <v>13.36</v>
      </c>
      <c r="DH52">
        <f t="shared" si="32"/>
        <v>3</v>
      </c>
      <c r="DI52">
        <f t="shared" si="33"/>
        <v>2.2799999999999998</v>
      </c>
      <c r="DJ52">
        <v>9</v>
      </c>
      <c r="DK52">
        <v>1</v>
      </c>
      <c r="DL52" s="10" t="str">
        <f t="shared" si="34"/>
        <v>true incorrect</v>
      </c>
      <c r="DM52">
        <v>2</v>
      </c>
      <c r="DN52">
        <v>11</v>
      </c>
      <c r="DO52">
        <v>1</v>
      </c>
      <c r="DP52" s="10" t="str">
        <f t="shared" si="35"/>
        <v>true incorrect</v>
      </c>
      <c r="DQ52">
        <v>2</v>
      </c>
      <c r="DR52">
        <v>10</v>
      </c>
      <c r="DS52">
        <v>1</v>
      </c>
      <c r="DT52" s="10" t="str">
        <f t="shared" si="36"/>
        <v>true incorrect</v>
      </c>
      <c r="DU52">
        <v>1</v>
      </c>
      <c r="DV52">
        <v>10</v>
      </c>
      <c r="DW52">
        <v>2</v>
      </c>
      <c r="DX52" s="10" t="str">
        <f t="shared" si="37"/>
        <v>true incorrect</v>
      </c>
      <c r="DY52">
        <v>2</v>
      </c>
      <c r="DZ52">
        <v>9</v>
      </c>
      <c r="EA52">
        <v>1</v>
      </c>
      <c r="EB52" s="10" t="str">
        <f t="shared" si="38"/>
        <v>true incorrect</v>
      </c>
      <c r="EC52">
        <v>1</v>
      </c>
      <c r="ED52">
        <f t="shared" si="39"/>
        <v>5</v>
      </c>
      <c r="EE52">
        <f t="shared" si="40"/>
        <v>0</v>
      </c>
      <c r="EF52">
        <f t="shared" si="41"/>
        <v>0</v>
      </c>
      <c r="EG52">
        <f t="shared" si="42"/>
        <v>5</v>
      </c>
      <c r="EH52">
        <f t="shared" si="43"/>
        <v>1</v>
      </c>
      <c r="EI52">
        <f t="shared" si="44"/>
        <v>0</v>
      </c>
      <c r="EJ52">
        <f t="shared" si="45"/>
        <v>9.8000000000000007</v>
      </c>
      <c r="EK52">
        <f t="shared" si="46"/>
        <v>1.2</v>
      </c>
      <c r="EL52">
        <f t="shared" si="47"/>
        <v>1.6</v>
      </c>
      <c r="EM52">
        <v>2</v>
      </c>
      <c r="EN52">
        <v>4</v>
      </c>
      <c r="EO52">
        <v>4</v>
      </c>
      <c r="EP52">
        <v>3</v>
      </c>
      <c r="EQ52">
        <v>2</v>
      </c>
      <c r="ER52">
        <v>1</v>
      </c>
      <c r="ES52">
        <v>1</v>
      </c>
      <c r="ET52">
        <v>2</v>
      </c>
      <c r="EU52">
        <v>2</v>
      </c>
      <c r="EV52">
        <v>3</v>
      </c>
      <c r="EW52">
        <v>2</v>
      </c>
      <c r="EX52">
        <v>1</v>
      </c>
      <c r="EY52">
        <v>2</v>
      </c>
      <c r="EZ52">
        <v>4</v>
      </c>
      <c r="FA52">
        <v>3</v>
      </c>
      <c r="FB52">
        <v>3</v>
      </c>
      <c r="FC52" t="s">
        <v>101</v>
      </c>
    </row>
    <row r="53" spans="1:159" x14ac:dyDescent="0.2">
      <c r="A53">
        <v>57</v>
      </c>
      <c r="B53" t="s">
        <v>102</v>
      </c>
      <c r="C53" s="2">
        <v>4</v>
      </c>
      <c r="D53" s="2">
        <v>4</v>
      </c>
      <c r="E53">
        <v>30</v>
      </c>
      <c r="F53">
        <v>4</v>
      </c>
      <c r="G53" s="10" t="str">
        <f t="shared" si="0"/>
        <v>true correct</v>
      </c>
      <c r="H53">
        <v>3</v>
      </c>
      <c r="I53">
        <v>11</v>
      </c>
      <c r="J53">
        <v>5</v>
      </c>
      <c r="K53" s="10" t="str">
        <f t="shared" si="1"/>
        <v>true correct</v>
      </c>
      <c r="L53">
        <v>3</v>
      </c>
      <c r="M53">
        <v>7</v>
      </c>
      <c r="N53">
        <v>4</v>
      </c>
      <c r="O53" s="10" t="str">
        <f t="shared" si="2"/>
        <v>true correct</v>
      </c>
      <c r="P53">
        <v>3</v>
      </c>
      <c r="Q53">
        <v>8</v>
      </c>
      <c r="R53">
        <v>4</v>
      </c>
      <c r="S53" s="10" t="str">
        <f t="shared" si="3"/>
        <v>true correct</v>
      </c>
      <c r="T53">
        <v>3</v>
      </c>
      <c r="U53">
        <v>8</v>
      </c>
      <c r="V53">
        <v>5</v>
      </c>
      <c r="W53" s="10" t="str">
        <f t="shared" si="4"/>
        <v>true correct</v>
      </c>
      <c r="X53">
        <v>4</v>
      </c>
      <c r="Y53">
        <v>17</v>
      </c>
      <c r="Z53">
        <v>4</v>
      </c>
      <c r="AA53" s="10" t="str">
        <f t="shared" si="5"/>
        <v>true correct</v>
      </c>
      <c r="AB53">
        <v>3</v>
      </c>
      <c r="AC53">
        <v>10</v>
      </c>
      <c r="AD53">
        <v>4</v>
      </c>
      <c r="AE53" s="10" t="str">
        <f t="shared" si="6"/>
        <v>true correct</v>
      </c>
      <c r="AF53">
        <v>3</v>
      </c>
      <c r="AG53">
        <v>10</v>
      </c>
      <c r="AH53">
        <v>1</v>
      </c>
      <c r="AI53" s="10" t="str">
        <f t="shared" si="7"/>
        <v>false incorrect</v>
      </c>
      <c r="AJ53">
        <v>3</v>
      </c>
      <c r="AK53">
        <v>22</v>
      </c>
      <c r="AL53">
        <v>5</v>
      </c>
      <c r="AM53" s="10" t="str">
        <f t="shared" si="8"/>
        <v>true correct</v>
      </c>
      <c r="AN53">
        <v>4</v>
      </c>
      <c r="AO53">
        <v>11</v>
      </c>
      <c r="AP53">
        <v>2</v>
      </c>
      <c r="AQ53" s="10" t="str">
        <f t="shared" si="9"/>
        <v>false incorrect</v>
      </c>
      <c r="AR53">
        <v>3</v>
      </c>
      <c r="AS53">
        <v>19</v>
      </c>
      <c r="AT53">
        <v>4</v>
      </c>
      <c r="AU53" s="10" t="str">
        <f t="shared" si="10"/>
        <v>true correct</v>
      </c>
      <c r="AV53">
        <v>2</v>
      </c>
      <c r="AW53">
        <v>9</v>
      </c>
      <c r="AX53">
        <v>3</v>
      </c>
      <c r="AY53" s="10" t="str">
        <f t="shared" si="11"/>
        <v>unsure</v>
      </c>
      <c r="AZ53">
        <v>3</v>
      </c>
      <c r="BA53">
        <v>10</v>
      </c>
      <c r="BB53">
        <v>4</v>
      </c>
      <c r="BC53" s="10" t="str">
        <f t="shared" si="12"/>
        <v>true correct</v>
      </c>
      <c r="BD53">
        <v>4</v>
      </c>
      <c r="BE53">
        <v>8</v>
      </c>
      <c r="BF53">
        <v>5</v>
      </c>
      <c r="BG53" s="10" t="str">
        <f t="shared" si="13"/>
        <v>true correct</v>
      </c>
      <c r="BH53">
        <v>4</v>
      </c>
      <c r="BI53">
        <v>8</v>
      </c>
      <c r="BJ53">
        <v>5</v>
      </c>
      <c r="BK53" s="10" t="str">
        <f t="shared" si="14"/>
        <v>true correct</v>
      </c>
      <c r="BL53">
        <v>4</v>
      </c>
      <c r="BM53">
        <v>10</v>
      </c>
      <c r="BN53">
        <v>4</v>
      </c>
      <c r="BO53" s="10" t="str">
        <f t="shared" si="15"/>
        <v>true correct</v>
      </c>
      <c r="BP53">
        <v>3</v>
      </c>
      <c r="BQ53">
        <v>8</v>
      </c>
      <c r="BR53">
        <v>4</v>
      </c>
      <c r="BS53" s="10" t="str">
        <f t="shared" si="16"/>
        <v>true correct</v>
      </c>
      <c r="BT53">
        <v>3</v>
      </c>
      <c r="BU53">
        <v>15</v>
      </c>
      <c r="BV53">
        <v>5</v>
      </c>
      <c r="BW53" s="10" t="str">
        <f t="shared" si="17"/>
        <v>true correct</v>
      </c>
      <c r="BX53">
        <v>4</v>
      </c>
      <c r="BY53">
        <v>25</v>
      </c>
      <c r="BZ53">
        <v>4</v>
      </c>
      <c r="CA53" s="10" t="str">
        <f t="shared" si="18"/>
        <v>true correct</v>
      </c>
      <c r="CB53">
        <v>3</v>
      </c>
      <c r="CC53">
        <v>8</v>
      </c>
      <c r="CD53">
        <v>5</v>
      </c>
      <c r="CE53" s="10" t="str">
        <f t="shared" si="19"/>
        <v>true correct</v>
      </c>
      <c r="CF53">
        <v>4</v>
      </c>
      <c r="CG53">
        <v>12</v>
      </c>
      <c r="CH53">
        <v>2</v>
      </c>
      <c r="CI53" s="10" t="str">
        <f t="shared" si="20"/>
        <v>false incorrect</v>
      </c>
      <c r="CJ53">
        <v>3</v>
      </c>
      <c r="CK53">
        <v>8</v>
      </c>
      <c r="CL53">
        <v>3</v>
      </c>
      <c r="CM53" s="10" t="str">
        <f t="shared" si="21"/>
        <v>unsure</v>
      </c>
      <c r="CN53">
        <v>3</v>
      </c>
      <c r="CO53">
        <v>11</v>
      </c>
      <c r="CP53">
        <v>3</v>
      </c>
      <c r="CQ53" s="10" t="str">
        <f t="shared" si="22"/>
        <v>unsure</v>
      </c>
      <c r="CR53">
        <v>4</v>
      </c>
      <c r="CS53">
        <v>6</v>
      </c>
      <c r="CT53">
        <v>4</v>
      </c>
      <c r="CU53" s="10" t="str">
        <f t="shared" si="23"/>
        <v>true correct</v>
      </c>
      <c r="CV53">
        <v>3</v>
      </c>
      <c r="CW53">
        <v>7</v>
      </c>
      <c r="CX53">
        <v>5</v>
      </c>
      <c r="CY53" s="10" t="str">
        <f t="shared" si="24"/>
        <v>true correct</v>
      </c>
      <c r="CZ53">
        <v>3</v>
      </c>
      <c r="DA53">
        <f t="shared" si="25"/>
        <v>19</v>
      </c>
      <c r="DB53">
        <f t="shared" si="26"/>
        <v>3</v>
      </c>
      <c r="DC53">
        <f t="shared" si="27"/>
        <v>3</v>
      </c>
      <c r="DD53">
        <f t="shared" si="28"/>
        <v>25</v>
      </c>
      <c r="DE53">
        <f t="shared" si="29"/>
        <v>0.76</v>
      </c>
      <c r="DF53">
        <f t="shared" si="30"/>
        <v>0.12</v>
      </c>
      <c r="DG53">
        <f t="shared" si="31"/>
        <v>11.92</v>
      </c>
      <c r="DH53">
        <f t="shared" si="32"/>
        <v>3.92</v>
      </c>
      <c r="DI53">
        <f t="shared" si="33"/>
        <v>3.28</v>
      </c>
      <c r="DJ53">
        <v>14</v>
      </c>
      <c r="DK53">
        <v>1</v>
      </c>
      <c r="DL53" s="10" t="str">
        <f t="shared" si="34"/>
        <v>true incorrect</v>
      </c>
      <c r="DM53">
        <v>3</v>
      </c>
      <c r="DN53">
        <v>5</v>
      </c>
      <c r="DO53">
        <v>3</v>
      </c>
      <c r="DP53" s="10" t="str">
        <f t="shared" si="35"/>
        <v>unsure</v>
      </c>
      <c r="DQ53">
        <v>3</v>
      </c>
      <c r="DR53">
        <v>10</v>
      </c>
      <c r="DS53">
        <v>1</v>
      </c>
      <c r="DT53" s="10" t="str">
        <f t="shared" si="36"/>
        <v>true incorrect</v>
      </c>
      <c r="DU53">
        <v>3</v>
      </c>
      <c r="DV53">
        <v>10</v>
      </c>
      <c r="DW53">
        <v>1</v>
      </c>
      <c r="DX53" s="10" t="str">
        <f t="shared" si="37"/>
        <v>true incorrect</v>
      </c>
      <c r="DY53">
        <v>3</v>
      </c>
      <c r="DZ53">
        <v>11</v>
      </c>
      <c r="EA53">
        <v>2</v>
      </c>
      <c r="EB53" s="10" t="str">
        <f t="shared" si="38"/>
        <v>true incorrect</v>
      </c>
      <c r="EC53">
        <v>3</v>
      </c>
      <c r="ED53">
        <f t="shared" si="39"/>
        <v>4</v>
      </c>
      <c r="EE53">
        <f t="shared" si="40"/>
        <v>0</v>
      </c>
      <c r="EF53">
        <f t="shared" si="41"/>
        <v>1</v>
      </c>
      <c r="EG53">
        <f t="shared" si="42"/>
        <v>5</v>
      </c>
      <c r="EH53">
        <f t="shared" si="43"/>
        <v>0.8</v>
      </c>
      <c r="EI53">
        <f t="shared" si="44"/>
        <v>0</v>
      </c>
      <c r="EJ53">
        <f t="shared" si="45"/>
        <v>10</v>
      </c>
      <c r="EK53">
        <f t="shared" si="46"/>
        <v>1.6</v>
      </c>
      <c r="EL53">
        <f t="shared" si="47"/>
        <v>3</v>
      </c>
      <c r="EM53">
        <v>4</v>
      </c>
      <c r="EN53">
        <v>3</v>
      </c>
      <c r="EO53">
        <v>2</v>
      </c>
      <c r="EP53">
        <v>2</v>
      </c>
      <c r="EQ53">
        <v>3</v>
      </c>
      <c r="ER53">
        <v>2</v>
      </c>
      <c r="ES53">
        <v>4</v>
      </c>
      <c r="ET53">
        <v>4</v>
      </c>
      <c r="EU53">
        <v>2</v>
      </c>
      <c r="EV53">
        <v>2</v>
      </c>
      <c r="EW53">
        <v>1</v>
      </c>
      <c r="EX53">
        <v>2</v>
      </c>
      <c r="EY53">
        <v>3</v>
      </c>
      <c r="EZ53">
        <v>4</v>
      </c>
      <c r="FA53">
        <v>2</v>
      </c>
      <c r="FB53">
        <v>2</v>
      </c>
      <c r="FC53" t="s">
        <v>103</v>
      </c>
    </row>
    <row r="54" spans="1:159" x14ac:dyDescent="0.2">
      <c r="A54">
        <v>58</v>
      </c>
      <c r="B54" t="s">
        <v>104</v>
      </c>
      <c r="C54" s="2">
        <v>4</v>
      </c>
      <c r="D54" s="2">
        <v>4</v>
      </c>
      <c r="F54">
        <v>3</v>
      </c>
      <c r="G54" s="10" t="str">
        <f t="shared" si="0"/>
        <v>unsure</v>
      </c>
      <c r="H54">
        <v>3</v>
      </c>
      <c r="I54">
        <v>29</v>
      </c>
      <c r="J54">
        <v>4</v>
      </c>
      <c r="K54" s="10" t="str">
        <f t="shared" si="1"/>
        <v>true correct</v>
      </c>
      <c r="L54">
        <v>4</v>
      </c>
      <c r="M54">
        <v>15</v>
      </c>
      <c r="N54">
        <v>5</v>
      </c>
      <c r="O54" s="10" t="str">
        <f t="shared" si="2"/>
        <v>true correct</v>
      </c>
      <c r="P54">
        <v>4</v>
      </c>
      <c r="Q54">
        <v>8</v>
      </c>
      <c r="R54">
        <v>1</v>
      </c>
      <c r="S54" s="10" t="str">
        <f t="shared" si="3"/>
        <v>false incorrect</v>
      </c>
      <c r="T54">
        <v>2</v>
      </c>
      <c r="U54">
        <v>8</v>
      </c>
      <c r="V54">
        <v>4</v>
      </c>
      <c r="W54" s="10" t="str">
        <f t="shared" si="4"/>
        <v>true correct</v>
      </c>
      <c r="X54">
        <v>4</v>
      </c>
      <c r="Y54">
        <v>15</v>
      </c>
      <c r="Z54">
        <v>4</v>
      </c>
      <c r="AA54" s="10" t="str">
        <f t="shared" si="5"/>
        <v>true correct</v>
      </c>
      <c r="AB54">
        <v>3</v>
      </c>
      <c r="AC54">
        <v>10</v>
      </c>
      <c r="AD54">
        <v>2</v>
      </c>
      <c r="AE54" s="10" t="str">
        <f t="shared" si="6"/>
        <v>false incorrect</v>
      </c>
      <c r="AF54">
        <v>3</v>
      </c>
      <c r="AG54">
        <v>12</v>
      </c>
      <c r="AH54">
        <v>3</v>
      </c>
      <c r="AI54" s="10" t="str">
        <f t="shared" si="7"/>
        <v>unsure</v>
      </c>
      <c r="AJ54">
        <v>3</v>
      </c>
      <c r="AK54">
        <v>7</v>
      </c>
      <c r="AL54">
        <v>5</v>
      </c>
      <c r="AM54" s="10" t="str">
        <f t="shared" si="8"/>
        <v>true correct</v>
      </c>
      <c r="AN54">
        <v>3</v>
      </c>
      <c r="AO54">
        <v>9</v>
      </c>
      <c r="AP54">
        <v>2</v>
      </c>
      <c r="AQ54" s="10" t="str">
        <f t="shared" si="9"/>
        <v>false incorrect</v>
      </c>
      <c r="AR54">
        <v>2</v>
      </c>
      <c r="AS54">
        <v>6</v>
      </c>
      <c r="AT54">
        <v>5</v>
      </c>
      <c r="AU54" s="10" t="str">
        <f t="shared" si="10"/>
        <v>true correct</v>
      </c>
      <c r="AV54">
        <v>2</v>
      </c>
      <c r="AW54">
        <v>8</v>
      </c>
      <c r="AX54">
        <v>2</v>
      </c>
      <c r="AY54" s="10" t="str">
        <f t="shared" si="11"/>
        <v>false incorrect</v>
      </c>
      <c r="AZ54">
        <v>3</v>
      </c>
      <c r="BA54">
        <v>12</v>
      </c>
      <c r="BB54">
        <v>4</v>
      </c>
      <c r="BC54" s="10" t="str">
        <f t="shared" si="12"/>
        <v>true correct</v>
      </c>
      <c r="BD54">
        <v>4</v>
      </c>
      <c r="BE54">
        <v>9</v>
      </c>
      <c r="BF54">
        <v>4</v>
      </c>
      <c r="BG54" s="10" t="str">
        <f t="shared" si="13"/>
        <v>true correct</v>
      </c>
      <c r="BH54">
        <v>4</v>
      </c>
      <c r="BI54">
        <v>12</v>
      </c>
      <c r="BJ54">
        <v>4</v>
      </c>
      <c r="BK54" s="10" t="str">
        <f t="shared" si="14"/>
        <v>true correct</v>
      </c>
      <c r="BL54">
        <v>4</v>
      </c>
      <c r="BM54">
        <v>11</v>
      </c>
      <c r="BN54">
        <v>5</v>
      </c>
      <c r="BO54" s="10" t="str">
        <f t="shared" si="15"/>
        <v>true correct</v>
      </c>
      <c r="BP54">
        <v>4</v>
      </c>
      <c r="BQ54">
        <v>15</v>
      </c>
      <c r="BR54">
        <v>4</v>
      </c>
      <c r="BS54" s="10" t="str">
        <f t="shared" si="16"/>
        <v>true correct</v>
      </c>
      <c r="BT54">
        <v>3</v>
      </c>
      <c r="BU54">
        <v>13</v>
      </c>
      <c r="BV54">
        <v>3</v>
      </c>
      <c r="BW54" s="10" t="str">
        <f t="shared" si="17"/>
        <v>unsure</v>
      </c>
      <c r="BX54">
        <v>3</v>
      </c>
      <c r="BY54">
        <v>6</v>
      </c>
      <c r="BZ54">
        <v>3</v>
      </c>
      <c r="CA54" s="10" t="str">
        <f t="shared" si="18"/>
        <v>unsure</v>
      </c>
      <c r="CB54">
        <v>3</v>
      </c>
      <c r="CC54">
        <v>13</v>
      </c>
      <c r="CD54">
        <v>4</v>
      </c>
      <c r="CE54" s="10" t="str">
        <f t="shared" si="19"/>
        <v>true correct</v>
      </c>
      <c r="CF54">
        <v>3</v>
      </c>
      <c r="CG54">
        <v>13</v>
      </c>
      <c r="CH54">
        <v>2</v>
      </c>
      <c r="CI54" s="10" t="str">
        <f t="shared" si="20"/>
        <v>false incorrect</v>
      </c>
      <c r="CJ54">
        <v>4</v>
      </c>
      <c r="CK54">
        <v>21</v>
      </c>
      <c r="CL54">
        <v>1</v>
      </c>
      <c r="CM54" s="10" t="str">
        <f t="shared" si="21"/>
        <v>false incorrect</v>
      </c>
      <c r="CN54">
        <v>3</v>
      </c>
      <c r="CO54">
        <v>6</v>
      </c>
      <c r="CP54">
        <v>3</v>
      </c>
      <c r="CQ54" s="10" t="str">
        <f t="shared" si="22"/>
        <v>unsure</v>
      </c>
      <c r="CR54">
        <v>3</v>
      </c>
      <c r="CS54">
        <v>8</v>
      </c>
      <c r="CT54">
        <v>2</v>
      </c>
      <c r="CU54" s="10" t="str">
        <f t="shared" si="23"/>
        <v>false incorrect</v>
      </c>
      <c r="CV54">
        <v>3</v>
      </c>
      <c r="CW54">
        <v>9</v>
      </c>
      <c r="CX54">
        <v>4</v>
      </c>
      <c r="CY54" s="10" t="str">
        <f t="shared" si="24"/>
        <v>true correct</v>
      </c>
      <c r="CZ54">
        <v>3</v>
      </c>
      <c r="DA54">
        <f t="shared" si="25"/>
        <v>13</v>
      </c>
      <c r="DB54">
        <f t="shared" si="26"/>
        <v>7</v>
      </c>
      <c r="DC54">
        <f t="shared" si="27"/>
        <v>5</v>
      </c>
      <c r="DD54">
        <f t="shared" si="28"/>
        <v>25</v>
      </c>
      <c r="DE54">
        <f t="shared" si="29"/>
        <v>0.52</v>
      </c>
      <c r="DF54">
        <f t="shared" si="30"/>
        <v>0.28000000000000003</v>
      </c>
      <c r="DG54">
        <f t="shared" si="31"/>
        <v>11.458333333333334</v>
      </c>
      <c r="DH54">
        <f t="shared" si="32"/>
        <v>3.32</v>
      </c>
      <c r="DI54">
        <f t="shared" si="33"/>
        <v>3.2</v>
      </c>
      <c r="DJ54">
        <v>12</v>
      </c>
      <c r="DK54">
        <v>2</v>
      </c>
      <c r="DL54" s="10" t="str">
        <f t="shared" si="34"/>
        <v>true incorrect</v>
      </c>
      <c r="DM54">
        <v>1</v>
      </c>
      <c r="DN54">
        <v>7</v>
      </c>
      <c r="DO54">
        <v>2</v>
      </c>
      <c r="DP54" s="10" t="str">
        <f t="shared" si="35"/>
        <v>true incorrect</v>
      </c>
      <c r="DQ54">
        <v>3</v>
      </c>
      <c r="DR54">
        <v>9</v>
      </c>
      <c r="DS54">
        <v>2</v>
      </c>
      <c r="DT54" s="10" t="str">
        <f t="shared" si="36"/>
        <v>true incorrect</v>
      </c>
      <c r="DU54">
        <v>1</v>
      </c>
      <c r="DV54">
        <v>12</v>
      </c>
      <c r="DW54">
        <v>2</v>
      </c>
      <c r="DX54" s="10" t="str">
        <f t="shared" si="37"/>
        <v>true incorrect</v>
      </c>
      <c r="DY54">
        <v>2</v>
      </c>
      <c r="DZ54">
        <v>10</v>
      </c>
      <c r="EA54">
        <v>2</v>
      </c>
      <c r="EB54" s="10" t="str">
        <f t="shared" si="38"/>
        <v>true incorrect</v>
      </c>
      <c r="EC54">
        <v>2</v>
      </c>
      <c r="ED54">
        <f t="shared" si="39"/>
        <v>5</v>
      </c>
      <c r="EE54">
        <f t="shared" si="40"/>
        <v>0</v>
      </c>
      <c r="EF54">
        <f t="shared" si="41"/>
        <v>0</v>
      </c>
      <c r="EG54">
        <f t="shared" si="42"/>
        <v>5</v>
      </c>
      <c r="EH54">
        <f t="shared" si="43"/>
        <v>1</v>
      </c>
      <c r="EI54">
        <f t="shared" si="44"/>
        <v>0</v>
      </c>
      <c r="EJ54">
        <f t="shared" si="45"/>
        <v>10</v>
      </c>
      <c r="EK54">
        <f t="shared" si="46"/>
        <v>2</v>
      </c>
      <c r="EL54">
        <f t="shared" si="47"/>
        <v>1.8</v>
      </c>
      <c r="EM54">
        <v>5</v>
      </c>
      <c r="EN54">
        <v>5</v>
      </c>
      <c r="EO54">
        <v>4</v>
      </c>
      <c r="EP54">
        <v>4</v>
      </c>
      <c r="EQ54">
        <v>4</v>
      </c>
      <c r="ER54">
        <v>3</v>
      </c>
      <c r="ES54">
        <v>3</v>
      </c>
      <c r="ET54">
        <v>3</v>
      </c>
      <c r="EU54">
        <v>3</v>
      </c>
      <c r="EV54">
        <v>3</v>
      </c>
      <c r="EW54">
        <v>2</v>
      </c>
      <c r="EX54">
        <v>3</v>
      </c>
      <c r="EY54">
        <v>4</v>
      </c>
      <c r="EZ54">
        <v>3</v>
      </c>
      <c r="FA54">
        <v>4</v>
      </c>
      <c r="FB54">
        <v>3</v>
      </c>
      <c r="FC54" t="s">
        <v>105</v>
      </c>
    </row>
    <row r="55" spans="1:159" x14ac:dyDescent="0.2">
      <c r="A55">
        <v>59</v>
      </c>
      <c r="B55" t="s">
        <v>106</v>
      </c>
      <c r="C55" s="2">
        <v>5</v>
      </c>
      <c r="D55" s="2">
        <v>4</v>
      </c>
      <c r="E55">
        <v>24</v>
      </c>
      <c r="F55">
        <v>4</v>
      </c>
      <c r="G55" s="10" t="str">
        <f t="shared" si="0"/>
        <v>true correct</v>
      </c>
      <c r="H55">
        <v>4</v>
      </c>
      <c r="I55">
        <v>14</v>
      </c>
      <c r="J55">
        <v>4</v>
      </c>
      <c r="K55" s="10" t="str">
        <f t="shared" si="1"/>
        <v>true correct</v>
      </c>
      <c r="L55">
        <v>3</v>
      </c>
      <c r="M55">
        <v>14</v>
      </c>
      <c r="N55">
        <v>4</v>
      </c>
      <c r="O55" s="10" t="str">
        <f t="shared" si="2"/>
        <v>true correct</v>
      </c>
      <c r="P55">
        <v>4</v>
      </c>
      <c r="Q55">
        <v>8</v>
      </c>
      <c r="R55">
        <v>3</v>
      </c>
      <c r="S55" s="10" t="str">
        <f t="shared" si="3"/>
        <v>unsure</v>
      </c>
      <c r="T55">
        <v>3</v>
      </c>
      <c r="U55">
        <v>17</v>
      </c>
      <c r="V55">
        <v>5</v>
      </c>
      <c r="W55" s="10" t="str">
        <f t="shared" si="4"/>
        <v>true correct</v>
      </c>
      <c r="X55">
        <v>4</v>
      </c>
      <c r="Y55">
        <v>11</v>
      </c>
      <c r="Z55">
        <v>5</v>
      </c>
      <c r="AA55" s="10" t="str">
        <f t="shared" si="5"/>
        <v>true correct</v>
      </c>
      <c r="AB55">
        <v>4</v>
      </c>
      <c r="AC55">
        <v>9</v>
      </c>
      <c r="AD55">
        <v>4</v>
      </c>
      <c r="AE55" s="10" t="str">
        <f t="shared" si="6"/>
        <v>true correct</v>
      </c>
      <c r="AF55">
        <v>3</v>
      </c>
      <c r="AG55">
        <v>16</v>
      </c>
      <c r="AH55">
        <v>2</v>
      </c>
      <c r="AI55" s="10" t="str">
        <f t="shared" si="7"/>
        <v>false incorrect</v>
      </c>
      <c r="AJ55">
        <v>3</v>
      </c>
      <c r="AK55">
        <v>9</v>
      </c>
      <c r="AL55">
        <v>5</v>
      </c>
      <c r="AM55" s="10" t="str">
        <f t="shared" si="8"/>
        <v>true correct</v>
      </c>
      <c r="AN55">
        <v>4</v>
      </c>
      <c r="AO55">
        <v>8</v>
      </c>
      <c r="AP55">
        <v>2</v>
      </c>
      <c r="AQ55" s="10" t="str">
        <f t="shared" si="9"/>
        <v>false incorrect</v>
      </c>
      <c r="AR55">
        <v>3</v>
      </c>
      <c r="AS55">
        <v>13</v>
      </c>
      <c r="AT55">
        <v>4</v>
      </c>
      <c r="AU55" s="10" t="str">
        <f t="shared" si="10"/>
        <v>true correct</v>
      </c>
      <c r="AV55">
        <v>4</v>
      </c>
      <c r="AW55">
        <v>15</v>
      </c>
      <c r="AX55">
        <v>4</v>
      </c>
      <c r="AY55" s="10" t="str">
        <f t="shared" si="11"/>
        <v>true correct</v>
      </c>
      <c r="AZ55">
        <v>4</v>
      </c>
      <c r="BA55">
        <v>7</v>
      </c>
      <c r="BB55">
        <v>4</v>
      </c>
      <c r="BC55" s="10" t="str">
        <f t="shared" si="12"/>
        <v>true correct</v>
      </c>
      <c r="BD55">
        <v>4</v>
      </c>
      <c r="BE55">
        <v>11</v>
      </c>
      <c r="BF55">
        <v>5</v>
      </c>
      <c r="BG55" s="10" t="str">
        <f t="shared" si="13"/>
        <v>true correct</v>
      </c>
      <c r="BH55">
        <v>4</v>
      </c>
      <c r="BI55">
        <v>12</v>
      </c>
      <c r="BJ55">
        <v>4</v>
      </c>
      <c r="BK55" s="10" t="str">
        <f t="shared" si="14"/>
        <v>true correct</v>
      </c>
      <c r="BL55">
        <v>4</v>
      </c>
      <c r="BM55">
        <v>9</v>
      </c>
      <c r="BN55">
        <v>3</v>
      </c>
      <c r="BO55" s="10" t="str">
        <f t="shared" si="15"/>
        <v>unsure</v>
      </c>
      <c r="BP55">
        <v>3</v>
      </c>
      <c r="BQ55">
        <v>9</v>
      </c>
      <c r="BR55">
        <v>5</v>
      </c>
      <c r="BS55" s="10" t="str">
        <f t="shared" si="16"/>
        <v>true correct</v>
      </c>
      <c r="BT55">
        <v>4</v>
      </c>
      <c r="BU55">
        <v>14</v>
      </c>
      <c r="BV55">
        <v>4</v>
      </c>
      <c r="BW55" s="10" t="str">
        <f t="shared" si="17"/>
        <v>true correct</v>
      </c>
      <c r="BX55">
        <v>4</v>
      </c>
      <c r="BY55">
        <v>14</v>
      </c>
      <c r="BZ55">
        <v>4</v>
      </c>
      <c r="CA55" s="10" t="str">
        <f t="shared" si="18"/>
        <v>true correct</v>
      </c>
      <c r="CB55">
        <v>4</v>
      </c>
      <c r="CC55">
        <v>14</v>
      </c>
      <c r="CD55">
        <v>4</v>
      </c>
      <c r="CE55" s="10" t="str">
        <f t="shared" si="19"/>
        <v>true correct</v>
      </c>
      <c r="CF55">
        <v>3</v>
      </c>
      <c r="CG55">
        <v>16</v>
      </c>
      <c r="CH55">
        <v>2</v>
      </c>
      <c r="CI55" s="10" t="str">
        <f t="shared" si="20"/>
        <v>false incorrect</v>
      </c>
      <c r="CJ55">
        <v>3</v>
      </c>
      <c r="CK55">
        <v>7</v>
      </c>
      <c r="CL55">
        <v>3</v>
      </c>
      <c r="CM55" s="10" t="str">
        <f t="shared" si="21"/>
        <v>unsure</v>
      </c>
      <c r="CN55">
        <v>3</v>
      </c>
      <c r="CO55">
        <v>7</v>
      </c>
      <c r="CP55">
        <v>4</v>
      </c>
      <c r="CQ55" s="10" t="str">
        <f t="shared" si="22"/>
        <v>true correct</v>
      </c>
      <c r="CR55">
        <v>3</v>
      </c>
      <c r="CS55">
        <v>13</v>
      </c>
      <c r="CT55">
        <v>5</v>
      </c>
      <c r="CU55" s="10" t="str">
        <f t="shared" si="23"/>
        <v>true correct</v>
      </c>
      <c r="CV55">
        <v>4</v>
      </c>
      <c r="CW55">
        <v>18</v>
      </c>
      <c r="CX55">
        <v>5</v>
      </c>
      <c r="CY55" s="10" t="str">
        <f t="shared" si="24"/>
        <v>true correct</v>
      </c>
      <c r="CZ55">
        <v>3</v>
      </c>
      <c r="DA55">
        <f t="shared" si="25"/>
        <v>19</v>
      </c>
      <c r="DB55">
        <f t="shared" si="26"/>
        <v>3</v>
      </c>
      <c r="DC55">
        <f t="shared" si="27"/>
        <v>3</v>
      </c>
      <c r="DD55">
        <f t="shared" si="28"/>
        <v>25</v>
      </c>
      <c r="DE55">
        <f t="shared" si="29"/>
        <v>0.76</v>
      </c>
      <c r="DF55">
        <f t="shared" si="30"/>
        <v>0.12</v>
      </c>
      <c r="DG55">
        <f t="shared" si="31"/>
        <v>12.36</v>
      </c>
      <c r="DH55">
        <f t="shared" si="32"/>
        <v>3.92</v>
      </c>
      <c r="DI55">
        <f t="shared" si="33"/>
        <v>3.56</v>
      </c>
      <c r="DJ55">
        <v>9</v>
      </c>
      <c r="DK55">
        <v>2</v>
      </c>
      <c r="DL55" s="10" t="str">
        <f t="shared" si="34"/>
        <v>true incorrect</v>
      </c>
      <c r="DM55">
        <v>3</v>
      </c>
      <c r="DN55">
        <v>9</v>
      </c>
      <c r="DO55">
        <v>2</v>
      </c>
      <c r="DP55" s="10" t="str">
        <f t="shared" si="35"/>
        <v>true incorrect</v>
      </c>
      <c r="DQ55">
        <v>3</v>
      </c>
      <c r="DR55">
        <v>10</v>
      </c>
      <c r="DS55">
        <v>3</v>
      </c>
      <c r="DT55" s="10" t="str">
        <f t="shared" si="36"/>
        <v>unsure</v>
      </c>
      <c r="DU55">
        <v>3</v>
      </c>
      <c r="DV55">
        <v>22</v>
      </c>
      <c r="DW55">
        <v>2</v>
      </c>
      <c r="DX55" s="10" t="str">
        <f t="shared" si="37"/>
        <v>true incorrect</v>
      </c>
      <c r="DY55">
        <v>4</v>
      </c>
      <c r="DZ55">
        <v>9</v>
      </c>
      <c r="EA55">
        <v>3</v>
      </c>
      <c r="EB55" s="10" t="str">
        <f t="shared" si="38"/>
        <v>unsure</v>
      </c>
      <c r="EC55">
        <v>3</v>
      </c>
      <c r="ED55">
        <f t="shared" si="39"/>
        <v>3</v>
      </c>
      <c r="EE55">
        <f t="shared" si="40"/>
        <v>0</v>
      </c>
      <c r="EF55">
        <f t="shared" si="41"/>
        <v>2</v>
      </c>
      <c r="EG55">
        <f t="shared" si="42"/>
        <v>5</v>
      </c>
      <c r="EH55">
        <f t="shared" si="43"/>
        <v>0.6</v>
      </c>
      <c r="EI55">
        <f t="shared" si="44"/>
        <v>0</v>
      </c>
      <c r="EJ55">
        <f t="shared" si="45"/>
        <v>11.8</v>
      </c>
      <c r="EK55">
        <f t="shared" si="46"/>
        <v>2.4</v>
      </c>
      <c r="EL55">
        <f t="shared" si="47"/>
        <v>3.2</v>
      </c>
      <c r="EM55">
        <v>4</v>
      </c>
      <c r="EN55">
        <v>4</v>
      </c>
      <c r="EO55">
        <v>4</v>
      </c>
      <c r="EP55">
        <v>4</v>
      </c>
      <c r="EQ55">
        <v>3</v>
      </c>
      <c r="ER55">
        <v>3</v>
      </c>
      <c r="ES55">
        <v>4</v>
      </c>
      <c r="ET55">
        <v>3</v>
      </c>
      <c r="EU55">
        <v>4</v>
      </c>
      <c r="EV55">
        <v>3</v>
      </c>
      <c r="EW55">
        <v>3</v>
      </c>
      <c r="EX55">
        <v>4</v>
      </c>
      <c r="EY55">
        <v>4</v>
      </c>
      <c r="EZ55">
        <v>3</v>
      </c>
      <c r="FA55">
        <v>2</v>
      </c>
      <c r="FB55">
        <v>3</v>
      </c>
      <c r="FC55" t="s">
        <v>107</v>
      </c>
    </row>
    <row r="56" spans="1:159" x14ac:dyDescent="0.2">
      <c r="A56">
        <v>60</v>
      </c>
      <c r="B56" t="s">
        <v>108</v>
      </c>
      <c r="C56" s="2">
        <v>5</v>
      </c>
      <c r="D56" s="2">
        <v>4</v>
      </c>
      <c r="F56">
        <v>5</v>
      </c>
      <c r="G56" s="10" t="str">
        <f t="shared" si="0"/>
        <v>true correct</v>
      </c>
      <c r="H56">
        <v>2</v>
      </c>
      <c r="J56">
        <v>4</v>
      </c>
      <c r="K56" s="10" t="str">
        <f t="shared" si="1"/>
        <v>true correct</v>
      </c>
      <c r="L56">
        <v>2</v>
      </c>
      <c r="M56">
        <v>13</v>
      </c>
      <c r="N56">
        <v>4</v>
      </c>
      <c r="O56" s="10" t="str">
        <f t="shared" si="2"/>
        <v>true correct</v>
      </c>
      <c r="P56">
        <v>2</v>
      </c>
      <c r="Q56">
        <v>18</v>
      </c>
      <c r="R56">
        <v>5</v>
      </c>
      <c r="S56" s="10" t="str">
        <f t="shared" si="3"/>
        <v>true correct</v>
      </c>
      <c r="T56">
        <v>2</v>
      </c>
      <c r="U56">
        <v>19</v>
      </c>
      <c r="V56">
        <v>5</v>
      </c>
      <c r="W56" s="10" t="str">
        <f t="shared" si="4"/>
        <v>true correct</v>
      </c>
      <c r="X56">
        <v>2</v>
      </c>
      <c r="Y56">
        <v>26</v>
      </c>
      <c r="Z56">
        <v>5</v>
      </c>
      <c r="AA56" s="10" t="str">
        <f t="shared" si="5"/>
        <v>true correct</v>
      </c>
      <c r="AB56">
        <v>2</v>
      </c>
      <c r="AC56">
        <v>21</v>
      </c>
      <c r="AD56">
        <v>4</v>
      </c>
      <c r="AE56" s="10" t="str">
        <f t="shared" si="6"/>
        <v>true correct</v>
      </c>
      <c r="AF56">
        <v>2</v>
      </c>
      <c r="AG56">
        <v>12</v>
      </c>
      <c r="AH56">
        <v>2</v>
      </c>
      <c r="AI56" s="10" t="str">
        <f t="shared" si="7"/>
        <v>false incorrect</v>
      </c>
      <c r="AJ56">
        <v>2</v>
      </c>
      <c r="AK56">
        <v>13</v>
      </c>
      <c r="AL56">
        <v>4</v>
      </c>
      <c r="AM56" s="10" t="str">
        <f t="shared" si="8"/>
        <v>true correct</v>
      </c>
      <c r="AN56">
        <v>1</v>
      </c>
      <c r="AO56">
        <v>11</v>
      </c>
      <c r="AP56">
        <v>1</v>
      </c>
      <c r="AQ56" s="10" t="str">
        <f t="shared" si="9"/>
        <v>false incorrect</v>
      </c>
      <c r="AR56">
        <v>2</v>
      </c>
      <c r="AS56">
        <v>34</v>
      </c>
      <c r="AT56">
        <v>4</v>
      </c>
      <c r="AU56" s="10" t="str">
        <f t="shared" si="10"/>
        <v>true correct</v>
      </c>
      <c r="AV56">
        <v>2</v>
      </c>
      <c r="AW56">
        <v>11</v>
      </c>
      <c r="AX56">
        <v>4</v>
      </c>
      <c r="AY56" s="10" t="str">
        <f t="shared" si="11"/>
        <v>true correct</v>
      </c>
      <c r="AZ56">
        <v>1</v>
      </c>
      <c r="BA56">
        <v>14</v>
      </c>
      <c r="BB56">
        <v>4</v>
      </c>
      <c r="BC56" s="10" t="str">
        <f t="shared" si="12"/>
        <v>true correct</v>
      </c>
      <c r="BD56">
        <v>2</v>
      </c>
      <c r="BE56">
        <v>26</v>
      </c>
      <c r="BF56">
        <v>4</v>
      </c>
      <c r="BG56" s="10" t="str">
        <f t="shared" si="13"/>
        <v>true correct</v>
      </c>
      <c r="BH56">
        <v>2</v>
      </c>
      <c r="BI56">
        <v>34</v>
      </c>
      <c r="BJ56">
        <v>5</v>
      </c>
      <c r="BK56" s="10" t="str">
        <f t="shared" si="14"/>
        <v>true correct</v>
      </c>
      <c r="BL56">
        <v>1</v>
      </c>
      <c r="BM56">
        <v>25</v>
      </c>
      <c r="BN56">
        <v>4</v>
      </c>
      <c r="BO56" s="10" t="str">
        <f t="shared" si="15"/>
        <v>true correct</v>
      </c>
      <c r="BP56">
        <v>2</v>
      </c>
      <c r="BR56">
        <v>5</v>
      </c>
      <c r="BS56" s="10" t="str">
        <f t="shared" si="16"/>
        <v>true correct</v>
      </c>
      <c r="BT56">
        <v>2</v>
      </c>
      <c r="BU56">
        <v>16</v>
      </c>
      <c r="BV56">
        <v>4</v>
      </c>
      <c r="BW56" s="10" t="str">
        <f t="shared" si="17"/>
        <v>true correct</v>
      </c>
      <c r="BX56">
        <v>2</v>
      </c>
      <c r="BY56">
        <v>12</v>
      </c>
      <c r="BZ56">
        <v>4</v>
      </c>
      <c r="CA56" s="10" t="str">
        <f t="shared" si="18"/>
        <v>true correct</v>
      </c>
      <c r="CB56">
        <v>2</v>
      </c>
      <c r="CC56">
        <v>13</v>
      </c>
      <c r="CD56">
        <v>4</v>
      </c>
      <c r="CE56" s="10" t="str">
        <f t="shared" si="19"/>
        <v>true correct</v>
      </c>
      <c r="CF56">
        <v>2</v>
      </c>
      <c r="CG56">
        <v>29</v>
      </c>
      <c r="CH56">
        <v>1</v>
      </c>
      <c r="CI56" s="10" t="str">
        <f t="shared" si="20"/>
        <v>false incorrect</v>
      </c>
      <c r="CJ56">
        <v>2</v>
      </c>
      <c r="CL56">
        <v>4</v>
      </c>
      <c r="CM56" s="10" t="str">
        <f t="shared" si="21"/>
        <v>true correct</v>
      </c>
      <c r="CN56">
        <v>2</v>
      </c>
      <c r="CO56">
        <v>31</v>
      </c>
      <c r="CP56">
        <v>4</v>
      </c>
      <c r="CQ56" s="10" t="str">
        <f t="shared" si="22"/>
        <v>true correct</v>
      </c>
      <c r="CR56">
        <v>2</v>
      </c>
      <c r="CS56">
        <v>18</v>
      </c>
      <c r="CT56">
        <v>4</v>
      </c>
      <c r="CU56" s="10" t="str">
        <f t="shared" si="23"/>
        <v>true correct</v>
      </c>
      <c r="CV56">
        <v>2</v>
      </c>
      <c r="CW56">
        <v>11</v>
      </c>
      <c r="CX56">
        <v>4</v>
      </c>
      <c r="CY56" s="10" t="str">
        <f t="shared" si="24"/>
        <v>true correct</v>
      </c>
      <c r="CZ56">
        <v>2</v>
      </c>
      <c r="DA56">
        <f t="shared" si="25"/>
        <v>22</v>
      </c>
      <c r="DB56">
        <f t="shared" si="26"/>
        <v>3</v>
      </c>
      <c r="DC56">
        <f t="shared" si="27"/>
        <v>0</v>
      </c>
      <c r="DD56">
        <f t="shared" si="28"/>
        <v>25</v>
      </c>
      <c r="DE56">
        <f t="shared" si="29"/>
        <v>0.88</v>
      </c>
      <c r="DF56">
        <f t="shared" si="30"/>
        <v>0.12</v>
      </c>
      <c r="DG56">
        <f t="shared" si="31"/>
        <v>19.38095238095238</v>
      </c>
      <c r="DH56">
        <f t="shared" si="32"/>
        <v>3.92</v>
      </c>
      <c r="DI56">
        <f t="shared" si="33"/>
        <v>1.88</v>
      </c>
      <c r="DJ56">
        <v>34</v>
      </c>
      <c r="DK56">
        <v>1</v>
      </c>
      <c r="DL56" s="10" t="str">
        <f t="shared" si="34"/>
        <v>true incorrect</v>
      </c>
      <c r="DM56">
        <v>4</v>
      </c>
      <c r="DN56">
        <v>14</v>
      </c>
      <c r="DO56">
        <v>2</v>
      </c>
      <c r="DP56" s="10" t="str">
        <f t="shared" si="35"/>
        <v>true incorrect</v>
      </c>
      <c r="DQ56">
        <v>2</v>
      </c>
      <c r="DR56">
        <v>13</v>
      </c>
      <c r="DS56">
        <v>2</v>
      </c>
      <c r="DT56" s="10" t="str">
        <f t="shared" si="36"/>
        <v>true incorrect</v>
      </c>
      <c r="DU56">
        <v>2</v>
      </c>
      <c r="DW56">
        <v>1</v>
      </c>
      <c r="DX56" s="10" t="str">
        <f t="shared" si="37"/>
        <v>true incorrect</v>
      </c>
      <c r="DY56">
        <v>1</v>
      </c>
      <c r="DZ56">
        <v>22</v>
      </c>
      <c r="EA56">
        <v>2</v>
      </c>
      <c r="EB56" s="10" t="str">
        <f t="shared" si="38"/>
        <v>true incorrect</v>
      </c>
      <c r="EC56">
        <v>2</v>
      </c>
      <c r="ED56">
        <f t="shared" si="39"/>
        <v>5</v>
      </c>
      <c r="EE56">
        <f t="shared" si="40"/>
        <v>0</v>
      </c>
      <c r="EF56">
        <f t="shared" si="41"/>
        <v>0</v>
      </c>
      <c r="EG56">
        <f t="shared" si="42"/>
        <v>5</v>
      </c>
      <c r="EH56">
        <f t="shared" si="43"/>
        <v>1</v>
      </c>
      <c r="EI56">
        <f t="shared" si="44"/>
        <v>0</v>
      </c>
      <c r="EJ56">
        <f t="shared" si="45"/>
        <v>20.75</v>
      </c>
      <c r="EK56">
        <f t="shared" si="46"/>
        <v>1.6</v>
      </c>
      <c r="EL56">
        <f t="shared" si="47"/>
        <v>2.2000000000000002</v>
      </c>
      <c r="EM56">
        <v>4</v>
      </c>
      <c r="EN56">
        <v>2</v>
      </c>
      <c r="EO56">
        <v>2</v>
      </c>
      <c r="EP56">
        <v>2</v>
      </c>
      <c r="EQ56">
        <v>2</v>
      </c>
      <c r="ER56">
        <v>2</v>
      </c>
      <c r="ES56">
        <v>2</v>
      </c>
      <c r="ET56">
        <v>4</v>
      </c>
      <c r="EU56">
        <v>2</v>
      </c>
      <c r="EV56">
        <v>2</v>
      </c>
      <c r="EW56">
        <v>2</v>
      </c>
      <c r="EX56">
        <v>2</v>
      </c>
      <c r="EY56">
        <v>4</v>
      </c>
      <c r="EZ56">
        <v>4</v>
      </c>
      <c r="FA56">
        <v>4</v>
      </c>
      <c r="FB56">
        <v>2</v>
      </c>
      <c r="FC56" t="s">
        <v>109</v>
      </c>
    </row>
    <row r="57" spans="1:159" x14ac:dyDescent="0.2">
      <c r="A57">
        <v>61</v>
      </c>
      <c r="B57" t="s">
        <v>110</v>
      </c>
      <c r="C57" s="2">
        <v>4</v>
      </c>
      <c r="D57" s="2">
        <v>4</v>
      </c>
      <c r="E57">
        <v>30</v>
      </c>
      <c r="F57">
        <v>5</v>
      </c>
      <c r="G57" s="10" t="str">
        <f t="shared" si="0"/>
        <v>true correct</v>
      </c>
      <c r="H57">
        <v>3</v>
      </c>
      <c r="I57">
        <v>13</v>
      </c>
      <c r="J57">
        <v>5</v>
      </c>
      <c r="K57" s="10" t="str">
        <f t="shared" si="1"/>
        <v>true correct</v>
      </c>
      <c r="L57">
        <v>4</v>
      </c>
      <c r="M57">
        <v>15</v>
      </c>
      <c r="N57">
        <v>4</v>
      </c>
      <c r="O57" s="10" t="str">
        <f t="shared" si="2"/>
        <v>true correct</v>
      </c>
      <c r="P57">
        <v>3</v>
      </c>
      <c r="Q57">
        <v>9</v>
      </c>
      <c r="R57">
        <v>5</v>
      </c>
      <c r="S57" s="10" t="str">
        <f t="shared" si="3"/>
        <v>true correct</v>
      </c>
      <c r="T57">
        <v>3</v>
      </c>
      <c r="U57">
        <v>13</v>
      </c>
      <c r="V57">
        <v>5</v>
      </c>
      <c r="W57" s="10" t="str">
        <f t="shared" si="4"/>
        <v>true correct</v>
      </c>
      <c r="X57">
        <v>3</v>
      </c>
      <c r="Y57">
        <v>11</v>
      </c>
      <c r="Z57">
        <v>5</v>
      </c>
      <c r="AA57" s="10" t="str">
        <f t="shared" si="5"/>
        <v>true correct</v>
      </c>
      <c r="AB57">
        <v>3</v>
      </c>
      <c r="AC57">
        <v>14</v>
      </c>
      <c r="AD57">
        <v>3</v>
      </c>
      <c r="AE57" s="10" t="str">
        <f t="shared" si="6"/>
        <v>unsure</v>
      </c>
      <c r="AF57">
        <v>3</v>
      </c>
      <c r="AG57">
        <v>9</v>
      </c>
      <c r="AH57">
        <v>4</v>
      </c>
      <c r="AI57" s="10" t="str">
        <f t="shared" si="7"/>
        <v>true correct</v>
      </c>
      <c r="AJ57">
        <v>3</v>
      </c>
      <c r="AK57">
        <v>16</v>
      </c>
      <c r="AL57">
        <v>5</v>
      </c>
      <c r="AM57" s="10" t="str">
        <f t="shared" si="8"/>
        <v>true correct</v>
      </c>
      <c r="AN57">
        <v>4</v>
      </c>
      <c r="AO57">
        <v>10</v>
      </c>
      <c r="AP57">
        <v>3</v>
      </c>
      <c r="AQ57" s="10" t="str">
        <f t="shared" si="9"/>
        <v>unsure</v>
      </c>
      <c r="AR57">
        <v>3</v>
      </c>
      <c r="AS57">
        <v>10</v>
      </c>
      <c r="AT57">
        <v>5</v>
      </c>
      <c r="AU57" s="10" t="str">
        <f t="shared" si="10"/>
        <v>true correct</v>
      </c>
      <c r="AV57">
        <v>4</v>
      </c>
      <c r="AW57">
        <v>15</v>
      </c>
      <c r="AX57">
        <v>3</v>
      </c>
      <c r="AY57" s="10" t="str">
        <f t="shared" si="11"/>
        <v>unsure</v>
      </c>
      <c r="AZ57">
        <v>2</v>
      </c>
      <c r="BA57">
        <v>14</v>
      </c>
      <c r="BB57">
        <v>5</v>
      </c>
      <c r="BC57" s="10" t="str">
        <f t="shared" si="12"/>
        <v>true correct</v>
      </c>
      <c r="BD57">
        <v>3</v>
      </c>
      <c r="BE57">
        <v>12</v>
      </c>
      <c r="BF57">
        <v>4</v>
      </c>
      <c r="BG57" s="10" t="str">
        <f t="shared" si="13"/>
        <v>true correct</v>
      </c>
      <c r="BH57">
        <v>3</v>
      </c>
      <c r="BI57">
        <v>11</v>
      </c>
      <c r="BJ57">
        <v>5</v>
      </c>
      <c r="BK57" s="10" t="str">
        <f t="shared" si="14"/>
        <v>true correct</v>
      </c>
      <c r="BL57">
        <v>3</v>
      </c>
      <c r="BM57">
        <v>17</v>
      </c>
      <c r="BN57">
        <v>5</v>
      </c>
      <c r="BO57" s="10" t="str">
        <f t="shared" si="15"/>
        <v>true correct</v>
      </c>
      <c r="BP57">
        <v>4</v>
      </c>
      <c r="BQ57">
        <v>10</v>
      </c>
      <c r="BR57">
        <v>4</v>
      </c>
      <c r="BS57" s="10" t="str">
        <f t="shared" si="16"/>
        <v>true correct</v>
      </c>
      <c r="BT57">
        <v>3</v>
      </c>
      <c r="BU57">
        <v>9</v>
      </c>
      <c r="BV57">
        <v>5</v>
      </c>
      <c r="BW57" s="10" t="str">
        <f t="shared" si="17"/>
        <v>true correct</v>
      </c>
      <c r="BX57">
        <v>4</v>
      </c>
      <c r="BY57">
        <v>12</v>
      </c>
      <c r="BZ57">
        <v>4</v>
      </c>
      <c r="CA57" s="10" t="str">
        <f t="shared" si="18"/>
        <v>true correct</v>
      </c>
      <c r="CB57">
        <v>3</v>
      </c>
      <c r="CC57">
        <v>8</v>
      </c>
      <c r="CD57">
        <v>5</v>
      </c>
      <c r="CE57" s="10" t="str">
        <f t="shared" si="19"/>
        <v>true correct</v>
      </c>
      <c r="CF57">
        <v>3</v>
      </c>
      <c r="CG57">
        <v>12</v>
      </c>
      <c r="CH57">
        <v>4</v>
      </c>
      <c r="CI57" s="10" t="str">
        <f t="shared" si="20"/>
        <v>true correct</v>
      </c>
      <c r="CJ57">
        <v>3</v>
      </c>
      <c r="CK57">
        <v>8</v>
      </c>
      <c r="CL57">
        <v>3</v>
      </c>
      <c r="CM57" s="10" t="str">
        <f t="shared" si="21"/>
        <v>unsure</v>
      </c>
      <c r="CN57">
        <v>3</v>
      </c>
      <c r="CO57">
        <v>12</v>
      </c>
      <c r="CP57">
        <v>3</v>
      </c>
      <c r="CQ57" s="10" t="str">
        <f t="shared" si="22"/>
        <v>unsure</v>
      </c>
      <c r="CR57">
        <v>3</v>
      </c>
      <c r="CS57">
        <v>15</v>
      </c>
      <c r="CT57">
        <v>5</v>
      </c>
      <c r="CU57" s="10" t="str">
        <f t="shared" si="23"/>
        <v>true correct</v>
      </c>
      <c r="CV57">
        <v>3</v>
      </c>
      <c r="CW57">
        <v>8</v>
      </c>
      <c r="CX57">
        <v>5</v>
      </c>
      <c r="CY57" s="10" t="str">
        <f t="shared" si="24"/>
        <v>true correct</v>
      </c>
      <c r="CZ57">
        <v>4</v>
      </c>
      <c r="DA57">
        <f t="shared" si="25"/>
        <v>20</v>
      </c>
      <c r="DB57">
        <f t="shared" si="26"/>
        <v>0</v>
      </c>
      <c r="DC57">
        <f t="shared" si="27"/>
        <v>5</v>
      </c>
      <c r="DD57">
        <f t="shared" si="28"/>
        <v>25</v>
      </c>
      <c r="DE57">
        <f t="shared" si="29"/>
        <v>0.8</v>
      </c>
      <c r="DF57">
        <f t="shared" si="30"/>
        <v>0</v>
      </c>
      <c r="DG57">
        <f t="shared" si="31"/>
        <v>12.52</v>
      </c>
      <c r="DH57">
        <f t="shared" si="32"/>
        <v>4.3600000000000003</v>
      </c>
      <c r="DI57">
        <f t="shared" si="33"/>
        <v>3.2</v>
      </c>
      <c r="DJ57">
        <v>10</v>
      </c>
      <c r="DK57">
        <v>3</v>
      </c>
      <c r="DL57" s="10" t="str">
        <f t="shared" si="34"/>
        <v>unsure</v>
      </c>
      <c r="DM57">
        <v>3</v>
      </c>
      <c r="DN57">
        <v>18</v>
      </c>
      <c r="DO57">
        <v>3</v>
      </c>
      <c r="DP57" s="10" t="str">
        <f t="shared" si="35"/>
        <v>unsure</v>
      </c>
      <c r="DQ57">
        <v>3</v>
      </c>
      <c r="DR57">
        <v>8</v>
      </c>
      <c r="DS57">
        <v>3</v>
      </c>
      <c r="DT57" s="10" t="str">
        <f t="shared" si="36"/>
        <v>unsure</v>
      </c>
      <c r="DU57">
        <v>3</v>
      </c>
      <c r="DW57">
        <v>3</v>
      </c>
      <c r="DX57" s="10" t="str">
        <f t="shared" si="37"/>
        <v>unsure</v>
      </c>
      <c r="DY57">
        <v>3</v>
      </c>
      <c r="DZ57">
        <v>13</v>
      </c>
      <c r="EA57">
        <v>4</v>
      </c>
      <c r="EB57" s="10" t="str">
        <f t="shared" si="38"/>
        <v>false correct</v>
      </c>
      <c r="EC57">
        <v>4</v>
      </c>
      <c r="ED57">
        <f t="shared" si="39"/>
        <v>0</v>
      </c>
      <c r="EE57">
        <f t="shared" si="40"/>
        <v>1</v>
      </c>
      <c r="EF57">
        <f t="shared" si="41"/>
        <v>4</v>
      </c>
      <c r="EG57">
        <f t="shared" si="42"/>
        <v>5</v>
      </c>
      <c r="EH57">
        <f t="shared" si="43"/>
        <v>0</v>
      </c>
      <c r="EI57">
        <f t="shared" si="44"/>
        <v>0.2</v>
      </c>
      <c r="EJ57">
        <f t="shared" si="45"/>
        <v>12.25</v>
      </c>
      <c r="EK57">
        <f t="shared" si="46"/>
        <v>3.2</v>
      </c>
      <c r="EL57">
        <f t="shared" si="47"/>
        <v>3.2</v>
      </c>
      <c r="EM57">
        <v>3</v>
      </c>
      <c r="EN57">
        <v>3</v>
      </c>
      <c r="EO57">
        <v>2</v>
      </c>
      <c r="EP57">
        <v>3</v>
      </c>
      <c r="EQ57">
        <v>4</v>
      </c>
      <c r="ER57">
        <v>2</v>
      </c>
      <c r="ES57">
        <v>3</v>
      </c>
      <c r="ET57">
        <v>3</v>
      </c>
      <c r="EU57">
        <v>3</v>
      </c>
      <c r="EV57">
        <v>3</v>
      </c>
      <c r="EW57">
        <v>3</v>
      </c>
      <c r="EX57">
        <v>3</v>
      </c>
      <c r="EY57">
        <v>3</v>
      </c>
      <c r="EZ57">
        <v>4</v>
      </c>
      <c r="FA57">
        <v>2</v>
      </c>
      <c r="FB57">
        <v>3</v>
      </c>
      <c r="FC57" t="s">
        <v>111</v>
      </c>
    </row>
    <row r="58" spans="1:159" x14ac:dyDescent="0.2">
      <c r="A58">
        <v>62</v>
      </c>
      <c r="B58" t="s">
        <v>112</v>
      </c>
      <c r="C58" s="2">
        <v>5</v>
      </c>
      <c r="D58" s="2">
        <v>5</v>
      </c>
      <c r="E58">
        <v>26</v>
      </c>
      <c r="F58">
        <v>4</v>
      </c>
      <c r="G58" s="10" t="str">
        <f t="shared" si="0"/>
        <v>true correct</v>
      </c>
      <c r="H58">
        <v>4</v>
      </c>
      <c r="I58">
        <v>28</v>
      </c>
      <c r="J58">
        <v>3</v>
      </c>
      <c r="K58" s="10" t="str">
        <f t="shared" si="1"/>
        <v>unsure</v>
      </c>
      <c r="L58">
        <v>3</v>
      </c>
      <c r="M58">
        <v>21</v>
      </c>
      <c r="N58">
        <v>4</v>
      </c>
      <c r="O58" s="10" t="str">
        <f t="shared" si="2"/>
        <v>true correct</v>
      </c>
      <c r="P58">
        <v>2</v>
      </c>
      <c r="Q58">
        <v>9</v>
      </c>
      <c r="R58">
        <v>3</v>
      </c>
      <c r="S58" s="10" t="str">
        <f t="shared" si="3"/>
        <v>unsure</v>
      </c>
      <c r="T58">
        <v>3</v>
      </c>
      <c r="U58">
        <v>7</v>
      </c>
      <c r="V58">
        <v>5</v>
      </c>
      <c r="W58" s="10" t="str">
        <f t="shared" si="4"/>
        <v>true correct</v>
      </c>
      <c r="X58">
        <v>2</v>
      </c>
      <c r="Y58">
        <v>13</v>
      </c>
      <c r="Z58">
        <v>4</v>
      </c>
      <c r="AA58" s="10" t="str">
        <f t="shared" si="5"/>
        <v>true correct</v>
      </c>
      <c r="AB58">
        <v>4</v>
      </c>
      <c r="AC58">
        <v>18</v>
      </c>
      <c r="AD58">
        <v>4</v>
      </c>
      <c r="AE58" s="10" t="str">
        <f t="shared" si="6"/>
        <v>true correct</v>
      </c>
      <c r="AF58">
        <v>4</v>
      </c>
      <c r="AG58">
        <v>10</v>
      </c>
      <c r="AH58">
        <v>4</v>
      </c>
      <c r="AI58" s="10" t="str">
        <f t="shared" si="7"/>
        <v>true correct</v>
      </c>
      <c r="AJ58">
        <v>4</v>
      </c>
      <c r="AK58">
        <v>12</v>
      </c>
      <c r="AL58">
        <v>2</v>
      </c>
      <c r="AM58" s="10" t="str">
        <f t="shared" si="8"/>
        <v>false incorrect</v>
      </c>
      <c r="AN58">
        <v>2</v>
      </c>
      <c r="AO58">
        <v>9</v>
      </c>
      <c r="AP58">
        <v>2</v>
      </c>
      <c r="AQ58" s="10" t="str">
        <f t="shared" si="9"/>
        <v>false incorrect</v>
      </c>
      <c r="AR58">
        <v>2</v>
      </c>
      <c r="AS58">
        <v>8</v>
      </c>
      <c r="AT58">
        <v>4</v>
      </c>
      <c r="AU58" s="10" t="str">
        <f t="shared" si="10"/>
        <v>true correct</v>
      </c>
      <c r="AV58">
        <v>3</v>
      </c>
      <c r="AW58">
        <v>9</v>
      </c>
      <c r="AX58">
        <v>2</v>
      </c>
      <c r="AY58" s="10" t="str">
        <f t="shared" si="11"/>
        <v>false incorrect</v>
      </c>
      <c r="AZ58">
        <v>2</v>
      </c>
      <c r="BA58">
        <v>7</v>
      </c>
      <c r="BB58">
        <v>5</v>
      </c>
      <c r="BC58" s="10" t="str">
        <f t="shared" si="12"/>
        <v>true correct</v>
      </c>
      <c r="BD58">
        <v>5</v>
      </c>
      <c r="BE58">
        <v>8</v>
      </c>
      <c r="BF58">
        <v>4</v>
      </c>
      <c r="BG58" s="10" t="str">
        <f t="shared" si="13"/>
        <v>true correct</v>
      </c>
      <c r="BH58">
        <v>3</v>
      </c>
      <c r="BI58">
        <v>10</v>
      </c>
      <c r="BJ58">
        <v>4</v>
      </c>
      <c r="BK58" s="10" t="str">
        <f t="shared" si="14"/>
        <v>true correct</v>
      </c>
      <c r="BL58">
        <v>1</v>
      </c>
      <c r="BM58">
        <v>25</v>
      </c>
      <c r="BN58">
        <v>2</v>
      </c>
      <c r="BO58" s="10" t="str">
        <f t="shared" si="15"/>
        <v>false incorrect</v>
      </c>
      <c r="BP58">
        <v>2</v>
      </c>
      <c r="BQ58">
        <v>7</v>
      </c>
      <c r="BR58">
        <v>5</v>
      </c>
      <c r="BS58" s="10" t="str">
        <f t="shared" si="16"/>
        <v>true correct</v>
      </c>
      <c r="BT58">
        <v>2</v>
      </c>
      <c r="BV58">
        <v>3</v>
      </c>
      <c r="BW58" s="10" t="str">
        <f t="shared" si="17"/>
        <v>unsure</v>
      </c>
      <c r="BX58">
        <v>4</v>
      </c>
      <c r="BY58">
        <v>10</v>
      </c>
      <c r="BZ58">
        <v>5</v>
      </c>
      <c r="CA58" s="10" t="str">
        <f t="shared" si="18"/>
        <v>true correct</v>
      </c>
      <c r="CB58">
        <v>2</v>
      </c>
      <c r="CC58">
        <v>9</v>
      </c>
      <c r="CD58">
        <v>4</v>
      </c>
      <c r="CE58" s="10" t="str">
        <f t="shared" si="19"/>
        <v>true correct</v>
      </c>
      <c r="CF58">
        <v>2</v>
      </c>
      <c r="CG58">
        <v>10</v>
      </c>
      <c r="CH58">
        <v>4</v>
      </c>
      <c r="CI58" s="10" t="str">
        <f t="shared" si="20"/>
        <v>true correct</v>
      </c>
      <c r="CJ58">
        <v>4</v>
      </c>
      <c r="CK58">
        <v>22</v>
      </c>
      <c r="CL58">
        <v>4</v>
      </c>
      <c r="CM58" s="10" t="str">
        <f t="shared" si="21"/>
        <v>true correct</v>
      </c>
      <c r="CN58">
        <v>4</v>
      </c>
      <c r="CO58">
        <v>9</v>
      </c>
      <c r="CP58">
        <v>5</v>
      </c>
      <c r="CQ58" s="10" t="str">
        <f t="shared" si="22"/>
        <v>true correct</v>
      </c>
      <c r="CR58">
        <v>4</v>
      </c>
      <c r="CS58">
        <v>8</v>
      </c>
      <c r="CT58">
        <v>5</v>
      </c>
      <c r="CU58" s="10" t="str">
        <f t="shared" si="23"/>
        <v>true correct</v>
      </c>
      <c r="CV58">
        <v>3</v>
      </c>
      <c r="CW58">
        <v>7</v>
      </c>
      <c r="CX58">
        <v>5</v>
      </c>
      <c r="CY58" s="10" t="str">
        <f t="shared" si="24"/>
        <v>true correct</v>
      </c>
      <c r="CZ58">
        <v>2</v>
      </c>
      <c r="DA58">
        <f t="shared" si="25"/>
        <v>18</v>
      </c>
      <c r="DB58">
        <f t="shared" si="26"/>
        <v>4</v>
      </c>
      <c r="DC58">
        <f t="shared" si="27"/>
        <v>3</v>
      </c>
      <c r="DD58">
        <f t="shared" si="28"/>
        <v>25</v>
      </c>
      <c r="DE58">
        <f t="shared" si="29"/>
        <v>0.72</v>
      </c>
      <c r="DF58">
        <f t="shared" si="30"/>
        <v>0.16</v>
      </c>
      <c r="DG58">
        <f t="shared" si="31"/>
        <v>12.583333333333334</v>
      </c>
      <c r="DH58">
        <f t="shared" si="32"/>
        <v>3.84</v>
      </c>
      <c r="DI58">
        <f t="shared" si="33"/>
        <v>2.92</v>
      </c>
      <c r="DJ58">
        <v>13</v>
      </c>
      <c r="DK58">
        <v>2</v>
      </c>
      <c r="DL58" s="10" t="str">
        <f t="shared" si="34"/>
        <v>true incorrect</v>
      </c>
      <c r="DM58">
        <v>4</v>
      </c>
      <c r="DN58">
        <v>14</v>
      </c>
      <c r="DO58">
        <v>4</v>
      </c>
      <c r="DP58" s="10" t="str">
        <f t="shared" si="35"/>
        <v>false correct</v>
      </c>
      <c r="DQ58">
        <v>2</v>
      </c>
      <c r="DR58">
        <v>9</v>
      </c>
      <c r="DS58">
        <v>2</v>
      </c>
      <c r="DT58" s="10" t="str">
        <f t="shared" si="36"/>
        <v>true incorrect</v>
      </c>
      <c r="DU58">
        <v>3</v>
      </c>
      <c r="DV58">
        <v>8</v>
      </c>
      <c r="DW58">
        <v>2</v>
      </c>
      <c r="DX58" s="10" t="str">
        <f t="shared" si="37"/>
        <v>true incorrect</v>
      </c>
      <c r="DY58">
        <v>1</v>
      </c>
      <c r="DZ58">
        <v>18</v>
      </c>
      <c r="EA58">
        <v>2</v>
      </c>
      <c r="EB58" s="10" t="str">
        <f t="shared" si="38"/>
        <v>true incorrect</v>
      </c>
      <c r="EC58">
        <v>2</v>
      </c>
      <c r="ED58">
        <f t="shared" si="39"/>
        <v>4</v>
      </c>
      <c r="EE58">
        <f t="shared" si="40"/>
        <v>1</v>
      </c>
      <c r="EF58">
        <f t="shared" si="41"/>
        <v>0</v>
      </c>
      <c r="EG58">
        <f t="shared" si="42"/>
        <v>5</v>
      </c>
      <c r="EH58">
        <f t="shared" si="43"/>
        <v>0.8</v>
      </c>
      <c r="EI58">
        <f t="shared" si="44"/>
        <v>0.2</v>
      </c>
      <c r="EJ58">
        <f t="shared" si="45"/>
        <v>12.4</v>
      </c>
      <c r="EK58">
        <f t="shared" si="46"/>
        <v>2.4</v>
      </c>
      <c r="EL58">
        <f t="shared" si="47"/>
        <v>2.4</v>
      </c>
      <c r="EM58">
        <v>4</v>
      </c>
      <c r="EN58">
        <v>4</v>
      </c>
      <c r="EO58">
        <v>4</v>
      </c>
      <c r="EP58">
        <v>3</v>
      </c>
      <c r="EQ58">
        <v>4</v>
      </c>
      <c r="ER58">
        <v>4</v>
      </c>
      <c r="ES58">
        <v>2</v>
      </c>
      <c r="ET58">
        <v>4</v>
      </c>
      <c r="EU58">
        <v>4</v>
      </c>
      <c r="EV58">
        <v>2</v>
      </c>
      <c r="EW58">
        <v>2</v>
      </c>
      <c r="EX58">
        <v>3</v>
      </c>
      <c r="EY58">
        <v>3</v>
      </c>
      <c r="EZ58">
        <v>4</v>
      </c>
      <c r="FA58">
        <v>2</v>
      </c>
      <c r="FB58">
        <v>4</v>
      </c>
      <c r="FC58" t="s">
        <v>113</v>
      </c>
    </row>
    <row r="59" spans="1:159" x14ac:dyDescent="0.2">
      <c r="A59">
        <v>63</v>
      </c>
      <c r="B59" t="s">
        <v>114</v>
      </c>
      <c r="C59" s="2">
        <v>5</v>
      </c>
      <c r="D59" s="2">
        <v>5</v>
      </c>
      <c r="F59">
        <v>5</v>
      </c>
      <c r="G59" s="10" t="str">
        <f t="shared" si="0"/>
        <v>true correct</v>
      </c>
      <c r="H59">
        <v>1</v>
      </c>
      <c r="I59">
        <v>15</v>
      </c>
      <c r="J59">
        <v>5</v>
      </c>
      <c r="K59" s="10" t="str">
        <f t="shared" si="1"/>
        <v>true correct</v>
      </c>
      <c r="L59">
        <v>1</v>
      </c>
      <c r="M59">
        <v>9</v>
      </c>
      <c r="N59">
        <v>5</v>
      </c>
      <c r="O59" s="10" t="str">
        <f t="shared" si="2"/>
        <v>true correct</v>
      </c>
      <c r="P59">
        <v>1</v>
      </c>
      <c r="Q59">
        <v>7</v>
      </c>
      <c r="R59">
        <v>4</v>
      </c>
      <c r="S59" s="10" t="str">
        <f t="shared" si="3"/>
        <v>true correct</v>
      </c>
      <c r="T59">
        <v>1</v>
      </c>
      <c r="U59">
        <v>6</v>
      </c>
      <c r="V59">
        <v>5</v>
      </c>
      <c r="W59" s="10" t="str">
        <f t="shared" si="4"/>
        <v>true correct</v>
      </c>
      <c r="X59">
        <v>1</v>
      </c>
      <c r="Y59">
        <v>14</v>
      </c>
      <c r="Z59">
        <v>5</v>
      </c>
      <c r="AA59" s="10" t="str">
        <f t="shared" si="5"/>
        <v>true correct</v>
      </c>
      <c r="AB59">
        <v>1</v>
      </c>
      <c r="AC59">
        <v>10</v>
      </c>
      <c r="AD59">
        <v>4</v>
      </c>
      <c r="AE59" s="10" t="str">
        <f t="shared" si="6"/>
        <v>true correct</v>
      </c>
      <c r="AF59">
        <v>1</v>
      </c>
      <c r="AG59">
        <v>12</v>
      </c>
      <c r="AH59">
        <v>4</v>
      </c>
      <c r="AI59" s="10" t="str">
        <f t="shared" si="7"/>
        <v>true correct</v>
      </c>
      <c r="AJ59">
        <v>1</v>
      </c>
      <c r="AK59">
        <v>17</v>
      </c>
      <c r="AL59">
        <v>5</v>
      </c>
      <c r="AM59" s="10" t="str">
        <f t="shared" si="8"/>
        <v>true correct</v>
      </c>
      <c r="AN59">
        <v>2</v>
      </c>
      <c r="AO59">
        <v>6</v>
      </c>
      <c r="AP59">
        <v>3</v>
      </c>
      <c r="AQ59" s="10" t="str">
        <f t="shared" si="9"/>
        <v>unsure</v>
      </c>
      <c r="AR59">
        <v>1</v>
      </c>
      <c r="AS59">
        <v>13</v>
      </c>
      <c r="AT59">
        <v>5</v>
      </c>
      <c r="AU59" s="10" t="str">
        <f t="shared" si="10"/>
        <v>true correct</v>
      </c>
      <c r="AV59">
        <v>2</v>
      </c>
      <c r="AW59">
        <v>6</v>
      </c>
      <c r="AX59">
        <v>4</v>
      </c>
      <c r="AY59" s="10" t="str">
        <f t="shared" si="11"/>
        <v>true correct</v>
      </c>
      <c r="AZ59">
        <v>1</v>
      </c>
      <c r="BA59">
        <v>5</v>
      </c>
      <c r="BB59">
        <v>4</v>
      </c>
      <c r="BC59" s="10" t="str">
        <f t="shared" si="12"/>
        <v>true correct</v>
      </c>
      <c r="BD59">
        <v>1</v>
      </c>
      <c r="BE59">
        <v>6</v>
      </c>
      <c r="BF59">
        <v>5</v>
      </c>
      <c r="BG59" s="10" t="str">
        <f t="shared" si="13"/>
        <v>true correct</v>
      </c>
      <c r="BH59">
        <v>1</v>
      </c>
      <c r="BI59">
        <v>5</v>
      </c>
      <c r="BJ59">
        <v>5</v>
      </c>
      <c r="BK59" s="10" t="str">
        <f t="shared" si="14"/>
        <v>true correct</v>
      </c>
      <c r="BL59">
        <v>1</v>
      </c>
      <c r="BM59">
        <v>6</v>
      </c>
      <c r="BN59">
        <v>5</v>
      </c>
      <c r="BO59" s="10" t="str">
        <f t="shared" si="15"/>
        <v>true correct</v>
      </c>
      <c r="BP59">
        <v>1</v>
      </c>
      <c r="BQ59">
        <v>6</v>
      </c>
      <c r="BR59">
        <v>5</v>
      </c>
      <c r="BS59" s="10" t="str">
        <f t="shared" si="16"/>
        <v>true correct</v>
      </c>
      <c r="BT59">
        <v>1</v>
      </c>
      <c r="BU59">
        <v>5</v>
      </c>
      <c r="BV59">
        <v>4</v>
      </c>
      <c r="BW59" s="10" t="str">
        <f t="shared" si="17"/>
        <v>true correct</v>
      </c>
      <c r="BX59">
        <v>1</v>
      </c>
      <c r="BY59">
        <v>22</v>
      </c>
      <c r="BZ59">
        <v>2</v>
      </c>
      <c r="CA59" s="10" t="str">
        <f t="shared" si="18"/>
        <v>false incorrect</v>
      </c>
      <c r="CB59">
        <v>1</v>
      </c>
      <c r="CC59">
        <v>9</v>
      </c>
      <c r="CD59">
        <v>4</v>
      </c>
      <c r="CE59" s="10" t="str">
        <f t="shared" si="19"/>
        <v>true correct</v>
      </c>
      <c r="CF59">
        <v>1</v>
      </c>
      <c r="CG59">
        <v>7</v>
      </c>
      <c r="CH59">
        <v>3</v>
      </c>
      <c r="CI59" s="10" t="str">
        <f t="shared" si="20"/>
        <v>unsure</v>
      </c>
      <c r="CJ59">
        <v>1</v>
      </c>
      <c r="CK59">
        <v>8</v>
      </c>
      <c r="CL59">
        <v>4</v>
      </c>
      <c r="CM59" s="10" t="str">
        <f t="shared" si="21"/>
        <v>true correct</v>
      </c>
      <c r="CN59">
        <v>1</v>
      </c>
      <c r="CO59">
        <v>13</v>
      </c>
      <c r="CP59">
        <v>4</v>
      </c>
      <c r="CQ59" s="10" t="str">
        <f t="shared" si="22"/>
        <v>true correct</v>
      </c>
      <c r="CR59">
        <v>1</v>
      </c>
      <c r="CS59">
        <v>15</v>
      </c>
      <c r="CT59">
        <v>4</v>
      </c>
      <c r="CU59" s="10" t="str">
        <f t="shared" si="23"/>
        <v>true correct</v>
      </c>
      <c r="CV59">
        <v>1</v>
      </c>
      <c r="CW59">
        <v>5</v>
      </c>
      <c r="CX59">
        <v>5</v>
      </c>
      <c r="CY59" s="10" t="str">
        <f t="shared" si="24"/>
        <v>true correct</v>
      </c>
      <c r="CZ59">
        <v>1</v>
      </c>
      <c r="DA59">
        <f t="shared" si="25"/>
        <v>22</v>
      </c>
      <c r="DB59">
        <f t="shared" si="26"/>
        <v>1</v>
      </c>
      <c r="DC59">
        <f t="shared" si="27"/>
        <v>2</v>
      </c>
      <c r="DD59">
        <f t="shared" si="28"/>
        <v>25</v>
      </c>
      <c r="DE59">
        <f t="shared" si="29"/>
        <v>0.88</v>
      </c>
      <c r="DF59">
        <f t="shared" si="30"/>
        <v>0.04</v>
      </c>
      <c r="DG59">
        <f t="shared" si="31"/>
        <v>9.4583333333333339</v>
      </c>
      <c r="DH59">
        <f t="shared" si="32"/>
        <v>4.32</v>
      </c>
      <c r="DI59">
        <f t="shared" si="33"/>
        <v>1.08</v>
      </c>
      <c r="DJ59">
        <v>10</v>
      </c>
      <c r="DK59">
        <v>1</v>
      </c>
      <c r="DL59" s="10" t="str">
        <f t="shared" si="34"/>
        <v>true incorrect</v>
      </c>
      <c r="DM59">
        <v>1</v>
      </c>
      <c r="DN59">
        <v>7</v>
      </c>
      <c r="DO59">
        <v>2</v>
      </c>
      <c r="DP59" s="10" t="str">
        <f t="shared" si="35"/>
        <v>true incorrect</v>
      </c>
      <c r="DQ59">
        <v>1</v>
      </c>
      <c r="DR59">
        <v>5</v>
      </c>
      <c r="DS59">
        <v>4</v>
      </c>
      <c r="DT59" s="10" t="str">
        <f t="shared" si="36"/>
        <v>false correct</v>
      </c>
      <c r="DU59">
        <v>1</v>
      </c>
      <c r="DV59">
        <v>6</v>
      </c>
      <c r="DW59">
        <v>2</v>
      </c>
      <c r="DX59" s="10" t="str">
        <f t="shared" si="37"/>
        <v>true incorrect</v>
      </c>
      <c r="DY59">
        <v>1</v>
      </c>
      <c r="DZ59">
        <v>8</v>
      </c>
      <c r="EA59">
        <v>5</v>
      </c>
      <c r="EB59" s="10" t="str">
        <f t="shared" si="38"/>
        <v>false correct</v>
      </c>
      <c r="EC59">
        <v>1</v>
      </c>
      <c r="ED59">
        <f t="shared" si="39"/>
        <v>3</v>
      </c>
      <c r="EE59">
        <f t="shared" si="40"/>
        <v>2</v>
      </c>
      <c r="EF59">
        <f t="shared" si="41"/>
        <v>0</v>
      </c>
      <c r="EG59">
        <f t="shared" si="42"/>
        <v>5</v>
      </c>
      <c r="EH59">
        <f t="shared" si="43"/>
        <v>0.6</v>
      </c>
      <c r="EI59">
        <f t="shared" si="44"/>
        <v>0.4</v>
      </c>
      <c r="EJ59">
        <f t="shared" si="45"/>
        <v>7.2</v>
      </c>
      <c r="EK59">
        <f t="shared" si="46"/>
        <v>2.8</v>
      </c>
      <c r="EL59">
        <f t="shared" si="47"/>
        <v>1</v>
      </c>
      <c r="EM59">
        <v>2</v>
      </c>
      <c r="EN59">
        <v>2</v>
      </c>
      <c r="EO59">
        <v>2</v>
      </c>
      <c r="EP59">
        <v>4</v>
      </c>
      <c r="EQ59">
        <v>2</v>
      </c>
      <c r="ER59">
        <v>2</v>
      </c>
      <c r="ES59">
        <v>4</v>
      </c>
      <c r="ET59">
        <v>3</v>
      </c>
      <c r="EU59">
        <v>3</v>
      </c>
      <c r="EV59">
        <v>4</v>
      </c>
      <c r="EW59">
        <v>4</v>
      </c>
      <c r="EX59">
        <v>4</v>
      </c>
      <c r="EY59">
        <v>4</v>
      </c>
      <c r="EZ59">
        <v>2</v>
      </c>
      <c r="FA59">
        <v>4</v>
      </c>
      <c r="FB59">
        <v>4</v>
      </c>
      <c r="FC59" t="s">
        <v>115</v>
      </c>
    </row>
    <row r="60" spans="1:159" x14ac:dyDescent="0.2">
      <c r="A60">
        <v>64</v>
      </c>
      <c r="B60" t="s">
        <v>116</v>
      </c>
      <c r="C60" s="2">
        <v>5</v>
      </c>
      <c r="D60" s="2">
        <v>5</v>
      </c>
      <c r="E60">
        <v>31</v>
      </c>
      <c r="F60">
        <v>5</v>
      </c>
      <c r="G60" s="10" t="str">
        <f t="shared" si="0"/>
        <v>true correct</v>
      </c>
      <c r="H60">
        <v>1</v>
      </c>
      <c r="I60">
        <v>20</v>
      </c>
      <c r="J60">
        <v>4</v>
      </c>
      <c r="K60" s="10" t="str">
        <f t="shared" si="1"/>
        <v>true correct</v>
      </c>
      <c r="L60">
        <v>1</v>
      </c>
      <c r="M60">
        <v>16</v>
      </c>
      <c r="N60">
        <v>5</v>
      </c>
      <c r="O60" s="10" t="str">
        <f t="shared" si="2"/>
        <v>true correct</v>
      </c>
      <c r="P60">
        <v>1</v>
      </c>
      <c r="Q60">
        <v>29</v>
      </c>
      <c r="R60">
        <v>4</v>
      </c>
      <c r="S60" s="10" t="str">
        <f t="shared" si="3"/>
        <v>true correct</v>
      </c>
      <c r="T60">
        <v>2</v>
      </c>
      <c r="U60">
        <v>12</v>
      </c>
      <c r="V60">
        <v>5</v>
      </c>
      <c r="W60" s="10" t="str">
        <f t="shared" si="4"/>
        <v>true correct</v>
      </c>
      <c r="X60">
        <v>1</v>
      </c>
      <c r="Y60">
        <v>24</v>
      </c>
      <c r="Z60">
        <v>5</v>
      </c>
      <c r="AA60" s="10" t="str">
        <f t="shared" si="5"/>
        <v>true correct</v>
      </c>
      <c r="AB60">
        <v>1</v>
      </c>
      <c r="AC60">
        <v>15</v>
      </c>
      <c r="AD60">
        <v>5</v>
      </c>
      <c r="AE60" s="10" t="str">
        <f t="shared" si="6"/>
        <v>true correct</v>
      </c>
      <c r="AF60">
        <v>1</v>
      </c>
      <c r="AH60">
        <v>2</v>
      </c>
      <c r="AI60" s="10" t="str">
        <f t="shared" si="7"/>
        <v>false incorrect</v>
      </c>
      <c r="AJ60">
        <v>1</v>
      </c>
      <c r="AK60">
        <v>19</v>
      </c>
      <c r="AL60">
        <v>5</v>
      </c>
      <c r="AM60" s="10" t="str">
        <f t="shared" si="8"/>
        <v>true correct</v>
      </c>
      <c r="AN60">
        <v>2</v>
      </c>
      <c r="AO60">
        <v>27</v>
      </c>
      <c r="AP60">
        <v>2</v>
      </c>
      <c r="AQ60" s="10" t="str">
        <f t="shared" si="9"/>
        <v>false incorrect</v>
      </c>
      <c r="AR60">
        <v>1</v>
      </c>
      <c r="AS60">
        <v>32</v>
      </c>
      <c r="AT60">
        <v>4</v>
      </c>
      <c r="AU60" s="10" t="str">
        <f t="shared" si="10"/>
        <v>true correct</v>
      </c>
      <c r="AV60">
        <v>1</v>
      </c>
      <c r="AW60">
        <v>19</v>
      </c>
      <c r="AX60">
        <v>3</v>
      </c>
      <c r="AY60" s="10" t="str">
        <f t="shared" si="11"/>
        <v>unsure</v>
      </c>
      <c r="AZ60">
        <v>1</v>
      </c>
      <c r="BA60">
        <v>16</v>
      </c>
      <c r="BB60">
        <v>5</v>
      </c>
      <c r="BC60" s="10" t="str">
        <f t="shared" si="12"/>
        <v>true correct</v>
      </c>
      <c r="BD60">
        <v>1</v>
      </c>
      <c r="BE60">
        <v>20</v>
      </c>
      <c r="BF60">
        <v>5</v>
      </c>
      <c r="BG60" s="10" t="str">
        <f t="shared" si="13"/>
        <v>true correct</v>
      </c>
      <c r="BH60">
        <v>1</v>
      </c>
      <c r="BI60">
        <v>13</v>
      </c>
      <c r="BJ60">
        <v>5</v>
      </c>
      <c r="BK60" s="10" t="str">
        <f t="shared" si="14"/>
        <v>true correct</v>
      </c>
      <c r="BL60">
        <v>1</v>
      </c>
      <c r="BM60">
        <v>17</v>
      </c>
      <c r="BN60">
        <v>5</v>
      </c>
      <c r="BO60" s="10" t="str">
        <f t="shared" si="15"/>
        <v>true correct</v>
      </c>
      <c r="BP60">
        <v>1</v>
      </c>
      <c r="BQ60">
        <v>30</v>
      </c>
      <c r="BR60">
        <v>5</v>
      </c>
      <c r="BS60" s="10" t="str">
        <f t="shared" si="16"/>
        <v>true correct</v>
      </c>
      <c r="BT60">
        <v>1</v>
      </c>
      <c r="BU60">
        <v>14</v>
      </c>
      <c r="BV60">
        <v>5</v>
      </c>
      <c r="BW60" s="10" t="str">
        <f t="shared" si="17"/>
        <v>true correct</v>
      </c>
      <c r="BX60">
        <v>1</v>
      </c>
      <c r="BY60">
        <v>25</v>
      </c>
      <c r="BZ60">
        <v>5</v>
      </c>
      <c r="CA60" s="10" t="str">
        <f t="shared" si="18"/>
        <v>true correct</v>
      </c>
      <c r="CB60">
        <v>1</v>
      </c>
      <c r="CC60">
        <v>14</v>
      </c>
      <c r="CD60">
        <v>4</v>
      </c>
      <c r="CE60" s="10" t="str">
        <f t="shared" si="19"/>
        <v>true correct</v>
      </c>
      <c r="CF60">
        <v>1</v>
      </c>
      <c r="CG60">
        <v>21</v>
      </c>
      <c r="CH60">
        <v>3</v>
      </c>
      <c r="CI60" s="10" t="str">
        <f t="shared" si="20"/>
        <v>unsure</v>
      </c>
      <c r="CJ60">
        <v>2</v>
      </c>
      <c r="CK60">
        <v>28</v>
      </c>
      <c r="CL60">
        <v>4</v>
      </c>
      <c r="CM60" s="10" t="str">
        <f t="shared" si="21"/>
        <v>true correct</v>
      </c>
      <c r="CN60">
        <v>1</v>
      </c>
      <c r="CO60">
        <v>16</v>
      </c>
      <c r="CP60">
        <v>4</v>
      </c>
      <c r="CQ60" s="10" t="str">
        <f t="shared" si="22"/>
        <v>true correct</v>
      </c>
      <c r="CR60">
        <v>1</v>
      </c>
      <c r="CS60">
        <v>11</v>
      </c>
      <c r="CT60">
        <v>4</v>
      </c>
      <c r="CU60" s="10" t="str">
        <f t="shared" si="23"/>
        <v>true correct</v>
      </c>
      <c r="CV60">
        <v>1</v>
      </c>
      <c r="CW60">
        <v>20</v>
      </c>
      <c r="CX60">
        <v>5</v>
      </c>
      <c r="CY60" s="10" t="str">
        <f t="shared" si="24"/>
        <v>true correct</v>
      </c>
      <c r="CZ60">
        <v>1</v>
      </c>
      <c r="DA60">
        <f t="shared" si="25"/>
        <v>21</v>
      </c>
      <c r="DB60">
        <f t="shared" si="26"/>
        <v>2</v>
      </c>
      <c r="DC60">
        <f t="shared" si="27"/>
        <v>2</v>
      </c>
      <c r="DD60">
        <f t="shared" si="28"/>
        <v>25</v>
      </c>
      <c r="DE60">
        <f t="shared" si="29"/>
        <v>0.84</v>
      </c>
      <c r="DF60">
        <f t="shared" si="30"/>
        <v>0.08</v>
      </c>
      <c r="DG60">
        <f t="shared" si="31"/>
        <v>20.375</v>
      </c>
      <c r="DH60">
        <f t="shared" si="32"/>
        <v>4.32</v>
      </c>
      <c r="DI60">
        <f t="shared" si="33"/>
        <v>1.1200000000000001</v>
      </c>
      <c r="DJ60">
        <v>29</v>
      </c>
      <c r="DK60">
        <v>2</v>
      </c>
      <c r="DL60" s="10" t="str">
        <f t="shared" si="34"/>
        <v>true incorrect</v>
      </c>
      <c r="DM60">
        <v>1</v>
      </c>
      <c r="DN60">
        <v>18</v>
      </c>
      <c r="DO60">
        <v>1</v>
      </c>
      <c r="DP60" s="10" t="str">
        <f t="shared" si="35"/>
        <v>true incorrect</v>
      </c>
      <c r="DQ60">
        <v>1</v>
      </c>
      <c r="DR60">
        <v>14</v>
      </c>
      <c r="DS60">
        <v>3</v>
      </c>
      <c r="DT60" s="10" t="str">
        <f t="shared" si="36"/>
        <v>unsure</v>
      </c>
      <c r="DU60">
        <v>1</v>
      </c>
      <c r="DV60">
        <v>33</v>
      </c>
      <c r="DW60">
        <v>1</v>
      </c>
      <c r="DX60" s="10" t="str">
        <f t="shared" si="37"/>
        <v>true incorrect</v>
      </c>
      <c r="DY60">
        <v>1</v>
      </c>
      <c r="DZ60">
        <v>20</v>
      </c>
      <c r="EA60">
        <v>2</v>
      </c>
      <c r="EB60" s="10" t="str">
        <f t="shared" si="38"/>
        <v>true incorrect</v>
      </c>
      <c r="EC60">
        <v>1</v>
      </c>
      <c r="ED60">
        <f t="shared" si="39"/>
        <v>4</v>
      </c>
      <c r="EE60">
        <f t="shared" si="40"/>
        <v>0</v>
      </c>
      <c r="EF60">
        <f t="shared" si="41"/>
        <v>1</v>
      </c>
      <c r="EG60">
        <f t="shared" si="42"/>
        <v>5</v>
      </c>
      <c r="EH60">
        <f t="shared" si="43"/>
        <v>0.8</v>
      </c>
      <c r="EI60">
        <f t="shared" si="44"/>
        <v>0</v>
      </c>
      <c r="EJ60">
        <f t="shared" si="45"/>
        <v>22.8</v>
      </c>
      <c r="EK60">
        <f t="shared" si="46"/>
        <v>1.8</v>
      </c>
      <c r="EL60">
        <f t="shared" si="47"/>
        <v>1</v>
      </c>
      <c r="EM60">
        <v>1</v>
      </c>
      <c r="EN60">
        <v>2</v>
      </c>
      <c r="EO60">
        <v>3</v>
      </c>
      <c r="EP60">
        <v>3</v>
      </c>
      <c r="EQ60">
        <v>3</v>
      </c>
      <c r="ER60">
        <v>4</v>
      </c>
      <c r="ES60">
        <v>3</v>
      </c>
      <c r="ET60">
        <v>2</v>
      </c>
      <c r="EU60">
        <v>4</v>
      </c>
      <c r="EV60">
        <v>4</v>
      </c>
      <c r="EW60">
        <v>4</v>
      </c>
      <c r="EX60">
        <v>4</v>
      </c>
      <c r="EY60">
        <v>3</v>
      </c>
      <c r="EZ60">
        <v>3</v>
      </c>
      <c r="FA60">
        <v>4</v>
      </c>
      <c r="FB60">
        <v>3</v>
      </c>
      <c r="FC60" t="s">
        <v>117</v>
      </c>
    </row>
    <row r="61" spans="1:159" x14ac:dyDescent="0.2">
      <c r="A61">
        <v>65</v>
      </c>
      <c r="B61" t="s">
        <v>118</v>
      </c>
      <c r="C61" s="2">
        <v>5</v>
      </c>
      <c r="D61" s="2">
        <v>5</v>
      </c>
      <c r="F61">
        <v>5</v>
      </c>
      <c r="G61" s="10" t="str">
        <f t="shared" si="0"/>
        <v>true correct</v>
      </c>
      <c r="H61">
        <v>5</v>
      </c>
      <c r="J61">
        <v>5</v>
      </c>
      <c r="K61" s="10" t="str">
        <f t="shared" si="1"/>
        <v>true correct</v>
      </c>
      <c r="L61">
        <v>4</v>
      </c>
      <c r="M61">
        <v>13</v>
      </c>
      <c r="N61">
        <v>5</v>
      </c>
      <c r="O61" s="10" t="str">
        <f t="shared" si="2"/>
        <v>true correct</v>
      </c>
      <c r="P61">
        <v>4</v>
      </c>
      <c r="Q61">
        <v>25</v>
      </c>
      <c r="R61">
        <v>5</v>
      </c>
      <c r="S61" s="10" t="str">
        <f t="shared" si="3"/>
        <v>true correct</v>
      </c>
      <c r="T61">
        <v>4</v>
      </c>
      <c r="U61">
        <v>18</v>
      </c>
      <c r="V61">
        <v>5</v>
      </c>
      <c r="W61" s="10" t="str">
        <f t="shared" si="4"/>
        <v>true correct</v>
      </c>
      <c r="X61">
        <v>5</v>
      </c>
      <c r="Y61">
        <v>33</v>
      </c>
      <c r="Z61">
        <v>5</v>
      </c>
      <c r="AA61" s="10" t="str">
        <f t="shared" si="5"/>
        <v>true correct</v>
      </c>
      <c r="AB61">
        <v>4</v>
      </c>
      <c r="AC61">
        <v>18</v>
      </c>
      <c r="AD61">
        <v>4</v>
      </c>
      <c r="AE61" s="10" t="str">
        <f t="shared" si="6"/>
        <v>true correct</v>
      </c>
      <c r="AF61">
        <v>3</v>
      </c>
      <c r="AG61">
        <v>18</v>
      </c>
      <c r="AH61">
        <v>2</v>
      </c>
      <c r="AI61" s="10" t="str">
        <f t="shared" si="7"/>
        <v>false incorrect</v>
      </c>
      <c r="AJ61">
        <v>2</v>
      </c>
      <c r="AK61">
        <v>19</v>
      </c>
      <c r="AL61">
        <v>5</v>
      </c>
      <c r="AM61" s="10" t="str">
        <f t="shared" si="8"/>
        <v>true correct</v>
      </c>
      <c r="AN61">
        <v>4</v>
      </c>
      <c r="AO61">
        <v>21</v>
      </c>
      <c r="AP61">
        <v>3</v>
      </c>
      <c r="AQ61" s="10" t="str">
        <f t="shared" si="9"/>
        <v>unsure</v>
      </c>
      <c r="AR61">
        <v>3</v>
      </c>
      <c r="AS61">
        <v>19</v>
      </c>
      <c r="AT61">
        <v>5</v>
      </c>
      <c r="AU61" s="10" t="str">
        <f t="shared" si="10"/>
        <v>true correct</v>
      </c>
      <c r="AV61">
        <v>4</v>
      </c>
      <c r="AW61">
        <v>17</v>
      </c>
      <c r="AX61">
        <v>4</v>
      </c>
      <c r="AY61" s="10" t="str">
        <f t="shared" si="11"/>
        <v>true correct</v>
      </c>
      <c r="AZ61">
        <v>4</v>
      </c>
      <c r="BB61">
        <v>5</v>
      </c>
      <c r="BC61" s="10" t="str">
        <f t="shared" si="12"/>
        <v>true correct</v>
      </c>
      <c r="BD61">
        <v>4</v>
      </c>
      <c r="BE61">
        <v>16</v>
      </c>
      <c r="BF61">
        <v>5</v>
      </c>
      <c r="BG61" s="10" t="str">
        <f t="shared" si="13"/>
        <v>true correct</v>
      </c>
      <c r="BH61">
        <v>4</v>
      </c>
      <c r="BJ61">
        <v>5</v>
      </c>
      <c r="BK61" s="10" t="str">
        <f t="shared" si="14"/>
        <v>true correct</v>
      </c>
      <c r="BL61">
        <v>4</v>
      </c>
      <c r="BM61">
        <v>14</v>
      </c>
      <c r="BN61">
        <v>5</v>
      </c>
      <c r="BO61" s="10" t="str">
        <f t="shared" si="15"/>
        <v>true correct</v>
      </c>
      <c r="BP61">
        <v>4</v>
      </c>
      <c r="BQ61">
        <v>11</v>
      </c>
      <c r="BR61">
        <v>5</v>
      </c>
      <c r="BS61" s="10" t="str">
        <f t="shared" si="16"/>
        <v>true correct</v>
      </c>
      <c r="BT61">
        <v>5</v>
      </c>
      <c r="BV61">
        <v>5</v>
      </c>
      <c r="BW61" s="10" t="str">
        <f t="shared" si="17"/>
        <v>true correct</v>
      </c>
      <c r="BX61">
        <v>4</v>
      </c>
      <c r="BY61">
        <v>16</v>
      </c>
      <c r="BZ61">
        <v>4</v>
      </c>
      <c r="CA61" s="10" t="str">
        <f t="shared" si="18"/>
        <v>true correct</v>
      </c>
      <c r="CB61">
        <v>4</v>
      </c>
      <c r="CC61">
        <v>21</v>
      </c>
      <c r="CD61">
        <v>5</v>
      </c>
      <c r="CE61" s="10" t="str">
        <f t="shared" si="19"/>
        <v>true correct</v>
      </c>
      <c r="CF61">
        <v>4</v>
      </c>
      <c r="CG61">
        <v>31</v>
      </c>
      <c r="CH61">
        <v>2</v>
      </c>
      <c r="CI61" s="10" t="str">
        <f t="shared" si="20"/>
        <v>false incorrect</v>
      </c>
      <c r="CJ61">
        <v>3</v>
      </c>
      <c r="CK61">
        <v>24</v>
      </c>
      <c r="CL61">
        <v>4</v>
      </c>
      <c r="CM61" s="10" t="str">
        <f t="shared" si="21"/>
        <v>true correct</v>
      </c>
      <c r="CN61">
        <v>4</v>
      </c>
      <c r="CO61">
        <v>13</v>
      </c>
      <c r="CP61">
        <v>5</v>
      </c>
      <c r="CQ61" s="10" t="str">
        <f t="shared" si="22"/>
        <v>true correct</v>
      </c>
      <c r="CR61">
        <v>4</v>
      </c>
      <c r="CS61">
        <v>33</v>
      </c>
      <c r="CT61">
        <v>4</v>
      </c>
      <c r="CU61" s="10" t="str">
        <f t="shared" si="23"/>
        <v>true correct</v>
      </c>
      <c r="CV61">
        <v>4</v>
      </c>
      <c r="CW61">
        <v>14</v>
      </c>
      <c r="CX61">
        <v>5</v>
      </c>
      <c r="CY61" s="10" t="str">
        <f t="shared" si="24"/>
        <v>true correct</v>
      </c>
      <c r="CZ61">
        <v>4</v>
      </c>
      <c r="DA61">
        <f t="shared" si="25"/>
        <v>22</v>
      </c>
      <c r="DB61">
        <f t="shared" si="26"/>
        <v>2</v>
      </c>
      <c r="DC61">
        <f t="shared" si="27"/>
        <v>1</v>
      </c>
      <c r="DD61">
        <f t="shared" si="28"/>
        <v>25</v>
      </c>
      <c r="DE61">
        <f t="shared" si="29"/>
        <v>0.88</v>
      </c>
      <c r="DF61">
        <f t="shared" si="30"/>
        <v>0.08</v>
      </c>
      <c r="DG61">
        <f t="shared" si="31"/>
        <v>19.7</v>
      </c>
      <c r="DH61">
        <f t="shared" si="32"/>
        <v>4.4800000000000004</v>
      </c>
      <c r="DI61">
        <f t="shared" si="33"/>
        <v>3.92</v>
      </c>
      <c r="DJ61">
        <v>14</v>
      </c>
      <c r="DK61">
        <v>2</v>
      </c>
      <c r="DL61" s="10" t="str">
        <f t="shared" si="34"/>
        <v>true incorrect</v>
      </c>
      <c r="DM61">
        <v>3</v>
      </c>
      <c r="DN61">
        <v>22</v>
      </c>
      <c r="DO61">
        <v>3</v>
      </c>
      <c r="DP61" s="10" t="str">
        <f t="shared" si="35"/>
        <v>unsure</v>
      </c>
      <c r="DQ61">
        <v>3</v>
      </c>
      <c r="DR61">
        <v>28</v>
      </c>
      <c r="DS61">
        <v>3</v>
      </c>
      <c r="DT61" s="10" t="str">
        <f t="shared" si="36"/>
        <v>unsure</v>
      </c>
      <c r="DU61">
        <v>4</v>
      </c>
      <c r="DW61">
        <v>4</v>
      </c>
      <c r="DX61" s="10" t="str">
        <f t="shared" si="37"/>
        <v>false correct</v>
      </c>
      <c r="DY61">
        <v>4</v>
      </c>
      <c r="DZ61">
        <v>38</v>
      </c>
      <c r="EA61">
        <v>4</v>
      </c>
      <c r="EB61" s="10" t="str">
        <f t="shared" si="38"/>
        <v>false correct</v>
      </c>
      <c r="EC61">
        <v>4</v>
      </c>
      <c r="ED61">
        <f t="shared" si="39"/>
        <v>1</v>
      </c>
      <c r="EE61">
        <f t="shared" si="40"/>
        <v>2</v>
      </c>
      <c r="EF61">
        <f t="shared" si="41"/>
        <v>2</v>
      </c>
      <c r="EG61">
        <f t="shared" si="42"/>
        <v>5</v>
      </c>
      <c r="EH61">
        <f t="shared" si="43"/>
        <v>0.2</v>
      </c>
      <c r="EI61">
        <f t="shared" si="44"/>
        <v>0.4</v>
      </c>
      <c r="EJ61">
        <f t="shared" si="45"/>
        <v>25.5</v>
      </c>
      <c r="EK61">
        <f t="shared" si="46"/>
        <v>3.2</v>
      </c>
      <c r="EL61">
        <f t="shared" si="47"/>
        <v>3.6</v>
      </c>
      <c r="EM61">
        <v>4</v>
      </c>
      <c r="EN61">
        <v>3</v>
      </c>
      <c r="EO61">
        <v>3</v>
      </c>
      <c r="EP61">
        <v>2</v>
      </c>
      <c r="EQ61">
        <v>2</v>
      </c>
      <c r="ER61">
        <v>2</v>
      </c>
      <c r="ES61">
        <v>4</v>
      </c>
      <c r="ET61">
        <v>4</v>
      </c>
      <c r="EU61">
        <v>4</v>
      </c>
      <c r="EV61">
        <v>4</v>
      </c>
      <c r="EW61">
        <v>3</v>
      </c>
      <c r="EX61">
        <v>3</v>
      </c>
      <c r="EY61">
        <v>4</v>
      </c>
      <c r="EZ61">
        <v>3</v>
      </c>
      <c r="FA61">
        <v>3</v>
      </c>
      <c r="FB61">
        <v>2</v>
      </c>
      <c r="FC61" t="s">
        <v>119</v>
      </c>
    </row>
    <row r="62" spans="1:159" x14ac:dyDescent="0.2">
      <c r="A62">
        <v>66</v>
      </c>
      <c r="B62" t="s">
        <v>120</v>
      </c>
      <c r="C62" s="2">
        <v>5</v>
      </c>
      <c r="D62" s="2">
        <v>5</v>
      </c>
      <c r="E62">
        <v>34</v>
      </c>
      <c r="F62">
        <v>5</v>
      </c>
      <c r="G62" s="10" t="str">
        <f t="shared" si="0"/>
        <v>true correct</v>
      </c>
      <c r="H62">
        <v>2</v>
      </c>
      <c r="I62">
        <v>14</v>
      </c>
      <c r="J62">
        <v>5</v>
      </c>
      <c r="K62" s="10" t="str">
        <f t="shared" si="1"/>
        <v>true correct</v>
      </c>
      <c r="L62">
        <v>2</v>
      </c>
      <c r="M62">
        <v>19</v>
      </c>
      <c r="N62">
        <v>5</v>
      </c>
      <c r="O62" s="10" t="str">
        <f t="shared" si="2"/>
        <v>true correct</v>
      </c>
      <c r="P62">
        <v>2</v>
      </c>
      <c r="Q62">
        <v>12</v>
      </c>
      <c r="R62">
        <v>5</v>
      </c>
      <c r="S62" s="10" t="str">
        <f t="shared" si="3"/>
        <v>true correct</v>
      </c>
      <c r="T62">
        <v>2</v>
      </c>
      <c r="U62">
        <v>14</v>
      </c>
      <c r="V62">
        <v>5</v>
      </c>
      <c r="W62" s="10" t="str">
        <f t="shared" si="4"/>
        <v>true correct</v>
      </c>
      <c r="X62">
        <v>2</v>
      </c>
      <c r="Y62">
        <v>15</v>
      </c>
      <c r="Z62">
        <v>5</v>
      </c>
      <c r="AA62" s="10" t="str">
        <f t="shared" si="5"/>
        <v>true correct</v>
      </c>
      <c r="AB62">
        <v>2</v>
      </c>
      <c r="AC62">
        <v>21</v>
      </c>
      <c r="AD62">
        <v>5</v>
      </c>
      <c r="AE62" s="10" t="str">
        <f t="shared" si="6"/>
        <v>true correct</v>
      </c>
      <c r="AF62">
        <v>2</v>
      </c>
      <c r="AG62">
        <v>30</v>
      </c>
      <c r="AH62">
        <v>3</v>
      </c>
      <c r="AI62" s="10" t="str">
        <f t="shared" si="7"/>
        <v>unsure</v>
      </c>
      <c r="AJ62">
        <v>2</v>
      </c>
      <c r="AK62">
        <v>16</v>
      </c>
      <c r="AL62">
        <v>5</v>
      </c>
      <c r="AM62" s="10" t="str">
        <f t="shared" si="8"/>
        <v>true correct</v>
      </c>
      <c r="AN62">
        <v>4</v>
      </c>
      <c r="AO62">
        <v>12</v>
      </c>
      <c r="AP62">
        <v>2</v>
      </c>
      <c r="AQ62" s="10" t="str">
        <f t="shared" si="9"/>
        <v>false incorrect</v>
      </c>
      <c r="AR62">
        <v>2</v>
      </c>
      <c r="AS62">
        <v>12</v>
      </c>
      <c r="AT62">
        <v>5</v>
      </c>
      <c r="AU62" s="10" t="str">
        <f t="shared" si="10"/>
        <v>true correct</v>
      </c>
      <c r="AV62">
        <v>4</v>
      </c>
      <c r="AX62">
        <v>2</v>
      </c>
      <c r="AY62" s="10" t="str">
        <f t="shared" si="11"/>
        <v>false incorrect</v>
      </c>
      <c r="AZ62">
        <v>2</v>
      </c>
      <c r="BA62">
        <v>25</v>
      </c>
      <c r="BB62">
        <v>5</v>
      </c>
      <c r="BC62" s="10" t="str">
        <f t="shared" si="12"/>
        <v>true correct</v>
      </c>
      <c r="BD62">
        <v>2</v>
      </c>
      <c r="BE62">
        <v>13</v>
      </c>
      <c r="BF62">
        <v>5</v>
      </c>
      <c r="BG62" s="10" t="str">
        <f t="shared" si="13"/>
        <v>true correct</v>
      </c>
      <c r="BH62">
        <v>2</v>
      </c>
      <c r="BI62">
        <v>13</v>
      </c>
      <c r="BJ62">
        <v>5</v>
      </c>
      <c r="BK62" s="10" t="str">
        <f t="shared" si="14"/>
        <v>true correct</v>
      </c>
      <c r="BL62">
        <v>2</v>
      </c>
      <c r="BM62">
        <v>12</v>
      </c>
      <c r="BN62">
        <v>5</v>
      </c>
      <c r="BO62" s="10" t="str">
        <f t="shared" si="15"/>
        <v>true correct</v>
      </c>
      <c r="BP62">
        <v>2</v>
      </c>
      <c r="BQ62">
        <v>13</v>
      </c>
      <c r="BR62">
        <v>5</v>
      </c>
      <c r="BS62" s="10" t="str">
        <f t="shared" si="16"/>
        <v>true correct</v>
      </c>
      <c r="BT62">
        <v>2</v>
      </c>
      <c r="BU62">
        <v>13</v>
      </c>
      <c r="BV62">
        <v>4</v>
      </c>
      <c r="BW62" s="10" t="str">
        <f t="shared" si="17"/>
        <v>true correct</v>
      </c>
      <c r="BX62">
        <v>2</v>
      </c>
      <c r="BY62">
        <v>11</v>
      </c>
      <c r="BZ62">
        <v>4</v>
      </c>
      <c r="CA62" s="10" t="str">
        <f t="shared" si="18"/>
        <v>true correct</v>
      </c>
      <c r="CB62">
        <v>2</v>
      </c>
      <c r="CC62">
        <v>25</v>
      </c>
      <c r="CD62">
        <v>5</v>
      </c>
      <c r="CE62" s="10" t="str">
        <f t="shared" si="19"/>
        <v>true correct</v>
      </c>
      <c r="CF62">
        <v>2</v>
      </c>
      <c r="CG62">
        <v>15</v>
      </c>
      <c r="CH62">
        <v>2</v>
      </c>
      <c r="CI62" s="10" t="str">
        <f t="shared" si="20"/>
        <v>false incorrect</v>
      </c>
      <c r="CJ62">
        <v>2</v>
      </c>
      <c r="CK62">
        <v>16</v>
      </c>
      <c r="CL62">
        <v>5</v>
      </c>
      <c r="CM62" s="10" t="str">
        <f t="shared" si="21"/>
        <v>true correct</v>
      </c>
      <c r="CN62">
        <v>2</v>
      </c>
      <c r="CO62">
        <v>12</v>
      </c>
      <c r="CP62">
        <v>5</v>
      </c>
      <c r="CQ62" s="10" t="str">
        <f t="shared" si="22"/>
        <v>true correct</v>
      </c>
      <c r="CR62">
        <v>2</v>
      </c>
      <c r="CS62">
        <v>17</v>
      </c>
      <c r="CT62">
        <v>5</v>
      </c>
      <c r="CU62" s="10" t="str">
        <f t="shared" si="23"/>
        <v>true correct</v>
      </c>
      <c r="CV62">
        <v>2</v>
      </c>
      <c r="CW62">
        <v>12</v>
      </c>
      <c r="CX62">
        <v>5</v>
      </c>
      <c r="CY62" s="10" t="str">
        <f t="shared" si="24"/>
        <v>true correct</v>
      </c>
      <c r="CZ62">
        <v>2</v>
      </c>
      <c r="DA62">
        <f t="shared" si="25"/>
        <v>21</v>
      </c>
      <c r="DB62">
        <f t="shared" si="26"/>
        <v>3</v>
      </c>
      <c r="DC62">
        <f t="shared" si="27"/>
        <v>1</v>
      </c>
      <c r="DD62">
        <f t="shared" si="28"/>
        <v>25</v>
      </c>
      <c r="DE62">
        <f t="shared" si="29"/>
        <v>0.84</v>
      </c>
      <c r="DF62">
        <f t="shared" si="30"/>
        <v>0.12</v>
      </c>
      <c r="DG62">
        <f t="shared" si="31"/>
        <v>16.5</v>
      </c>
      <c r="DH62">
        <f t="shared" si="32"/>
        <v>4.4800000000000004</v>
      </c>
      <c r="DI62">
        <f t="shared" si="33"/>
        <v>2.16</v>
      </c>
      <c r="DJ62">
        <v>12</v>
      </c>
      <c r="DK62">
        <v>2</v>
      </c>
      <c r="DL62" s="10" t="str">
        <f t="shared" si="34"/>
        <v>true incorrect</v>
      </c>
      <c r="DM62">
        <v>2</v>
      </c>
      <c r="DN62">
        <v>25</v>
      </c>
      <c r="DO62">
        <v>4</v>
      </c>
      <c r="DP62" s="10" t="str">
        <f t="shared" si="35"/>
        <v>false correct</v>
      </c>
      <c r="DQ62">
        <v>2</v>
      </c>
      <c r="DR62">
        <v>12</v>
      </c>
      <c r="DS62">
        <v>2</v>
      </c>
      <c r="DT62" s="10" t="str">
        <f t="shared" si="36"/>
        <v>true incorrect</v>
      </c>
      <c r="DU62">
        <v>2</v>
      </c>
      <c r="DV62">
        <v>19</v>
      </c>
      <c r="DW62">
        <v>4</v>
      </c>
      <c r="DX62" s="10" t="str">
        <f t="shared" si="37"/>
        <v>false correct</v>
      </c>
      <c r="DY62">
        <v>2</v>
      </c>
      <c r="DZ62">
        <v>33</v>
      </c>
      <c r="EA62">
        <v>4</v>
      </c>
      <c r="EB62" s="10" t="str">
        <f t="shared" si="38"/>
        <v>false correct</v>
      </c>
      <c r="EC62">
        <v>2</v>
      </c>
      <c r="ED62">
        <f t="shared" si="39"/>
        <v>2</v>
      </c>
      <c r="EE62">
        <f t="shared" si="40"/>
        <v>3</v>
      </c>
      <c r="EF62">
        <f t="shared" si="41"/>
        <v>0</v>
      </c>
      <c r="EG62">
        <f t="shared" si="42"/>
        <v>5</v>
      </c>
      <c r="EH62">
        <f t="shared" si="43"/>
        <v>0.4</v>
      </c>
      <c r="EI62">
        <f t="shared" si="44"/>
        <v>0.6</v>
      </c>
      <c r="EJ62">
        <f t="shared" si="45"/>
        <v>20.2</v>
      </c>
      <c r="EK62">
        <f t="shared" si="46"/>
        <v>3.2</v>
      </c>
      <c r="EL62">
        <f t="shared" si="47"/>
        <v>2</v>
      </c>
      <c r="EM62">
        <v>4</v>
      </c>
      <c r="EN62">
        <v>4</v>
      </c>
      <c r="EO62">
        <v>4</v>
      </c>
      <c r="EP62">
        <v>3</v>
      </c>
      <c r="EQ62">
        <v>4</v>
      </c>
      <c r="ER62">
        <v>3</v>
      </c>
      <c r="ES62">
        <v>4</v>
      </c>
      <c r="ET62">
        <v>3</v>
      </c>
      <c r="EU62">
        <v>4</v>
      </c>
      <c r="EV62">
        <v>3</v>
      </c>
      <c r="EW62">
        <v>3</v>
      </c>
      <c r="EX62">
        <v>3</v>
      </c>
      <c r="EY62">
        <v>5</v>
      </c>
      <c r="EZ62">
        <v>2</v>
      </c>
      <c r="FA62">
        <v>3</v>
      </c>
      <c r="FB62">
        <v>3</v>
      </c>
      <c r="FC62" t="s">
        <v>121</v>
      </c>
    </row>
    <row r="63" spans="1:159" x14ac:dyDescent="0.2">
      <c r="A63">
        <v>67</v>
      </c>
      <c r="B63" t="s">
        <v>122</v>
      </c>
      <c r="C63" s="2">
        <v>5</v>
      </c>
      <c r="D63" s="2">
        <v>5</v>
      </c>
      <c r="E63">
        <v>27</v>
      </c>
      <c r="F63">
        <v>5</v>
      </c>
      <c r="G63" s="10" t="str">
        <f t="shared" si="0"/>
        <v>true correct</v>
      </c>
      <c r="H63">
        <v>2</v>
      </c>
      <c r="I63">
        <v>15</v>
      </c>
      <c r="J63">
        <v>5</v>
      </c>
      <c r="K63" s="10" t="str">
        <f t="shared" si="1"/>
        <v>true correct</v>
      </c>
      <c r="L63">
        <v>5</v>
      </c>
      <c r="M63">
        <v>10</v>
      </c>
      <c r="N63">
        <v>5</v>
      </c>
      <c r="O63" s="10" t="str">
        <f t="shared" si="2"/>
        <v>true correct</v>
      </c>
      <c r="P63">
        <v>4</v>
      </c>
      <c r="Q63">
        <v>19</v>
      </c>
      <c r="R63">
        <v>4</v>
      </c>
      <c r="S63" s="10" t="str">
        <f t="shared" si="3"/>
        <v>true correct</v>
      </c>
      <c r="T63">
        <v>4</v>
      </c>
      <c r="U63">
        <v>15</v>
      </c>
      <c r="V63">
        <v>5</v>
      </c>
      <c r="W63" s="10" t="str">
        <f t="shared" si="4"/>
        <v>true correct</v>
      </c>
      <c r="X63">
        <v>4</v>
      </c>
      <c r="Y63">
        <v>12</v>
      </c>
      <c r="Z63">
        <v>5</v>
      </c>
      <c r="AA63" s="10" t="str">
        <f t="shared" si="5"/>
        <v>true correct</v>
      </c>
      <c r="AB63">
        <v>3</v>
      </c>
      <c r="AC63">
        <v>12</v>
      </c>
      <c r="AD63">
        <v>4</v>
      </c>
      <c r="AE63" s="10" t="str">
        <f t="shared" si="6"/>
        <v>true correct</v>
      </c>
      <c r="AF63">
        <v>4</v>
      </c>
      <c r="AG63">
        <v>13</v>
      </c>
      <c r="AH63">
        <v>3</v>
      </c>
      <c r="AI63" s="10" t="str">
        <f t="shared" si="7"/>
        <v>unsure</v>
      </c>
      <c r="AJ63">
        <v>5</v>
      </c>
      <c r="AK63">
        <v>21</v>
      </c>
      <c r="AL63">
        <v>4</v>
      </c>
      <c r="AM63" s="10" t="str">
        <f t="shared" si="8"/>
        <v>true correct</v>
      </c>
      <c r="AN63">
        <v>4</v>
      </c>
      <c r="AO63">
        <v>12</v>
      </c>
      <c r="AP63">
        <v>3</v>
      </c>
      <c r="AQ63" s="10" t="str">
        <f t="shared" si="9"/>
        <v>unsure</v>
      </c>
      <c r="AR63">
        <v>5</v>
      </c>
      <c r="AS63">
        <v>10</v>
      </c>
      <c r="AT63">
        <v>5</v>
      </c>
      <c r="AU63" s="10" t="str">
        <f t="shared" si="10"/>
        <v>true correct</v>
      </c>
      <c r="AV63">
        <v>4</v>
      </c>
      <c r="AW63">
        <v>10</v>
      </c>
      <c r="AX63">
        <v>5</v>
      </c>
      <c r="AY63" s="10" t="str">
        <f t="shared" si="11"/>
        <v>true correct</v>
      </c>
      <c r="AZ63">
        <v>3</v>
      </c>
      <c r="BA63">
        <v>9</v>
      </c>
      <c r="BB63">
        <v>5</v>
      </c>
      <c r="BC63" s="10" t="str">
        <f t="shared" si="12"/>
        <v>true correct</v>
      </c>
      <c r="BD63">
        <v>4</v>
      </c>
      <c r="BE63">
        <v>13</v>
      </c>
      <c r="BF63">
        <v>5</v>
      </c>
      <c r="BG63" s="10" t="str">
        <f t="shared" si="13"/>
        <v>true correct</v>
      </c>
      <c r="BH63">
        <v>5</v>
      </c>
      <c r="BI63">
        <v>10</v>
      </c>
      <c r="BJ63">
        <v>5</v>
      </c>
      <c r="BK63" s="10" t="str">
        <f t="shared" si="14"/>
        <v>true correct</v>
      </c>
      <c r="BL63">
        <v>2</v>
      </c>
      <c r="BM63">
        <v>20</v>
      </c>
      <c r="BN63">
        <v>4</v>
      </c>
      <c r="BO63" s="10" t="str">
        <f t="shared" si="15"/>
        <v>true correct</v>
      </c>
      <c r="BP63">
        <v>3</v>
      </c>
      <c r="BQ63">
        <v>11</v>
      </c>
      <c r="BR63">
        <v>5</v>
      </c>
      <c r="BS63" s="10" t="str">
        <f t="shared" si="16"/>
        <v>true correct</v>
      </c>
      <c r="BT63">
        <v>3</v>
      </c>
      <c r="BU63">
        <v>22</v>
      </c>
      <c r="BV63">
        <v>5</v>
      </c>
      <c r="BW63" s="10" t="str">
        <f t="shared" si="17"/>
        <v>true correct</v>
      </c>
      <c r="BX63">
        <v>1</v>
      </c>
      <c r="BY63">
        <v>17</v>
      </c>
      <c r="BZ63">
        <v>5</v>
      </c>
      <c r="CA63" s="10" t="str">
        <f t="shared" si="18"/>
        <v>true correct</v>
      </c>
      <c r="CB63">
        <v>4</v>
      </c>
      <c r="CC63">
        <v>10</v>
      </c>
      <c r="CD63">
        <v>4</v>
      </c>
      <c r="CE63" s="10" t="str">
        <f t="shared" si="19"/>
        <v>true correct</v>
      </c>
      <c r="CF63">
        <v>5</v>
      </c>
      <c r="CG63">
        <v>21</v>
      </c>
      <c r="CH63">
        <v>3</v>
      </c>
      <c r="CI63" s="10" t="str">
        <f t="shared" si="20"/>
        <v>unsure</v>
      </c>
      <c r="CJ63">
        <v>4</v>
      </c>
      <c r="CK63">
        <v>19</v>
      </c>
      <c r="CL63">
        <v>4</v>
      </c>
      <c r="CM63" s="10" t="str">
        <f t="shared" si="21"/>
        <v>true correct</v>
      </c>
      <c r="CN63">
        <v>3</v>
      </c>
      <c r="CO63">
        <v>17</v>
      </c>
      <c r="CP63">
        <v>4</v>
      </c>
      <c r="CQ63" s="10" t="str">
        <f t="shared" si="22"/>
        <v>true correct</v>
      </c>
      <c r="CR63">
        <v>4</v>
      </c>
      <c r="CS63">
        <v>11</v>
      </c>
      <c r="CT63">
        <v>4</v>
      </c>
      <c r="CU63" s="10" t="str">
        <f t="shared" si="23"/>
        <v>true correct</v>
      </c>
      <c r="CV63">
        <v>3</v>
      </c>
      <c r="CW63">
        <v>15</v>
      </c>
      <c r="CX63">
        <v>5</v>
      </c>
      <c r="CY63" s="10" t="str">
        <f t="shared" si="24"/>
        <v>true correct</v>
      </c>
      <c r="CZ63">
        <v>2</v>
      </c>
      <c r="DA63">
        <f t="shared" si="25"/>
        <v>22</v>
      </c>
      <c r="DB63">
        <f t="shared" si="26"/>
        <v>0</v>
      </c>
      <c r="DC63">
        <f t="shared" si="27"/>
        <v>3</v>
      </c>
      <c r="DD63">
        <f t="shared" si="28"/>
        <v>25</v>
      </c>
      <c r="DE63">
        <f t="shared" si="29"/>
        <v>0.88</v>
      </c>
      <c r="DF63">
        <f t="shared" si="30"/>
        <v>0</v>
      </c>
      <c r="DG63">
        <f t="shared" si="31"/>
        <v>14.84</v>
      </c>
      <c r="DH63">
        <f t="shared" si="32"/>
        <v>4.4400000000000004</v>
      </c>
      <c r="DI63">
        <f t="shared" si="33"/>
        <v>3.6</v>
      </c>
      <c r="DJ63">
        <v>18</v>
      </c>
      <c r="DK63">
        <v>2</v>
      </c>
      <c r="DL63" s="10" t="str">
        <f t="shared" si="34"/>
        <v>true incorrect</v>
      </c>
      <c r="DM63">
        <v>3</v>
      </c>
      <c r="DN63">
        <v>12</v>
      </c>
      <c r="DO63">
        <v>2</v>
      </c>
      <c r="DP63" s="10" t="str">
        <f t="shared" si="35"/>
        <v>true incorrect</v>
      </c>
      <c r="DQ63">
        <v>3</v>
      </c>
      <c r="DR63">
        <v>16</v>
      </c>
      <c r="DS63">
        <v>2</v>
      </c>
      <c r="DT63" s="10" t="str">
        <f t="shared" si="36"/>
        <v>true incorrect</v>
      </c>
      <c r="DU63">
        <v>4</v>
      </c>
      <c r="DV63">
        <v>20</v>
      </c>
      <c r="DW63">
        <v>1</v>
      </c>
      <c r="DX63" s="10" t="str">
        <f t="shared" si="37"/>
        <v>true incorrect</v>
      </c>
      <c r="DY63">
        <v>4</v>
      </c>
      <c r="DZ63">
        <v>15</v>
      </c>
      <c r="EA63">
        <v>1</v>
      </c>
      <c r="EB63" s="10" t="str">
        <f t="shared" si="38"/>
        <v>true incorrect</v>
      </c>
      <c r="EC63">
        <v>3</v>
      </c>
      <c r="ED63">
        <f t="shared" si="39"/>
        <v>5</v>
      </c>
      <c r="EE63">
        <f t="shared" si="40"/>
        <v>0</v>
      </c>
      <c r="EF63">
        <f t="shared" si="41"/>
        <v>0</v>
      </c>
      <c r="EG63">
        <f t="shared" si="42"/>
        <v>5</v>
      </c>
      <c r="EH63">
        <f t="shared" si="43"/>
        <v>1</v>
      </c>
      <c r="EI63">
        <f t="shared" si="44"/>
        <v>0</v>
      </c>
      <c r="EJ63">
        <f t="shared" si="45"/>
        <v>16.2</v>
      </c>
      <c r="EK63">
        <f t="shared" si="46"/>
        <v>1.6</v>
      </c>
      <c r="EL63">
        <f t="shared" si="47"/>
        <v>3.4</v>
      </c>
      <c r="EM63">
        <v>3</v>
      </c>
      <c r="EN63">
        <v>2</v>
      </c>
      <c r="EO63">
        <v>1</v>
      </c>
      <c r="EP63">
        <v>1</v>
      </c>
      <c r="EQ63">
        <v>2</v>
      </c>
      <c r="ER63">
        <v>2</v>
      </c>
      <c r="ES63">
        <v>4</v>
      </c>
      <c r="ET63">
        <v>2</v>
      </c>
      <c r="EU63">
        <v>4</v>
      </c>
      <c r="EV63">
        <v>4</v>
      </c>
      <c r="EW63">
        <v>4</v>
      </c>
      <c r="EX63">
        <v>2</v>
      </c>
      <c r="EY63">
        <v>4</v>
      </c>
      <c r="EZ63">
        <v>4</v>
      </c>
      <c r="FA63">
        <v>4</v>
      </c>
      <c r="FB63">
        <v>4</v>
      </c>
      <c r="FC63" t="s">
        <v>123</v>
      </c>
    </row>
    <row r="64" spans="1:159" x14ac:dyDescent="0.2">
      <c r="A64">
        <v>68</v>
      </c>
      <c r="B64" t="s">
        <v>124</v>
      </c>
      <c r="C64" s="2">
        <v>5</v>
      </c>
      <c r="D64" s="2">
        <v>3</v>
      </c>
      <c r="E64">
        <v>35</v>
      </c>
      <c r="F64">
        <v>5</v>
      </c>
      <c r="G64" s="10" t="str">
        <f t="shared" si="0"/>
        <v>true correct</v>
      </c>
      <c r="H64">
        <v>1</v>
      </c>
      <c r="I64">
        <v>29</v>
      </c>
      <c r="J64">
        <v>5</v>
      </c>
      <c r="K64" s="10" t="str">
        <f t="shared" si="1"/>
        <v>true correct</v>
      </c>
      <c r="L64">
        <v>2</v>
      </c>
      <c r="N64">
        <v>4</v>
      </c>
      <c r="O64" s="10" t="str">
        <f t="shared" si="2"/>
        <v>true correct</v>
      </c>
      <c r="P64">
        <v>2</v>
      </c>
      <c r="Q64">
        <v>7</v>
      </c>
      <c r="R64">
        <v>4</v>
      </c>
      <c r="S64" s="10" t="str">
        <f t="shared" si="3"/>
        <v>true correct</v>
      </c>
      <c r="T64">
        <v>3</v>
      </c>
      <c r="U64">
        <v>10</v>
      </c>
      <c r="V64">
        <v>5</v>
      </c>
      <c r="W64" s="10" t="str">
        <f t="shared" si="4"/>
        <v>true correct</v>
      </c>
      <c r="X64">
        <v>2</v>
      </c>
      <c r="Y64">
        <v>14</v>
      </c>
      <c r="Z64">
        <v>4</v>
      </c>
      <c r="AA64" s="10" t="str">
        <f t="shared" si="5"/>
        <v>true correct</v>
      </c>
      <c r="AB64">
        <v>3</v>
      </c>
      <c r="AC64">
        <v>14</v>
      </c>
      <c r="AD64">
        <v>3</v>
      </c>
      <c r="AE64" s="10" t="str">
        <f t="shared" si="6"/>
        <v>unsure</v>
      </c>
      <c r="AF64">
        <v>3</v>
      </c>
      <c r="AG64">
        <v>20</v>
      </c>
      <c r="AH64">
        <v>3</v>
      </c>
      <c r="AI64" s="10" t="str">
        <f t="shared" si="7"/>
        <v>unsure</v>
      </c>
      <c r="AJ64">
        <v>1</v>
      </c>
      <c r="AK64">
        <v>16</v>
      </c>
      <c r="AL64">
        <v>5</v>
      </c>
      <c r="AM64" s="10" t="str">
        <f t="shared" si="8"/>
        <v>true correct</v>
      </c>
      <c r="AN64">
        <v>2</v>
      </c>
      <c r="AO64">
        <v>8</v>
      </c>
      <c r="AP64">
        <v>2</v>
      </c>
      <c r="AQ64" s="10" t="str">
        <f t="shared" si="9"/>
        <v>false incorrect</v>
      </c>
      <c r="AR64">
        <v>3</v>
      </c>
      <c r="AS64">
        <v>22</v>
      </c>
      <c r="AT64">
        <v>4</v>
      </c>
      <c r="AU64" s="10" t="str">
        <f t="shared" si="10"/>
        <v>true correct</v>
      </c>
      <c r="AV64">
        <v>3</v>
      </c>
      <c r="AW64">
        <v>10</v>
      </c>
      <c r="AX64">
        <v>2</v>
      </c>
      <c r="AY64" s="10" t="str">
        <f t="shared" si="11"/>
        <v>false incorrect</v>
      </c>
      <c r="AZ64">
        <v>4</v>
      </c>
      <c r="BA64">
        <v>8</v>
      </c>
      <c r="BB64">
        <v>4</v>
      </c>
      <c r="BC64" s="10" t="str">
        <f t="shared" si="12"/>
        <v>true correct</v>
      </c>
      <c r="BD64">
        <v>3</v>
      </c>
      <c r="BE64">
        <v>26</v>
      </c>
      <c r="BF64">
        <v>4</v>
      </c>
      <c r="BG64" s="10" t="str">
        <f t="shared" si="13"/>
        <v>true correct</v>
      </c>
      <c r="BH64">
        <v>4</v>
      </c>
      <c r="BJ64">
        <v>5</v>
      </c>
      <c r="BK64" s="10" t="str">
        <f t="shared" si="14"/>
        <v>true correct</v>
      </c>
      <c r="BL64">
        <v>3</v>
      </c>
      <c r="BM64">
        <v>11</v>
      </c>
      <c r="BN64">
        <v>4</v>
      </c>
      <c r="BO64" s="10" t="str">
        <f t="shared" si="15"/>
        <v>true correct</v>
      </c>
      <c r="BP64">
        <v>2</v>
      </c>
      <c r="BQ64">
        <v>19</v>
      </c>
      <c r="BR64">
        <v>5</v>
      </c>
      <c r="BS64" s="10" t="str">
        <f t="shared" si="16"/>
        <v>true correct</v>
      </c>
      <c r="BT64">
        <v>2</v>
      </c>
      <c r="BU64">
        <v>27</v>
      </c>
      <c r="BV64">
        <v>4</v>
      </c>
      <c r="BW64" s="10" t="str">
        <f t="shared" si="17"/>
        <v>true correct</v>
      </c>
      <c r="BX64">
        <v>3</v>
      </c>
      <c r="BY64">
        <v>10</v>
      </c>
      <c r="BZ64">
        <v>3</v>
      </c>
      <c r="CA64" s="10" t="str">
        <f t="shared" si="18"/>
        <v>unsure</v>
      </c>
      <c r="CB64">
        <v>3</v>
      </c>
      <c r="CC64">
        <v>11</v>
      </c>
      <c r="CD64">
        <v>4</v>
      </c>
      <c r="CE64" s="10" t="str">
        <f t="shared" si="19"/>
        <v>true correct</v>
      </c>
      <c r="CF64">
        <v>3</v>
      </c>
      <c r="CG64">
        <v>24</v>
      </c>
      <c r="CH64">
        <v>3</v>
      </c>
      <c r="CI64" s="10" t="str">
        <f t="shared" si="20"/>
        <v>unsure</v>
      </c>
      <c r="CJ64">
        <v>4</v>
      </c>
      <c r="CK64">
        <v>12</v>
      </c>
      <c r="CL64">
        <v>3</v>
      </c>
      <c r="CM64" s="10" t="str">
        <f t="shared" si="21"/>
        <v>unsure</v>
      </c>
      <c r="CN64">
        <v>3</v>
      </c>
      <c r="CO64">
        <v>22</v>
      </c>
      <c r="CP64">
        <v>3</v>
      </c>
      <c r="CQ64" s="10" t="str">
        <f t="shared" si="22"/>
        <v>unsure</v>
      </c>
      <c r="CR64">
        <v>3</v>
      </c>
      <c r="CS64">
        <v>10</v>
      </c>
      <c r="CT64">
        <v>3</v>
      </c>
      <c r="CU64" s="10" t="str">
        <f t="shared" si="23"/>
        <v>unsure</v>
      </c>
      <c r="CV64">
        <v>3</v>
      </c>
      <c r="CW64">
        <v>9</v>
      </c>
      <c r="CX64">
        <v>4</v>
      </c>
      <c r="CY64" s="10" t="str">
        <f t="shared" si="24"/>
        <v>true correct</v>
      </c>
      <c r="CZ64">
        <v>2</v>
      </c>
      <c r="DA64">
        <f t="shared" si="25"/>
        <v>16</v>
      </c>
      <c r="DB64">
        <f t="shared" si="26"/>
        <v>2</v>
      </c>
      <c r="DC64">
        <f t="shared" si="27"/>
        <v>7</v>
      </c>
      <c r="DD64">
        <f t="shared" si="28"/>
        <v>25</v>
      </c>
      <c r="DE64">
        <f t="shared" si="29"/>
        <v>0.64</v>
      </c>
      <c r="DF64">
        <f t="shared" si="30"/>
        <v>0.08</v>
      </c>
      <c r="DG64">
        <f t="shared" si="31"/>
        <v>16.260869565217391</v>
      </c>
      <c r="DH64">
        <f t="shared" si="32"/>
        <v>3.8</v>
      </c>
      <c r="DI64">
        <f t="shared" si="33"/>
        <v>2.68</v>
      </c>
      <c r="DJ64">
        <v>16</v>
      </c>
      <c r="DK64">
        <v>2</v>
      </c>
      <c r="DL64" s="10" t="str">
        <f t="shared" si="34"/>
        <v>true incorrect</v>
      </c>
      <c r="DM64">
        <v>2</v>
      </c>
      <c r="DN64">
        <v>9</v>
      </c>
      <c r="DO64">
        <v>2</v>
      </c>
      <c r="DP64" s="10" t="str">
        <f t="shared" si="35"/>
        <v>true incorrect</v>
      </c>
      <c r="DQ64">
        <v>2</v>
      </c>
      <c r="DR64">
        <v>9</v>
      </c>
      <c r="DS64">
        <v>2</v>
      </c>
      <c r="DT64" s="10" t="str">
        <f t="shared" si="36"/>
        <v>true incorrect</v>
      </c>
      <c r="DU64">
        <v>3</v>
      </c>
      <c r="DV64">
        <v>19</v>
      </c>
      <c r="DW64">
        <v>2</v>
      </c>
      <c r="DX64" s="10" t="str">
        <f t="shared" si="37"/>
        <v>true incorrect</v>
      </c>
      <c r="DY64">
        <v>3</v>
      </c>
      <c r="DZ64">
        <v>8</v>
      </c>
      <c r="EA64">
        <v>3</v>
      </c>
      <c r="EB64" s="10" t="str">
        <f t="shared" si="38"/>
        <v>unsure</v>
      </c>
      <c r="EC64">
        <v>2</v>
      </c>
      <c r="ED64">
        <f t="shared" si="39"/>
        <v>4</v>
      </c>
      <c r="EE64">
        <f t="shared" si="40"/>
        <v>0</v>
      </c>
      <c r="EF64">
        <f t="shared" si="41"/>
        <v>1</v>
      </c>
      <c r="EG64">
        <f t="shared" si="42"/>
        <v>5</v>
      </c>
      <c r="EH64">
        <f t="shared" si="43"/>
        <v>0.8</v>
      </c>
      <c r="EI64">
        <f t="shared" si="44"/>
        <v>0</v>
      </c>
      <c r="EJ64">
        <f t="shared" si="45"/>
        <v>12.2</v>
      </c>
      <c r="EK64">
        <f t="shared" si="46"/>
        <v>2.2000000000000002</v>
      </c>
      <c r="EL64">
        <f t="shared" si="47"/>
        <v>2.4</v>
      </c>
      <c r="EM64">
        <v>4</v>
      </c>
      <c r="EN64">
        <v>5</v>
      </c>
      <c r="EO64">
        <v>3</v>
      </c>
      <c r="EP64">
        <v>2</v>
      </c>
      <c r="EQ64">
        <v>4</v>
      </c>
      <c r="ER64">
        <v>2</v>
      </c>
      <c r="ES64">
        <v>4</v>
      </c>
      <c r="ET64">
        <v>5</v>
      </c>
      <c r="EU64">
        <v>4</v>
      </c>
      <c r="EV64">
        <v>4</v>
      </c>
      <c r="EW64">
        <v>3</v>
      </c>
      <c r="EX64">
        <v>4</v>
      </c>
      <c r="EY64">
        <v>4</v>
      </c>
      <c r="EZ64">
        <v>3</v>
      </c>
      <c r="FA64">
        <v>4</v>
      </c>
      <c r="FB64">
        <v>4</v>
      </c>
      <c r="FC64" t="s">
        <v>125</v>
      </c>
    </row>
    <row r="65" spans="1:159" x14ac:dyDescent="0.2">
      <c r="A65">
        <v>69</v>
      </c>
      <c r="B65" t="s">
        <v>126</v>
      </c>
      <c r="C65" s="2">
        <v>5</v>
      </c>
      <c r="D65" s="2">
        <v>5</v>
      </c>
      <c r="F65">
        <v>5</v>
      </c>
      <c r="G65" s="10" t="str">
        <f t="shared" si="0"/>
        <v>true correct</v>
      </c>
      <c r="H65">
        <v>1</v>
      </c>
      <c r="I65">
        <v>16</v>
      </c>
      <c r="J65">
        <v>5</v>
      </c>
      <c r="K65" s="10" t="str">
        <f t="shared" si="1"/>
        <v>true correct</v>
      </c>
      <c r="L65">
        <v>5</v>
      </c>
      <c r="M65">
        <v>17</v>
      </c>
      <c r="N65">
        <v>5</v>
      </c>
      <c r="O65" s="10" t="str">
        <f t="shared" si="2"/>
        <v>true correct</v>
      </c>
      <c r="P65">
        <v>4</v>
      </c>
      <c r="Q65">
        <v>13</v>
      </c>
      <c r="R65">
        <v>5</v>
      </c>
      <c r="S65" s="10" t="str">
        <f t="shared" si="3"/>
        <v>true correct</v>
      </c>
      <c r="T65">
        <v>5</v>
      </c>
      <c r="U65">
        <v>19</v>
      </c>
      <c r="V65">
        <v>5</v>
      </c>
      <c r="W65" s="10" t="str">
        <f t="shared" si="4"/>
        <v>true correct</v>
      </c>
      <c r="X65">
        <v>4</v>
      </c>
      <c r="Y65">
        <v>22</v>
      </c>
      <c r="Z65">
        <v>5</v>
      </c>
      <c r="AA65" s="10" t="str">
        <f t="shared" si="5"/>
        <v>true correct</v>
      </c>
      <c r="AB65">
        <v>4</v>
      </c>
      <c r="AC65">
        <v>22</v>
      </c>
      <c r="AD65">
        <v>4</v>
      </c>
      <c r="AE65" s="10" t="str">
        <f t="shared" si="6"/>
        <v>true correct</v>
      </c>
      <c r="AF65">
        <v>4</v>
      </c>
      <c r="AG65">
        <v>25</v>
      </c>
      <c r="AH65">
        <v>4</v>
      </c>
      <c r="AI65" s="10" t="str">
        <f t="shared" si="7"/>
        <v>true correct</v>
      </c>
      <c r="AJ65">
        <v>3</v>
      </c>
      <c r="AK65">
        <v>23</v>
      </c>
      <c r="AL65">
        <v>5</v>
      </c>
      <c r="AM65" s="10" t="str">
        <f t="shared" si="8"/>
        <v>true correct</v>
      </c>
      <c r="AN65">
        <v>2</v>
      </c>
      <c r="AO65">
        <v>22</v>
      </c>
      <c r="AP65">
        <v>4</v>
      </c>
      <c r="AQ65" s="10" t="str">
        <f t="shared" si="9"/>
        <v>true correct</v>
      </c>
      <c r="AR65">
        <v>3</v>
      </c>
      <c r="AS65">
        <v>20</v>
      </c>
      <c r="AT65">
        <v>5</v>
      </c>
      <c r="AU65" s="10" t="str">
        <f t="shared" si="10"/>
        <v>true correct</v>
      </c>
      <c r="AV65">
        <v>2</v>
      </c>
      <c r="AW65">
        <v>30</v>
      </c>
      <c r="AX65">
        <v>4</v>
      </c>
      <c r="AY65" s="10" t="str">
        <f t="shared" si="11"/>
        <v>true correct</v>
      </c>
      <c r="AZ65">
        <v>3</v>
      </c>
      <c r="BA65">
        <v>18</v>
      </c>
      <c r="BB65">
        <v>5</v>
      </c>
      <c r="BC65" s="10" t="str">
        <f t="shared" si="12"/>
        <v>true correct</v>
      </c>
      <c r="BD65">
        <v>3</v>
      </c>
      <c r="BE65">
        <v>12</v>
      </c>
      <c r="BF65">
        <v>5</v>
      </c>
      <c r="BG65" s="10" t="str">
        <f t="shared" si="13"/>
        <v>true correct</v>
      </c>
      <c r="BH65">
        <v>4</v>
      </c>
      <c r="BI65">
        <v>12</v>
      </c>
      <c r="BJ65">
        <v>5</v>
      </c>
      <c r="BK65" s="10" t="str">
        <f t="shared" si="14"/>
        <v>true correct</v>
      </c>
      <c r="BL65">
        <v>4</v>
      </c>
      <c r="BN65">
        <v>5</v>
      </c>
      <c r="BO65" s="10" t="str">
        <f t="shared" si="15"/>
        <v>true correct</v>
      </c>
      <c r="BP65">
        <v>5</v>
      </c>
      <c r="BQ65">
        <v>17</v>
      </c>
      <c r="BR65">
        <v>5</v>
      </c>
      <c r="BS65" s="10" t="str">
        <f t="shared" si="16"/>
        <v>true correct</v>
      </c>
      <c r="BT65">
        <v>4</v>
      </c>
      <c r="BU65">
        <v>35</v>
      </c>
      <c r="BV65">
        <v>5</v>
      </c>
      <c r="BW65" s="10" t="str">
        <f t="shared" si="17"/>
        <v>true correct</v>
      </c>
      <c r="BX65">
        <v>3</v>
      </c>
      <c r="BY65">
        <v>27</v>
      </c>
      <c r="BZ65">
        <v>3</v>
      </c>
      <c r="CA65" s="10" t="str">
        <f t="shared" si="18"/>
        <v>unsure</v>
      </c>
      <c r="CB65">
        <v>2</v>
      </c>
      <c r="CC65">
        <v>17</v>
      </c>
      <c r="CD65">
        <v>5</v>
      </c>
      <c r="CE65" s="10" t="str">
        <f t="shared" si="19"/>
        <v>true correct</v>
      </c>
      <c r="CF65">
        <v>4</v>
      </c>
      <c r="CG65">
        <v>19</v>
      </c>
      <c r="CH65">
        <v>5</v>
      </c>
      <c r="CI65" s="10" t="str">
        <f t="shared" si="20"/>
        <v>true correct</v>
      </c>
      <c r="CJ65">
        <v>3</v>
      </c>
      <c r="CK65">
        <v>26</v>
      </c>
      <c r="CL65">
        <v>2</v>
      </c>
      <c r="CM65" s="10" t="str">
        <f t="shared" si="21"/>
        <v>false incorrect</v>
      </c>
      <c r="CN65">
        <v>2</v>
      </c>
      <c r="CO65">
        <v>18</v>
      </c>
      <c r="CP65">
        <v>5</v>
      </c>
      <c r="CQ65" s="10" t="str">
        <f t="shared" si="22"/>
        <v>true correct</v>
      </c>
      <c r="CR65">
        <v>4</v>
      </c>
      <c r="CS65">
        <v>24</v>
      </c>
      <c r="CT65">
        <v>5</v>
      </c>
      <c r="CU65" s="10" t="str">
        <f t="shared" si="23"/>
        <v>true correct</v>
      </c>
      <c r="CV65">
        <v>3</v>
      </c>
      <c r="CW65">
        <v>13</v>
      </c>
      <c r="CX65">
        <v>5</v>
      </c>
      <c r="CY65" s="10" t="str">
        <f t="shared" si="24"/>
        <v>true correct</v>
      </c>
      <c r="CZ65">
        <v>5</v>
      </c>
      <c r="DA65">
        <f t="shared" si="25"/>
        <v>23</v>
      </c>
      <c r="DB65">
        <f t="shared" si="26"/>
        <v>1</v>
      </c>
      <c r="DC65">
        <f t="shared" si="27"/>
        <v>1</v>
      </c>
      <c r="DD65">
        <f t="shared" si="28"/>
        <v>25</v>
      </c>
      <c r="DE65">
        <f t="shared" si="29"/>
        <v>0.92</v>
      </c>
      <c r="DF65">
        <f t="shared" si="30"/>
        <v>0.04</v>
      </c>
      <c r="DG65">
        <f t="shared" si="31"/>
        <v>20.304347826086957</v>
      </c>
      <c r="DH65">
        <f t="shared" si="32"/>
        <v>4.6399999999999997</v>
      </c>
      <c r="DI65">
        <f t="shared" si="33"/>
        <v>3.44</v>
      </c>
      <c r="DJ65">
        <v>38</v>
      </c>
      <c r="DK65">
        <v>1</v>
      </c>
      <c r="DL65" s="10" t="str">
        <f t="shared" si="34"/>
        <v>true incorrect</v>
      </c>
      <c r="DM65">
        <v>5</v>
      </c>
      <c r="DN65">
        <v>23</v>
      </c>
      <c r="DO65">
        <v>2</v>
      </c>
      <c r="DP65" s="10" t="str">
        <f t="shared" si="35"/>
        <v>true incorrect</v>
      </c>
      <c r="DQ65">
        <v>2</v>
      </c>
      <c r="DR65">
        <v>18</v>
      </c>
      <c r="DS65">
        <v>1</v>
      </c>
      <c r="DT65" s="10" t="str">
        <f t="shared" si="36"/>
        <v>true incorrect</v>
      </c>
      <c r="DU65">
        <v>2</v>
      </c>
      <c r="DV65">
        <v>17</v>
      </c>
      <c r="DW65">
        <v>2</v>
      </c>
      <c r="DX65" s="10" t="str">
        <f t="shared" si="37"/>
        <v>true incorrect</v>
      </c>
      <c r="DY65">
        <v>4</v>
      </c>
      <c r="DZ65">
        <v>20</v>
      </c>
      <c r="EA65">
        <v>5</v>
      </c>
      <c r="EB65" s="10" t="str">
        <f t="shared" si="38"/>
        <v>false correct</v>
      </c>
      <c r="EC65">
        <v>4</v>
      </c>
      <c r="ED65">
        <f t="shared" si="39"/>
        <v>4</v>
      </c>
      <c r="EE65">
        <f t="shared" si="40"/>
        <v>1</v>
      </c>
      <c r="EF65">
        <f t="shared" si="41"/>
        <v>0</v>
      </c>
      <c r="EG65">
        <f t="shared" si="42"/>
        <v>5</v>
      </c>
      <c r="EH65">
        <f t="shared" si="43"/>
        <v>0.8</v>
      </c>
      <c r="EI65">
        <f t="shared" si="44"/>
        <v>0.2</v>
      </c>
      <c r="EJ65">
        <f t="shared" si="45"/>
        <v>23.2</v>
      </c>
      <c r="EK65">
        <f t="shared" si="46"/>
        <v>2.2000000000000002</v>
      </c>
      <c r="EL65">
        <f t="shared" si="47"/>
        <v>3.4</v>
      </c>
      <c r="EM65">
        <v>5</v>
      </c>
      <c r="EN65">
        <v>5</v>
      </c>
      <c r="EO65">
        <v>5</v>
      </c>
      <c r="EP65">
        <v>5</v>
      </c>
      <c r="EQ65">
        <v>5</v>
      </c>
      <c r="ER65">
        <v>5</v>
      </c>
      <c r="ES65">
        <v>5</v>
      </c>
      <c r="ET65">
        <v>5</v>
      </c>
      <c r="EU65">
        <v>4</v>
      </c>
      <c r="EV65">
        <v>3</v>
      </c>
      <c r="EW65">
        <v>2</v>
      </c>
      <c r="EX65">
        <v>2</v>
      </c>
      <c r="EY65">
        <v>4</v>
      </c>
      <c r="EZ65">
        <v>3</v>
      </c>
      <c r="FA65">
        <v>1</v>
      </c>
      <c r="FB65">
        <v>3</v>
      </c>
      <c r="FC65" t="s">
        <v>127</v>
      </c>
    </row>
    <row r="67" spans="1:159" x14ac:dyDescent="0.2">
      <c r="E67">
        <f>AVERAGE(E2:E65)</f>
        <v>25.516129032258064</v>
      </c>
      <c r="F67">
        <f t="shared" ref="F67:CL67" si="48">AVERAGE(F2:F65)</f>
        <v>4.484375</v>
      </c>
      <c r="H67">
        <f t="shared" si="48"/>
        <v>2.546875</v>
      </c>
      <c r="I67">
        <f t="shared" si="48"/>
        <v>16.393442622950818</v>
      </c>
      <c r="J67">
        <f t="shared" si="48"/>
        <v>4.453125</v>
      </c>
      <c r="L67">
        <f t="shared" si="48"/>
        <v>2.78125</v>
      </c>
      <c r="M67">
        <f t="shared" si="48"/>
        <v>14.258064516129032</v>
      </c>
      <c r="N67">
        <f t="shared" si="48"/>
        <v>4.515625</v>
      </c>
      <c r="P67">
        <f t="shared" si="48"/>
        <v>2.625</v>
      </c>
      <c r="Q67">
        <f t="shared" si="48"/>
        <v>14.114754098360656</v>
      </c>
      <c r="R67">
        <f t="shared" si="48"/>
        <v>4.203125</v>
      </c>
      <c r="T67">
        <f t="shared" si="48"/>
        <v>2.84375</v>
      </c>
      <c r="U67">
        <f t="shared" si="48"/>
        <v>12.951612903225806</v>
      </c>
      <c r="V67">
        <f t="shared" si="48"/>
        <v>4.640625</v>
      </c>
      <c r="X67">
        <f t="shared" si="48"/>
        <v>2.625</v>
      </c>
      <c r="Y67">
        <f t="shared" si="48"/>
        <v>13.709677419354838</v>
      </c>
      <c r="Z67">
        <f t="shared" si="48"/>
        <v>4.578125</v>
      </c>
      <c r="AB67">
        <f t="shared" si="48"/>
        <v>2.75</v>
      </c>
      <c r="AC67">
        <f t="shared" si="48"/>
        <v>14.622950819672131</v>
      </c>
      <c r="AD67">
        <f t="shared" si="48"/>
        <v>4.03125</v>
      </c>
      <c r="AF67">
        <f t="shared" si="48"/>
        <v>2.71875</v>
      </c>
      <c r="AG67">
        <f t="shared" si="48"/>
        <v>16.233333333333334</v>
      </c>
      <c r="AH67">
        <f t="shared" si="48"/>
        <v>3.203125</v>
      </c>
      <c r="AJ67">
        <f t="shared" si="48"/>
        <v>2.546875</v>
      </c>
      <c r="AK67">
        <f t="shared" si="48"/>
        <v>15.016666666666667</v>
      </c>
      <c r="AL67">
        <f t="shared" si="48"/>
        <v>4.4375</v>
      </c>
      <c r="AN67">
        <f t="shared" si="48"/>
        <v>3.046875</v>
      </c>
      <c r="AO67">
        <f t="shared" si="48"/>
        <v>14.766666666666667</v>
      </c>
      <c r="AP67">
        <f t="shared" si="48"/>
        <v>2.75</v>
      </c>
      <c r="AR67">
        <f t="shared" si="48"/>
        <v>2.640625</v>
      </c>
      <c r="AS67">
        <f t="shared" si="48"/>
        <v>15.920634920634921</v>
      </c>
      <c r="AT67">
        <f t="shared" si="48"/>
        <v>4</v>
      </c>
      <c r="AV67">
        <f t="shared" si="48"/>
        <v>2.953125</v>
      </c>
      <c r="AW67">
        <f t="shared" si="48"/>
        <v>15.866666666666667</v>
      </c>
      <c r="AX67">
        <f t="shared" si="48"/>
        <v>3.75</v>
      </c>
      <c r="AZ67">
        <f t="shared" si="48"/>
        <v>2.6875</v>
      </c>
      <c r="BA67">
        <f t="shared" si="48"/>
        <v>13.327868852459016</v>
      </c>
      <c r="BB67">
        <f t="shared" si="48"/>
        <v>4.4375</v>
      </c>
      <c r="BD67">
        <f t="shared" si="48"/>
        <v>2.890625</v>
      </c>
      <c r="BE67">
        <f t="shared" si="48"/>
        <v>13.770491803278688</v>
      </c>
      <c r="BF67">
        <f t="shared" si="48"/>
        <v>4.53125</v>
      </c>
      <c r="BH67">
        <f t="shared" si="48"/>
        <v>2.890625</v>
      </c>
      <c r="BI67">
        <f t="shared" si="48"/>
        <v>13.206896551724139</v>
      </c>
      <c r="BJ67">
        <f t="shared" si="48"/>
        <v>4.578125</v>
      </c>
      <c r="BL67">
        <f t="shared" si="48"/>
        <v>2.609375</v>
      </c>
      <c r="BM67">
        <f t="shared" si="48"/>
        <v>13.258620689655173</v>
      </c>
      <c r="BN67">
        <f t="shared" si="48"/>
        <v>4.296875</v>
      </c>
      <c r="BP67">
        <f t="shared" si="48"/>
        <v>2.609375</v>
      </c>
      <c r="BQ67">
        <f t="shared" si="48"/>
        <v>12.133333333333333</v>
      </c>
      <c r="BR67">
        <f t="shared" si="48"/>
        <v>4.671875</v>
      </c>
      <c r="BT67">
        <f t="shared" si="48"/>
        <v>2.671875</v>
      </c>
      <c r="BU67">
        <f t="shared" si="48"/>
        <v>14.421052631578947</v>
      </c>
      <c r="BV67">
        <f t="shared" si="48"/>
        <v>4.453125</v>
      </c>
      <c r="BX67">
        <f t="shared" si="48"/>
        <v>2.671875</v>
      </c>
      <c r="BY67">
        <f t="shared" si="48"/>
        <v>14.758064516129032</v>
      </c>
      <c r="BZ67">
        <f t="shared" si="48"/>
        <v>3.703125</v>
      </c>
      <c r="CB67">
        <f t="shared" si="48"/>
        <v>2.6875</v>
      </c>
      <c r="CC67">
        <f t="shared" si="48"/>
        <v>13.84375</v>
      </c>
      <c r="CD67">
        <f t="shared" si="48"/>
        <v>4.421875</v>
      </c>
      <c r="CF67">
        <f t="shared" si="48"/>
        <v>2.671875</v>
      </c>
      <c r="CG67">
        <f t="shared" si="48"/>
        <v>16.368421052631579</v>
      </c>
      <c r="CH67">
        <f t="shared" si="48"/>
        <v>2.75</v>
      </c>
      <c r="CJ67">
        <f t="shared" si="48"/>
        <v>2.765625</v>
      </c>
      <c r="CK67">
        <f t="shared" si="48"/>
        <v>14.661290322580646</v>
      </c>
      <c r="CL67">
        <f t="shared" si="48"/>
        <v>3.890625</v>
      </c>
      <c r="CN67">
        <f t="shared" ref="CN67:FB67" si="49">AVERAGE(CN2:CN65)</f>
        <v>2.75</v>
      </c>
      <c r="CO67">
        <f t="shared" si="49"/>
        <v>14.35483870967742</v>
      </c>
      <c r="CP67">
        <f t="shared" si="49"/>
        <v>4.0625</v>
      </c>
      <c r="CR67">
        <f t="shared" si="49"/>
        <v>2.828125</v>
      </c>
      <c r="CS67">
        <f t="shared" si="49"/>
        <v>14</v>
      </c>
      <c r="CT67">
        <f t="shared" si="49"/>
        <v>4.140625</v>
      </c>
      <c r="CV67">
        <f t="shared" si="49"/>
        <v>2.609375</v>
      </c>
      <c r="CW67">
        <f t="shared" si="49"/>
        <v>11.59375</v>
      </c>
      <c r="CX67">
        <f t="shared" si="49"/>
        <v>4.546875</v>
      </c>
      <c r="CZ67">
        <f t="shared" si="49"/>
        <v>2.65625</v>
      </c>
      <c r="DJ67">
        <f t="shared" si="49"/>
        <v>18.216666666666665</v>
      </c>
      <c r="DK67">
        <f t="shared" si="49"/>
        <v>1.984375</v>
      </c>
      <c r="DM67">
        <f t="shared" si="49"/>
        <v>2.984375</v>
      </c>
      <c r="DN67">
        <f t="shared" si="49"/>
        <v>15.983870967741936</v>
      </c>
      <c r="DO67">
        <f t="shared" si="49"/>
        <v>2.53125</v>
      </c>
      <c r="DQ67">
        <f t="shared" si="49"/>
        <v>2.484375</v>
      </c>
      <c r="DR67">
        <f t="shared" si="49"/>
        <v>14.370967741935484</v>
      </c>
      <c r="DS67">
        <f t="shared" si="49"/>
        <v>2.1875</v>
      </c>
      <c r="DU67">
        <f t="shared" si="49"/>
        <v>2.59375</v>
      </c>
      <c r="DV67">
        <f t="shared" si="49"/>
        <v>14.844827586206897</v>
      </c>
      <c r="DW67">
        <f t="shared" si="49"/>
        <v>2.34375</v>
      </c>
      <c r="DY67">
        <f t="shared" si="49"/>
        <v>2.5625</v>
      </c>
      <c r="DZ67">
        <f t="shared" si="49"/>
        <v>15.45</v>
      </c>
      <c r="EA67">
        <f t="shared" si="49"/>
        <v>2.90625</v>
      </c>
      <c r="EC67">
        <f t="shared" si="49"/>
        <v>2.53125</v>
      </c>
      <c r="EM67">
        <f t="shared" si="49"/>
        <v>3.421875</v>
      </c>
      <c r="EN67">
        <f t="shared" si="49"/>
        <v>2.890625</v>
      </c>
      <c r="EO67">
        <f t="shared" si="49"/>
        <v>2.828125</v>
      </c>
      <c r="EP67">
        <f t="shared" si="49"/>
        <v>2.796875</v>
      </c>
      <c r="EQ67">
        <f t="shared" si="49"/>
        <v>2.671875</v>
      </c>
      <c r="ER67">
        <f t="shared" si="49"/>
        <v>2.25</v>
      </c>
      <c r="ES67">
        <f t="shared" si="49"/>
        <v>2.875</v>
      </c>
      <c r="ET67">
        <f t="shared" si="49"/>
        <v>2.953125</v>
      </c>
      <c r="EU67">
        <f t="shared" si="49"/>
        <v>3.203125</v>
      </c>
      <c r="EV67">
        <f>AVERAGE(EV2:EV65)</f>
        <v>3.03125</v>
      </c>
      <c r="EW67">
        <f t="shared" si="49"/>
        <v>2.328125</v>
      </c>
      <c r="EX67">
        <f t="shared" si="49"/>
        <v>2.65625</v>
      </c>
      <c r="EY67">
        <f t="shared" si="49"/>
        <v>3.28125</v>
      </c>
      <c r="EZ67">
        <f t="shared" si="49"/>
        <v>3.28125</v>
      </c>
      <c r="FA67">
        <f t="shared" si="49"/>
        <v>2.890625</v>
      </c>
      <c r="FB67">
        <f t="shared" si="49"/>
        <v>2.6875</v>
      </c>
    </row>
    <row r="70" spans="1:159" x14ac:dyDescent="0.2">
      <c r="F70" t="s">
        <v>370</v>
      </c>
      <c r="G70">
        <f>COUNTIF(G2:G65, 1)</f>
        <v>0</v>
      </c>
      <c r="K70">
        <f>COUNTIF(K2:K65, 1)</f>
        <v>0</v>
      </c>
      <c r="O70">
        <f>COUNTIF(O2:O65, 1)</f>
        <v>0</v>
      </c>
      <c r="S70">
        <f>COUNTIF(S2:S65, 1)</f>
        <v>0</v>
      </c>
      <c r="W70">
        <f>COUNTIF(W2:W65, 1)</f>
        <v>0</v>
      </c>
      <c r="AA70">
        <f>COUNTIF(AA2:AA65, 1)</f>
        <v>0</v>
      </c>
      <c r="AE70">
        <f>COUNTIF(AE2:AE65, 1)</f>
        <v>0</v>
      </c>
      <c r="AI70">
        <f>COUNTIF(AI2:AI65, 1)</f>
        <v>0</v>
      </c>
      <c r="AM70">
        <f>COUNTIF(AM2:AM65, 1)</f>
        <v>0</v>
      </c>
      <c r="AQ70">
        <f>COUNTIF(AQ2:AQ65, 1)</f>
        <v>0</v>
      </c>
      <c r="AU70">
        <f>COUNTIF(AU2:AU65, 1)</f>
        <v>0</v>
      </c>
      <c r="AY70">
        <f>COUNTIF(AY2:AY65, 1)</f>
        <v>0</v>
      </c>
      <c r="BC70">
        <f>COUNTIF(BC2:BC65, 1)</f>
        <v>0</v>
      </c>
      <c r="BG70">
        <f>COUNTIF(BG2:BG65, 1)</f>
        <v>0</v>
      </c>
      <c r="BK70">
        <f>COUNTIF(BK2:BK65, 1)</f>
        <v>0</v>
      </c>
      <c r="BO70">
        <f>COUNTIF(BO2:BO65, 1)</f>
        <v>0</v>
      </c>
      <c r="BS70">
        <f>COUNTIF(BS2:BS65, 1)</f>
        <v>0</v>
      </c>
      <c r="BW70">
        <f>COUNTIF(BW2:BW65, 1)</f>
        <v>0</v>
      </c>
      <c r="CA70">
        <f>COUNTIF(CA2:CA65, 1)</f>
        <v>0</v>
      </c>
      <c r="CE70">
        <f>COUNTIF(CE2:CE65, 1)</f>
        <v>0</v>
      </c>
      <c r="CI70">
        <f>COUNTIF(CI2:CI65, 1)</f>
        <v>0</v>
      </c>
      <c r="CM70">
        <f>COUNTIF(CM2:CM65, 1)</f>
        <v>0</v>
      </c>
      <c r="CQ70">
        <f>COUNTIF(CQ2:CQ65, 1)</f>
        <v>0</v>
      </c>
      <c r="CU70">
        <f>COUNTIF(CU2:CU65, 1)</f>
        <v>0</v>
      </c>
      <c r="CY70">
        <f>COUNTIF(CY2:CY65, 1)</f>
        <v>0</v>
      </c>
      <c r="DJ70" t="s">
        <v>370</v>
      </c>
      <c r="DL70">
        <f>COUNTIF(DL2:DL65, 1)</f>
        <v>0</v>
      </c>
      <c r="DP70">
        <f>COUNTIF(DP2:DP65, 1)</f>
        <v>0</v>
      </c>
      <c r="DT70">
        <f>COUNTIF(DT2:DT65, 1)</f>
        <v>0</v>
      </c>
      <c r="DX70">
        <f>COUNTIF(DX2:DX65, 1)</f>
        <v>0</v>
      </c>
      <c r="EB70">
        <f>COUNTIF(EB2:EB65, 1)</f>
        <v>0</v>
      </c>
    </row>
    <row r="71" spans="1:159" x14ac:dyDescent="0.2">
      <c r="F71" t="s">
        <v>371</v>
      </c>
      <c r="G71">
        <f>COUNTIF(G2:G65, 0)</f>
        <v>0</v>
      </c>
      <c r="K71">
        <f>COUNTIF(K2:K65, 0)</f>
        <v>0</v>
      </c>
      <c r="O71">
        <f>COUNTIF(O2:O65, 0)</f>
        <v>0</v>
      </c>
      <c r="S71">
        <f>COUNTIF(S2:S65, 0)</f>
        <v>0</v>
      </c>
      <c r="W71">
        <f>COUNTIF(W2:W65, 0)</f>
        <v>0</v>
      </c>
      <c r="AA71">
        <f>COUNTIF(AA2:AA65, 0)</f>
        <v>0</v>
      </c>
      <c r="AE71">
        <f>COUNTIF(AE2:AE65, 0)</f>
        <v>0</v>
      </c>
      <c r="AI71">
        <f>COUNTIF(AI2:AI65, 0)</f>
        <v>0</v>
      </c>
      <c r="AM71">
        <f>COUNTIF(AM2:AM65, 0)</f>
        <v>0</v>
      </c>
      <c r="AQ71">
        <f>COUNTIF(AQ2:AQ65, 0)</f>
        <v>0</v>
      </c>
      <c r="AU71">
        <f>COUNTIF(AU1:AU64, 0)</f>
        <v>0</v>
      </c>
      <c r="AY71">
        <f>COUNTIF(AY1:AY64, 0)</f>
        <v>0</v>
      </c>
      <c r="BC71">
        <f>COUNTIF(BC2:BC65, 0)</f>
        <v>0</v>
      </c>
      <c r="BG71">
        <f>COUNTIF(BG2:BG65, 0)</f>
        <v>0</v>
      </c>
      <c r="BK71">
        <f>COUNTIF(BK2:BK65, 0)</f>
        <v>0</v>
      </c>
      <c r="BO71">
        <f>COUNTIF(BO2:BO65, 0)</f>
        <v>0</v>
      </c>
      <c r="BS71">
        <f>COUNTIF(BS2:BS65, 0)</f>
        <v>0</v>
      </c>
      <c r="BW71">
        <f>COUNTIF(BW2:BW65, 0)</f>
        <v>0</v>
      </c>
      <c r="CA71">
        <f>COUNTIF(CA2:CA65, 0)</f>
        <v>0</v>
      </c>
      <c r="CE71">
        <f>COUNTIF(CE2:CE65, 0)</f>
        <v>0</v>
      </c>
      <c r="CI71">
        <f>COUNTIF(CI2:CI65, 0)</f>
        <v>0</v>
      </c>
      <c r="CM71">
        <f>COUNTIF(CM2:CM65, 0)</f>
        <v>0</v>
      </c>
      <c r="CQ71">
        <f>COUNTIF(CQ2:CQ65, 0)</f>
        <v>0</v>
      </c>
      <c r="CU71">
        <f>COUNTIF(CU2:CU65, 0)</f>
        <v>0</v>
      </c>
      <c r="CY71">
        <f>COUNTIF(CY2:CY65, 0)</f>
        <v>0</v>
      </c>
      <c r="DJ71" t="s">
        <v>371</v>
      </c>
      <c r="DL71">
        <f>COUNTIF(DL2:DL65, 0)</f>
        <v>0</v>
      </c>
      <c r="DP71">
        <f>COUNTIF(DP2:DP65, 0)</f>
        <v>0</v>
      </c>
      <c r="DT71">
        <f>COUNTIF(DT2:DT65, 0)</f>
        <v>0</v>
      </c>
      <c r="DX71">
        <f>COUNTIF(DX2:DX65, 0)</f>
        <v>0</v>
      </c>
      <c r="EB71">
        <f>COUNTIF(EB2:EB65, 0)</f>
        <v>0</v>
      </c>
    </row>
    <row r="72" spans="1:159" x14ac:dyDescent="0.2">
      <c r="F72" t="s">
        <v>379</v>
      </c>
      <c r="G72">
        <v>6</v>
      </c>
      <c r="K72">
        <v>3</v>
      </c>
      <c r="O72">
        <v>3</v>
      </c>
      <c r="S72">
        <v>5</v>
      </c>
      <c r="W72">
        <v>1</v>
      </c>
      <c r="AA72">
        <v>2</v>
      </c>
      <c r="AE72">
        <v>6</v>
      </c>
      <c r="AI72">
        <v>14</v>
      </c>
      <c r="AM72">
        <v>4</v>
      </c>
      <c r="AQ72">
        <v>9</v>
      </c>
      <c r="AU72">
        <v>7</v>
      </c>
      <c r="AY72">
        <v>10</v>
      </c>
      <c r="BC72">
        <v>1</v>
      </c>
      <c r="BG72">
        <v>2</v>
      </c>
      <c r="BK72">
        <v>1</v>
      </c>
      <c r="BO72">
        <v>2</v>
      </c>
      <c r="BS72">
        <v>2</v>
      </c>
      <c r="BW72">
        <v>3</v>
      </c>
      <c r="CA72">
        <v>8</v>
      </c>
      <c r="CE72">
        <v>0</v>
      </c>
      <c r="CI72">
        <v>14</v>
      </c>
      <c r="CM72">
        <v>10</v>
      </c>
      <c r="CQ72">
        <v>6</v>
      </c>
      <c r="CU72">
        <v>8</v>
      </c>
      <c r="CY72">
        <v>3</v>
      </c>
      <c r="DJ72" t="s">
        <v>379</v>
      </c>
      <c r="DL72">
        <v>5</v>
      </c>
      <c r="DP72">
        <v>19</v>
      </c>
      <c r="DT72">
        <v>8</v>
      </c>
      <c r="DX72">
        <v>9</v>
      </c>
      <c r="EB72">
        <v>15</v>
      </c>
    </row>
    <row r="73" spans="1:159" x14ac:dyDescent="0.2">
      <c r="F73" t="s">
        <v>380</v>
      </c>
      <c r="G73">
        <f>SUM(G70:G72)</f>
        <v>6</v>
      </c>
      <c r="K73">
        <f>SUM(K70:K72)</f>
        <v>3</v>
      </c>
      <c r="O73">
        <f>SUM(O70:O72)</f>
        <v>3</v>
      </c>
      <c r="S73">
        <f>SUM(S70:S72)</f>
        <v>5</v>
      </c>
      <c r="W73">
        <f>SUM(W70:W72)</f>
        <v>1</v>
      </c>
      <c r="AA73">
        <f>SUM(AA70:AA72)</f>
        <v>2</v>
      </c>
      <c r="AE73">
        <f>SUM(AE70:AE72)</f>
        <v>6</v>
      </c>
      <c r="AI73">
        <f>SUM(AI70:AI72)</f>
        <v>14</v>
      </c>
      <c r="AM73">
        <f>SUM(AM70:AM72)</f>
        <v>4</v>
      </c>
      <c r="AQ73">
        <f>SUM(AQ70:AQ72)</f>
        <v>9</v>
      </c>
      <c r="AU73">
        <f>SUM(AU70:AU72)</f>
        <v>7</v>
      </c>
      <c r="AY73">
        <f>SUM(AY70:AY72)</f>
        <v>10</v>
      </c>
      <c r="BC73">
        <f>SUM(BC70:BC72)</f>
        <v>1</v>
      </c>
      <c r="BG73">
        <f>SUM(BG70:BG72)</f>
        <v>2</v>
      </c>
      <c r="BK73">
        <f>SUM(BK70:BK72)</f>
        <v>1</v>
      </c>
      <c r="BO73">
        <f>SUM(BO70:BO72)</f>
        <v>2</v>
      </c>
      <c r="BS73">
        <f>SUM(BS70:BS72)</f>
        <v>2</v>
      </c>
      <c r="BW73">
        <f>SUM(BW70:BW72)</f>
        <v>3</v>
      </c>
      <c r="CA73">
        <f>SUM(CA70:CA72)</f>
        <v>8</v>
      </c>
      <c r="CE73">
        <f>SUM(CE70:CE72)</f>
        <v>0</v>
      </c>
      <c r="CI73">
        <f>SUM(CI70:CI72)</f>
        <v>14</v>
      </c>
      <c r="CM73">
        <f>SUM(CM70:CM72)</f>
        <v>10</v>
      </c>
      <c r="CQ73">
        <f>SUM(CQ70:CQ72)</f>
        <v>6</v>
      </c>
      <c r="CU73">
        <f>SUM(CU70:CU72)</f>
        <v>8</v>
      </c>
      <c r="CY73">
        <f>SUM(CY70:CY72)</f>
        <v>3</v>
      </c>
      <c r="DJ73" t="s">
        <v>380</v>
      </c>
      <c r="DL73">
        <f>SUM(DL70:DL72)</f>
        <v>5</v>
      </c>
      <c r="DP73">
        <f>SUM(DP70:DP72)</f>
        <v>19</v>
      </c>
      <c r="DT73">
        <f>SUM(DT70:DT72)</f>
        <v>8</v>
      </c>
      <c r="DX73">
        <f>SUM(DX70:DX72)</f>
        <v>9</v>
      </c>
      <c r="EB73">
        <f>SUM(EB70:EB72)</f>
        <v>15</v>
      </c>
    </row>
    <row r="79" spans="1:159" x14ac:dyDescent="0.2">
      <c r="H79" t="s">
        <v>374</v>
      </c>
      <c r="I79" t="s">
        <v>371</v>
      </c>
      <c r="J79" t="s">
        <v>378</v>
      </c>
    </row>
    <row r="80" spans="1:159" x14ac:dyDescent="0.2">
      <c r="G80" t="s">
        <v>372</v>
      </c>
      <c r="H80">
        <f>SUM(G70,K70,O70,S70,W70,AA70,AE70,AI70,AM70,AQ70,AU70,AY70,BC70,BG70,BK70,BO70,BS70,BW70,CA70,CE70,CI70,CM70,CQ70,CU70,CY70)</f>
        <v>0</v>
      </c>
      <c r="I80">
        <f>SUM(G71,K71,O71,S71,W71,AA71,AE71,AI71,AM71,AQ71,AU71,AY71,BC71,BG71,BK71,BO71,BS71,BW71,CA71,CE71,CI71,CM71,CQ71,CU71,CY71)</f>
        <v>0</v>
      </c>
      <c r="J80">
        <f>SUM(G72,K72,O72,S72,W72,AA72,AE72,AI72,AM72,AQ72,AU72,AY72,BC72,BG72,BK72,BO72,BS72,BW72,CA72,CE72,CI72,CM72,CQ72,CU72,CY72)</f>
        <v>130</v>
      </c>
    </row>
    <row r="81" spans="6:10" x14ac:dyDescent="0.2">
      <c r="G81" t="s">
        <v>373</v>
      </c>
      <c r="H81">
        <f>SUM(DL70,DP70,DT70,DX70,EB70)</f>
        <v>0</v>
      </c>
      <c r="I81">
        <f>SUM(DL71,DP71,DT71,DX71,EB71)</f>
        <v>0</v>
      </c>
      <c r="J81">
        <f>SUM(DL72,DP72,DT72,DX72,EB72)</f>
        <v>56</v>
      </c>
    </row>
    <row r="83" spans="6:10" x14ac:dyDescent="0.2">
      <c r="G83" t="s">
        <v>380</v>
      </c>
      <c r="H83">
        <f>SUM(H80:H81)</f>
        <v>0</v>
      </c>
      <c r="I83">
        <f t="shared" ref="I83:J83" si="50">SUM(I80:I81)</f>
        <v>0</v>
      </c>
      <c r="J83">
        <f t="shared" si="50"/>
        <v>186</v>
      </c>
    </row>
    <row r="86" spans="6:10" x14ac:dyDescent="0.2">
      <c r="H86" t="s">
        <v>366</v>
      </c>
      <c r="I86" t="s">
        <v>367</v>
      </c>
    </row>
    <row r="87" spans="6:10" x14ac:dyDescent="0.2">
      <c r="F87" t="s">
        <v>364</v>
      </c>
      <c r="H87">
        <f>AVERAGE(F67,J67,N67,R67,V67,Z67,AD67,AH67,AL67,AP67,AT67,AX67,BB67,BF67,BJ67,BN67,BR67,BV67,BZ67,CD67,CH67,CL67,CP67,CT67,CX67)</f>
        <v>4.1412500000000003</v>
      </c>
      <c r="I87">
        <f>AVERAGE(DK67,DO67,DS67,DW67,EA67)</f>
        <v>2.390625</v>
      </c>
    </row>
    <row r="88" spans="6:10" x14ac:dyDescent="0.2">
      <c r="F88" t="s">
        <v>365</v>
      </c>
      <c r="H88">
        <f>AVERAGE(H67,L67,P67,T67,X67,AB67,AF67,AJ67,AN67,AR67,AV67,AZ67,BD67,BH67,BL67,BP67,BT67,BX67,CB67,CF67,CJ67,CN67,CR67,CV67,CZ67)</f>
        <v>2.723125</v>
      </c>
      <c r="I88">
        <f>AVERAGE(DM67,DQ67,DU67,DY67,EC67)</f>
        <v>2.6312500000000001</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83"/>
  <sheetViews>
    <sheetView tabSelected="1" topLeftCell="CT1" zoomScale="85" workbookViewId="0">
      <pane ySplit="1" topLeftCell="A25" activePane="bottomLeft" state="frozen"/>
      <selection activeCell="J1" sqref="J1"/>
      <selection pane="bottomLeft" activeCell="DH2" sqref="DH2:DH65"/>
    </sheetView>
  </sheetViews>
  <sheetFormatPr baseColWidth="10" defaultRowHeight="16" x14ac:dyDescent="0.2"/>
  <cols>
    <col min="3" max="4" width="10.83203125" style="2"/>
  </cols>
  <sheetData>
    <row r="1" spans="1:159" s="3" customFormat="1" x14ac:dyDescent="0.2">
      <c r="A1" s="3" t="s">
        <v>0</v>
      </c>
      <c r="B1" s="3" t="s">
        <v>244</v>
      </c>
      <c r="C1" s="4" t="s">
        <v>245</v>
      </c>
      <c r="D1" s="4" t="s">
        <v>246</v>
      </c>
      <c r="E1" s="3" t="s">
        <v>247</v>
      </c>
      <c r="F1" s="3" t="s">
        <v>248</v>
      </c>
      <c r="G1" s="9" t="s">
        <v>368</v>
      </c>
      <c r="H1" s="3" t="s">
        <v>249</v>
      </c>
      <c r="I1" s="3" t="s">
        <v>250</v>
      </c>
      <c r="J1" s="3" t="s">
        <v>251</v>
      </c>
      <c r="K1" s="9" t="s">
        <v>368</v>
      </c>
      <c r="L1" s="3" t="s">
        <v>252</v>
      </c>
      <c r="M1" s="3" t="s">
        <v>253</v>
      </c>
      <c r="N1" s="3" t="s">
        <v>254</v>
      </c>
      <c r="O1" s="9" t="s">
        <v>369</v>
      </c>
      <c r="P1" s="3" t="s">
        <v>255</v>
      </c>
      <c r="Q1" s="3" t="s">
        <v>256</v>
      </c>
      <c r="R1" s="3" t="s">
        <v>257</v>
      </c>
      <c r="S1" s="9" t="s">
        <v>368</v>
      </c>
      <c r="T1" s="3" t="s">
        <v>258</v>
      </c>
      <c r="U1" s="3" t="s">
        <v>259</v>
      </c>
      <c r="V1" s="3" t="s">
        <v>260</v>
      </c>
      <c r="W1" s="9" t="s">
        <v>368</v>
      </c>
      <c r="X1" s="3" t="s">
        <v>261</v>
      </c>
      <c r="Y1" s="3" t="s">
        <v>262</v>
      </c>
      <c r="Z1" s="3" t="s">
        <v>263</v>
      </c>
      <c r="AA1" s="9" t="s">
        <v>368</v>
      </c>
      <c r="AB1" s="3" t="s">
        <v>264</v>
      </c>
      <c r="AC1" s="3" t="s">
        <v>265</v>
      </c>
      <c r="AD1" s="3" t="s">
        <v>266</v>
      </c>
      <c r="AE1" s="9" t="s">
        <v>368</v>
      </c>
      <c r="AF1" s="3" t="s">
        <v>267</v>
      </c>
      <c r="AG1" s="3" t="s">
        <v>268</v>
      </c>
      <c r="AH1" s="3" t="s">
        <v>269</v>
      </c>
      <c r="AI1" s="9" t="s">
        <v>368</v>
      </c>
      <c r="AJ1" s="3" t="s">
        <v>270</v>
      </c>
      <c r="AK1" s="3" t="s">
        <v>271</v>
      </c>
      <c r="AL1" s="3" t="s">
        <v>272</v>
      </c>
      <c r="AM1" s="9" t="s">
        <v>368</v>
      </c>
      <c r="AN1" s="3" t="s">
        <v>273</v>
      </c>
      <c r="AO1" s="3" t="s">
        <v>274</v>
      </c>
      <c r="AP1" s="3" t="s">
        <v>275</v>
      </c>
      <c r="AQ1" s="9" t="s">
        <v>368</v>
      </c>
      <c r="AR1" s="3" t="s">
        <v>276</v>
      </c>
      <c r="AS1" s="3" t="s">
        <v>277</v>
      </c>
      <c r="AT1" s="3" t="s">
        <v>278</v>
      </c>
      <c r="AU1" s="9" t="s">
        <v>368</v>
      </c>
      <c r="AV1" s="3" t="s">
        <v>279</v>
      </c>
      <c r="AW1" s="3" t="s">
        <v>280</v>
      </c>
      <c r="AX1" s="3" t="s">
        <v>281</v>
      </c>
      <c r="AY1" s="9" t="s">
        <v>368</v>
      </c>
      <c r="AZ1" s="3" t="s">
        <v>282</v>
      </c>
      <c r="BA1" s="3" t="s">
        <v>283</v>
      </c>
      <c r="BB1" s="3" t="s">
        <v>284</v>
      </c>
      <c r="BC1" s="9" t="s">
        <v>368</v>
      </c>
      <c r="BD1" s="3" t="s">
        <v>285</v>
      </c>
      <c r="BE1" s="3" t="s">
        <v>286</v>
      </c>
      <c r="BF1" s="3" t="s">
        <v>287</v>
      </c>
      <c r="BG1" s="9" t="s">
        <v>368</v>
      </c>
      <c r="BH1" s="3" t="s">
        <v>288</v>
      </c>
      <c r="BI1" s="3" t="s">
        <v>289</v>
      </c>
      <c r="BJ1" s="3" t="s">
        <v>290</v>
      </c>
      <c r="BK1" s="9" t="s">
        <v>368</v>
      </c>
      <c r="BL1" s="3" t="s">
        <v>291</v>
      </c>
      <c r="BM1" s="3" t="s">
        <v>292</v>
      </c>
      <c r="BN1" s="3" t="s">
        <v>293</v>
      </c>
      <c r="BO1" s="9" t="s">
        <v>368</v>
      </c>
      <c r="BP1" s="3" t="s">
        <v>294</v>
      </c>
      <c r="BQ1" s="3" t="s">
        <v>295</v>
      </c>
      <c r="BR1" s="3" t="s">
        <v>296</v>
      </c>
      <c r="BS1" s="9" t="s">
        <v>368</v>
      </c>
      <c r="BT1" s="3" t="s">
        <v>297</v>
      </c>
      <c r="BU1" s="3" t="s">
        <v>298</v>
      </c>
      <c r="BV1" s="3" t="s">
        <v>299</v>
      </c>
      <c r="BW1" s="9" t="s">
        <v>368</v>
      </c>
      <c r="BX1" s="3" t="s">
        <v>300</v>
      </c>
      <c r="BY1" s="3" t="s">
        <v>301</v>
      </c>
      <c r="BZ1" s="3" t="s">
        <v>302</v>
      </c>
      <c r="CA1" s="9" t="s">
        <v>368</v>
      </c>
      <c r="CB1" s="3" t="s">
        <v>303</v>
      </c>
      <c r="CC1" s="3" t="s">
        <v>304</v>
      </c>
      <c r="CD1" s="3" t="s">
        <v>305</v>
      </c>
      <c r="CE1" s="9" t="s">
        <v>368</v>
      </c>
      <c r="CF1" s="3" t="s">
        <v>306</v>
      </c>
      <c r="CG1" s="3" t="s">
        <v>307</v>
      </c>
      <c r="CH1" s="3" t="s">
        <v>308</v>
      </c>
      <c r="CI1" s="9" t="s">
        <v>368</v>
      </c>
      <c r="CJ1" s="3" t="s">
        <v>309</v>
      </c>
      <c r="CK1" s="3" t="s">
        <v>310</v>
      </c>
      <c r="CL1" s="3" t="s">
        <v>311</v>
      </c>
      <c r="CM1" s="9" t="s">
        <v>368</v>
      </c>
      <c r="CN1" s="3" t="s">
        <v>312</v>
      </c>
      <c r="CO1" s="3" t="s">
        <v>313</v>
      </c>
      <c r="CP1" s="3" t="s">
        <v>314</v>
      </c>
      <c r="CQ1" s="9" t="s">
        <v>368</v>
      </c>
      <c r="CR1" s="3" t="s">
        <v>315</v>
      </c>
      <c r="CS1" s="3" t="s">
        <v>316</v>
      </c>
      <c r="CT1" s="3" t="s">
        <v>317</v>
      </c>
      <c r="CU1" s="9" t="s">
        <v>368</v>
      </c>
      <c r="CV1" s="3" t="s">
        <v>318</v>
      </c>
      <c r="CW1" s="3" t="s">
        <v>319</v>
      </c>
      <c r="CX1" s="3" t="s">
        <v>320</v>
      </c>
      <c r="CY1" s="9" t="s">
        <v>368</v>
      </c>
      <c r="CZ1" s="3" t="s">
        <v>321</v>
      </c>
      <c r="DA1" s="3" t="s">
        <v>412</v>
      </c>
      <c r="DB1" s="3" t="s">
        <v>413</v>
      </c>
      <c r="DC1" s="3" t="s">
        <v>379</v>
      </c>
      <c r="DD1" s="3" t="s">
        <v>380</v>
      </c>
      <c r="DE1" s="3" t="s">
        <v>414</v>
      </c>
      <c r="DF1" s="3" t="s">
        <v>415</v>
      </c>
      <c r="DG1" s="8" t="s">
        <v>359</v>
      </c>
      <c r="DH1" s="8" t="s">
        <v>360</v>
      </c>
      <c r="DI1" s="8" t="s">
        <v>361</v>
      </c>
      <c r="DJ1" s="5" t="s">
        <v>322</v>
      </c>
      <c r="DK1" s="5" t="s">
        <v>323</v>
      </c>
      <c r="DL1" s="9" t="s">
        <v>407</v>
      </c>
      <c r="DM1" s="5" t="s">
        <v>324</v>
      </c>
      <c r="DN1" s="5" t="s">
        <v>325</v>
      </c>
      <c r="DO1" s="5" t="s">
        <v>326</v>
      </c>
      <c r="DP1" s="9" t="s">
        <v>408</v>
      </c>
      <c r="DQ1" s="5" t="s">
        <v>327</v>
      </c>
      <c r="DR1" s="5" t="s">
        <v>328</v>
      </c>
      <c r="DS1" s="5" t="s">
        <v>329</v>
      </c>
      <c r="DT1" s="9" t="s">
        <v>409</v>
      </c>
      <c r="DU1" s="5" t="s">
        <v>330</v>
      </c>
      <c r="DV1" s="5" t="s">
        <v>331</v>
      </c>
      <c r="DW1" s="5" t="s">
        <v>332</v>
      </c>
      <c r="DX1" s="9" t="s">
        <v>410</v>
      </c>
      <c r="DY1" s="5" t="s">
        <v>333</v>
      </c>
      <c r="DZ1" s="5" t="s">
        <v>334</v>
      </c>
      <c r="EA1" s="5" t="s">
        <v>335</v>
      </c>
      <c r="EB1" s="9" t="s">
        <v>411</v>
      </c>
      <c r="EC1" s="5" t="s">
        <v>336</v>
      </c>
      <c r="ED1" s="5" t="s">
        <v>416</v>
      </c>
      <c r="EE1" s="5" t="s">
        <v>417</v>
      </c>
      <c r="EF1" s="5" t="s">
        <v>379</v>
      </c>
      <c r="EG1" s="5" t="s">
        <v>380</v>
      </c>
      <c r="EH1" s="5" t="s">
        <v>418</v>
      </c>
      <c r="EI1" s="5" t="s">
        <v>419</v>
      </c>
      <c r="EJ1" s="8" t="s">
        <v>356</v>
      </c>
      <c r="EK1" s="8" t="s">
        <v>362</v>
      </c>
      <c r="EL1" s="8" t="s">
        <v>363</v>
      </c>
      <c r="EM1" s="6" t="s">
        <v>337</v>
      </c>
      <c r="EN1" s="6" t="s">
        <v>338</v>
      </c>
      <c r="EO1" s="6" t="s">
        <v>339</v>
      </c>
      <c r="EP1" s="6" t="s">
        <v>340</v>
      </c>
      <c r="EQ1" s="6" t="s">
        <v>341</v>
      </c>
      <c r="ER1" s="6" t="s">
        <v>342</v>
      </c>
      <c r="ES1" s="6" t="s">
        <v>343</v>
      </c>
      <c r="ET1" s="6" t="s">
        <v>344</v>
      </c>
      <c r="EU1" s="7" t="s">
        <v>345</v>
      </c>
      <c r="EV1" s="7" t="s">
        <v>346</v>
      </c>
      <c r="EW1" s="7" t="s">
        <v>347</v>
      </c>
      <c r="EX1" s="7" t="s">
        <v>348</v>
      </c>
      <c r="EY1" s="7" t="s">
        <v>349</v>
      </c>
      <c r="EZ1" s="7" t="s">
        <v>350</v>
      </c>
      <c r="FA1" s="7" t="s">
        <v>351</v>
      </c>
      <c r="FB1" s="7" t="s">
        <v>352</v>
      </c>
    </row>
    <row r="2" spans="1:159" x14ac:dyDescent="0.2">
      <c r="A2">
        <v>1</v>
      </c>
      <c r="B2" t="s">
        <v>128</v>
      </c>
      <c r="C2" s="2">
        <v>5</v>
      </c>
      <c r="D2" s="2">
        <v>5</v>
      </c>
      <c r="E2">
        <v>12</v>
      </c>
      <c r="F2">
        <v>5</v>
      </c>
      <c r="G2" s="10" t="str">
        <f>IF(F2=5,"true correct",IF(F2=4,"true correct",IF(F2=3,"unsure",IF(F2=2,"false incorrect",IF(F2=1,"false incorrect")))))</f>
        <v>true correct</v>
      </c>
      <c r="H2">
        <v>5</v>
      </c>
      <c r="I2">
        <v>21</v>
      </c>
      <c r="J2">
        <v>5</v>
      </c>
      <c r="K2" s="10" t="str">
        <f>IF(J2=5,"true correct",IF(J2=4,"true correct",IF(J2=3,"unsure",IF(J2=2,"false incorrect",IF(J2=1,"false incorrect")))))</f>
        <v>true correct</v>
      </c>
      <c r="L2">
        <v>5</v>
      </c>
      <c r="M2">
        <v>8</v>
      </c>
      <c r="N2">
        <v>4</v>
      </c>
      <c r="O2" s="10" t="str">
        <f>IF(N2=5,"true correct",IF(N2=4,"true correct",IF(N2=3,"unsure",IF(N2=2,"false incorrect",IF(N2=1,"false incorrect")))))</f>
        <v>true correct</v>
      </c>
      <c r="P2">
        <v>4</v>
      </c>
      <c r="Q2">
        <v>4</v>
      </c>
      <c r="R2">
        <v>4</v>
      </c>
      <c r="S2" s="10" t="str">
        <f>IF(R2=5,"true correct",IF(R2=4,"true correct",IF(R2=3,"unsure",IF(R2=2,"false incorrect",IF(R2=1,"false incorrect")))))</f>
        <v>true correct</v>
      </c>
      <c r="T2">
        <v>4</v>
      </c>
      <c r="U2">
        <v>18</v>
      </c>
      <c r="V2">
        <v>5</v>
      </c>
      <c r="W2" s="10" t="str">
        <f>IF(V2=5,"true correct",IF(V2=4,"true correct",IF(V2=3,"unsure",IF(V2=2,"false incorrect",IF(V2=1,"false incorrect")))))</f>
        <v>true correct</v>
      </c>
      <c r="X2">
        <v>5</v>
      </c>
      <c r="Z2">
        <v>5</v>
      </c>
      <c r="AA2" s="10" t="str">
        <f>IF(Z2=5,"true correct",IF(Z2=4,"true correct",IF(Z2=3,"unsure",IF(Z2=2,"false incorrect",IF(Z2=1,"false incorrect")))))</f>
        <v>true correct</v>
      </c>
      <c r="AB2">
        <v>5</v>
      </c>
      <c r="AC2">
        <v>5</v>
      </c>
      <c r="AD2">
        <v>4</v>
      </c>
      <c r="AE2" s="10" t="str">
        <f>IF(AD2=5,"true correct",IF(AD2=4,"true correct",IF(AD2=3,"unsure",IF(AD2=2,"false incorrect",IF(AD2=1,"false incorrect")))))</f>
        <v>true correct</v>
      </c>
      <c r="AF2">
        <v>2</v>
      </c>
      <c r="AG2">
        <v>25</v>
      </c>
      <c r="AH2">
        <v>2</v>
      </c>
      <c r="AI2" s="10" t="str">
        <f>IF(AH2=5,"true correct",IF(AH2=4,"true correct",IF(AH2=3,"unsure",IF(AH2=2,"false incorrect",IF(AH2=1,"false incorrect")))))</f>
        <v>false incorrect</v>
      </c>
      <c r="AJ2">
        <v>4</v>
      </c>
      <c r="AK2">
        <v>12</v>
      </c>
      <c r="AL2">
        <v>5</v>
      </c>
      <c r="AM2" s="10" t="str">
        <f>IF(AL2=5,"true correct",IF(AL2=4,"true correct",IF(AL2=3,"unsure",IF(AL2=2,"false incorrect",IF(AL2=1,"false incorrect")))))</f>
        <v>true correct</v>
      </c>
      <c r="AN2">
        <v>5</v>
      </c>
      <c r="AO2">
        <v>6</v>
      </c>
      <c r="AP2">
        <v>2</v>
      </c>
      <c r="AQ2" s="10" t="str">
        <f>IF(AP2=5,"true correct",IF(AP2=4,"true correct",IF(AP2=3,"unsure",IF(AP2=2,"false incorrect",IF(AP2=1,"false incorrect")))))</f>
        <v>false incorrect</v>
      </c>
      <c r="AR2">
        <v>4</v>
      </c>
      <c r="AS2">
        <v>26</v>
      </c>
      <c r="AT2">
        <v>5</v>
      </c>
      <c r="AU2" s="10" t="str">
        <f>IF(AT2=5,"true correct",IF(AT2=4,"true correct",IF(AT2=3,"unsure",IF(AT2=2,"false incorrect",IF(AT2=1,"false incorrect")))))</f>
        <v>true correct</v>
      </c>
      <c r="AV2">
        <v>4</v>
      </c>
      <c r="AW2">
        <v>9</v>
      </c>
      <c r="AX2">
        <v>3</v>
      </c>
      <c r="AY2" s="10" t="str">
        <f>IF(AX2=5,"true correct",IF(AX2=4,"true correct",IF(AX2=3,"unsure",IF(AX2=2,"false incorrect",IF(AX2=1,"false incorrect")))))</f>
        <v>unsure</v>
      </c>
      <c r="AZ2">
        <v>2</v>
      </c>
      <c r="BA2">
        <v>7</v>
      </c>
      <c r="BB2">
        <v>5</v>
      </c>
      <c r="BC2" s="10" t="str">
        <f>IF(BB2=5,"true correct",IF(BB2=4,"true correct",IF(BB2=3,"unsure",IF(BB2=2,"false incorrect",IF(BB2=1,"false incorrect")))))</f>
        <v>true correct</v>
      </c>
      <c r="BD2">
        <v>2</v>
      </c>
      <c r="BE2">
        <v>6</v>
      </c>
      <c r="BF2">
        <v>5</v>
      </c>
      <c r="BG2" s="10" t="str">
        <f>IF(BF2=5,"true correct",IF(BF2=4,"true correct",IF(BF2=3,"unsure",IF(BF2=2,"false incorrect",IF(BF2=1,"false incorrect")))))</f>
        <v>true correct</v>
      </c>
      <c r="BH2">
        <v>4</v>
      </c>
      <c r="BI2">
        <v>6</v>
      </c>
      <c r="BJ2">
        <v>5</v>
      </c>
      <c r="BK2" s="10" t="str">
        <f>IF(BJ2=5,"true correct",IF(BJ2=4,"true correct",IF(BJ2=3,"unsure",IF(BJ2=2,"false incorrect",IF(BJ2=1,"false incorrect")))))</f>
        <v>true correct</v>
      </c>
      <c r="BL2">
        <v>5</v>
      </c>
      <c r="BM2">
        <v>4</v>
      </c>
      <c r="BN2">
        <v>5</v>
      </c>
      <c r="BO2" s="10" t="str">
        <f>IF(BN2=5,"true correct",IF(BN2=4,"true correct",IF(BN2=3,"unsure",IF(BN2=2,"false incorrect",IF(BN2=1,"false incorrect")))))</f>
        <v>true correct</v>
      </c>
      <c r="BP2">
        <v>5</v>
      </c>
      <c r="BQ2">
        <v>5</v>
      </c>
      <c r="BR2">
        <v>5</v>
      </c>
      <c r="BS2" s="10" t="str">
        <f>IF(BR2=5,"true correct",IF(BR2=4,"true correct",IF(BR2=3,"unsure",IF(BR2=2,"false incorrect",IF(BR2=1,"false incorrect")))))</f>
        <v>true correct</v>
      </c>
      <c r="BT2">
        <v>4</v>
      </c>
      <c r="BU2">
        <v>17</v>
      </c>
      <c r="BV2">
        <v>5</v>
      </c>
      <c r="BW2" s="10" t="str">
        <f>IF(BV2=5,"true correct",IF(BV2=4,"true correct",IF(BV2=3,"unsure",IF(BV2=2,"false incorrect",IF(BV2=1,"false incorrect")))))</f>
        <v>true correct</v>
      </c>
      <c r="BX2">
        <v>4</v>
      </c>
      <c r="BY2">
        <v>6</v>
      </c>
      <c r="BZ2">
        <v>4</v>
      </c>
      <c r="CA2" s="10" t="str">
        <f>IF(BZ2=5,"true correct",IF(BZ2=4,"true correct",IF(BZ2=3,"unsure",IF(BZ2=2,"false incorrect",IF(BZ2=1,"false incorrect")))))</f>
        <v>true correct</v>
      </c>
      <c r="CB2">
        <v>1</v>
      </c>
      <c r="CC2">
        <v>5</v>
      </c>
      <c r="CD2">
        <v>5</v>
      </c>
      <c r="CE2" s="10" t="str">
        <f>IF(CD2=5,"true correct",IF(CD2=4,"true correct",IF(CD2=3,"unsure",IF(CD2=2,"false incorrect",IF(CD2=1,"false incorrect")))))</f>
        <v>true correct</v>
      </c>
      <c r="CF2">
        <v>5</v>
      </c>
      <c r="CG2">
        <v>14</v>
      </c>
      <c r="CH2">
        <v>1</v>
      </c>
      <c r="CI2" s="10" t="str">
        <f>IF(CH2=5,"true correct",IF(CH2=4,"true correct",IF(CH2=3,"unsure",IF(CH2=2,"false incorrect",IF(CH2=1,"false incorrect")))))</f>
        <v>false incorrect</v>
      </c>
      <c r="CJ2">
        <v>1</v>
      </c>
      <c r="CK2">
        <v>10</v>
      </c>
      <c r="CL2">
        <v>4</v>
      </c>
      <c r="CM2" s="10" t="str">
        <f>IF(CL2=5,"true correct",IF(CL2=4,"true correct",IF(CL2=3,"unsure",IF(CL2=2,"false incorrect",IF(CL2=1,"false incorrect")))))</f>
        <v>true correct</v>
      </c>
      <c r="CN2">
        <v>4</v>
      </c>
      <c r="CO2">
        <v>17</v>
      </c>
      <c r="CP2">
        <v>4</v>
      </c>
      <c r="CQ2" s="10" t="str">
        <f>IF(CP2=5,"true correct",IF(CP2=4,"true correct",IF(CP2=3,"unsure",IF(CP2=2,"false incorrect",IF(CP2=1,"false incorrect")))))</f>
        <v>true correct</v>
      </c>
      <c r="CR2">
        <v>2</v>
      </c>
      <c r="CS2">
        <v>11</v>
      </c>
      <c r="CT2">
        <v>4</v>
      </c>
      <c r="CU2" s="10" t="str">
        <f>IF(CT2=5,"true correct",IF(CT2=4,"true correct",IF(CT2=3,"unsure",IF(CT2=2,"false incorrect",IF(CT2=1,"false incorrect")))))</f>
        <v>true correct</v>
      </c>
      <c r="CV2">
        <v>2</v>
      </c>
      <c r="CW2">
        <v>7</v>
      </c>
      <c r="CX2">
        <v>5</v>
      </c>
      <c r="CY2" s="10" t="str">
        <f>IF(CX2=5,"true correct",IF(CX2=4,"true correct",IF(CX2=3,"unsure",IF(CX2=2,"false incorrect",IF(CX2=1,"false incorrect")))))</f>
        <v>true correct</v>
      </c>
      <c r="CZ2">
        <v>4</v>
      </c>
      <c r="DA2">
        <f>COUNTIF(G2:CY2, "true correct")</f>
        <v>21</v>
      </c>
      <c r="DB2">
        <f>COUNTIF(G2:CY2, "false incorrect")</f>
        <v>3</v>
      </c>
      <c r="DC2">
        <f>COUNTIF(G2:CY2, "unsure")</f>
        <v>1</v>
      </c>
      <c r="DD2">
        <f>SUM(DA2:DC2)</f>
        <v>25</v>
      </c>
      <c r="DE2">
        <f>DA2/DD2</f>
        <v>0.84</v>
      </c>
      <c r="DF2">
        <f>DB2/DD2</f>
        <v>0.12</v>
      </c>
      <c r="DG2">
        <f t="shared" ref="DG2:DG33" si="0">AVERAGE(E2,I2,M2,Q2,U2,Y2,AC2,AG2,AK2,AO2,AS2,AW2,BA2,BE2,BI2,BM2,BQ2,BU2,BY2,CC2,CG2,CK2,CO2,CS2,CW2)</f>
        <v>10.875</v>
      </c>
      <c r="DH2">
        <f t="shared" ref="DH2:DH33" si="1">AVERAGE(F2,J2,N2,R2,V2,Z2,AD2,AH2,AL2,AP2,AT2,AX2,BB2,BF2,BJ2,BN2,BR2,BV2,BZ2,CD2,CH2,CL2,CP2,CT2,CX2)</f>
        <v>4.24</v>
      </c>
      <c r="DI2">
        <f t="shared" ref="DI2:DI33" si="2">AVERAGE(H2,L2,P2,T2,X2,AB2,AF2,AJ2,AN2,AR2,AV2,AZ2,BD2,BH2,BL2,BP2,BT2,BX2,CB2,CF2,CJ2,CN2,CR2,CV2,CZ2)</f>
        <v>3.68</v>
      </c>
      <c r="DJ2">
        <v>8</v>
      </c>
      <c r="DK2">
        <v>1</v>
      </c>
      <c r="DL2" s="10" t="str">
        <f>IF(DK2=5,"false correct",IF(DK2=4,"false correct",IF(DK2=3,"unsure",IF(DK2=2,"true incorrect",IF(DK2=1,"true incorrect")))))</f>
        <v>true incorrect</v>
      </c>
      <c r="DM2">
        <v>3</v>
      </c>
      <c r="DN2">
        <v>7</v>
      </c>
      <c r="DO2">
        <v>1</v>
      </c>
      <c r="DP2" s="10" t="str">
        <f>IF(DO2=5,"false correct",IF(DO2=4,"false correct",IF(DO2=3,"unsure",IF(DO2=2,"true incorrect",IF(DO2=1,"true incorrect")))))</f>
        <v>true incorrect</v>
      </c>
      <c r="DQ2">
        <v>2</v>
      </c>
      <c r="DR2">
        <v>37</v>
      </c>
      <c r="DS2">
        <v>1</v>
      </c>
      <c r="DT2" s="10" t="str">
        <f>IF(DS2=5,"false correct",IF(DS2=4,"false correct",IF(DS2=3,"unsure",IF(DS2=2,"true incorrect",IF(DS2=1,"true incorrect")))))</f>
        <v>true incorrect</v>
      </c>
      <c r="DU2">
        <v>1</v>
      </c>
      <c r="DV2">
        <v>6</v>
      </c>
      <c r="DW2">
        <v>5</v>
      </c>
      <c r="DX2" s="10" t="str">
        <f>IF(DW2=5,"false correct",IF(DW2=4,"false correct",IF(DW2=3,"unsure",IF(DW2=2,"true incorrect",IF(DW2=1,"true incorrect")))))</f>
        <v>false correct</v>
      </c>
      <c r="DY2">
        <v>5</v>
      </c>
      <c r="DZ2">
        <v>5</v>
      </c>
      <c r="EA2">
        <v>4</v>
      </c>
      <c r="EB2" s="10" t="str">
        <f>IF(EA2=5,"false correct",IF(EA2=4,"false correct",IF(EA2=3,"unsure",IF(EA2=2,"true incorrect",IF(EA2=1,"true incorrect")))))</f>
        <v>false correct</v>
      </c>
      <c r="EC2">
        <v>3</v>
      </c>
      <c r="ED2">
        <f>COUNTIF(DK2:EB2, "true incorrect")</f>
        <v>3</v>
      </c>
      <c r="EE2">
        <f>COUNTIF(DK2:EB2, "false correct")</f>
        <v>2</v>
      </c>
      <c r="EF2">
        <f>COUNTIF(DK2:EB2, "unsure")</f>
        <v>0</v>
      </c>
      <c r="EG2">
        <f>SUM(ED2:EF2)</f>
        <v>5</v>
      </c>
      <c r="EH2">
        <f>ED2/EG2</f>
        <v>0.6</v>
      </c>
      <c r="EI2">
        <f>EE2/EG2</f>
        <v>0.4</v>
      </c>
      <c r="EJ2">
        <f>AVERAGE(DJ2,DN2,DR2,DV2,DZ2)</f>
        <v>12.6</v>
      </c>
      <c r="EK2">
        <f>AVERAGE(DK2,DO2,DS2,DW2,EA2)</f>
        <v>2.4</v>
      </c>
      <c r="EL2">
        <f>AVERAGE(DM2,DQ2,DU2,DY2,EC2)</f>
        <v>2.8</v>
      </c>
      <c r="EM2">
        <v>5</v>
      </c>
      <c r="EN2">
        <v>4</v>
      </c>
      <c r="EO2">
        <v>4</v>
      </c>
      <c r="EP2">
        <v>2</v>
      </c>
      <c r="EQ2">
        <v>5</v>
      </c>
      <c r="ER2">
        <v>2</v>
      </c>
      <c r="ES2">
        <v>3</v>
      </c>
      <c r="ET2">
        <v>5</v>
      </c>
      <c r="EU2">
        <v>2</v>
      </c>
      <c r="EV2">
        <v>2</v>
      </c>
      <c r="EW2">
        <v>2</v>
      </c>
      <c r="EX2">
        <v>2</v>
      </c>
      <c r="EY2">
        <v>3</v>
      </c>
      <c r="EZ2">
        <v>2</v>
      </c>
      <c r="FA2">
        <v>1</v>
      </c>
      <c r="FB2">
        <v>3</v>
      </c>
      <c r="FC2" t="s">
        <v>129</v>
      </c>
    </row>
    <row r="3" spans="1:159" x14ac:dyDescent="0.2">
      <c r="A3">
        <v>3</v>
      </c>
      <c r="B3" t="s">
        <v>7</v>
      </c>
      <c r="C3" s="2">
        <v>5</v>
      </c>
      <c r="D3" s="2">
        <v>5</v>
      </c>
      <c r="E3">
        <v>6</v>
      </c>
      <c r="F3">
        <v>4</v>
      </c>
      <c r="G3" s="10" t="str">
        <f t="shared" ref="G3:G65" si="3">IF(F3=5,"true correct",IF(F3=4,"true correct",IF(F3=3,"unsure",IF(F3=2,"false incorrect",IF(F3=1,"false incorrect")))))</f>
        <v>true correct</v>
      </c>
      <c r="H3">
        <v>4</v>
      </c>
      <c r="I3">
        <v>12</v>
      </c>
      <c r="J3">
        <v>4</v>
      </c>
      <c r="K3" s="10" t="str">
        <f t="shared" ref="K3:K65" si="4">IF(J3=5,"true correct",IF(J3=4,"true correct",IF(J3=3,"unsure",IF(J3=2,"false incorrect",IF(J3=1,"false incorrect")))))</f>
        <v>true correct</v>
      </c>
      <c r="L3">
        <v>4</v>
      </c>
      <c r="N3">
        <v>5</v>
      </c>
      <c r="O3" s="10" t="str">
        <f t="shared" ref="O3:O65" si="5">IF(N3=5,"true correct",IF(N3=4,"true correct",IF(N3=3,"unsure",IF(N3=2,"false incorrect",IF(N3=1,"false incorrect")))))</f>
        <v>true correct</v>
      </c>
      <c r="P3">
        <v>5</v>
      </c>
      <c r="Q3">
        <v>8</v>
      </c>
      <c r="R3">
        <v>4</v>
      </c>
      <c r="S3" s="10" t="str">
        <f t="shared" ref="S3:S65" si="6">IF(R3=5,"true correct",IF(R3=4,"true correct",IF(R3=3,"unsure",IF(R3=2,"false incorrect",IF(R3=1,"false incorrect")))))</f>
        <v>true correct</v>
      </c>
      <c r="T3">
        <v>4</v>
      </c>
      <c r="U3">
        <v>6</v>
      </c>
      <c r="V3">
        <v>5</v>
      </c>
      <c r="W3" s="10" t="str">
        <f t="shared" ref="W3:W65" si="7">IF(V3=5,"true correct",IF(V3=4,"true correct",IF(V3=3,"unsure",IF(V3=2,"false incorrect",IF(V3=1,"false incorrect")))))</f>
        <v>true correct</v>
      </c>
      <c r="X3">
        <v>5</v>
      </c>
      <c r="Y3">
        <v>7</v>
      </c>
      <c r="Z3">
        <v>5</v>
      </c>
      <c r="AA3" s="10" t="str">
        <f t="shared" ref="AA3:AA65" si="8">IF(Z3=5,"true correct",IF(Z3=4,"true correct",IF(Z3=3,"unsure",IF(Z3=2,"false incorrect",IF(Z3=1,"false incorrect")))))</f>
        <v>true correct</v>
      </c>
      <c r="AB3">
        <v>5</v>
      </c>
      <c r="AD3">
        <v>4</v>
      </c>
      <c r="AE3" s="10" t="str">
        <f t="shared" ref="AE3:AE65" si="9">IF(AD3=5,"true correct",IF(AD3=4,"true correct",IF(AD3=3,"unsure",IF(AD3=2,"false incorrect",IF(AD3=1,"false incorrect")))))</f>
        <v>true correct</v>
      </c>
      <c r="AF3">
        <v>4</v>
      </c>
      <c r="AG3">
        <v>8</v>
      </c>
      <c r="AH3">
        <v>4</v>
      </c>
      <c r="AI3" s="10" t="str">
        <f t="shared" ref="AI3:AI65" si="10">IF(AH3=5,"true correct",IF(AH3=4,"true correct",IF(AH3=3,"unsure",IF(AH3=2,"false incorrect",IF(AH3=1,"false incorrect")))))</f>
        <v>true correct</v>
      </c>
      <c r="AJ3">
        <v>5</v>
      </c>
      <c r="AK3">
        <v>8</v>
      </c>
      <c r="AL3">
        <v>5</v>
      </c>
      <c r="AM3" s="10" t="str">
        <f t="shared" ref="AM3:AM65" si="11">IF(AL3=5,"true correct",IF(AL3=4,"true correct",IF(AL3=3,"unsure",IF(AL3=2,"false incorrect",IF(AL3=1,"false incorrect")))))</f>
        <v>true correct</v>
      </c>
      <c r="AN3">
        <v>5</v>
      </c>
      <c r="AO3">
        <v>9</v>
      </c>
      <c r="AP3">
        <v>4</v>
      </c>
      <c r="AQ3" s="10" t="str">
        <f t="shared" ref="AQ3:AQ65" si="12">IF(AP3=5,"true correct",IF(AP3=4,"true correct",IF(AP3=3,"unsure",IF(AP3=2,"false incorrect",IF(AP3=1,"false incorrect")))))</f>
        <v>true correct</v>
      </c>
      <c r="AR3">
        <v>4</v>
      </c>
      <c r="AS3">
        <v>11</v>
      </c>
      <c r="AT3">
        <v>5</v>
      </c>
      <c r="AU3" s="10" t="str">
        <f t="shared" ref="AU3:AU65" si="13">IF(AT3=5,"true correct",IF(AT3=4,"true correct",IF(AT3=3,"unsure",IF(AT3=2,"false incorrect",IF(AT3=1,"false incorrect")))))</f>
        <v>true correct</v>
      </c>
      <c r="AV3">
        <v>5</v>
      </c>
      <c r="AW3">
        <v>10</v>
      </c>
      <c r="AX3">
        <v>3</v>
      </c>
      <c r="AY3" s="10" t="str">
        <f t="shared" ref="AY3:AY65" si="14">IF(AX3=5,"true correct",IF(AX3=4,"true correct",IF(AX3=3,"unsure",IF(AX3=2,"false incorrect",IF(AX3=1,"false incorrect")))))</f>
        <v>unsure</v>
      </c>
      <c r="AZ3">
        <v>4</v>
      </c>
      <c r="BA3">
        <v>6</v>
      </c>
      <c r="BB3">
        <v>5</v>
      </c>
      <c r="BC3" s="10" t="str">
        <f t="shared" ref="BC3:BC65" si="15">IF(BB3=5,"true correct",IF(BB3=4,"true correct",IF(BB3=3,"unsure",IF(BB3=2,"false incorrect",IF(BB3=1,"false incorrect")))))</f>
        <v>true correct</v>
      </c>
      <c r="BD3">
        <v>5</v>
      </c>
      <c r="BE3">
        <v>5</v>
      </c>
      <c r="BF3">
        <v>5</v>
      </c>
      <c r="BG3" s="10" t="str">
        <f t="shared" ref="BG3:BG65" si="16">IF(BF3=5,"true correct",IF(BF3=4,"true correct",IF(BF3=3,"unsure",IF(BF3=2,"false incorrect",IF(BF3=1,"false incorrect")))))</f>
        <v>true correct</v>
      </c>
      <c r="BH3">
        <v>5</v>
      </c>
      <c r="BI3">
        <v>7</v>
      </c>
      <c r="BJ3">
        <v>5</v>
      </c>
      <c r="BK3" s="10" t="str">
        <f t="shared" ref="BK3:BK65" si="17">IF(BJ3=5,"true correct",IF(BJ3=4,"true correct",IF(BJ3=3,"unsure",IF(BJ3=2,"false incorrect",IF(BJ3=1,"false incorrect")))))</f>
        <v>true correct</v>
      </c>
      <c r="BL3">
        <v>5</v>
      </c>
      <c r="BM3">
        <v>13</v>
      </c>
      <c r="BN3">
        <v>5</v>
      </c>
      <c r="BO3" s="10" t="str">
        <f t="shared" ref="BO3:BO65" si="18">IF(BN3=5,"true correct",IF(BN3=4,"true correct",IF(BN3=3,"unsure",IF(BN3=2,"false incorrect",IF(BN3=1,"false incorrect")))))</f>
        <v>true correct</v>
      </c>
      <c r="BP3">
        <v>5</v>
      </c>
      <c r="BQ3">
        <v>6</v>
      </c>
      <c r="BR3">
        <v>5</v>
      </c>
      <c r="BS3" s="10" t="str">
        <f t="shared" ref="BS3:BS65" si="19">IF(BR3=5,"true correct",IF(BR3=4,"true correct",IF(BR3=3,"unsure",IF(BR3=2,"false incorrect",IF(BR3=1,"false incorrect")))))</f>
        <v>true correct</v>
      </c>
      <c r="BT3">
        <v>4</v>
      </c>
      <c r="BU3">
        <v>6</v>
      </c>
      <c r="BV3">
        <v>4</v>
      </c>
      <c r="BW3" s="10" t="str">
        <f t="shared" ref="BW3:BW65" si="20">IF(BV3=5,"true correct",IF(BV3=4,"true correct",IF(BV3=3,"unsure",IF(BV3=2,"false incorrect",IF(BV3=1,"false incorrect")))))</f>
        <v>true correct</v>
      </c>
      <c r="BX3">
        <v>4</v>
      </c>
      <c r="BY3">
        <v>12</v>
      </c>
      <c r="BZ3">
        <v>5</v>
      </c>
      <c r="CA3" s="10" t="str">
        <f t="shared" ref="CA3:CA65" si="21">IF(BZ3=5,"true correct",IF(BZ3=4,"true correct",IF(BZ3=3,"unsure",IF(BZ3=2,"false incorrect",IF(BZ3=1,"false incorrect")))))</f>
        <v>true correct</v>
      </c>
      <c r="CB3">
        <v>5</v>
      </c>
      <c r="CC3">
        <v>6</v>
      </c>
      <c r="CD3">
        <v>4</v>
      </c>
      <c r="CE3" s="10" t="str">
        <f t="shared" ref="CE3:CE65" si="22">IF(CD3=5,"true correct",IF(CD3=4,"true correct",IF(CD3=3,"unsure",IF(CD3=2,"false incorrect",IF(CD3=1,"false incorrect")))))</f>
        <v>true correct</v>
      </c>
      <c r="CF3">
        <v>4</v>
      </c>
      <c r="CG3">
        <v>7</v>
      </c>
      <c r="CH3">
        <v>3</v>
      </c>
      <c r="CI3" s="10" t="str">
        <f t="shared" ref="CI3:CI65" si="23">IF(CH3=5,"true correct",IF(CH3=4,"true correct",IF(CH3=3,"unsure",IF(CH3=2,"false incorrect",IF(CH3=1,"false incorrect")))))</f>
        <v>unsure</v>
      </c>
      <c r="CJ3">
        <v>4</v>
      </c>
      <c r="CK3">
        <v>6</v>
      </c>
      <c r="CL3">
        <v>5</v>
      </c>
      <c r="CM3" s="10" t="str">
        <f t="shared" ref="CM3:CM65" si="24">IF(CL3=5,"true correct",IF(CL3=4,"true correct",IF(CL3=3,"unsure",IF(CL3=2,"false incorrect",IF(CL3=1,"false incorrect")))))</f>
        <v>true correct</v>
      </c>
      <c r="CN3">
        <v>4</v>
      </c>
      <c r="CO3">
        <v>7</v>
      </c>
      <c r="CP3">
        <v>5</v>
      </c>
      <c r="CQ3" s="10" t="str">
        <f t="shared" ref="CQ3:CQ65" si="25">IF(CP3=5,"true correct",IF(CP3=4,"true correct",IF(CP3=3,"unsure",IF(CP3=2,"false incorrect",IF(CP3=1,"false incorrect")))))</f>
        <v>true correct</v>
      </c>
      <c r="CR3">
        <v>5</v>
      </c>
      <c r="CS3">
        <v>24</v>
      </c>
      <c r="CT3">
        <v>5</v>
      </c>
      <c r="CU3" s="10" t="str">
        <f t="shared" ref="CU3:CU65" si="26">IF(CT3=5,"true correct",IF(CT3=4,"true correct",IF(CT3=3,"unsure",IF(CT3=2,"false incorrect",IF(CT3=1,"false incorrect")))))</f>
        <v>true correct</v>
      </c>
      <c r="CV3">
        <v>5</v>
      </c>
      <c r="CW3">
        <v>9</v>
      </c>
      <c r="CX3">
        <v>4</v>
      </c>
      <c r="CY3" s="10" t="str">
        <f t="shared" ref="CY3:CY65" si="27">IF(CX3=5,"true correct",IF(CX3=4,"true correct",IF(CX3=3,"unsure",IF(CX3=2,"false incorrect",IF(CX3=1,"false incorrect")))))</f>
        <v>true correct</v>
      </c>
      <c r="CZ3">
        <v>4</v>
      </c>
      <c r="DA3">
        <f t="shared" ref="DA3:DA65" si="28">COUNTIF(G3:CY3, "true correct")</f>
        <v>23</v>
      </c>
      <c r="DB3">
        <f t="shared" ref="DB3:DB65" si="29">COUNTIF(G3:CY3, "false incorrect")</f>
        <v>0</v>
      </c>
      <c r="DC3">
        <f t="shared" ref="DC3:DC65" si="30">COUNTIF(G3:CY3, "unsure")</f>
        <v>2</v>
      </c>
      <c r="DD3">
        <f t="shared" ref="DD3:DD65" si="31">SUM(DA3:DC3)</f>
        <v>25</v>
      </c>
      <c r="DE3">
        <f t="shared" ref="DE3:DE65" si="32">DA3/DD3</f>
        <v>0.92</v>
      </c>
      <c r="DF3">
        <f t="shared" ref="DF3:DF65" si="33">DB3/DD3</f>
        <v>0</v>
      </c>
      <c r="DG3">
        <f t="shared" si="0"/>
        <v>8.6521739130434785</v>
      </c>
      <c r="DH3">
        <f t="shared" si="1"/>
        <v>4.4800000000000004</v>
      </c>
      <c r="DI3">
        <f t="shared" si="2"/>
        <v>4.5199999999999996</v>
      </c>
      <c r="DJ3">
        <v>12</v>
      </c>
      <c r="DK3">
        <v>3</v>
      </c>
      <c r="DL3" s="10" t="str">
        <f t="shared" ref="DL3:DL65" si="34">IF(DK3=5,"false correct",IF(DK3=4,"false correct",IF(DK3=3,"unsure",IF(DK3=2,"true incorrect",IF(DK3=1,"true incorrect")))))</f>
        <v>unsure</v>
      </c>
      <c r="DM3">
        <v>3</v>
      </c>
      <c r="DN3">
        <v>7</v>
      </c>
      <c r="DO3">
        <v>3</v>
      </c>
      <c r="DP3" s="10" t="str">
        <f t="shared" ref="DP3:DP65" si="35">IF(DO3=5,"false correct",IF(DO3=4,"false correct",IF(DO3=3,"unsure",IF(DO3=2,"true incorrect",IF(DO3=1,"true incorrect")))))</f>
        <v>unsure</v>
      </c>
      <c r="DQ3">
        <v>3</v>
      </c>
      <c r="DR3">
        <v>6</v>
      </c>
      <c r="DS3">
        <v>4</v>
      </c>
      <c r="DT3" s="10" t="str">
        <f t="shared" ref="DT3:DT65" si="36">IF(DS3=5,"false correct",IF(DS3=4,"false correct",IF(DS3=3,"unsure",IF(DS3=2,"true incorrect",IF(DS3=1,"true incorrect")))))</f>
        <v>false correct</v>
      </c>
      <c r="DU3">
        <v>4</v>
      </c>
      <c r="DV3">
        <v>11</v>
      </c>
      <c r="DW3">
        <v>4</v>
      </c>
      <c r="DX3" s="10" t="str">
        <f t="shared" ref="DX3:DX65" si="37">IF(DW3=5,"false correct",IF(DW3=4,"false correct",IF(DW3=3,"unsure",IF(DW3=2,"true incorrect",IF(DW3=1,"true incorrect")))))</f>
        <v>false correct</v>
      </c>
      <c r="DY3">
        <v>4</v>
      </c>
      <c r="DZ3">
        <v>10</v>
      </c>
      <c r="EA3">
        <v>4</v>
      </c>
      <c r="EB3" s="10" t="str">
        <f t="shared" ref="EB3:EB65" si="38">IF(EA3=5,"false correct",IF(EA3=4,"false correct",IF(EA3=3,"unsure",IF(EA3=2,"true incorrect",IF(EA3=1,"true incorrect")))))</f>
        <v>false correct</v>
      </c>
      <c r="EC3">
        <v>4</v>
      </c>
      <c r="ED3">
        <f t="shared" ref="ED3:ED65" si="39">COUNTIF(DK3:EB3, "true incorrect")</f>
        <v>0</v>
      </c>
      <c r="EE3">
        <f t="shared" ref="EE3:EE65" si="40">COUNTIF(DK3:EB3, "false correct")</f>
        <v>3</v>
      </c>
      <c r="EF3">
        <f t="shared" ref="EF3:EF65" si="41">COUNTIF(DK3:EB3, "unsure")</f>
        <v>2</v>
      </c>
      <c r="EG3">
        <f t="shared" ref="EG3:EG65" si="42">SUM(ED3:EF3)</f>
        <v>5</v>
      </c>
      <c r="EH3">
        <f t="shared" ref="EH3:EH65" si="43">ED3/EG3</f>
        <v>0</v>
      </c>
      <c r="EI3">
        <f t="shared" ref="EI3:EI65" si="44">EE3/EG3</f>
        <v>0.6</v>
      </c>
      <c r="EJ3">
        <f t="shared" ref="EJ3:EJ65" si="45">AVERAGE(DJ3,DN3,DR3,DV3,DZ3)</f>
        <v>9.1999999999999993</v>
      </c>
      <c r="EK3">
        <f t="shared" ref="EK3:EK65" si="46">AVERAGE(DK3,DO3,DS3,DW3,EA3)</f>
        <v>3.6</v>
      </c>
      <c r="EL3">
        <f t="shared" ref="EL3:EL65" si="47">AVERAGE(DM3,DQ3,DU3,DY3,EC3)</f>
        <v>3.6</v>
      </c>
      <c r="EM3">
        <v>5</v>
      </c>
      <c r="EN3">
        <v>3</v>
      </c>
      <c r="EO3">
        <v>4</v>
      </c>
      <c r="EP3">
        <v>4</v>
      </c>
      <c r="EQ3">
        <v>4</v>
      </c>
      <c r="ER3">
        <v>4</v>
      </c>
      <c r="ES3">
        <v>4</v>
      </c>
      <c r="ET3">
        <v>4</v>
      </c>
      <c r="EU3">
        <v>4</v>
      </c>
      <c r="EV3">
        <v>3</v>
      </c>
      <c r="EW3">
        <v>2</v>
      </c>
      <c r="EX3">
        <v>3</v>
      </c>
      <c r="EY3">
        <v>3</v>
      </c>
      <c r="EZ3">
        <v>4</v>
      </c>
      <c r="FA3">
        <v>3</v>
      </c>
      <c r="FB3">
        <v>3</v>
      </c>
      <c r="FC3" t="s">
        <v>130</v>
      </c>
    </row>
    <row r="4" spans="1:159" x14ac:dyDescent="0.2">
      <c r="A4">
        <v>4</v>
      </c>
      <c r="B4" t="s">
        <v>13</v>
      </c>
      <c r="C4" s="2">
        <v>3</v>
      </c>
      <c r="D4" s="2">
        <v>4</v>
      </c>
      <c r="E4">
        <v>9</v>
      </c>
      <c r="F4">
        <v>3</v>
      </c>
      <c r="G4" s="10" t="str">
        <f t="shared" si="3"/>
        <v>unsure</v>
      </c>
      <c r="H4">
        <v>3</v>
      </c>
      <c r="I4">
        <v>11</v>
      </c>
      <c r="J4">
        <v>2</v>
      </c>
      <c r="K4" s="10" t="str">
        <f t="shared" si="4"/>
        <v>false incorrect</v>
      </c>
      <c r="L4">
        <v>2</v>
      </c>
      <c r="M4">
        <v>6</v>
      </c>
      <c r="N4">
        <v>5</v>
      </c>
      <c r="O4" s="10" t="str">
        <f t="shared" si="5"/>
        <v>true correct</v>
      </c>
      <c r="P4">
        <v>4</v>
      </c>
      <c r="Q4">
        <v>6</v>
      </c>
      <c r="R4">
        <v>2</v>
      </c>
      <c r="S4" s="10" t="str">
        <f t="shared" si="6"/>
        <v>false incorrect</v>
      </c>
      <c r="T4">
        <v>3</v>
      </c>
      <c r="U4">
        <v>7</v>
      </c>
      <c r="V4">
        <v>3</v>
      </c>
      <c r="W4" s="10" t="str">
        <f t="shared" si="7"/>
        <v>unsure</v>
      </c>
      <c r="X4">
        <v>2</v>
      </c>
      <c r="Y4">
        <v>6</v>
      </c>
      <c r="Z4">
        <v>2</v>
      </c>
      <c r="AA4" s="10" t="str">
        <f t="shared" si="8"/>
        <v>false incorrect</v>
      </c>
      <c r="AB4">
        <v>3</v>
      </c>
      <c r="AC4">
        <v>7</v>
      </c>
      <c r="AD4">
        <v>4</v>
      </c>
      <c r="AE4" s="10" t="str">
        <f t="shared" si="9"/>
        <v>true correct</v>
      </c>
      <c r="AF4">
        <v>3</v>
      </c>
      <c r="AG4">
        <v>6</v>
      </c>
      <c r="AH4">
        <v>2</v>
      </c>
      <c r="AI4" s="10" t="str">
        <f t="shared" si="10"/>
        <v>false incorrect</v>
      </c>
      <c r="AJ4">
        <v>2</v>
      </c>
      <c r="AK4">
        <v>7</v>
      </c>
      <c r="AL4">
        <v>4</v>
      </c>
      <c r="AM4" s="10" t="str">
        <f t="shared" si="11"/>
        <v>true correct</v>
      </c>
      <c r="AN4">
        <v>3</v>
      </c>
      <c r="AO4">
        <v>7</v>
      </c>
      <c r="AP4">
        <v>3</v>
      </c>
      <c r="AQ4" s="10" t="str">
        <f t="shared" si="12"/>
        <v>unsure</v>
      </c>
      <c r="AR4">
        <v>3</v>
      </c>
      <c r="AS4">
        <v>8</v>
      </c>
      <c r="AT4">
        <v>3</v>
      </c>
      <c r="AU4" s="10" t="str">
        <f t="shared" si="13"/>
        <v>unsure</v>
      </c>
      <c r="AV4">
        <v>2</v>
      </c>
      <c r="AW4">
        <v>9</v>
      </c>
      <c r="AX4">
        <v>2</v>
      </c>
      <c r="AY4" s="10" t="str">
        <f t="shared" si="14"/>
        <v>false incorrect</v>
      </c>
      <c r="AZ4">
        <v>3</v>
      </c>
      <c r="BA4">
        <v>9</v>
      </c>
      <c r="BB4">
        <v>4</v>
      </c>
      <c r="BC4" s="10" t="str">
        <f t="shared" si="15"/>
        <v>true correct</v>
      </c>
      <c r="BD4">
        <v>3</v>
      </c>
      <c r="BE4">
        <v>7</v>
      </c>
      <c r="BF4">
        <v>4</v>
      </c>
      <c r="BG4" s="10" t="str">
        <f t="shared" si="16"/>
        <v>true correct</v>
      </c>
      <c r="BH4">
        <v>3</v>
      </c>
      <c r="BI4">
        <v>7</v>
      </c>
      <c r="BJ4">
        <v>1</v>
      </c>
      <c r="BK4" s="10" t="str">
        <f t="shared" si="17"/>
        <v>false incorrect</v>
      </c>
      <c r="BL4">
        <v>2</v>
      </c>
      <c r="BM4">
        <v>7</v>
      </c>
      <c r="BN4">
        <v>5</v>
      </c>
      <c r="BO4" s="10" t="str">
        <f t="shared" si="18"/>
        <v>true correct</v>
      </c>
      <c r="BP4">
        <v>5</v>
      </c>
      <c r="BQ4">
        <v>9</v>
      </c>
      <c r="BR4">
        <v>3</v>
      </c>
      <c r="BS4" s="10" t="str">
        <f t="shared" si="19"/>
        <v>unsure</v>
      </c>
      <c r="BT4">
        <v>4</v>
      </c>
      <c r="BU4">
        <v>8</v>
      </c>
      <c r="BV4">
        <v>3</v>
      </c>
      <c r="BW4" s="10" t="str">
        <f t="shared" si="20"/>
        <v>unsure</v>
      </c>
      <c r="BX4">
        <v>1</v>
      </c>
      <c r="BY4">
        <v>7</v>
      </c>
      <c r="BZ4">
        <v>4</v>
      </c>
      <c r="CA4" s="10" t="str">
        <f t="shared" si="21"/>
        <v>true correct</v>
      </c>
      <c r="CB4">
        <v>4</v>
      </c>
      <c r="CC4">
        <v>8</v>
      </c>
      <c r="CD4">
        <v>2</v>
      </c>
      <c r="CE4" s="10" t="str">
        <f t="shared" si="22"/>
        <v>false incorrect</v>
      </c>
      <c r="CF4">
        <v>3</v>
      </c>
      <c r="CG4">
        <v>8</v>
      </c>
      <c r="CH4">
        <v>3</v>
      </c>
      <c r="CI4" s="10" t="str">
        <f t="shared" si="23"/>
        <v>unsure</v>
      </c>
      <c r="CJ4">
        <v>2</v>
      </c>
      <c r="CK4">
        <v>7</v>
      </c>
      <c r="CL4">
        <v>4</v>
      </c>
      <c r="CM4" s="10" t="str">
        <f t="shared" si="24"/>
        <v>true correct</v>
      </c>
      <c r="CN4">
        <v>3</v>
      </c>
      <c r="CO4">
        <v>8</v>
      </c>
      <c r="CP4">
        <v>2</v>
      </c>
      <c r="CQ4" s="10" t="str">
        <f t="shared" si="25"/>
        <v>false incorrect</v>
      </c>
      <c r="CR4">
        <v>3</v>
      </c>
      <c r="CS4">
        <v>8</v>
      </c>
      <c r="CT4">
        <v>3</v>
      </c>
      <c r="CU4" s="10" t="str">
        <f t="shared" si="26"/>
        <v>unsure</v>
      </c>
      <c r="CV4">
        <v>2</v>
      </c>
      <c r="CW4">
        <v>7</v>
      </c>
      <c r="CX4">
        <v>3</v>
      </c>
      <c r="CY4" s="10" t="str">
        <f t="shared" si="27"/>
        <v>unsure</v>
      </c>
      <c r="CZ4">
        <v>2</v>
      </c>
      <c r="DA4">
        <f t="shared" si="28"/>
        <v>8</v>
      </c>
      <c r="DB4">
        <f t="shared" si="29"/>
        <v>8</v>
      </c>
      <c r="DC4">
        <f t="shared" si="30"/>
        <v>9</v>
      </c>
      <c r="DD4">
        <f t="shared" si="31"/>
        <v>25</v>
      </c>
      <c r="DE4">
        <f t="shared" si="32"/>
        <v>0.32</v>
      </c>
      <c r="DF4">
        <f t="shared" si="33"/>
        <v>0.32</v>
      </c>
      <c r="DG4">
        <f t="shared" si="0"/>
        <v>7.56</v>
      </c>
      <c r="DH4">
        <f t="shared" si="1"/>
        <v>3.04</v>
      </c>
      <c r="DI4">
        <f t="shared" si="2"/>
        <v>2.8</v>
      </c>
      <c r="DJ4">
        <v>7</v>
      </c>
      <c r="DK4">
        <v>4</v>
      </c>
      <c r="DL4" s="10" t="str">
        <f t="shared" si="34"/>
        <v>false correct</v>
      </c>
      <c r="DM4">
        <v>2</v>
      </c>
      <c r="DN4">
        <v>22</v>
      </c>
      <c r="DO4">
        <v>4</v>
      </c>
      <c r="DP4" s="10" t="str">
        <f t="shared" si="35"/>
        <v>false correct</v>
      </c>
      <c r="DQ4">
        <v>3</v>
      </c>
      <c r="DR4">
        <v>8</v>
      </c>
      <c r="DS4">
        <v>4</v>
      </c>
      <c r="DT4" s="10" t="str">
        <f t="shared" si="36"/>
        <v>false correct</v>
      </c>
      <c r="DU4">
        <v>4</v>
      </c>
      <c r="DV4">
        <v>7</v>
      </c>
      <c r="DW4">
        <v>4</v>
      </c>
      <c r="DX4" s="10" t="str">
        <f t="shared" si="37"/>
        <v>false correct</v>
      </c>
      <c r="DY4">
        <v>2</v>
      </c>
      <c r="DZ4">
        <v>8</v>
      </c>
      <c r="EA4">
        <v>3</v>
      </c>
      <c r="EB4" s="10" t="str">
        <f t="shared" si="38"/>
        <v>unsure</v>
      </c>
      <c r="EC4">
        <v>3</v>
      </c>
      <c r="ED4">
        <f t="shared" si="39"/>
        <v>0</v>
      </c>
      <c r="EE4">
        <f t="shared" si="40"/>
        <v>4</v>
      </c>
      <c r="EF4">
        <f t="shared" si="41"/>
        <v>1</v>
      </c>
      <c r="EG4">
        <f t="shared" si="42"/>
        <v>5</v>
      </c>
      <c r="EH4">
        <f t="shared" si="43"/>
        <v>0</v>
      </c>
      <c r="EI4">
        <f t="shared" si="44"/>
        <v>0.8</v>
      </c>
      <c r="EJ4">
        <f t="shared" si="45"/>
        <v>10.4</v>
      </c>
      <c r="EK4">
        <f t="shared" si="46"/>
        <v>3.8</v>
      </c>
      <c r="EL4">
        <f t="shared" si="47"/>
        <v>2.8</v>
      </c>
      <c r="EM4">
        <v>2</v>
      </c>
      <c r="EN4">
        <v>2</v>
      </c>
      <c r="EO4">
        <v>2</v>
      </c>
      <c r="EP4">
        <v>3</v>
      </c>
      <c r="EQ4">
        <v>1</v>
      </c>
      <c r="ER4">
        <v>2</v>
      </c>
      <c r="ES4">
        <v>3</v>
      </c>
      <c r="ET4">
        <v>2</v>
      </c>
      <c r="EU4">
        <v>1</v>
      </c>
      <c r="EV4">
        <v>4</v>
      </c>
      <c r="EW4">
        <v>2</v>
      </c>
      <c r="EX4">
        <v>3</v>
      </c>
      <c r="EY4">
        <v>3</v>
      </c>
      <c r="EZ4">
        <v>1</v>
      </c>
      <c r="FA4">
        <v>2</v>
      </c>
      <c r="FB4">
        <v>4</v>
      </c>
      <c r="FC4" t="s">
        <v>131</v>
      </c>
    </row>
    <row r="5" spans="1:159" x14ac:dyDescent="0.2">
      <c r="A5">
        <v>5</v>
      </c>
      <c r="B5" t="s">
        <v>30</v>
      </c>
      <c r="C5" s="2">
        <v>4</v>
      </c>
      <c r="D5" s="2">
        <v>5</v>
      </c>
      <c r="E5">
        <v>6</v>
      </c>
      <c r="F5">
        <v>5</v>
      </c>
      <c r="G5" s="10" t="str">
        <f t="shared" si="3"/>
        <v>true correct</v>
      </c>
      <c r="H5">
        <v>5</v>
      </c>
      <c r="I5">
        <v>6</v>
      </c>
      <c r="J5">
        <v>5</v>
      </c>
      <c r="K5" s="10" t="str">
        <f t="shared" si="4"/>
        <v>true correct</v>
      </c>
      <c r="L5">
        <v>5</v>
      </c>
      <c r="M5">
        <v>6</v>
      </c>
      <c r="N5">
        <v>2</v>
      </c>
      <c r="O5" s="10" t="str">
        <f t="shared" si="5"/>
        <v>false incorrect</v>
      </c>
      <c r="P5">
        <v>4</v>
      </c>
      <c r="Q5">
        <v>7</v>
      </c>
      <c r="R5">
        <v>4</v>
      </c>
      <c r="S5" s="10" t="str">
        <f t="shared" si="6"/>
        <v>true correct</v>
      </c>
      <c r="T5">
        <v>4</v>
      </c>
      <c r="U5">
        <v>7</v>
      </c>
      <c r="V5">
        <v>5</v>
      </c>
      <c r="W5" s="10" t="str">
        <f t="shared" si="7"/>
        <v>true correct</v>
      </c>
      <c r="X5">
        <v>5</v>
      </c>
      <c r="Y5">
        <v>8</v>
      </c>
      <c r="Z5">
        <v>4</v>
      </c>
      <c r="AA5" s="10" t="str">
        <f t="shared" si="8"/>
        <v>true correct</v>
      </c>
      <c r="AB5">
        <v>2</v>
      </c>
      <c r="AC5">
        <v>6</v>
      </c>
      <c r="AD5">
        <v>4</v>
      </c>
      <c r="AE5" s="10" t="str">
        <f t="shared" si="9"/>
        <v>true correct</v>
      </c>
      <c r="AF5">
        <v>4</v>
      </c>
      <c r="AG5">
        <v>7</v>
      </c>
      <c r="AH5">
        <v>1</v>
      </c>
      <c r="AI5" s="10" t="str">
        <f t="shared" si="10"/>
        <v>false incorrect</v>
      </c>
      <c r="AJ5">
        <v>4</v>
      </c>
      <c r="AK5">
        <v>6</v>
      </c>
      <c r="AL5">
        <v>5</v>
      </c>
      <c r="AM5" s="10" t="str">
        <f t="shared" si="11"/>
        <v>true correct</v>
      </c>
      <c r="AN5">
        <v>4</v>
      </c>
      <c r="AO5">
        <v>14</v>
      </c>
      <c r="AP5">
        <v>1</v>
      </c>
      <c r="AQ5" s="10" t="str">
        <f t="shared" si="12"/>
        <v>false incorrect</v>
      </c>
      <c r="AR5">
        <v>4</v>
      </c>
      <c r="AS5">
        <v>6</v>
      </c>
      <c r="AT5">
        <v>3</v>
      </c>
      <c r="AU5" s="10" t="str">
        <f t="shared" si="13"/>
        <v>unsure</v>
      </c>
      <c r="AV5">
        <v>3</v>
      </c>
      <c r="AW5">
        <v>8</v>
      </c>
      <c r="AX5">
        <v>5</v>
      </c>
      <c r="AY5" s="10" t="str">
        <f t="shared" si="14"/>
        <v>true correct</v>
      </c>
      <c r="AZ5">
        <v>5</v>
      </c>
      <c r="BA5">
        <v>8</v>
      </c>
      <c r="BB5">
        <v>4</v>
      </c>
      <c r="BC5" s="10" t="str">
        <f t="shared" si="15"/>
        <v>true correct</v>
      </c>
      <c r="BD5">
        <v>4</v>
      </c>
      <c r="BE5">
        <v>6</v>
      </c>
      <c r="BF5">
        <v>5</v>
      </c>
      <c r="BG5" s="10" t="str">
        <f t="shared" si="16"/>
        <v>true correct</v>
      </c>
      <c r="BH5">
        <v>5</v>
      </c>
      <c r="BI5">
        <v>5</v>
      </c>
      <c r="BJ5">
        <v>5</v>
      </c>
      <c r="BK5" s="10" t="str">
        <f t="shared" si="17"/>
        <v>true correct</v>
      </c>
      <c r="BL5">
        <v>5</v>
      </c>
      <c r="BM5">
        <v>5</v>
      </c>
      <c r="BN5">
        <v>5</v>
      </c>
      <c r="BO5" s="10" t="str">
        <f t="shared" si="18"/>
        <v>true correct</v>
      </c>
      <c r="BP5">
        <v>5</v>
      </c>
      <c r="BQ5">
        <v>7</v>
      </c>
      <c r="BR5">
        <v>5</v>
      </c>
      <c r="BS5" s="10" t="str">
        <f t="shared" si="19"/>
        <v>true correct</v>
      </c>
      <c r="BT5">
        <v>2</v>
      </c>
      <c r="BU5">
        <v>14</v>
      </c>
      <c r="BV5">
        <v>4</v>
      </c>
      <c r="BW5" s="10" t="str">
        <f t="shared" si="20"/>
        <v>true correct</v>
      </c>
      <c r="BX5">
        <v>5</v>
      </c>
      <c r="BY5">
        <v>10</v>
      </c>
      <c r="BZ5">
        <v>4</v>
      </c>
      <c r="CA5" s="10" t="str">
        <f t="shared" si="21"/>
        <v>true correct</v>
      </c>
      <c r="CB5">
        <v>4</v>
      </c>
      <c r="CC5">
        <v>6</v>
      </c>
      <c r="CD5">
        <v>4</v>
      </c>
      <c r="CE5" s="10" t="str">
        <f t="shared" si="22"/>
        <v>true correct</v>
      </c>
      <c r="CF5">
        <v>4</v>
      </c>
      <c r="CG5">
        <v>11</v>
      </c>
      <c r="CH5">
        <v>1</v>
      </c>
      <c r="CI5" s="10" t="str">
        <f t="shared" si="23"/>
        <v>false incorrect</v>
      </c>
      <c r="CJ5">
        <v>1</v>
      </c>
      <c r="CK5">
        <v>6</v>
      </c>
      <c r="CL5">
        <v>5</v>
      </c>
      <c r="CM5" s="10" t="str">
        <f t="shared" si="24"/>
        <v>true correct</v>
      </c>
      <c r="CN5">
        <v>4</v>
      </c>
      <c r="CO5">
        <v>9</v>
      </c>
      <c r="CP5">
        <v>1</v>
      </c>
      <c r="CQ5" s="10" t="str">
        <f t="shared" si="25"/>
        <v>false incorrect</v>
      </c>
      <c r="CR5">
        <v>3</v>
      </c>
      <c r="CS5">
        <v>14</v>
      </c>
      <c r="CT5">
        <v>3</v>
      </c>
      <c r="CU5" s="10" t="str">
        <f t="shared" si="26"/>
        <v>unsure</v>
      </c>
      <c r="CV5">
        <v>4</v>
      </c>
      <c r="CW5">
        <v>5</v>
      </c>
      <c r="CX5">
        <v>5</v>
      </c>
      <c r="CY5" s="10" t="str">
        <f t="shared" si="27"/>
        <v>true correct</v>
      </c>
      <c r="CZ5">
        <v>4</v>
      </c>
      <c r="DA5">
        <f t="shared" si="28"/>
        <v>18</v>
      </c>
      <c r="DB5">
        <f t="shared" si="29"/>
        <v>5</v>
      </c>
      <c r="DC5">
        <f t="shared" si="30"/>
        <v>2</v>
      </c>
      <c r="DD5">
        <f t="shared" si="31"/>
        <v>25</v>
      </c>
      <c r="DE5">
        <f t="shared" si="32"/>
        <v>0.72</v>
      </c>
      <c r="DF5">
        <f t="shared" si="33"/>
        <v>0.2</v>
      </c>
      <c r="DG5">
        <f t="shared" si="0"/>
        <v>7.72</v>
      </c>
      <c r="DH5">
        <f t="shared" si="1"/>
        <v>3.8</v>
      </c>
      <c r="DI5">
        <f t="shared" si="2"/>
        <v>3.96</v>
      </c>
      <c r="DJ5">
        <v>8</v>
      </c>
      <c r="DK5">
        <v>1</v>
      </c>
      <c r="DL5" s="10" t="str">
        <f t="shared" si="34"/>
        <v>true incorrect</v>
      </c>
      <c r="DM5">
        <v>4</v>
      </c>
      <c r="DN5">
        <v>6</v>
      </c>
      <c r="DO5">
        <v>1</v>
      </c>
      <c r="DP5" s="10" t="str">
        <f t="shared" si="35"/>
        <v>true incorrect</v>
      </c>
      <c r="DQ5">
        <v>1</v>
      </c>
      <c r="DR5">
        <v>7</v>
      </c>
      <c r="DS5">
        <v>1</v>
      </c>
      <c r="DT5" s="10" t="str">
        <f t="shared" si="36"/>
        <v>true incorrect</v>
      </c>
      <c r="DU5">
        <v>1</v>
      </c>
      <c r="DV5">
        <v>6</v>
      </c>
      <c r="DW5">
        <v>1</v>
      </c>
      <c r="DX5" s="10" t="str">
        <f t="shared" si="37"/>
        <v>true incorrect</v>
      </c>
      <c r="DY5">
        <v>4</v>
      </c>
      <c r="DZ5">
        <v>6</v>
      </c>
      <c r="EA5">
        <v>1</v>
      </c>
      <c r="EB5" s="10" t="str">
        <f t="shared" si="38"/>
        <v>true incorrect</v>
      </c>
      <c r="EC5">
        <v>4</v>
      </c>
      <c r="ED5">
        <f t="shared" si="39"/>
        <v>5</v>
      </c>
      <c r="EE5">
        <f t="shared" si="40"/>
        <v>0</v>
      </c>
      <c r="EF5">
        <f t="shared" si="41"/>
        <v>0</v>
      </c>
      <c r="EG5">
        <f t="shared" si="42"/>
        <v>5</v>
      </c>
      <c r="EH5">
        <f t="shared" si="43"/>
        <v>1</v>
      </c>
      <c r="EI5">
        <f t="shared" si="44"/>
        <v>0</v>
      </c>
      <c r="EJ5">
        <f t="shared" si="45"/>
        <v>6.6</v>
      </c>
      <c r="EK5">
        <f t="shared" si="46"/>
        <v>1</v>
      </c>
      <c r="EL5">
        <f t="shared" si="47"/>
        <v>2.8</v>
      </c>
      <c r="EM5">
        <v>5</v>
      </c>
      <c r="EN5">
        <v>4</v>
      </c>
      <c r="EO5">
        <v>4</v>
      </c>
      <c r="EP5">
        <v>2</v>
      </c>
      <c r="EQ5">
        <v>3</v>
      </c>
      <c r="ER5">
        <v>1</v>
      </c>
      <c r="ES5">
        <v>4</v>
      </c>
      <c r="ET5">
        <v>4</v>
      </c>
      <c r="EU5">
        <v>4</v>
      </c>
      <c r="EV5">
        <v>4</v>
      </c>
      <c r="EW5">
        <v>2</v>
      </c>
      <c r="EX5">
        <v>3</v>
      </c>
      <c r="EY5">
        <v>4</v>
      </c>
      <c r="EZ5">
        <v>3</v>
      </c>
      <c r="FA5">
        <v>4</v>
      </c>
      <c r="FB5">
        <v>4</v>
      </c>
      <c r="FC5" t="s">
        <v>132</v>
      </c>
    </row>
    <row r="6" spans="1:159" x14ac:dyDescent="0.2">
      <c r="A6">
        <v>6</v>
      </c>
      <c r="B6" t="s">
        <v>58</v>
      </c>
      <c r="C6" s="2">
        <v>5</v>
      </c>
      <c r="D6" s="2">
        <v>4</v>
      </c>
      <c r="E6">
        <v>8</v>
      </c>
      <c r="F6">
        <v>4</v>
      </c>
      <c r="G6" s="10" t="str">
        <f t="shared" si="3"/>
        <v>true correct</v>
      </c>
      <c r="H6">
        <v>5</v>
      </c>
      <c r="I6">
        <v>7</v>
      </c>
      <c r="J6">
        <v>5</v>
      </c>
      <c r="K6" s="10" t="str">
        <f t="shared" si="4"/>
        <v>true correct</v>
      </c>
      <c r="L6">
        <v>3</v>
      </c>
      <c r="M6">
        <v>8</v>
      </c>
      <c r="N6">
        <v>5</v>
      </c>
      <c r="O6" s="10" t="str">
        <f t="shared" si="5"/>
        <v>true correct</v>
      </c>
      <c r="P6">
        <v>2</v>
      </c>
      <c r="Q6">
        <v>7</v>
      </c>
      <c r="R6">
        <v>3</v>
      </c>
      <c r="S6" s="10" t="str">
        <f t="shared" si="6"/>
        <v>unsure</v>
      </c>
      <c r="T6">
        <v>2</v>
      </c>
      <c r="U6">
        <v>6</v>
      </c>
      <c r="V6">
        <v>5</v>
      </c>
      <c r="W6" s="10" t="str">
        <f t="shared" si="7"/>
        <v>true correct</v>
      </c>
      <c r="X6">
        <v>5</v>
      </c>
      <c r="Y6">
        <v>8</v>
      </c>
      <c r="Z6">
        <v>5</v>
      </c>
      <c r="AA6" s="10" t="str">
        <f t="shared" si="8"/>
        <v>true correct</v>
      </c>
      <c r="AB6">
        <v>4</v>
      </c>
      <c r="AC6">
        <v>8</v>
      </c>
      <c r="AD6">
        <v>2</v>
      </c>
      <c r="AE6" s="10" t="str">
        <f t="shared" si="9"/>
        <v>false incorrect</v>
      </c>
      <c r="AF6">
        <v>3</v>
      </c>
      <c r="AG6">
        <v>8</v>
      </c>
      <c r="AH6">
        <v>3</v>
      </c>
      <c r="AI6" s="10" t="str">
        <f t="shared" si="10"/>
        <v>unsure</v>
      </c>
      <c r="AJ6">
        <v>2</v>
      </c>
      <c r="AK6">
        <v>10</v>
      </c>
      <c r="AL6">
        <v>5</v>
      </c>
      <c r="AM6" s="10" t="str">
        <f t="shared" si="11"/>
        <v>true correct</v>
      </c>
      <c r="AN6">
        <v>4</v>
      </c>
      <c r="AO6">
        <v>6</v>
      </c>
      <c r="AP6">
        <v>3</v>
      </c>
      <c r="AQ6" s="10" t="str">
        <f t="shared" si="12"/>
        <v>unsure</v>
      </c>
      <c r="AR6">
        <v>3</v>
      </c>
      <c r="AS6">
        <v>10</v>
      </c>
      <c r="AT6">
        <v>5</v>
      </c>
      <c r="AU6" s="10" t="str">
        <f t="shared" si="13"/>
        <v>true correct</v>
      </c>
      <c r="AV6">
        <v>4</v>
      </c>
      <c r="AW6">
        <v>19</v>
      </c>
      <c r="AX6">
        <v>2</v>
      </c>
      <c r="AY6" s="10" t="str">
        <f t="shared" si="14"/>
        <v>false incorrect</v>
      </c>
      <c r="AZ6">
        <v>3</v>
      </c>
      <c r="BA6">
        <v>6</v>
      </c>
      <c r="BB6">
        <v>5</v>
      </c>
      <c r="BC6" s="10" t="str">
        <f t="shared" si="15"/>
        <v>true correct</v>
      </c>
      <c r="BD6">
        <v>5</v>
      </c>
      <c r="BE6">
        <v>5</v>
      </c>
      <c r="BF6">
        <v>4</v>
      </c>
      <c r="BG6" s="10" t="str">
        <f t="shared" si="16"/>
        <v>true correct</v>
      </c>
      <c r="BH6">
        <v>4</v>
      </c>
      <c r="BI6">
        <v>6</v>
      </c>
      <c r="BJ6">
        <v>5</v>
      </c>
      <c r="BK6" s="10" t="str">
        <f t="shared" si="17"/>
        <v>true correct</v>
      </c>
      <c r="BL6">
        <v>4</v>
      </c>
      <c r="BM6">
        <v>7</v>
      </c>
      <c r="BN6">
        <v>4</v>
      </c>
      <c r="BO6" s="10" t="str">
        <f t="shared" si="18"/>
        <v>true correct</v>
      </c>
      <c r="BP6">
        <v>2</v>
      </c>
      <c r="BQ6">
        <v>8</v>
      </c>
      <c r="BR6">
        <v>4</v>
      </c>
      <c r="BS6" s="10" t="str">
        <f t="shared" si="19"/>
        <v>true correct</v>
      </c>
      <c r="BT6">
        <v>4</v>
      </c>
      <c r="BU6">
        <v>9</v>
      </c>
      <c r="BV6">
        <v>4</v>
      </c>
      <c r="BW6" s="10" t="str">
        <f t="shared" si="20"/>
        <v>true correct</v>
      </c>
      <c r="BX6">
        <v>3</v>
      </c>
      <c r="BY6">
        <v>6</v>
      </c>
      <c r="BZ6">
        <v>5</v>
      </c>
      <c r="CA6" s="10" t="str">
        <f t="shared" si="21"/>
        <v>true correct</v>
      </c>
      <c r="CB6">
        <v>4</v>
      </c>
      <c r="CC6">
        <v>8</v>
      </c>
      <c r="CD6">
        <v>5</v>
      </c>
      <c r="CE6" s="10" t="str">
        <f t="shared" si="22"/>
        <v>true correct</v>
      </c>
      <c r="CF6">
        <v>5</v>
      </c>
      <c r="CG6">
        <v>8</v>
      </c>
      <c r="CH6">
        <v>2</v>
      </c>
      <c r="CI6" s="10" t="str">
        <f t="shared" si="23"/>
        <v>false incorrect</v>
      </c>
      <c r="CJ6">
        <v>3</v>
      </c>
      <c r="CK6">
        <v>9</v>
      </c>
      <c r="CL6">
        <v>2</v>
      </c>
      <c r="CM6" s="10" t="str">
        <f t="shared" si="24"/>
        <v>false incorrect</v>
      </c>
      <c r="CN6">
        <v>4</v>
      </c>
      <c r="CO6">
        <v>8</v>
      </c>
      <c r="CP6">
        <v>4</v>
      </c>
      <c r="CQ6" s="10" t="str">
        <f t="shared" si="25"/>
        <v>true correct</v>
      </c>
      <c r="CR6">
        <v>4</v>
      </c>
      <c r="CS6">
        <v>5</v>
      </c>
      <c r="CT6">
        <v>4</v>
      </c>
      <c r="CU6" s="10" t="str">
        <f t="shared" si="26"/>
        <v>true correct</v>
      </c>
      <c r="CV6">
        <v>3</v>
      </c>
      <c r="CW6">
        <v>8</v>
      </c>
      <c r="CX6">
        <v>4</v>
      </c>
      <c r="CY6" s="10" t="str">
        <f t="shared" si="27"/>
        <v>true correct</v>
      </c>
      <c r="CZ6">
        <v>3</v>
      </c>
      <c r="DA6">
        <f t="shared" si="28"/>
        <v>18</v>
      </c>
      <c r="DB6">
        <f t="shared" si="29"/>
        <v>4</v>
      </c>
      <c r="DC6">
        <f t="shared" si="30"/>
        <v>3</v>
      </c>
      <c r="DD6">
        <f t="shared" si="31"/>
        <v>25</v>
      </c>
      <c r="DE6">
        <f t="shared" si="32"/>
        <v>0.72</v>
      </c>
      <c r="DF6">
        <f t="shared" si="33"/>
        <v>0.16</v>
      </c>
      <c r="DG6">
        <f t="shared" si="0"/>
        <v>7.92</v>
      </c>
      <c r="DH6">
        <f t="shared" si="1"/>
        <v>3.96</v>
      </c>
      <c r="DI6">
        <f t="shared" si="2"/>
        <v>3.52</v>
      </c>
      <c r="DJ6">
        <v>12</v>
      </c>
      <c r="DK6">
        <v>1</v>
      </c>
      <c r="DL6" s="10" t="str">
        <f t="shared" si="34"/>
        <v>true incorrect</v>
      </c>
      <c r="DM6">
        <v>2</v>
      </c>
      <c r="DN6">
        <v>10</v>
      </c>
      <c r="DO6">
        <v>2</v>
      </c>
      <c r="DP6" s="10" t="str">
        <f t="shared" si="35"/>
        <v>true incorrect</v>
      </c>
      <c r="DQ6">
        <v>3</v>
      </c>
      <c r="DR6">
        <v>9</v>
      </c>
      <c r="DS6">
        <v>2</v>
      </c>
      <c r="DT6" s="10" t="str">
        <f t="shared" si="36"/>
        <v>true incorrect</v>
      </c>
      <c r="DU6">
        <v>2</v>
      </c>
      <c r="DV6">
        <v>6</v>
      </c>
      <c r="DW6">
        <v>2</v>
      </c>
      <c r="DX6" s="10" t="str">
        <f t="shared" si="37"/>
        <v>true incorrect</v>
      </c>
      <c r="DY6">
        <v>1</v>
      </c>
      <c r="DZ6">
        <v>7</v>
      </c>
      <c r="EA6">
        <v>5</v>
      </c>
      <c r="EB6" s="10" t="str">
        <f t="shared" si="38"/>
        <v>false correct</v>
      </c>
      <c r="EC6">
        <v>5</v>
      </c>
      <c r="ED6">
        <f t="shared" si="39"/>
        <v>4</v>
      </c>
      <c r="EE6">
        <f t="shared" si="40"/>
        <v>1</v>
      </c>
      <c r="EF6">
        <f t="shared" si="41"/>
        <v>0</v>
      </c>
      <c r="EG6">
        <f t="shared" si="42"/>
        <v>5</v>
      </c>
      <c r="EH6">
        <f t="shared" si="43"/>
        <v>0.8</v>
      </c>
      <c r="EI6">
        <f t="shared" si="44"/>
        <v>0.2</v>
      </c>
      <c r="EJ6">
        <f t="shared" si="45"/>
        <v>8.8000000000000007</v>
      </c>
      <c r="EK6">
        <f t="shared" si="46"/>
        <v>2.4</v>
      </c>
      <c r="EL6">
        <f t="shared" si="47"/>
        <v>2.6</v>
      </c>
      <c r="EM6">
        <v>4</v>
      </c>
      <c r="EN6">
        <v>4</v>
      </c>
      <c r="EO6">
        <v>3</v>
      </c>
      <c r="EP6">
        <v>4</v>
      </c>
      <c r="EQ6">
        <v>5</v>
      </c>
      <c r="ER6">
        <v>2</v>
      </c>
      <c r="ES6">
        <v>3</v>
      </c>
      <c r="ET6">
        <v>2</v>
      </c>
      <c r="EU6">
        <v>4</v>
      </c>
      <c r="EV6">
        <v>2</v>
      </c>
      <c r="EW6">
        <v>3</v>
      </c>
      <c r="EX6">
        <v>3</v>
      </c>
      <c r="EY6">
        <v>5</v>
      </c>
      <c r="EZ6">
        <v>1</v>
      </c>
      <c r="FA6">
        <v>3</v>
      </c>
      <c r="FB6">
        <v>2</v>
      </c>
      <c r="FC6" t="s">
        <v>133</v>
      </c>
    </row>
    <row r="7" spans="1:159" x14ac:dyDescent="0.2">
      <c r="A7">
        <v>9</v>
      </c>
      <c r="B7" t="s">
        <v>32</v>
      </c>
      <c r="C7" s="2">
        <v>5</v>
      </c>
      <c r="D7" s="2">
        <v>5</v>
      </c>
      <c r="E7">
        <v>5</v>
      </c>
      <c r="F7">
        <v>5</v>
      </c>
      <c r="G7" s="10" t="str">
        <f t="shared" si="3"/>
        <v>true correct</v>
      </c>
      <c r="H7">
        <v>5</v>
      </c>
      <c r="I7">
        <v>6</v>
      </c>
      <c r="J7">
        <v>5</v>
      </c>
      <c r="K7" s="10" t="str">
        <f t="shared" si="4"/>
        <v>true correct</v>
      </c>
      <c r="L7">
        <v>5</v>
      </c>
      <c r="M7">
        <v>7</v>
      </c>
      <c r="N7">
        <v>5</v>
      </c>
      <c r="O7" s="10" t="str">
        <f t="shared" si="5"/>
        <v>true correct</v>
      </c>
      <c r="P7">
        <v>5</v>
      </c>
      <c r="Q7">
        <v>6</v>
      </c>
      <c r="R7">
        <v>5</v>
      </c>
      <c r="S7" s="10" t="str">
        <f t="shared" si="6"/>
        <v>true correct</v>
      </c>
      <c r="T7">
        <v>5</v>
      </c>
      <c r="U7">
        <v>5</v>
      </c>
      <c r="V7">
        <v>5</v>
      </c>
      <c r="W7" s="10" t="str">
        <f t="shared" si="7"/>
        <v>true correct</v>
      </c>
      <c r="X7">
        <v>5</v>
      </c>
      <c r="Y7">
        <v>11</v>
      </c>
      <c r="Z7">
        <v>5</v>
      </c>
      <c r="AA7" s="10" t="str">
        <f t="shared" si="8"/>
        <v>true correct</v>
      </c>
      <c r="AB7">
        <v>5</v>
      </c>
      <c r="AC7">
        <v>6</v>
      </c>
      <c r="AD7">
        <v>5</v>
      </c>
      <c r="AE7" s="10" t="str">
        <f t="shared" si="9"/>
        <v>true correct</v>
      </c>
      <c r="AF7">
        <v>5</v>
      </c>
      <c r="AG7">
        <v>6</v>
      </c>
      <c r="AH7">
        <v>5</v>
      </c>
      <c r="AI7" s="10" t="str">
        <f t="shared" si="10"/>
        <v>true correct</v>
      </c>
      <c r="AJ7">
        <v>5</v>
      </c>
      <c r="AK7">
        <v>5</v>
      </c>
      <c r="AL7">
        <v>5</v>
      </c>
      <c r="AM7" s="10" t="str">
        <f t="shared" si="11"/>
        <v>true correct</v>
      </c>
      <c r="AN7">
        <v>5</v>
      </c>
      <c r="AO7">
        <v>6</v>
      </c>
      <c r="AP7">
        <v>5</v>
      </c>
      <c r="AQ7" s="10" t="str">
        <f t="shared" si="12"/>
        <v>true correct</v>
      </c>
      <c r="AR7">
        <v>5</v>
      </c>
      <c r="AS7">
        <v>8</v>
      </c>
      <c r="AT7">
        <v>5</v>
      </c>
      <c r="AU7" s="10" t="str">
        <f t="shared" si="13"/>
        <v>true correct</v>
      </c>
      <c r="AV7">
        <v>5</v>
      </c>
      <c r="AW7">
        <v>6</v>
      </c>
      <c r="AX7">
        <v>5</v>
      </c>
      <c r="AY7" s="10" t="str">
        <f t="shared" si="14"/>
        <v>true correct</v>
      </c>
      <c r="AZ7">
        <v>5</v>
      </c>
      <c r="BA7">
        <v>5</v>
      </c>
      <c r="BB7">
        <v>5</v>
      </c>
      <c r="BC7" s="10" t="str">
        <f t="shared" si="15"/>
        <v>true correct</v>
      </c>
      <c r="BD7">
        <v>5</v>
      </c>
      <c r="BE7">
        <v>6</v>
      </c>
      <c r="BF7">
        <v>5</v>
      </c>
      <c r="BG7" s="10" t="str">
        <f t="shared" si="16"/>
        <v>true correct</v>
      </c>
      <c r="BH7">
        <v>5</v>
      </c>
      <c r="BI7">
        <v>8</v>
      </c>
      <c r="BJ7">
        <v>5</v>
      </c>
      <c r="BK7" s="10" t="str">
        <f t="shared" si="17"/>
        <v>true correct</v>
      </c>
      <c r="BL7">
        <v>5</v>
      </c>
      <c r="BM7">
        <v>5</v>
      </c>
      <c r="BN7">
        <v>5</v>
      </c>
      <c r="BO7" s="10" t="str">
        <f t="shared" si="18"/>
        <v>true correct</v>
      </c>
      <c r="BP7">
        <v>5</v>
      </c>
      <c r="BQ7">
        <v>5</v>
      </c>
      <c r="BR7">
        <v>5</v>
      </c>
      <c r="BS7" s="10" t="str">
        <f t="shared" si="19"/>
        <v>true correct</v>
      </c>
      <c r="BT7">
        <v>5</v>
      </c>
      <c r="BU7">
        <v>7</v>
      </c>
      <c r="BV7">
        <v>5</v>
      </c>
      <c r="BW7" s="10" t="str">
        <f t="shared" si="20"/>
        <v>true correct</v>
      </c>
      <c r="BX7">
        <v>5</v>
      </c>
      <c r="BY7">
        <v>6</v>
      </c>
      <c r="BZ7">
        <v>5</v>
      </c>
      <c r="CA7" s="10" t="str">
        <f t="shared" si="21"/>
        <v>true correct</v>
      </c>
      <c r="CB7">
        <v>5</v>
      </c>
      <c r="CC7">
        <v>11</v>
      </c>
      <c r="CD7">
        <v>5</v>
      </c>
      <c r="CE7" s="10" t="str">
        <f t="shared" si="22"/>
        <v>true correct</v>
      </c>
      <c r="CF7">
        <v>5</v>
      </c>
      <c r="CG7">
        <v>9</v>
      </c>
      <c r="CH7">
        <v>5</v>
      </c>
      <c r="CI7" s="10" t="str">
        <f t="shared" si="23"/>
        <v>true correct</v>
      </c>
      <c r="CJ7">
        <v>5</v>
      </c>
      <c r="CK7">
        <v>6</v>
      </c>
      <c r="CL7">
        <v>5</v>
      </c>
      <c r="CM7" s="10" t="str">
        <f t="shared" si="24"/>
        <v>true correct</v>
      </c>
      <c r="CN7">
        <v>5</v>
      </c>
      <c r="CO7">
        <v>6</v>
      </c>
      <c r="CP7">
        <v>5</v>
      </c>
      <c r="CQ7" s="10" t="str">
        <f t="shared" si="25"/>
        <v>true correct</v>
      </c>
      <c r="CR7">
        <v>5</v>
      </c>
      <c r="CS7">
        <v>5</v>
      </c>
      <c r="CT7">
        <v>5</v>
      </c>
      <c r="CU7" s="10" t="str">
        <f t="shared" si="26"/>
        <v>true correct</v>
      </c>
      <c r="CV7">
        <v>5</v>
      </c>
      <c r="CW7">
        <v>11</v>
      </c>
      <c r="CX7">
        <v>5</v>
      </c>
      <c r="CY7" s="10" t="str">
        <f t="shared" si="27"/>
        <v>true correct</v>
      </c>
      <c r="CZ7">
        <v>5</v>
      </c>
      <c r="DA7">
        <f t="shared" si="28"/>
        <v>25</v>
      </c>
      <c r="DB7">
        <f t="shared" si="29"/>
        <v>0</v>
      </c>
      <c r="DC7">
        <f t="shared" si="30"/>
        <v>0</v>
      </c>
      <c r="DD7">
        <f t="shared" si="31"/>
        <v>25</v>
      </c>
      <c r="DE7">
        <f t="shared" si="32"/>
        <v>1</v>
      </c>
      <c r="DF7">
        <f t="shared" si="33"/>
        <v>0</v>
      </c>
      <c r="DG7">
        <f t="shared" si="0"/>
        <v>6.68</v>
      </c>
      <c r="DH7">
        <f t="shared" si="1"/>
        <v>5</v>
      </c>
      <c r="DI7">
        <f t="shared" si="2"/>
        <v>5</v>
      </c>
      <c r="DJ7">
        <v>5</v>
      </c>
      <c r="DK7">
        <v>5</v>
      </c>
      <c r="DL7" s="10" t="str">
        <f t="shared" si="34"/>
        <v>false correct</v>
      </c>
      <c r="DM7">
        <v>5</v>
      </c>
      <c r="DN7">
        <v>8</v>
      </c>
      <c r="DO7">
        <v>5</v>
      </c>
      <c r="DP7" s="10" t="str">
        <f t="shared" si="35"/>
        <v>false correct</v>
      </c>
      <c r="DQ7">
        <v>5</v>
      </c>
      <c r="DR7">
        <v>14</v>
      </c>
      <c r="DS7">
        <v>5</v>
      </c>
      <c r="DT7" s="10" t="str">
        <f t="shared" si="36"/>
        <v>false correct</v>
      </c>
      <c r="DU7">
        <v>5</v>
      </c>
      <c r="DV7">
        <v>12</v>
      </c>
      <c r="DW7">
        <v>3</v>
      </c>
      <c r="DX7" s="10" t="str">
        <f t="shared" si="37"/>
        <v>unsure</v>
      </c>
      <c r="DY7">
        <v>5</v>
      </c>
      <c r="DZ7">
        <v>9</v>
      </c>
      <c r="EA7">
        <v>3</v>
      </c>
      <c r="EB7" s="10" t="str">
        <f t="shared" si="38"/>
        <v>unsure</v>
      </c>
      <c r="EC7">
        <v>5</v>
      </c>
      <c r="ED7">
        <f t="shared" si="39"/>
        <v>0</v>
      </c>
      <c r="EE7">
        <f t="shared" si="40"/>
        <v>3</v>
      </c>
      <c r="EF7">
        <f t="shared" si="41"/>
        <v>2</v>
      </c>
      <c r="EG7">
        <f t="shared" si="42"/>
        <v>5</v>
      </c>
      <c r="EH7">
        <f t="shared" si="43"/>
        <v>0</v>
      </c>
      <c r="EI7">
        <f t="shared" si="44"/>
        <v>0.6</v>
      </c>
      <c r="EJ7">
        <f t="shared" si="45"/>
        <v>9.6</v>
      </c>
      <c r="EK7">
        <f t="shared" si="46"/>
        <v>4.2</v>
      </c>
      <c r="EL7">
        <f t="shared" si="47"/>
        <v>5</v>
      </c>
      <c r="EM7">
        <v>5</v>
      </c>
      <c r="EN7">
        <v>5</v>
      </c>
      <c r="EO7">
        <v>5</v>
      </c>
      <c r="EP7">
        <v>5</v>
      </c>
      <c r="EQ7">
        <v>5</v>
      </c>
      <c r="ER7">
        <v>1</v>
      </c>
      <c r="ES7">
        <v>3</v>
      </c>
      <c r="ET7">
        <v>2</v>
      </c>
      <c r="EU7">
        <v>4</v>
      </c>
      <c r="EV7">
        <v>2</v>
      </c>
      <c r="EW7">
        <v>4</v>
      </c>
      <c r="EX7">
        <v>4</v>
      </c>
      <c r="EY7">
        <v>4</v>
      </c>
      <c r="EZ7">
        <v>1</v>
      </c>
      <c r="FA7">
        <v>3</v>
      </c>
      <c r="FB7">
        <v>3</v>
      </c>
      <c r="FC7" t="s">
        <v>134</v>
      </c>
    </row>
    <row r="8" spans="1:159" x14ac:dyDescent="0.2">
      <c r="A8">
        <v>11</v>
      </c>
      <c r="B8" t="s">
        <v>46</v>
      </c>
      <c r="C8" s="2">
        <v>5</v>
      </c>
      <c r="D8" s="2">
        <v>5</v>
      </c>
      <c r="E8">
        <v>6</v>
      </c>
      <c r="F8">
        <v>5</v>
      </c>
      <c r="G8" s="10" t="str">
        <f t="shared" si="3"/>
        <v>true correct</v>
      </c>
      <c r="H8">
        <v>5</v>
      </c>
      <c r="I8">
        <v>6</v>
      </c>
      <c r="J8">
        <v>5</v>
      </c>
      <c r="K8" s="10" t="str">
        <f t="shared" si="4"/>
        <v>true correct</v>
      </c>
      <c r="L8">
        <v>5</v>
      </c>
      <c r="M8">
        <v>7</v>
      </c>
      <c r="N8">
        <v>5</v>
      </c>
      <c r="O8" s="10" t="str">
        <f t="shared" si="5"/>
        <v>true correct</v>
      </c>
      <c r="P8">
        <v>5</v>
      </c>
      <c r="Q8">
        <v>8</v>
      </c>
      <c r="R8">
        <v>5</v>
      </c>
      <c r="S8" s="10" t="str">
        <f t="shared" si="6"/>
        <v>true correct</v>
      </c>
      <c r="T8">
        <v>5</v>
      </c>
      <c r="U8">
        <v>7</v>
      </c>
      <c r="V8">
        <v>5</v>
      </c>
      <c r="W8" s="10" t="str">
        <f t="shared" si="7"/>
        <v>true correct</v>
      </c>
      <c r="X8">
        <v>5</v>
      </c>
      <c r="Y8">
        <v>6</v>
      </c>
      <c r="Z8">
        <v>5</v>
      </c>
      <c r="AA8" s="10" t="str">
        <f t="shared" si="8"/>
        <v>true correct</v>
      </c>
      <c r="AB8">
        <v>5</v>
      </c>
      <c r="AC8">
        <v>13</v>
      </c>
      <c r="AD8">
        <v>5</v>
      </c>
      <c r="AE8" s="10" t="str">
        <f t="shared" si="9"/>
        <v>true correct</v>
      </c>
      <c r="AF8">
        <v>5</v>
      </c>
      <c r="AG8">
        <v>8</v>
      </c>
      <c r="AH8">
        <v>4</v>
      </c>
      <c r="AI8" s="10" t="str">
        <f t="shared" si="10"/>
        <v>true correct</v>
      </c>
      <c r="AJ8">
        <v>5</v>
      </c>
      <c r="AK8">
        <v>9</v>
      </c>
      <c r="AL8">
        <v>5</v>
      </c>
      <c r="AM8" s="10" t="str">
        <f t="shared" si="11"/>
        <v>true correct</v>
      </c>
      <c r="AN8">
        <v>5</v>
      </c>
      <c r="AO8">
        <v>17</v>
      </c>
      <c r="AP8">
        <v>3</v>
      </c>
      <c r="AQ8" s="10" t="str">
        <f t="shared" si="12"/>
        <v>unsure</v>
      </c>
      <c r="AR8">
        <v>5</v>
      </c>
      <c r="AS8">
        <v>18</v>
      </c>
      <c r="AT8">
        <v>4</v>
      </c>
      <c r="AU8" s="10" t="str">
        <f t="shared" si="13"/>
        <v>true correct</v>
      </c>
      <c r="AV8">
        <v>5</v>
      </c>
      <c r="AW8">
        <v>10</v>
      </c>
      <c r="AX8">
        <v>3</v>
      </c>
      <c r="AY8" s="10" t="str">
        <f t="shared" si="14"/>
        <v>unsure</v>
      </c>
      <c r="AZ8">
        <v>5</v>
      </c>
      <c r="BA8">
        <v>12</v>
      </c>
      <c r="BB8">
        <v>4</v>
      </c>
      <c r="BC8" s="10" t="str">
        <f t="shared" si="15"/>
        <v>true correct</v>
      </c>
      <c r="BD8">
        <v>5</v>
      </c>
      <c r="BE8">
        <v>11</v>
      </c>
      <c r="BF8">
        <v>5</v>
      </c>
      <c r="BG8" s="10" t="str">
        <f t="shared" si="16"/>
        <v>true correct</v>
      </c>
      <c r="BH8">
        <v>5</v>
      </c>
      <c r="BI8">
        <v>8</v>
      </c>
      <c r="BJ8">
        <v>5</v>
      </c>
      <c r="BK8" s="10" t="str">
        <f t="shared" si="17"/>
        <v>true correct</v>
      </c>
      <c r="BL8">
        <v>5</v>
      </c>
      <c r="BM8">
        <v>9</v>
      </c>
      <c r="BN8">
        <v>5</v>
      </c>
      <c r="BO8" s="10" t="str">
        <f t="shared" si="18"/>
        <v>true correct</v>
      </c>
      <c r="BP8">
        <v>5</v>
      </c>
      <c r="BQ8">
        <v>7</v>
      </c>
      <c r="BR8">
        <v>5</v>
      </c>
      <c r="BS8" s="10" t="str">
        <f t="shared" si="19"/>
        <v>true correct</v>
      </c>
      <c r="BT8">
        <v>5</v>
      </c>
      <c r="BU8">
        <v>7</v>
      </c>
      <c r="BV8">
        <v>5</v>
      </c>
      <c r="BW8" s="10" t="str">
        <f t="shared" si="20"/>
        <v>true correct</v>
      </c>
      <c r="BX8">
        <v>5</v>
      </c>
      <c r="BY8">
        <v>8</v>
      </c>
      <c r="BZ8">
        <v>5</v>
      </c>
      <c r="CA8" s="10" t="str">
        <f t="shared" si="21"/>
        <v>true correct</v>
      </c>
      <c r="CB8">
        <v>5</v>
      </c>
      <c r="CC8">
        <v>8</v>
      </c>
      <c r="CD8">
        <v>5</v>
      </c>
      <c r="CE8" s="10" t="str">
        <f t="shared" si="22"/>
        <v>true correct</v>
      </c>
      <c r="CF8">
        <v>5</v>
      </c>
      <c r="CG8">
        <v>11</v>
      </c>
      <c r="CH8">
        <v>4</v>
      </c>
      <c r="CI8" s="10" t="str">
        <f t="shared" si="23"/>
        <v>true correct</v>
      </c>
      <c r="CJ8">
        <v>5</v>
      </c>
      <c r="CK8">
        <v>13</v>
      </c>
      <c r="CL8">
        <v>4</v>
      </c>
      <c r="CM8" s="10" t="str">
        <f t="shared" si="24"/>
        <v>true correct</v>
      </c>
      <c r="CN8">
        <v>5</v>
      </c>
      <c r="CO8">
        <v>9</v>
      </c>
      <c r="CP8">
        <v>4</v>
      </c>
      <c r="CQ8" s="10" t="str">
        <f t="shared" si="25"/>
        <v>true correct</v>
      </c>
      <c r="CR8">
        <v>5</v>
      </c>
      <c r="CS8">
        <v>8</v>
      </c>
      <c r="CT8">
        <v>5</v>
      </c>
      <c r="CU8" s="10" t="str">
        <f t="shared" si="26"/>
        <v>true correct</v>
      </c>
      <c r="CV8">
        <v>5</v>
      </c>
      <c r="CW8">
        <v>6</v>
      </c>
      <c r="CX8">
        <v>5</v>
      </c>
      <c r="CY8" s="10" t="str">
        <f t="shared" si="27"/>
        <v>true correct</v>
      </c>
      <c r="CZ8">
        <v>5</v>
      </c>
      <c r="DA8">
        <f t="shared" si="28"/>
        <v>23</v>
      </c>
      <c r="DB8">
        <f t="shared" si="29"/>
        <v>0</v>
      </c>
      <c r="DC8">
        <f t="shared" si="30"/>
        <v>2</v>
      </c>
      <c r="DD8">
        <f t="shared" si="31"/>
        <v>25</v>
      </c>
      <c r="DE8">
        <f t="shared" si="32"/>
        <v>0.92</v>
      </c>
      <c r="DF8">
        <f t="shared" si="33"/>
        <v>0</v>
      </c>
      <c r="DG8">
        <f t="shared" si="0"/>
        <v>9.2799999999999994</v>
      </c>
      <c r="DH8">
        <f t="shared" si="1"/>
        <v>4.5999999999999996</v>
      </c>
      <c r="DI8">
        <f t="shared" si="2"/>
        <v>5</v>
      </c>
      <c r="DJ8">
        <v>12</v>
      </c>
      <c r="DK8">
        <v>2</v>
      </c>
      <c r="DL8" s="10" t="str">
        <f t="shared" si="34"/>
        <v>true incorrect</v>
      </c>
      <c r="DM8">
        <v>5</v>
      </c>
      <c r="DN8">
        <v>13</v>
      </c>
      <c r="DO8">
        <v>4</v>
      </c>
      <c r="DP8" s="10" t="str">
        <f t="shared" si="35"/>
        <v>false correct</v>
      </c>
      <c r="DQ8">
        <v>4</v>
      </c>
      <c r="DR8">
        <v>13</v>
      </c>
      <c r="DS8">
        <v>4</v>
      </c>
      <c r="DT8" s="10" t="str">
        <f t="shared" si="36"/>
        <v>false correct</v>
      </c>
      <c r="DU8">
        <v>5</v>
      </c>
      <c r="DV8">
        <v>17</v>
      </c>
      <c r="DW8">
        <v>4</v>
      </c>
      <c r="DX8" s="10" t="str">
        <f t="shared" si="37"/>
        <v>false correct</v>
      </c>
      <c r="DY8">
        <v>5</v>
      </c>
      <c r="DZ8">
        <v>7</v>
      </c>
      <c r="EA8">
        <v>3</v>
      </c>
      <c r="EB8" s="10" t="str">
        <f t="shared" si="38"/>
        <v>unsure</v>
      </c>
      <c r="EC8">
        <v>5</v>
      </c>
      <c r="ED8">
        <f t="shared" si="39"/>
        <v>1</v>
      </c>
      <c r="EE8">
        <f t="shared" si="40"/>
        <v>3</v>
      </c>
      <c r="EF8">
        <f t="shared" si="41"/>
        <v>1</v>
      </c>
      <c r="EG8">
        <f t="shared" si="42"/>
        <v>5</v>
      </c>
      <c r="EH8">
        <f t="shared" si="43"/>
        <v>0.2</v>
      </c>
      <c r="EI8">
        <f t="shared" si="44"/>
        <v>0.6</v>
      </c>
      <c r="EJ8">
        <f t="shared" si="45"/>
        <v>12.4</v>
      </c>
      <c r="EK8">
        <f t="shared" si="46"/>
        <v>3.4</v>
      </c>
      <c r="EL8">
        <f t="shared" si="47"/>
        <v>4.8</v>
      </c>
      <c r="EM8">
        <v>5</v>
      </c>
      <c r="EN8">
        <v>5</v>
      </c>
      <c r="EO8">
        <v>5</v>
      </c>
      <c r="EP8">
        <v>5</v>
      </c>
      <c r="EQ8">
        <v>5</v>
      </c>
      <c r="ER8">
        <v>5</v>
      </c>
      <c r="ES8">
        <v>2</v>
      </c>
      <c r="ET8">
        <v>3</v>
      </c>
      <c r="EU8">
        <v>4</v>
      </c>
      <c r="EV8">
        <v>5</v>
      </c>
      <c r="EW8">
        <v>2</v>
      </c>
      <c r="EX8">
        <v>2</v>
      </c>
      <c r="EY8">
        <v>3</v>
      </c>
      <c r="EZ8">
        <v>1</v>
      </c>
      <c r="FA8">
        <v>4</v>
      </c>
      <c r="FB8">
        <v>3</v>
      </c>
      <c r="FC8" t="s">
        <v>135</v>
      </c>
    </row>
    <row r="9" spans="1:159" x14ac:dyDescent="0.2">
      <c r="A9">
        <v>12</v>
      </c>
      <c r="B9" t="s">
        <v>52</v>
      </c>
      <c r="C9" s="2">
        <v>5</v>
      </c>
      <c r="D9" s="2">
        <v>5</v>
      </c>
      <c r="E9">
        <v>7</v>
      </c>
      <c r="F9">
        <v>5</v>
      </c>
      <c r="G9" s="10" t="str">
        <f t="shared" si="3"/>
        <v>true correct</v>
      </c>
      <c r="H9">
        <v>5</v>
      </c>
      <c r="I9">
        <v>22</v>
      </c>
      <c r="J9">
        <v>5</v>
      </c>
      <c r="K9" s="10" t="str">
        <f t="shared" si="4"/>
        <v>true correct</v>
      </c>
      <c r="L9">
        <v>5</v>
      </c>
      <c r="M9">
        <v>27</v>
      </c>
      <c r="N9">
        <v>5</v>
      </c>
      <c r="O9" s="10" t="str">
        <f t="shared" si="5"/>
        <v>true correct</v>
      </c>
      <c r="P9">
        <v>5</v>
      </c>
      <c r="Q9">
        <v>19</v>
      </c>
      <c r="R9">
        <v>5</v>
      </c>
      <c r="S9" s="10" t="str">
        <f t="shared" si="6"/>
        <v>true correct</v>
      </c>
      <c r="T9">
        <v>5</v>
      </c>
      <c r="U9">
        <v>14</v>
      </c>
      <c r="V9">
        <v>5</v>
      </c>
      <c r="W9" s="10" t="str">
        <f t="shared" si="7"/>
        <v>true correct</v>
      </c>
      <c r="X9">
        <v>5</v>
      </c>
      <c r="Y9">
        <v>8</v>
      </c>
      <c r="Z9">
        <v>5</v>
      </c>
      <c r="AA9" s="10" t="str">
        <f t="shared" si="8"/>
        <v>true correct</v>
      </c>
      <c r="AB9">
        <v>5</v>
      </c>
      <c r="AC9">
        <v>19</v>
      </c>
      <c r="AD9">
        <v>5</v>
      </c>
      <c r="AE9" s="10" t="str">
        <f t="shared" si="9"/>
        <v>true correct</v>
      </c>
      <c r="AF9">
        <v>5</v>
      </c>
      <c r="AH9">
        <v>2</v>
      </c>
      <c r="AI9" s="10" t="str">
        <f t="shared" si="10"/>
        <v>false incorrect</v>
      </c>
      <c r="AJ9">
        <v>3</v>
      </c>
      <c r="AK9">
        <v>21</v>
      </c>
      <c r="AL9">
        <v>5</v>
      </c>
      <c r="AM9" s="10" t="str">
        <f t="shared" si="11"/>
        <v>true correct</v>
      </c>
      <c r="AN9">
        <v>5</v>
      </c>
      <c r="AP9">
        <v>2</v>
      </c>
      <c r="AQ9" s="10" t="str">
        <f t="shared" si="12"/>
        <v>false incorrect</v>
      </c>
      <c r="AR9">
        <v>2</v>
      </c>
      <c r="AT9">
        <v>5</v>
      </c>
      <c r="AU9" s="10" t="str">
        <f t="shared" si="13"/>
        <v>true correct</v>
      </c>
      <c r="AV9">
        <v>5</v>
      </c>
      <c r="AX9">
        <v>4</v>
      </c>
      <c r="AY9" s="10" t="str">
        <f t="shared" si="14"/>
        <v>true correct</v>
      </c>
      <c r="AZ9">
        <v>5</v>
      </c>
      <c r="BA9">
        <v>6</v>
      </c>
      <c r="BB9">
        <v>5</v>
      </c>
      <c r="BC9" s="10" t="str">
        <f t="shared" si="15"/>
        <v>true correct</v>
      </c>
      <c r="BD9">
        <v>5</v>
      </c>
      <c r="BE9">
        <v>14</v>
      </c>
      <c r="BF9">
        <v>5</v>
      </c>
      <c r="BG9" s="10" t="str">
        <f t="shared" si="16"/>
        <v>true correct</v>
      </c>
      <c r="BH9">
        <v>5</v>
      </c>
      <c r="BI9">
        <v>17</v>
      </c>
      <c r="BJ9">
        <v>5</v>
      </c>
      <c r="BK9" s="10" t="str">
        <f t="shared" si="17"/>
        <v>true correct</v>
      </c>
      <c r="BL9">
        <v>5</v>
      </c>
      <c r="BM9">
        <v>19</v>
      </c>
      <c r="BN9">
        <v>5</v>
      </c>
      <c r="BO9" s="10" t="str">
        <f t="shared" si="18"/>
        <v>true correct</v>
      </c>
      <c r="BP9">
        <v>5</v>
      </c>
      <c r="BQ9">
        <v>7</v>
      </c>
      <c r="BR9">
        <v>5</v>
      </c>
      <c r="BS9" s="10" t="str">
        <f t="shared" si="19"/>
        <v>true correct</v>
      </c>
      <c r="BT9">
        <v>5</v>
      </c>
      <c r="BU9">
        <v>9</v>
      </c>
      <c r="BV9">
        <v>5</v>
      </c>
      <c r="BW9" s="10" t="str">
        <f t="shared" si="20"/>
        <v>true correct</v>
      </c>
      <c r="BX9">
        <v>5</v>
      </c>
      <c r="BY9">
        <v>26</v>
      </c>
      <c r="BZ9">
        <v>5</v>
      </c>
      <c r="CA9" s="10" t="str">
        <f t="shared" si="21"/>
        <v>true correct</v>
      </c>
      <c r="CB9">
        <v>5</v>
      </c>
      <c r="CC9">
        <v>15</v>
      </c>
      <c r="CD9">
        <v>5</v>
      </c>
      <c r="CE9" s="10" t="str">
        <f t="shared" si="22"/>
        <v>true correct</v>
      </c>
      <c r="CF9">
        <v>5</v>
      </c>
      <c r="CG9">
        <v>18</v>
      </c>
      <c r="CH9">
        <v>3</v>
      </c>
      <c r="CI9" s="10" t="str">
        <f t="shared" si="23"/>
        <v>unsure</v>
      </c>
      <c r="CJ9">
        <v>3</v>
      </c>
      <c r="CK9">
        <v>15</v>
      </c>
      <c r="CL9">
        <v>5</v>
      </c>
      <c r="CM9" s="10" t="str">
        <f t="shared" si="24"/>
        <v>true correct</v>
      </c>
      <c r="CN9">
        <v>5</v>
      </c>
      <c r="CP9">
        <v>4</v>
      </c>
      <c r="CQ9" s="10" t="str">
        <f t="shared" si="25"/>
        <v>true correct</v>
      </c>
      <c r="CR9">
        <v>5</v>
      </c>
      <c r="CS9">
        <v>15</v>
      </c>
      <c r="CT9">
        <v>5</v>
      </c>
      <c r="CU9" s="10" t="str">
        <f t="shared" si="26"/>
        <v>true correct</v>
      </c>
      <c r="CV9">
        <v>5</v>
      </c>
      <c r="CW9">
        <v>6</v>
      </c>
      <c r="CX9">
        <v>5</v>
      </c>
      <c r="CY9" s="10" t="str">
        <f t="shared" si="27"/>
        <v>true correct</v>
      </c>
      <c r="CZ9">
        <v>5</v>
      </c>
      <c r="DA9">
        <f t="shared" si="28"/>
        <v>22</v>
      </c>
      <c r="DB9">
        <f t="shared" si="29"/>
        <v>2</v>
      </c>
      <c r="DC9">
        <f t="shared" si="30"/>
        <v>1</v>
      </c>
      <c r="DD9">
        <f t="shared" si="31"/>
        <v>25</v>
      </c>
      <c r="DE9">
        <f t="shared" si="32"/>
        <v>0.88</v>
      </c>
      <c r="DF9">
        <f t="shared" si="33"/>
        <v>0.08</v>
      </c>
      <c r="DG9">
        <f t="shared" si="0"/>
        <v>15.2</v>
      </c>
      <c r="DH9">
        <f t="shared" si="1"/>
        <v>4.5999999999999996</v>
      </c>
      <c r="DI9">
        <f t="shared" si="2"/>
        <v>4.72</v>
      </c>
      <c r="DK9">
        <v>2</v>
      </c>
      <c r="DL9" s="10" t="str">
        <f t="shared" si="34"/>
        <v>true incorrect</v>
      </c>
      <c r="DM9">
        <v>4</v>
      </c>
      <c r="DN9">
        <v>32</v>
      </c>
      <c r="DO9">
        <v>4</v>
      </c>
      <c r="DP9" s="10" t="str">
        <f t="shared" si="35"/>
        <v>false correct</v>
      </c>
      <c r="DQ9">
        <v>5</v>
      </c>
      <c r="DR9">
        <v>22</v>
      </c>
      <c r="DS9">
        <v>3</v>
      </c>
      <c r="DT9" s="10" t="str">
        <f t="shared" si="36"/>
        <v>unsure</v>
      </c>
      <c r="DU9">
        <v>3</v>
      </c>
      <c r="DV9">
        <v>20</v>
      </c>
      <c r="DW9">
        <v>4</v>
      </c>
      <c r="DX9" s="10" t="str">
        <f t="shared" si="37"/>
        <v>false correct</v>
      </c>
      <c r="DY9">
        <v>5</v>
      </c>
      <c r="DZ9">
        <v>7</v>
      </c>
      <c r="EA9">
        <v>5</v>
      </c>
      <c r="EB9" s="10" t="str">
        <f t="shared" si="38"/>
        <v>false correct</v>
      </c>
      <c r="EC9">
        <v>5</v>
      </c>
      <c r="ED9">
        <f t="shared" si="39"/>
        <v>1</v>
      </c>
      <c r="EE9">
        <f t="shared" si="40"/>
        <v>3</v>
      </c>
      <c r="EF9">
        <f t="shared" si="41"/>
        <v>1</v>
      </c>
      <c r="EG9">
        <f t="shared" si="42"/>
        <v>5</v>
      </c>
      <c r="EH9">
        <f t="shared" si="43"/>
        <v>0.2</v>
      </c>
      <c r="EI9">
        <f t="shared" si="44"/>
        <v>0.6</v>
      </c>
      <c r="EJ9">
        <f t="shared" si="45"/>
        <v>20.25</v>
      </c>
      <c r="EK9">
        <f t="shared" si="46"/>
        <v>3.6</v>
      </c>
      <c r="EL9">
        <f t="shared" si="47"/>
        <v>4.4000000000000004</v>
      </c>
      <c r="EM9">
        <v>4</v>
      </c>
      <c r="EN9">
        <v>5</v>
      </c>
      <c r="EO9">
        <v>4</v>
      </c>
      <c r="EP9">
        <v>4</v>
      </c>
      <c r="EQ9">
        <v>5</v>
      </c>
      <c r="ER9">
        <v>4</v>
      </c>
      <c r="ES9">
        <v>4</v>
      </c>
      <c r="ET9">
        <v>4</v>
      </c>
      <c r="EU9">
        <v>4</v>
      </c>
      <c r="EV9">
        <v>4</v>
      </c>
      <c r="EW9">
        <v>2</v>
      </c>
      <c r="EX9">
        <v>2</v>
      </c>
      <c r="EY9">
        <v>5</v>
      </c>
      <c r="EZ9">
        <v>2</v>
      </c>
      <c r="FA9">
        <v>4</v>
      </c>
      <c r="FB9">
        <v>3</v>
      </c>
      <c r="FC9" t="s">
        <v>136</v>
      </c>
    </row>
    <row r="10" spans="1:159" x14ac:dyDescent="0.2">
      <c r="A10">
        <v>13</v>
      </c>
      <c r="B10" t="s">
        <v>70</v>
      </c>
      <c r="C10" s="2">
        <v>5</v>
      </c>
      <c r="D10" s="2">
        <v>5</v>
      </c>
      <c r="E10">
        <v>7</v>
      </c>
      <c r="F10">
        <v>5</v>
      </c>
      <c r="G10" s="10" t="str">
        <f t="shared" si="3"/>
        <v>true correct</v>
      </c>
      <c r="H10">
        <v>5</v>
      </c>
      <c r="I10">
        <v>19</v>
      </c>
      <c r="J10">
        <v>5</v>
      </c>
      <c r="K10" s="10" t="str">
        <f t="shared" si="4"/>
        <v>true correct</v>
      </c>
      <c r="L10">
        <v>5</v>
      </c>
      <c r="M10">
        <v>11</v>
      </c>
      <c r="N10">
        <v>3</v>
      </c>
      <c r="O10" s="10" t="str">
        <f t="shared" si="5"/>
        <v>unsure</v>
      </c>
      <c r="P10">
        <v>4</v>
      </c>
      <c r="Q10">
        <v>10</v>
      </c>
      <c r="R10">
        <v>5</v>
      </c>
      <c r="S10" s="10" t="str">
        <f t="shared" si="6"/>
        <v>true correct</v>
      </c>
      <c r="T10">
        <v>4</v>
      </c>
      <c r="U10">
        <v>7</v>
      </c>
      <c r="V10">
        <v>5</v>
      </c>
      <c r="W10" s="10" t="str">
        <f t="shared" si="7"/>
        <v>true correct</v>
      </c>
      <c r="X10">
        <v>5</v>
      </c>
      <c r="Y10">
        <v>19</v>
      </c>
      <c r="Z10">
        <v>5</v>
      </c>
      <c r="AA10" s="10" t="str">
        <f t="shared" si="8"/>
        <v>true correct</v>
      </c>
      <c r="AB10">
        <v>5</v>
      </c>
      <c r="AC10">
        <v>9</v>
      </c>
      <c r="AD10">
        <v>5</v>
      </c>
      <c r="AE10" s="10" t="str">
        <f t="shared" si="9"/>
        <v>true correct</v>
      </c>
      <c r="AF10">
        <v>5</v>
      </c>
      <c r="AG10">
        <v>10</v>
      </c>
      <c r="AH10">
        <v>1</v>
      </c>
      <c r="AI10" s="10" t="str">
        <f t="shared" si="10"/>
        <v>false incorrect</v>
      </c>
      <c r="AJ10">
        <v>1</v>
      </c>
      <c r="AK10">
        <v>7</v>
      </c>
      <c r="AL10">
        <v>5</v>
      </c>
      <c r="AM10" s="10" t="str">
        <f t="shared" si="11"/>
        <v>true correct</v>
      </c>
      <c r="AN10">
        <v>5</v>
      </c>
      <c r="AO10">
        <v>12</v>
      </c>
      <c r="AP10">
        <v>2</v>
      </c>
      <c r="AQ10" s="10" t="str">
        <f t="shared" si="12"/>
        <v>false incorrect</v>
      </c>
      <c r="AR10">
        <v>1</v>
      </c>
      <c r="AS10">
        <v>9</v>
      </c>
      <c r="AT10">
        <v>4</v>
      </c>
      <c r="AU10" s="10" t="str">
        <f t="shared" si="13"/>
        <v>true correct</v>
      </c>
      <c r="AV10">
        <v>4</v>
      </c>
      <c r="AW10">
        <v>14</v>
      </c>
      <c r="AX10">
        <v>3</v>
      </c>
      <c r="AY10" s="10" t="str">
        <f t="shared" si="14"/>
        <v>unsure</v>
      </c>
      <c r="AZ10">
        <v>4</v>
      </c>
      <c r="BA10">
        <v>9</v>
      </c>
      <c r="BB10">
        <v>4</v>
      </c>
      <c r="BC10" s="10" t="str">
        <f t="shared" si="15"/>
        <v>true correct</v>
      </c>
      <c r="BD10">
        <v>5</v>
      </c>
      <c r="BE10">
        <v>9</v>
      </c>
      <c r="BF10">
        <v>5</v>
      </c>
      <c r="BG10" s="10" t="str">
        <f t="shared" si="16"/>
        <v>true correct</v>
      </c>
      <c r="BH10">
        <v>5</v>
      </c>
      <c r="BI10">
        <v>12</v>
      </c>
      <c r="BJ10">
        <v>5</v>
      </c>
      <c r="BK10" s="10" t="str">
        <f t="shared" si="17"/>
        <v>true correct</v>
      </c>
      <c r="BL10">
        <v>5</v>
      </c>
      <c r="BM10">
        <v>10</v>
      </c>
      <c r="BN10">
        <v>4</v>
      </c>
      <c r="BO10" s="10" t="str">
        <f t="shared" si="18"/>
        <v>true correct</v>
      </c>
      <c r="BP10">
        <v>5</v>
      </c>
      <c r="BQ10">
        <v>8</v>
      </c>
      <c r="BR10">
        <v>5</v>
      </c>
      <c r="BS10" s="10" t="str">
        <f t="shared" si="19"/>
        <v>true correct</v>
      </c>
      <c r="BT10">
        <v>5</v>
      </c>
      <c r="BU10">
        <v>11</v>
      </c>
      <c r="BV10">
        <v>4</v>
      </c>
      <c r="BW10" s="10" t="str">
        <f t="shared" si="20"/>
        <v>true correct</v>
      </c>
      <c r="BX10">
        <v>5</v>
      </c>
      <c r="BY10">
        <v>12</v>
      </c>
      <c r="BZ10">
        <v>2</v>
      </c>
      <c r="CA10" s="10" t="str">
        <f t="shared" si="21"/>
        <v>false incorrect</v>
      </c>
      <c r="CB10">
        <v>4</v>
      </c>
      <c r="CC10">
        <v>13</v>
      </c>
      <c r="CD10">
        <v>4</v>
      </c>
      <c r="CE10" s="10" t="str">
        <f t="shared" si="22"/>
        <v>true correct</v>
      </c>
      <c r="CF10">
        <v>5</v>
      </c>
      <c r="CG10">
        <v>12</v>
      </c>
      <c r="CH10">
        <v>3</v>
      </c>
      <c r="CI10" s="10" t="str">
        <f t="shared" si="23"/>
        <v>unsure</v>
      </c>
      <c r="CJ10">
        <v>3</v>
      </c>
      <c r="CK10">
        <v>9</v>
      </c>
      <c r="CL10">
        <v>4</v>
      </c>
      <c r="CM10" s="10" t="str">
        <f t="shared" si="24"/>
        <v>true correct</v>
      </c>
      <c r="CN10">
        <v>4</v>
      </c>
      <c r="CO10">
        <v>9</v>
      </c>
      <c r="CP10">
        <v>4</v>
      </c>
      <c r="CQ10" s="10" t="str">
        <f t="shared" si="25"/>
        <v>true correct</v>
      </c>
      <c r="CR10">
        <v>4</v>
      </c>
      <c r="CS10">
        <v>8</v>
      </c>
      <c r="CT10">
        <v>4</v>
      </c>
      <c r="CU10" s="10" t="str">
        <f t="shared" si="26"/>
        <v>true correct</v>
      </c>
      <c r="CV10">
        <v>4</v>
      </c>
      <c r="CW10">
        <v>9</v>
      </c>
      <c r="CX10">
        <v>5</v>
      </c>
      <c r="CY10" s="10" t="str">
        <f t="shared" si="27"/>
        <v>true correct</v>
      </c>
      <c r="CZ10">
        <v>5</v>
      </c>
      <c r="DA10">
        <f t="shared" si="28"/>
        <v>19</v>
      </c>
      <c r="DB10">
        <f t="shared" si="29"/>
        <v>3</v>
      </c>
      <c r="DC10">
        <f t="shared" si="30"/>
        <v>3</v>
      </c>
      <c r="DD10">
        <f t="shared" si="31"/>
        <v>25</v>
      </c>
      <c r="DE10">
        <f t="shared" si="32"/>
        <v>0.76</v>
      </c>
      <c r="DF10">
        <f t="shared" si="33"/>
        <v>0.12</v>
      </c>
      <c r="DG10">
        <f t="shared" si="0"/>
        <v>10.6</v>
      </c>
      <c r="DH10">
        <f t="shared" si="1"/>
        <v>4.04</v>
      </c>
      <c r="DI10">
        <f t="shared" si="2"/>
        <v>4.28</v>
      </c>
      <c r="DJ10">
        <v>16</v>
      </c>
      <c r="DK10">
        <v>2</v>
      </c>
      <c r="DL10" s="10" t="str">
        <f t="shared" si="34"/>
        <v>true incorrect</v>
      </c>
      <c r="DM10">
        <v>4</v>
      </c>
      <c r="DN10">
        <v>12</v>
      </c>
      <c r="DO10">
        <v>1</v>
      </c>
      <c r="DP10" s="10" t="str">
        <f t="shared" si="35"/>
        <v>true incorrect</v>
      </c>
      <c r="DQ10">
        <v>4</v>
      </c>
      <c r="DR10">
        <v>14</v>
      </c>
      <c r="DS10">
        <v>1</v>
      </c>
      <c r="DT10" s="10" t="str">
        <f t="shared" si="36"/>
        <v>true incorrect</v>
      </c>
      <c r="DU10">
        <v>1</v>
      </c>
      <c r="DV10">
        <v>10</v>
      </c>
      <c r="DW10">
        <v>1</v>
      </c>
      <c r="DX10" s="10" t="str">
        <f t="shared" si="37"/>
        <v>true incorrect</v>
      </c>
      <c r="DY10">
        <v>3</v>
      </c>
      <c r="DZ10">
        <v>15</v>
      </c>
      <c r="EA10">
        <v>1</v>
      </c>
      <c r="EB10" s="10" t="str">
        <f t="shared" si="38"/>
        <v>true incorrect</v>
      </c>
      <c r="EC10">
        <v>4</v>
      </c>
      <c r="ED10">
        <f t="shared" si="39"/>
        <v>5</v>
      </c>
      <c r="EE10">
        <f t="shared" si="40"/>
        <v>0</v>
      </c>
      <c r="EF10">
        <f t="shared" si="41"/>
        <v>0</v>
      </c>
      <c r="EG10">
        <f t="shared" si="42"/>
        <v>5</v>
      </c>
      <c r="EH10">
        <f t="shared" si="43"/>
        <v>1</v>
      </c>
      <c r="EI10">
        <f t="shared" si="44"/>
        <v>0</v>
      </c>
      <c r="EJ10">
        <f t="shared" si="45"/>
        <v>13.4</v>
      </c>
      <c r="EK10">
        <f t="shared" si="46"/>
        <v>1.2</v>
      </c>
      <c r="EL10">
        <f t="shared" si="47"/>
        <v>3.2</v>
      </c>
      <c r="EM10">
        <v>4</v>
      </c>
      <c r="EN10">
        <v>4</v>
      </c>
      <c r="EO10">
        <v>3</v>
      </c>
      <c r="EP10">
        <v>2</v>
      </c>
      <c r="EQ10">
        <v>3</v>
      </c>
      <c r="ER10">
        <v>1</v>
      </c>
      <c r="ES10">
        <v>4</v>
      </c>
      <c r="ET10">
        <v>4</v>
      </c>
      <c r="EU10">
        <v>3</v>
      </c>
      <c r="EV10">
        <v>3</v>
      </c>
      <c r="EW10">
        <v>1</v>
      </c>
      <c r="EX10">
        <v>2</v>
      </c>
      <c r="EY10">
        <v>4</v>
      </c>
      <c r="EZ10">
        <v>4</v>
      </c>
      <c r="FA10">
        <v>2</v>
      </c>
      <c r="FB10">
        <v>4</v>
      </c>
      <c r="FC10" t="s">
        <v>137</v>
      </c>
    </row>
    <row r="11" spans="1:159" x14ac:dyDescent="0.2">
      <c r="A11">
        <v>14</v>
      </c>
      <c r="B11" t="s">
        <v>138</v>
      </c>
      <c r="C11" s="2">
        <v>5</v>
      </c>
      <c r="D11" s="2">
        <v>5</v>
      </c>
      <c r="E11">
        <v>10</v>
      </c>
      <c r="F11">
        <v>5</v>
      </c>
      <c r="G11" s="10" t="str">
        <f t="shared" si="3"/>
        <v>true correct</v>
      </c>
      <c r="H11">
        <v>5</v>
      </c>
      <c r="I11">
        <v>6</v>
      </c>
      <c r="J11">
        <v>5</v>
      </c>
      <c r="K11" s="10" t="str">
        <f t="shared" si="4"/>
        <v>true correct</v>
      </c>
      <c r="L11">
        <v>5</v>
      </c>
      <c r="M11">
        <v>8</v>
      </c>
      <c r="N11">
        <v>5</v>
      </c>
      <c r="O11" s="10" t="str">
        <f t="shared" si="5"/>
        <v>true correct</v>
      </c>
      <c r="P11">
        <v>5</v>
      </c>
      <c r="Q11">
        <v>9</v>
      </c>
      <c r="R11">
        <v>5</v>
      </c>
      <c r="S11" s="10" t="str">
        <f t="shared" si="6"/>
        <v>true correct</v>
      </c>
      <c r="T11">
        <v>5</v>
      </c>
      <c r="U11">
        <v>16</v>
      </c>
      <c r="V11">
        <v>5</v>
      </c>
      <c r="W11" s="10" t="str">
        <f t="shared" si="7"/>
        <v>true correct</v>
      </c>
      <c r="X11">
        <v>5</v>
      </c>
      <c r="Y11">
        <v>7</v>
      </c>
      <c r="Z11">
        <v>5</v>
      </c>
      <c r="AA11" s="10" t="str">
        <f t="shared" si="8"/>
        <v>true correct</v>
      </c>
      <c r="AB11">
        <v>5</v>
      </c>
      <c r="AC11">
        <v>6</v>
      </c>
      <c r="AD11">
        <v>5</v>
      </c>
      <c r="AE11" s="10" t="str">
        <f t="shared" si="9"/>
        <v>true correct</v>
      </c>
      <c r="AF11">
        <v>5</v>
      </c>
      <c r="AG11">
        <v>9</v>
      </c>
      <c r="AH11">
        <v>5</v>
      </c>
      <c r="AI11" s="10" t="str">
        <f t="shared" si="10"/>
        <v>true correct</v>
      </c>
      <c r="AJ11">
        <v>5</v>
      </c>
      <c r="AK11">
        <v>7</v>
      </c>
      <c r="AL11">
        <v>5</v>
      </c>
      <c r="AM11" s="10" t="str">
        <f t="shared" si="11"/>
        <v>true correct</v>
      </c>
      <c r="AN11">
        <v>5</v>
      </c>
      <c r="AO11">
        <v>12</v>
      </c>
      <c r="AP11">
        <v>5</v>
      </c>
      <c r="AQ11" s="10" t="str">
        <f t="shared" si="12"/>
        <v>true correct</v>
      </c>
      <c r="AR11">
        <v>5</v>
      </c>
      <c r="AS11">
        <v>6</v>
      </c>
      <c r="AT11">
        <v>5</v>
      </c>
      <c r="AU11" s="10" t="str">
        <f t="shared" si="13"/>
        <v>true correct</v>
      </c>
      <c r="AV11">
        <v>5</v>
      </c>
      <c r="AW11">
        <v>12</v>
      </c>
      <c r="AX11">
        <v>5</v>
      </c>
      <c r="AY11" s="10" t="str">
        <f t="shared" si="14"/>
        <v>true correct</v>
      </c>
      <c r="AZ11">
        <v>5</v>
      </c>
      <c r="BA11">
        <v>6</v>
      </c>
      <c r="BB11">
        <v>5</v>
      </c>
      <c r="BC11" s="10" t="str">
        <f t="shared" si="15"/>
        <v>true correct</v>
      </c>
      <c r="BD11">
        <v>5</v>
      </c>
      <c r="BE11">
        <v>8</v>
      </c>
      <c r="BF11">
        <v>5</v>
      </c>
      <c r="BG11" s="10" t="str">
        <f t="shared" si="16"/>
        <v>true correct</v>
      </c>
      <c r="BH11">
        <v>5</v>
      </c>
      <c r="BI11">
        <v>7</v>
      </c>
      <c r="BJ11">
        <v>5</v>
      </c>
      <c r="BK11" s="10" t="str">
        <f t="shared" si="17"/>
        <v>true correct</v>
      </c>
      <c r="BL11">
        <v>5</v>
      </c>
      <c r="BM11">
        <v>7</v>
      </c>
      <c r="BN11">
        <v>5</v>
      </c>
      <c r="BO11" s="10" t="str">
        <f t="shared" si="18"/>
        <v>true correct</v>
      </c>
      <c r="BP11">
        <v>5</v>
      </c>
      <c r="BQ11">
        <v>6</v>
      </c>
      <c r="BR11">
        <v>5</v>
      </c>
      <c r="BS11" s="10" t="str">
        <f t="shared" si="19"/>
        <v>true correct</v>
      </c>
      <c r="BT11">
        <v>5</v>
      </c>
      <c r="BU11">
        <v>9</v>
      </c>
      <c r="BV11">
        <v>5</v>
      </c>
      <c r="BW11" s="10" t="str">
        <f t="shared" si="20"/>
        <v>true correct</v>
      </c>
      <c r="BX11">
        <v>5</v>
      </c>
      <c r="BY11">
        <v>7</v>
      </c>
      <c r="BZ11">
        <v>5</v>
      </c>
      <c r="CA11" s="10" t="str">
        <f t="shared" si="21"/>
        <v>true correct</v>
      </c>
      <c r="CB11">
        <v>5</v>
      </c>
      <c r="CC11">
        <v>10</v>
      </c>
      <c r="CD11">
        <v>5</v>
      </c>
      <c r="CE11" s="10" t="str">
        <f t="shared" si="22"/>
        <v>true correct</v>
      </c>
      <c r="CF11">
        <v>5</v>
      </c>
      <c r="CG11">
        <v>8</v>
      </c>
      <c r="CH11">
        <v>5</v>
      </c>
      <c r="CI11" s="10" t="str">
        <f t="shared" si="23"/>
        <v>true correct</v>
      </c>
      <c r="CJ11">
        <v>5</v>
      </c>
      <c r="CK11">
        <v>9</v>
      </c>
      <c r="CL11">
        <v>5</v>
      </c>
      <c r="CM11" s="10" t="str">
        <f t="shared" si="24"/>
        <v>true correct</v>
      </c>
      <c r="CN11">
        <v>5</v>
      </c>
      <c r="CO11">
        <v>7</v>
      </c>
      <c r="CP11">
        <v>5</v>
      </c>
      <c r="CQ11" s="10" t="str">
        <f t="shared" si="25"/>
        <v>true correct</v>
      </c>
      <c r="CR11">
        <v>5</v>
      </c>
      <c r="CS11">
        <v>8</v>
      </c>
      <c r="CT11">
        <v>5</v>
      </c>
      <c r="CU11" s="10" t="str">
        <f t="shared" si="26"/>
        <v>true correct</v>
      </c>
      <c r="CV11">
        <v>5</v>
      </c>
      <c r="CW11">
        <v>11</v>
      </c>
      <c r="CX11">
        <v>4</v>
      </c>
      <c r="CY11" s="10" t="str">
        <f t="shared" si="27"/>
        <v>true correct</v>
      </c>
      <c r="CZ11">
        <v>5</v>
      </c>
      <c r="DA11">
        <f t="shared" si="28"/>
        <v>25</v>
      </c>
      <c r="DB11">
        <f t="shared" si="29"/>
        <v>0</v>
      </c>
      <c r="DC11">
        <f t="shared" si="30"/>
        <v>0</v>
      </c>
      <c r="DD11">
        <f t="shared" si="31"/>
        <v>25</v>
      </c>
      <c r="DE11">
        <f t="shared" si="32"/>
        <v>1</v>
      </c>
      <c r="DF11">
        <f t="shared" si="33"/>
        <v>0</v>
      </c>
      <c r="DG11">
        <f t="shared" si="0"/>
        <v>8.44</v>
      </c>
      <c r="DH11">
        <f t="shared" si="1"/>
        <v>4.96</v>
      </c>
      <c r="DI11">
        <f t="shared" si="2"/>
        <v>5</v>
      </c>
      <c r="DJ11">
        <v>36</v>
      </c>
      <c r="DK11">
        <v>2</v>
      </c>
      <c r="DL11" s="10" t="str">
        <f t="shared" si="34"/>
        <v>true incorrect</v>
      </c>
      <c r="DM11">
        <v>4</v>
      </c>
      <c r="DN11">
        <v>18</v>
      </c>
      <c r="DO11">
        <v>4</v>
      </c>
      <c r="DP11" s="10" t="str">
        <f t="shared" si="35"/>
        <v>false correct</v>
      </c>
      <c r="DQ11">
        <v>2</v>
      </c>
      <c r="DS11">
        <v>2</v>
      </c>
      <c r="DT11" s="10" t="str">
        <f t="shared" si="36"/>
        <v>true incorrect</v>
      </c>
      <c r="DU11">
        <v>4</v>
      </c>
      <c r="DV11">
        <v>17</v>
      </c>
      <c r="DW11">
        <v>3</v>
      </c>
      <c r="DX11" s="10" t="str">
        <f t="shared" si="37"/>
        <v>unsure</v>
      </c>
      <c r="DY11">
        <v>4</v>
      </c>
      <c r="DZ11">
        <v>10</v>
      </c>
      <c r="EA11">
        <v>4</v>
      </c>
      <c r="EB11" s="10" t="str">
        <f t="shared" si="38"/>
        <v>false correct</v>
      </c>
      <c r="EC11">
        <v>4</v>
      </c>
      <c r="ED11">
        <f t="shared" si="39"/>
        <v>2</v>
      </c>
      <c r="EE11">
        <f t="shared" si="40"/>
        <v>2</v>
      </c>
      <c r="EF11">
        <f t="shared" si="41"/>
        <v>1</v>
      </c>
      <c r="EG11">
        <f t="shared" si="42"/>
        <v>5</v>
      </c>
      <c r="EH11">
        <f t="shared" si="43"/>
        <v>0.4</v>
      </c>
      <c r="EI11">
        <f t="shared" si="44"/>
        <v>0.4</v>
      </c>
      <c r="EJ11">
        <f t="shared" si="45"/>
        <v>20.25</v>
      </c>
      <c r="EK11">
        <f t="shared" si="46"/>
        <v>3</v>
      </c>
      <c r="EL11">
        <f t="shared" si="47"/>
        <v>3.6</v>
      </c>
      <c r="EM11">
        <v>5</v>
      </c>
      <c r="EN11">
        <v>5</v>
      </c>
      <c r="EO11">
        <v>5</v>
      </c>
      <c r="EP11">
        <v>4</v>
      </c>
      <c r="EQ11">
        <v>4</v>
      </c>
      <c r="ER11">
        <v>4</v>
      </c>
      <c r="ES11">
        <v>4</v>
      </c>
      <c r="ET11">
        <v>4</v>
      </c>
      <c r="EU11">
        <v>4</v>
      </c>
      <c r="EV11">
        <v>4</v>
      </c>
      <c r="EW11">
        <v>2</v>
      </c>
      <c r="EX11">
        <v>4</v>
      </c>
      <c r="EY11">
        <v>3</v>
      </c>
      <c r="EZ11">
        <v>1</v>
      </c>
      <c r="FA11">
        <v>4</v>
      </c>
      <c r="FB11">
        <v>3</v>
      </c>
      <c r="FC11" t="s">
        <v>139</v>
      </c>
    </row>
    <row r="12" spans="1:159" x14ac:dyDescent="0.2">
      <c r="A12">
        <v>15</v>
      </c>
      <c r="B12" t="s">
        <v>140</v>
      </c>
      <c r="C12" s="2">
        <v>4</v>
      </c>
      <c r="D12" s="2">
        <v>5</v>
      </c>
      <c r="E12">
        <v>10</v>
      </c>
      <c r="F12">
        <v>5</v>
      </c>
      <c r="G12" s="10" t="str">
        <f t="shared" si="3"/>
        <v>true correct</v>
      </c>
      <c r="H12">
        <v>4</v>
      </c>
      <c r="I12">
        <v>21</v>
      </c>
      <c r="J12">
        <v>4</v>
      </c>
      <c r="K12" s="10" t="str">
        <f t="shared" si="4"/>
        <v>true correct</v>
      </c>
      <c r="L12">
        <v>3</v>
      </c>
      <c r="M12">
        <v>13</v>
      </c>
      <c r="N12">
        <v>4</v>
      </c>
      <c r="O12" s="10" t="str">
        <f t="shared" si="5"/>
        <v>true correct</v>
      </c>
      <c r="P12">
        <v>4</v>
      </c>
      <c r="Q12">
        <v>18</v>
      </c>
      <c r="R12">
        <v>4</v>
      </c>
      <c r="S12" s="10" t="str">
        <f t="shared" si="6"/>
        <v>true correct</v>
      </c>
      <c r="T12">
        <v>3</v>
      </c>
      <c r="V12">
        <v>5</v>
      </c>
      <c r="W12" s="10" t="str">
        <f t="shared" si="7"/>
        <v>true correct</v>
      </c>
      <c r="X12">
        <v>5</v>
      </c>
      <c r="Y12">
        <v>12</v>
      </c>
      <c r="Z12">
        <v>5</v>
      </c>
      <c r="AA12" s="10" t="str">
        <f t="shared" si="8"/>
        <v>true correct</v>
      </c>
      <c r="AB12">
        <v>4</v>
      </c>
      <c r="AD12">
        <v>4</v>
      </c>
      <c r="AE12" s="10" t="str">
        <f t="shared" si="9"/>
        <v>true correct</v>
      </c>
      <c r="AF12">
        <v>1</v>
      </c>
      <c r="AH12">
        <v>2</v>
      </c>
      <c r="AI12" s="10" t="str">
        <f t="shared" si="10"/>
        <v>false incorrect</v>
      </c>
      <c r="AJ12">
        <v>1</v>
      </c>
      <c r="AL12">
        <v>4</v>
      </c>
      <c r="AM12" s="10" t="str">
        <f t="shared" si="11"/>
        <v>true correct</v>
      </c>
      <c r="AN12">
        <v>4</v>
      </c>
      <c r="AO12">
        <v>9</v>
      </c>
      <c r="AP12">
        <v>1</v>
      </c>
      <c r="AQ12" s="10" t="str">
        <f t="shared" si="12"/>
        <v>false incorrect</v>
      </c>
      <c r="AR12">
        <v>1</v>
      </c>
      <c r="AS12">
        <v>8</v>
      </c>
      <c r="AT12">
        <v>4</v>
      </c>
      <c r="AU12" s="10" t="str">
        <f t="shared" si="13"/>
        <v>true correct</v>
      </c>
      <c r="AV12">
        <v>2</v>
      </c>
      <c r="AW12">
        <v>14</v>
      </c>
      <c r="AX12">
        <v>1</v>
      </c>
      <c r="AY12" s="10" t="str">
        <f t="shared" si="14"/>
        <v>false incorrect</v>
      </c>
      <c r="AZ12">
        <v>1</v>
      </c>
      <c r="BA12">
        <v>15</v>
      </c>
      <c r="BB12">
        <v>4</v>
      </c>
      <c r="BC12" s="10" t="str">
        <f t="shared" si="15"/>
        <v>true correct</v>
      </c>
      <c r="BD12">
        <v>2</v>
      </c>
      <c r="BF12">
        <v>4</v>
      </c>
      <c r="BG12" s="10" t="str">
        <f t="shared" si="16"/>
        <v>true correct</v>
      </c>
      <c r="BH12">
        <v>4</v>
      </c>
      <c r="BJ12">
        <v>5</v>
      </c>
      <c r="BK12" s="10" t="str">
        <f t="shared" si="17"/>
        <v>true correct</v>
      </c>
      <c r="BL12">
        <v>5</v>
      </c>
      <c r="BM12">
        <v>12</v>
      </c>
      <c r="BN12">
        <v>3</v>
      </c>
      <c r="BO12" s="10" t="str">
        <f t="shared" si="18"/>
        <v>unsure</v>
      </c>
      <c r="BP12">
        <v>3</v>
      </c>
      <c r="BQ12">
        <v>17</v>
      </c>
      <c r="BR12">
        <v>4</v>
      </c>
      <c r="BS12" s="10" t="str">
        <f t="shared" si="19"/>
        <v>true correct</v>
      </c>
      <c r="BT12">
        <v>3</v>
      </c>
      <c r="BU12">
        <v>28</v>
      </c>
      <c r="BV12">
        <v>3</v>
      </c>
      <c r="BW12" s="10" t="str">
        <f t="shared" si="20"/>
        <v>unsure</v>
      </c>
      <c r="BX12">
        <v>3</v>
      </c>
      <c r="BY12">
        <v>13</v>
      </c>
      <c r="BZ12">
        <v>4</v>
      </c>
      <c r="CA12" s="10" t="str">
        <f t="shared" si="21"/>
        <v>true correct</v>
      </c>
      <c r="CB12">
        <v>3</v>
      </c>
      <c r="CC12">
        <v>12</v>
      </c>
      <c r="CD12">
        <v>4</v>
      </c>
      <c r="CE12" s="10" t="str">
        <f t="shared" si="22"/>
        <v>true correct</v>
      </c>
      <c r="CF12">
        <v>3</v>
      </c>
      <c r="CG12">
        <v>14</v>
      </c>
      <c r="CH12">
        <v>4</v>
      </c>
      <c r="CI12" s="10" t="str">
        <f t="shared" si="23"/>
        <v>true correct</v>
      </c>
      <c r="CJ12">
        <v>1</v>
      </c>
      <c r="CK12">
        <v>19</v>
      </c>
      <c r="CL12">
        <v>2</v>
      </c>
      <c r="CM12" s="10" t="str">
        <f t="shared" si="24"/>
        <v>false incorrect</v>
      </c>
      <c r="CN12">
        <v>3</v>
      </c>
      <c r="CO12">
        <v>15</v>
      </c>
      <c r="CP12">
        <v>4</v>
      </c>
      <c r="CQ12" s="10" t="str">
        <f t="shared" si="25"/>
        <v>true correct</v>
      </c>
      <c r="CR12">
        <v>4</v>
      </c>
      <c r="CS12">
        <v>28</v>
      </c>
      <c r="CT12">
        <v>3</v>
      </c>
      <c r="CU12" s="10" t="str">
        <f t="shared" si="26"/>
        <v>unsure</v>
      </c>
      <c r="CV12">
        <v>4</v>
      </c>
      <c r="CW12">
        <v>26</v>
      </c>
      <c r="CX12">
        <v>4</v>
      </c>
      <c r="CY12" s="10" t="str">
        <f t="shared" si="27"/>
        <v>true correct</v>
      </c>
      <c r="CZ12">
        <v>2</v>
      </c>
      <c r="DA12">
        <f t="shared" si="28"/>
        <v>18</v>
      </c>
      <c r="DB12">
        <f t="shared" si="29"/>
        <v>4</v>
      </c>
      <c r="DC12">
        <f t="shared" si="30"/>
        <v>3</v>
      </c>
      <c r="DD12">
        <f t="shared" si="31"/>
        <v>25</v>
      </c>
      <c r="DE12">
        <f t="shared" si="32"/>
        <v>0.72</v>
      </c>
      <c r="DF12">
        <f t="shared" si="33"/>
        <v>0.16</v>
      </c>
      <c r="DG12">
        <f t="shared" si="0"/>
        <v>16</v>
      </c>
      <c r="DH12">
        <f t="shared" si="1"/>
        <v>3.64</v>
      </c>
      <c r="DI12">
        <f t="shared" si="2"/>
        <v>2.92</v>
      </c>
      <c r="DK12">
        <v>2</v>
      </c>
      <c r="DL12" s="10" t="str">
        <f t="shared" si="34"/>
        <v>true incorrect</v>
      </c>
      <c r="DM12">
        <v>3</v>
      </c>
      <c r="DN12">
        <v>13</v>
      </c>
      <c r="DO12">
        <v>5</v>
      </c>
      <c r="DP12" s="10" t="str">
        <f t="shared" si="35"/>
        <v>false correct</v>
      </c>
      <c r="DQ12">
        <v>3</v>
      </c>
      <c r="DS12">
        <v>1</v>
      </c>
      <c r="DT12" s="10" t="str">
        <f t="shared" si="36"/>
        <v>true incorrect</v>
      </c>
      <c r="DU12">
        <v>1</v>
      </c>
      <c r="DV12">
        <v>10</v>
      </c>
      <c r="DW12">
        <v>5</v>
      </c>
      <c r="DX12" s="10" t="str">
        <f t="shared" si="37"/>
        <v>false correct</v>
      </c>
      <c r="DY12">
        <v>2</v>
      </c>
      <c r="DZ12">
        <v>13</v>
      </c>
      <c r="EA12">
        <v>2</v>
      </c>
      <c r="EB12" s="10" t="str">
        <f t="shared" si="38"/>
        <v>true incorrect</v>
      </c>
      <c r="EC12">
        <v>2</v>
      </c>
      <c r="ED12">
        <f t="shared" si="39"/>
        <v>3</v>
      </c>
      <c r="EE12">
        <f t="shared" si="40"/>
        <v>2</v>
      </c>
      <c r="EF12">
        <f t="shared" si="41"/>
        <v>0</v>
      </c>
      <c r="EG12">
        <f t="shared" si="42"/>
        <v>5</v>
      </c>
      <c r="EH12">
        <f t="shared" si="43"/>
        <v>0.6</v>
      </c>
      <c r="EI12">
        <f t="shared" si="44"/>
        <v>0.4</v>
      </c>
      <c r="EJ12">
        <f t="shared" si="45"/>
        <v>12</v>
      </c>
      <c r="EK12">
        <f t="shared" si="46"/>
        <v>3</v>
      </c>
      <c r="EL12">
        <f t="shared" si="47"/>
        <v>2.2000000000000002</v>
      </c>
      <c r="EM12">
        <v>5</v>
      </c>
      <c r="EN12">
        <v>2</v>
      </c>
      <c r="EO12">
        <v>3</v>
      </c>
      <c r="EP12">
        <v>4</v>
      </c>
      <c r="EQ12">
        <v>3</v>
      </c>
      <c r="ER12">
        <v>1</v>
      </c>
      <c r="ES12">
        <v>4</v>
      </c>
      <c r="ET12">
        <v>4</v>
      </c>
      <c r="EU12">
        <v>3</v>
      </c>
      <c r="EV12">
        <v>5</v>
      </c>
      <c r="EW12">
        <v>3</v>
      </c>
      <c r="EX12">
        <v>4</v>
      </c>
      <c r="EY12">
        <v>4</v>
      </c>
      <c r="EZ12">
        <v>2</v>
      </c>
      <c r="FA12">
        <v>5</v>
      </c>
      <c r="FB12">
        <v>3</v>
      </c>
      <c r="FC12" t="s">
        <v>141</v>
      </c>
    </row>
    <row r="13" spans="1:159" x14ac:dyDescent="0.2">
      <c r="A13">
        <v>16</v>
      </c>
      <c r="B13" t="s">
        <v>142</v>
      </c>
      <c r="C13" s="2">
        <v>5</v>
      </c>
      <c r="D13" s="2">
        <v>5</v>
      </c>
      <c r="E13">
        <v>6</v>
      </c>
      <c r="F13">
        <v>5</v>
      </c>
      <c r="G13" s="10" t="str">
        <f>IF(F13=5,"true correct",IF(F13=4,"true correct",IF(F13=3,"unsure",IF(F13=2,"false incorrect",IF(F13=1,"false incorrect")))))</f>
        <v>true correct</v>
      </c>
      <c r="H13">
        <v>5</v>
      </c>
      <c r="I13">
        <v>6</v>
      </c>
      <c r="J13">
        <v>5</v>
      </c>
      <c r="K13" s="10" t="str">
        <f>IF(J13=5,"true correct",IF(J13=4,"true correct",IF(J13=3,"unsure",IF(J13=2,"false incorrect",IF(J13=1,"false incorrect")))))</f>
        <v>true correct</v>
      </c>
      <c r="L13">
        <v>5</v>
      </c>
      <c r="M13">
        <v>4</v>
      </c>
      <c r="N13">
        <v>5</v>
      </c>
      <c r="O13" s="10" t="str">
        <f>IF(N13=5,"true correct",IF(N13=4,"true correct",IF(N13=3,"unsure",IF(N13=2,"false incorrect",IF(N13=1,"false incorrect")))))</f>
        <v>true correct</v>
      </c>
      <c r="P13">
        <v>5</v>
      </c>
      <c r="Q13">
        <v>6</v>
      </c>
      <c r="R13">
        <v>5</v>
      </c>
      <c r="S13" s="10" t="str">
        <f>IF(R13=5,"true correct",IF(R13=4,"true correct",IF(R13=3,"unsure",IF(R13=2,"false incorrect",IF(R13=1,"false incorrect")))))</f>
        <v>true correct</v>
      </c>
      <c r="T13">
        <v>5</v>
      </c>
      <c r="U13">
        <v>6</v>
      </c>
      <c r="V13">
        <v>5</v>
      </c>
      <c r="W13" s="10" t="str">
        <f>IF(V13=5,"true correct",IF(V13=4,"true correct",IF(V13=3,"unsure",IF(V13=2,"false incorrect",IF(V13=1,"false incorrect")))))</f>
        <v>true correct</v>
      </c>
      <c r="X13">
        <v>5</v>
      </c>
      <c r="Y13">
        <v>7</v>
      </c>
      <c r="Z13">
        <v>5</v>
      </c>
      <c r="AA13" s="10" t="str">
        <f>IF(Z13=5,"true correct",IF(Z13=4,"true correct",IF(Z13=3,"unsure",IF(Z13=2,"false incorrect",IF(Z13=1,"false incorrect")))))</f>
        <v>true correct</v>
      </c>
      <c r="AB13">
        <v>5</v>
      </c>
      <c r="AC13">
        <v>9</v>
      </c>
      <c r="AD13">
        <v>5</v>
      </c>
      <c r="AE13" s="10" t="str">
        <f>IF(AD13=5,"true correct",IF(AD13=4,"true correct",IF(AD13=3,"unsure",IF(AD13=2,"false incorrect",IF(AD13=1,"false incorrect")))))</f>
        <v>true correct</v>
      </c>
      <c r="AF13">
        <v>4</v>
      </c>
      <c r="AG13">
        <v>6</v>
      </c>
      <c r="AH13">
        <v>5</v>
      </c>
      <c r="AI13" s="10" t="str">
        <f>IF(AH13=5,"true correct",IF(AH13=4,"true correct",IF(AH13=3,"unsure",IF(AH13=2,"false incorrect",IF(AH13=1,"false incorrect")))))</f>
        <v>true correct</v>
      </c>
      <c r="AJ13">
        <v>5</v>
      </c>
      <c r="AK13">
        <v>10</v>
      </c>
      <c r="AL13">
        <v>5</v>
      </c>
      <c r="AM13" s="10" t="str">
        <f>IF(AL13=5,"true correct",IF(AL13=4,"true correct",IF(AL13=3,"unsure",IF(AL13=2,"false incorrect",IF(AL13=1,"false incorrect")))))</f>
        <v>true correct</v>
      </c>
      <c r="AN13">
        <v>5</v>
      </c>
      <c r="AO13">
        <v>7</v>
      </c>
      <c r="AP13">
        <v>5</v>
      </c>
      <c r="AQ13" s="10" t="str">
        <f>IF(AP13=5,"true correct",IF(AP13=4,"true correct",IF(AP13=3,"unsure",IF(AP13=2,"false incorrect",IF(AP13=1,"false incorrect")))))</f>
        <v>true correct</v>
      </c>
      <c r="AR13">
        <v>5</v>
      </c>
      <c r="AS13">
        <v>6</v>
      </c>
      <c r="AT13">
        <v>5</v>
      </c>
      <c r="AU13" s="10" t="str">
        <f>IF(AT13=5,"true correct",IF(AT13=4,"true correct",IF(AT13=3,"unsure",IF(AT13=2,"false incorrect",IF(AT13=1,"false incorrect")))))</f>
        <v>true correct</v>
      </c>
      <c r="AV13">
        <v>5</v>
      </c>
      <c r="AW13">
        <v>5</v>
      </c>
      <c r="AX13">
        <v>5</v>
      </c>
      <c r="AY13" s="10" t="str">
        <f>IF(AX13=5,"true correct",IF(AX13=4,"true correct",IF(AX13=3,"unsure",IF(AX13=2,"false incorrect",IF(AX13=1,"false incorrect")))))</f>
        <v>true correct</v>
      </c>
      <c r="AZ13">
        <v>5</v>
      </c>
      <c r="BA13">
        <v>9</v>
      </c>
      <c r="BB13">
        <v>4</v>
      </c>
      <c r="BC13" s="10" t="str">
        <f>IF(BB13=5,"true correct",IF(BB13=4,"true correct",IF(BB13=3,"unsure",IF(BB13=2,"false incorrect",IF(BB13=1,"false incorrect")))))</f>
        <v>true correct</v>
      </c>
      <c r="BD13">
        <v>4</v>
      </c>
      <c r="BE13">
        <v>5</v>
      </c>
      <c r="BF13">
        <v>5</v>
      </c>
      <c r="BG13" s="10" t="str">
        <f>IF(BF13=5,"true correct",IF(BF13=4,"true correct",IF(BF13=3,"unsure",IF(BF13=2,"false incorrect",IF(BF13=1,"false incorrect")))))</f>
        <v>true correct</v>
      </c>
      <c r="BH13">
        <v>5</v>
      </c>
      <c r="BI13">
        <v>6</v>
      </c>
      <c r="BJ13">
        <v>5</v>
      </c>
      <c r="BK13" s="10" t="str">
        <f>IF(BJ13=5,"true correct",IF(BJ13=4,"true correct",IF(BJ13=3,"unsure",IF(BJ13=2,"false incorrect",IF(BJ13=1,"false incorrect")))))</f>
        <v>true correct</v>
      </c>
      <c r="BL13">
        <v>5</v>
      </c>
      <c r="BM13">
        <v>6</v>
      </c>
      <c r="BN13">
        <v>5</v>
      </c>
      <c r="BO13" s="10" t="str">
        <f>IF(BN13=5,"true correct",IF(BN13=4,"true correct",IF(BN13=3,"unsure",IF(BN13=2,"false incorrect",IF(BN13=1,"false incorrect")))))</f>
        <v>true correct</v>
      </c>
      <c r="BP13">
        <v>5</v>
      </c>
      <c r="BQ13">
        <v>5</v>
      </c>
      <c r="BR13">
        <v>5</v>
      </c>
      <c r="BS13" s="10" t="str">
        <f>IF(BR13=5,"true correct",IF(BR13=4,"true correct",IF(BR13=3,"unsure",IF(BR13=2,"false incorrect",IF(BR13=1,"false incorrect")))))</f>
        <v>true correct</v>
      </c>
      <c r="BT13">
        <v>5</v>
      </c>
      <c r="BU13">
        <v>5</v>
      </c>
      <c r="BV13">
        <v>5</v>
      </c>
      <c r="BW13" s="10" t="str">
        <f>IF(BV13=5,"true correct",IF(BV13=4,"true correct",IF(BV13=3,"unsure",IF(BV13=2,"false incorrect",IF(BV13=1,"false incorrect")))))</f>
        <v>true correct</v>
      </c>
      <c r="BX13">
        <v>5</v>
      </c>
      <c r="BY13">
        <v>7</v>
      </c>
      <c r="BZ13">
        <v>4</v>
      </c>
      <c r="CA13" s="10" t="str">
        <f>IF(BZ13=5,"true correct",IF(BZ13=4,"true correct",IF(BZ13=3,"unsure",IF(BZ13=2,"false incorrect",IF(BZ13=1,"false incorrect")))))</f>
        <v>true correct</v>
      </c>
      <c r="CB13">
        <v>5</v>
      </c>
      <c r="CC13">
        <v>23</v>
      </c>
      <c r="CD13">
        <v>5</v>
      </c>
      <c r="CE13" s="10" t="str">
        <f>IF(CD13=5,"true correct",IF(CD13=4,"true correct",IF(CD13=3,"unsure",IF(CD13=2,"false incorrect",IF(CD13=1,"false incorrect")))))</f>
        <v>true correct</v>
      </c>
      <c r="CF13">
        <v>5</v>
      </c>
      <c r="CG13">
        <v>5</v>
      </c>
      <c r="CH13">
        <v>5</v>
      </c>
      <c r="CI13" s="10" t="str">
        <f>IF(CH13=5,"true correct",IF(CH13=4,"true correct",IF(CH13=3,"unsure",IF(CH13=2,"false incorrect",IF(CH13=1,"false incorrect")))))</f>
        <v>true correct</v>
      </c>
      <c r="CJ13">
        <v>5</v>
      </c>
      <c r="CK13">
        <v>6</v>
      </c>
      <c r="CL13">
        <v>5</v>
      </c>
      <c r="CM13" s="10" t="str">
        <f>IF(CL13=5,"true correct",IF(CL13=4,"true correct",IF(CL13=3,"unsure",IF(CL13=2,"false incorrect",IF(CL13=1,"false incorrect")))))</f>
        <v>true correct</v>
      </c>
      <c r="CN13">
        <v>5</v>
      </c>
      <c r="CO13">
        <v>5</v>
      </c>
      <c r="CP13">
        <v>5</v>
      </c>
      <c r="CQ13" s="10" t="str">
        <f>IF(CP13=5,"true correct",IF(CP13=4,"true correct",IF(CP13=3,"unsure",IF(CP13=2,"false incorrect",IF(CP13=1,"false incorrect")))))</f>
        <v>true correct</v>
      </c>
      <c r="CR13">
        <v>5</v>
      </c>
      <c r="CS13">
        <v>12</v>
      </c>
      <c r="CT13">
        <v>5</v>
      </c>
      <c r="CU13" s="10" t="str">
        <f>IF(CT13=5,"true correct",IF(CT13=4,"true correct",IF(CT13=3,"unsure",IF(CT13=2,"false incorrect",IF(CT13=1,"false incorrect")))))</f>
        <v>true correct</v>
      </c>
      <c r="CV13">
        <v>5</v>
      </c>
      <c r="CW13">
        <v>5</v>
      </c>
      <c r="CX13">
        <v>5</v>
      </c>
      <c r="CY13" s="10" t="str">
        <f>IF(CX13=5,"true correct",IF(CX13=4,"true correct",IF(CX13=3,"unsure",IF(CX13=2,"false incorrect",IF(CX13=1,"false incorrect")))))</f>
        <v>true correct</v>
      </c>
      <c r="CZ13">
        <v>5</v>
      </c>
      <c r="DA13">
        <f t="shared" si="28"/>
        <v>25</v>
      </c>
      <c r="DB13">
        <f t="shared" si="29"/>
        <v>0</v>
      </c>
      <c r="DC13">
        <f t="shared" si="30"/>
        <v>0</v>
      </c>
      <c r="DD13">
        <f t="shared" si="31"/>
        <v>25</v>
      </c>
      <c r="DE13">
        <f t="shared" si="32"/>
        <v>1</v>
      </c>
      <c r="DF13">
        <f t="shared" si="33"/>
        <v>0</v>
      </c>
      <c r="DG13">
        <f t="shared" si="0"/>
        <v>7.08</v>
      </c>
      <c r="DH13">
        <f t="shared" si="1"/>
        <v>4.92</v>
      </c>
      <c r="DI13">
        <f t="shared" si="2"/>
        <v>4.92</v>
      </c>
      <c r="DJ13">
        <v>20</v>
      </c>
      <c r="DK13">
        <v>5</v>
      </c>
      <c r="DL13" s="10" t="str">
        <f t="shared" si="34"/>
        <v>false correct</v>
      </c>
      <c r="DM13">
        <v>5</v>
      </c>
      <c r="DN13">
        <v>5</v>
      </c>
      <c r="DO13">
        <v>4</v>
      </c>
      <c r="DP13" s="10" t="str">
        <f t="shared" si="35"/>
        <v>false correct</v>
      </c>
      <c r="DQ13">
        <v>4</v>
      </c>
      <c r="DR13">
        <v>13</v>
      </c>
      <c r="DS13">
        <v>3</v>
      </c>
      <c r="DT13" s="10" t="str">
        <f t="shared" si="36"/>
        <v>unsure</v>
      </c>
      <c r="DU13">
        <v>1</v>
      </c>
      <c r="DV13">
        <v>13</v>
      </c>
      <c r="DW13">
        <v>4</v>
      </c>
      <c r="DX13" s="10" t="str">
        <f t="shared" si="37"/>
        <v>false correct</v>
      </c>
      <c r="DY13">
        <v>3</v>
      </c>
      <c r="DZ13">
        <v>5</v>
      </c>
      <c r="EA13">
        <v>5</v>
      </c>
      <c r="EB13" s="10" t="str">
        <f t="shared" si="38"/>
        <v>false correct</v>
      </c>
      <c r="EC13">
        <v>5</v>
      </c>
      <c r="ED13">
        <f t="shared" si="39"/>
        <v>0</v>
      </c>
      <c r="EE13">
        <f t="shared" si="40"/>
        <v>4</v>
      </c>
      <c r="EF13">
        <f t="shared" si="41"/>
        <v>1</v>
      </c>
      <c r="EG13">
        <f t="shared" si="42"/>
        <v>5</v>
      </c>
      <c r="EH13">
        <f t="shared" si="43"/>
        <v>0</v>
      </c>
      <c r="EI13">
        <f t="shared" si="44"/>
        <v>0.8</v>
      </c>
      <c r="EJ13">
        <f t="shared" si="45"/>
        <v>11.2</v>
      </c>
      <c r="EK13">
        <f t="shared" si="46"/>
        <v>4.2</v>
      </c>
      <c r="EL13">
        <f t="shared" si="47"/>
        <v>3.6</v>
      </c>
      <c r="EM13">
        <v>4</v>
      </c>
      <c r="EN13">
        <v>4</v>
      </c>
      <c r="EO13">
        <v>3</v>
      </c>
      <c r="EP13">
        <v>4</v>
      </c>
      <c r="EQ13">
        <v>4</v>
      </c>
      <c r="ER13">
        <v>4</v>
      </c>
      <c r="ES13">
        <v>4</v>
      </c>
      <c r="ET13">
        <v>4</v>
      </c>
      <c r="EU13">
        <v>4</v>
      </c>
      <c r="EV13">
        <v>4</v>
      </c>
      <c r="EW13">
        <v>5</v>
      </c>
      <c r="EX13">
        <v>4</v>
      </c>
      <c r="EY13">
        <v>4</v>
      </c>
      <c r="EZ13">
        <v>2</v>
      </c>
      <c r="FA13">
        <v>3</v>
      </c>
      <c r="FB13">
        <v>3</v>
      </c>
      <c r="FC13" t="s">
        <v>143</v>
      </c>
    </row>
    <row r="14" spans="1:159" x14ac:dyDescent="0.2">
      <c r="A14">
        <v>17</v>
      </c>
      <c r="B14" t="s">
        <v>144</v>
      </c>
      <c r="C14" s="2">
        <v>5</v>
      </c>
      <c r="D14" s="2">
        <v>5</v>
      </c>
      <c r="E14">
        <v>20</v>
      </c>
      <c r="F14">
        <v>5</v>
      </c>
      <c r="G14" s="10" t="str">
        <f t="shared" si="3"/>
        <v>true correct</v>
      </c>
      <c r="H14">
        <v>5</v>
      </c>
      <c r="I14">
        <v>10</v>
      </c>
      <c r="J14">
        <v>5</v>
      </c>
      <c r="K14" s="10" t="str">
        <f t="shared" si="4"/>
        <v>true correct</v>
      </c>
      <c r="L14">
        <v>5</v>
      </c>
      <c r="M14">
        <v>12</v>
      </c>
      <c r="N14">
        <v>5</v>
      </c>
      <c r="O14" s="10" t="str">
        <f t="shared" si="5"/>
        <v>true correct</v>
      </c>
      <c r="P14">
        <v>5</v>
      </c>
      <c r="Q14">
        <v>24</v>
      </c>
      <c r="R14">
        <v>4</v>
      </c>
      <c r="S14" s="10" t="str">
        <f t="shared" si="6"/>
        <v>true correct</v>
      </c>
      <c r="T14">
        <v>2</v>
      </c>
      <c r="U14">
        <v>7</v>
      </c>
      <c r="V14">
        <v>5</v>
      </c>
      <c r="W14" s="10" t="str">
        <f t="shared" si="7"/>
        <v>true correct</v>
      </c>
      <c r="X14">
        <v>5</v>
      </c>
      <c r="Y14">
        <v>10</v>
      </c>
      <c r="Z14">
        <v>5</v>
      </c>
      <c r="AA14" s="10" t="str">
        <f t="shared" si="8"/>
        <v>true correct</v>
      </c>
      <c r="AB14">
        <v>5</v>
      </c>
      <c r="AC14">
        <v>18</v>
      </c>
      <c r="AD14">
        <v>5</v>
      </c>
      <c r="AE14" s="10" t="str">
        <f t="shared" si="9"/>
        <v>true correct</v>
      </c>
      <c r="AF14">
        <v>5</v>
      </c>
      <c r="AH14">
        <v>5</v>
      </c>
      <c r="AI14" s="10" t="str">
        <f t="shared" si="10"/>
        <v>true correct</v>
      </c>
      <c r="AJ14">
        <v>2</v>
      </c>
      <c r="AK14">
        <v>10</v>
      </c>
      <c r="AL14">
        <v>5</v>
      </c>
      <c r="AM14" s="10" t="str">
        <f t="shared" si="11"/>
        <v>true correct</v>
      </c>
      <c r="AN14">
        <v>4</v>
      </c>
      <c r="AO14">
        <v>19</v>
      </c>
      <c r="AP14">
        <v>5</v>
      </c>
      <c r="AQ14" s="10" t="str">
        <f t="shared" si="12"/>
        <v>true correct</v>
      </c>
      <c r="AR14">
        <v>5</v>
      </c>
      <c r="AS14">
        <v>17</v>
      </c>
      <c r="AT14">
        <v>5</v>
      </c>
      <c r="AU14" s="10" t="str">
        <f t="shared" si="13"/>
        <v>true correct</v>
      </c>
      <c r="AV14">
        <v>5</v>
      </c>
      <c r="AX14">
        <v>5</v>
      </c>
      <c r="AY14" s="10" t="str">
        <f t="shared" si="14"/>
        <v>true correct</v>
      </c>
      <c r="AZ14">
        <v>4</v>
      </c>
      <c r="BA14">
        <v>9</v>
      </c>
      <c r="BB14">
        <v>5</v>
      </c>
      <c r="BC14" s="10" t="str">
        <f t="shared" si="15"/>
        <v>true correct</v>
      </c>
      <c r="BD14">
        <v>5</v>
      </c>
      <c r="BE14">
        <v>8</v>
      </c>
      <c r="BF14">
        <v>5</v>
      </c>
      <c r="BG14" s="10" t="str">
        <f t="shared" si="16"/>
        <v>true correct</v>
      </c>
      <c r="BH14">
        <v>5</v>
      </c>
      <c r="BI14">
        <v>16</v>
      </c>
      <c r="BJ14">
        <v>5</v>
      </c>
      <c r="BK14" s="10" t="str">
        <f t="shared" si="17"/>
        <v>true correct</v>
      </c>
      <c r="BL14">
        <v>5</v>
      </c>
      <c r="BM14">
        <v>10</v>
      </c>
      <c r="BN14">
        <v>5</v>
      </c>
      <c r="BO14" s="10" t="str">
        <f t="shared" si="18"/>
        <v>true correct</v>
      </c>
      <c r="BP14">
        <v>5</v>
      </c>
      <c r="BQ14">
        <v>10</v>
      </c>
      <c r="BR14">
        <v>5</v>
      </c>
      <c r="BS14" s="10" t="str">
        <f t="shared" si="19"/>
        <v>true correct</v>
      </c>
      <c r="BT14">
        <v>4</v>
      </c>
      <c r="BU14">
        <v>10</v>
      </c>
      <c r="BV14">
        <v>5</v>
      </c>
      <c r="BW14" s="10" t="str">
        <f t="shared" si="20"/>
        <v>true correct</v>
      </c>
      <c r="BX14">
        <v>5</v>
      </c>
      <c r="BY14">
        <v>12</v>
      </c>
      <c r="BZ14">
        <v>5</v>
      </c>
      <c r="CA14" s="10" t="str">
        <f t="shared" si="21"/>
        <v>true correct</v>
      </c>
      <c r="CB14">
        <v>5</v>
      </c>
      <c r="CC14">
        <v>25</v>
      </c>
      <c r="CD14">
        <v>5</v>
      </c>
      <c r="CE14" s="10" t="str">
        <f t="shared" si="22"/>
        <v>true correct</v>
      </c>
      <c r="CF14">
        <v>5</v>
      </c>
      <c r="CG14">
        <v>18</v>
      </c>
      <c r="CH14">
        <v>5</v>
      </c>
      <c r="CI14" s="10" t="str">
        <f t="shared" si="23"/>
        <v>true correct</v>
      </c>
      <c r="CJ14">
        <v>5</v>
      </c>
      <c r="CL14">
        <v>5</v>
      </c>
      <c r="CM14" s="10" t="str">
        <f t="shared" si="24"/>
        <v>true correct</v>
      </c>
      <c r="CN14">
        <v>4</v>
      </c>
      <c r="CO14">
        <v>16</v>
      </c>
      <c r="CP14">
        <v>5</v>
      </c>
      <c r="CQ14" s="10" t="str">
        <f t="shared" si="25"/>
        <v>true correct</v>
      </c>
      <c r="CR14">
        <v>5</v>
      </c>
      <c r="CS14">
        <v>17</v>
      </c>
      <c r="CT14">
        <v>5</v>
      </c>
      <c r="CU14" s="10" t="str">
        <f t="shared" si="26"/>
        <v>true correct</v>
      </c>
      <c r="CV14">
        <v>4</v>
      </c>
      <c r="CW14">
        <v>18</v>
      </c>
      <c r="CX14">
        <v>5</v>
      </c>
      <c r="CY14" s="10" t="str">
        <f t="shared" si="27"/>
        <v>true correct</v>
      </c>
      <c r="CZ14">
        <v>5</v>
      </c>
      <c r="DA14">
        <f t="shared" si="28"/>
        <v>25</v>
      </c>
      <c r="DB14">
        <f t="shared" si="29"/>
        <v>0</v>
      </c>
      <c r="DC14">
        <f t="shared" si="30"/>
        <v>0</v>
      </c>
      <c r="DD14">
        <f t="shared" si="31"/>
        <v>25</v>
      </c>
      <c r="DE14">
        <f t="shared" si="32"/>
        <v>1</v>
      </c>
      <c r="DF14">
        <f t="shared" si="33"/>
        <v>0</v>
      </c>
      <c r="DG14">
        <f t="shared" si="0"/>
        <v>14.363636363636363</v>
      </c>
      <c r="DH14">
        <f t="shared" si="1"/>
        <v>4.96</v>
      </c>
      <c r="DI14">
        <f t="shared" si="2"/>
        <v>4.5599999999999996</v>
      </c>
      <c r="DJ14">
        <v>30</v>
      </c>
      <c r="DK14">
        <v>2</v>
      </c>
      <c r="DL14" s="10" t="str">
        <f t="shared" si="34"/>
        <v>true incorrect</v>
      </c>
      <c r="DM14">
        <v>5</v>
      </c>
      <c r="DO14">
        <v>1</v>
      </c>
      <c r="DP14" s="10" t="str">
        <f t="shared" si="35"/>
        <v>true incorrect</v>
      </c>
      <c r="DQ14">
        <v>1</v>
      </c>
      <c r="DR14">
        <v>38</v>
      </c>
      <c r="DS14">
        <v>1</v>
      </c>
      <c r="DT14" s="10" t="str">
        <f t="shared" si="36"/>
        <v>true incorrect</v>
      </c>
      <c r="DU14">
        <v>2</v>
      </c>
      <c r="DW14">
        <v>2</v>
      </c>
      <c r="DX14" s="10" t="str">
        <f t="shared" si="37"/>
        <v>true incorrect</v>
      </c>
      <c r="DY14">
        <v>4</v>
      </c>
      <c r="DZ14">
        <v>23</v>
      </c>
      <c r="EA14">
        <v>4</v>
      </c>
      <c r="EB14" s="10" t="str">
        <f t="shared" si="38"/>
        <v>false correct</v>
      </c>
      <c r="EC14">
        <v>2</v>
      </c>
      <c r="ED14">
        <f t="shared" si="39"/>
        <v>4</v>
      </c>
      <c r="EE14">
        <f t="shared" si="40"/>
        <v>1</v>
      </c>
      <c r="EF14">
        <f t="shared" si="41"/>
        <v>0</v>
      </c>
      <c r="EG14">
        <f t="shared" si="42"/>
        <v>5</v>
      </c>
      <c r="EH14">
        <f t="shared" si="43"/>
        <v>0.8</v>
      </c>
      <c r="EI14">
        <f t="shared" si="44"/>
        <v>0.2</v>
      </c>
      <c r="EJ14">
        <f t="shared" si="45"/>
        <v>30.333333333333332</v>
      </c>
      <c r="EK14">
        <f t="shared" si="46"/>
        <v>2</v>
      </c>
      <c r="EL14">
        <f t="shared" si="47"/>
        <v>2.8</v>
      </c>
      <c r="EM14">
        <v>5</v>
      </c>
      <c r="EN14">
        <v>4</v>
      </c>
      <c r="EO14">
        <v>5</v>
      </c>
      <c r="EP14">
        <v>5</v>
      </c>
      <c r="EQ14">
        <v>5</v>
      </c>
      <c r="ER14">
        <v>4</v>
      </c>
      <c r="ES14">
        <v>4</v>
      </c>
      <c r="ET14">
        <v>3</v>
      </c>
      <c r="EU14">
        <v>5</v>
      </c>
      <c r="EV14">
        <v>5</v>
      </c>
      <c r="EW14">
        <v>4</v>
      </c>
      <c r="EX14">
        <v>4</v>
      </c>
      <c r="EY14">
        <v>5</v>
      </c>
      <c r="EZ14">
        <v>3</v>
      </c>
      <c r="FA14">
        <v>4</v>
      </c>
      <c r="FB14">
        <v>4</v>
      </c>
      <c r="FC14" t="s">
        <v>145</v>
      </c>
    </row>
    <row r="15" spans="1:159" x14ac:dyDescent="0.2">
      <c r="A15">
        <v>18</v>
      </c>
      <c r="B15" t="s">
        <v>146</v>
      </c>
      <c r="C15" s="2">
        <v>5</v>
      </c>
      <c r="D15" s="2">
        <v>5</v>
      </c>
      <c r="E15">
        <v>13</v>
      </c>
      <c r="F15">
        <v>5</v>
      </c>
      <c r="G15" s="10" t="str">
        <f t="shared" si="3"/>
        <v>true correct</v>
      </c>
      <c r="H15">
        <v>5</v>
      </c>
      <c r="I15">
        <v>12</v>
      </c>
      <c r="J15">
        <v>5</v>
      </c>
      <c r="K15" s="10" t="str">
        <f t="shared" si="4"/>
        <v>true correct</v>
      </c>
      <c r="L15">
        <v>5</v>
      </c>
      <c r="M15">
        <v>13</v>
      </c>
      <c r="N15">
        <v>5</v>
      </c>
      <c r="O15" s="10" t="str">
        <f t="shared" si="5"/>
        <v>true correct</v>
      </c>
      <c r="P15">
        <v>5</v>
      </c>
      <c r="Q15">
        <v>12</v>
      </c>
      <c r="R15">
        <v>5</v>
      </c>
      <c r="S15" s="10" t="str">
        <f t="shared" si="6"/>
        <v>true correct</v>
      </c>
      <c r="T15">
        <v>5</v>
      </c>
      <c r="U15">
        <v>27</v>
      </c>
      <c r="V15">
        <v>5</v>
      </c>
      <c r="W15" s="10" t="str">
        <f t="shared" si="7"/>
        <v>true correct</v>
      </c>
      <c r="X15">
        <v>5</v>
      </c>
      <c r="Y15">
        <v>22</v>
      </c>
      <c r="Z15">
        <v>5</v>
      </c>
      <c r="AA15" s="10" t="str">
        <f t="shared" si="8"/>
        <v>true correct</v>
      </c>
      <c r="AB15">
        <v>5</v>
      </c>
      <c r="AC15">
        <v>17</v>
      </c>
      <c r="AD15">
        <v>4</v>
      </c>
      <c r="AE15" s="10" t="str">
        <f t="shared" si="9"/>
        <v>true correct</v>
      </c>
      <c r="AF15">
        <v>3</v>
      </c>
      <c r="AG15">
        <v>14</v>
      </c>
      <c r="AH15">
        <v>1</v>
      </c>
      <c r="AI15" s="10" t="str">
        <f t="shared" si="10"/>
        <v>false incorrect</v>
      </c>
      <c r="AJ15">
        <v>1</v>
      </c>
      <c r="AK15">
        <v>15</v>
      </c>
      <c r="AL15">
        <v>5</v>
      </c>
      <c r="AM15" s="10" t="str">
        <f t="shared" si="11"/>
        <v>true correct</v>
      </c>
      <c r="AN15">
        <v>5</v>
      </c>
      <c r="AO15">
        <v>23</v>
      </c>
      <c r="AP15">
        <v>1</v>
      </c>
      <c r="AQ15" s="10" t="str">
        <f t="shared" si="12"/>
        <v>false incorrect</v>
      </c>
      <c r="AR15">
        <v>1</v>
      </c>
      <c r="AT15">
        <v>5</v>
      </c>
      <c r="AU15" s="10" t="str">
        <f t="shared" si="13"/>
        <v>true correct</v>
      </c>
      <c r="AV15">
        <v>5</v>
      </c>
      <c r="AW15">
        <v>14</v>
      </c>
      <c r="AX15">
        <v>4</v>
      </c>
      <c r="AY15" s="10" t="str">
        <f t="shared" si="14"/>
        <v>true correct</v>
      </c>
      <c r="AZ15">
        <v>4</v>
      </c>
      <c r="BB15">
        <v>5</v>
      </c>
      <c r="BC15" s="10" t="str">
        <f t="shared" si="15"/>
        <v>true correct</v>
      </c>
      <c r="BD15">
        <v>5</v>
      </c>
      <c r="BE15">
        <v>12</v>
      </c>
      <c r="BF15">
        <v>5</v>
      </c>
      <c r="BG15" s="10" t="str">
        <f t="shared" si="16"/>
        <v>true correct</v>
      </c>
      <c r="BH15">
        <v>5</v>
      </c>
      <c r="BI15">
        <v>17</v>
      </c>
      <c r="BJ15">
        <v>5</v>
      </c>
      <c r="BK15" s="10" t="str">
        <f t="shared" si="17"/>
        <v>true correct</v>
      </c>
      <c r="BL15">
        <v>5</v>
      </c>
      <c r="BM15">
        <v>16</v>
      </c>
      <c r="BN15">
        <v>5</v>
      </c>
      <c r="BO15" s="10" t="str">
        <f t="shared" si="18"/>
        <v>true correct</v>
      </c>
      <c r="BP15">
        <v>5</v>
      </c>
      <c r="BQ15">
        <v>18</v>
      </c>
      <c r="BR15">
        <v>5</v>
      </c>
      <c r="BS15" s="10" t="str">
        <f t="shared" si="19"/>
        <v>true correct</v>
      </c>
      <c r="BT15">
        <v>5</v>
      </c>
      <c r="BU15">
        <v>12</v>
      </c>
      <c r="BV15">
        <v>5</v>
      </c>
      <c r="BW15" s="10" t="str">
        <f t="shared" si="20"/>
        <v>true correct</v>
      </c>
      <c r="BX15">
        <v>5</v>
      </c>
      <c r="BY15">
        <v>18</v>
      </c>
      <c r="BZ15">
        <v>3</v>
      </c>
      <c r="CA15" s="10" t="str">
        <f t="shared" si="21"/>
        <v>unsure</v>
      </c>
      <c r="CB15">
        <v>4</v>
      </c>
      <c r="CC15">
        <v>8</v>
      </c>
      <c r="CD15">
        <v>5</v>
      </c>
      <c r="CE15" s="10" t="str">
        <f t="shared" si="22"/>
        <v>true correct</v>
      </c>
      <c r="CF15">
        <v>5</v>
      </c>
      <c r="CG15">
        <v>20</v>
      </c>
      <c r="CH15">
        <v>1</v>
      </c>
      <c r="CI15" s="10" t="str">
        <f t="shared" si="23"/>
        <v>false incorrect</v>
      </c>
      <c r="CJ15">
        <v>1</v>
      </c>
      <c r="CK15">
        <v>12</v>
      </c>
      <c r="CL15">
        <v>5</v>
      </c>
      <c r="CM15" s="10" t="str">
        <f t="shared" si="24"/>
        <v>true correct</v>
      </c>
      <c r="CN15">
        <v>5</v>
      </c>
      <c r="CO15">
        <v>15</v>
      </c>
      <c r="CP15">
        <v>4</v>
      </c>
      <c r="CQ15" s="10" t="str">
        <f t="shared" si="25"/>
        <v>true correct</v>
      </c>
      <c r="CR15">
        <v>4</v>
      </c>
      <c r="CT15">
        <v>1</v>
      </c>
      <c r="CU15" s="10" t="str">
        <f t="shared" si="26"/>
        <v>false incorrect</v>
      </c>
      <c r="CV15">
        <v>1</v>
      </c>
      <c r="CW15">
        <v>10</v>
      </c>
      <c r="CX15">
        <v>5</v>
      </c>
      <c r="CY15" s="10" t="str">
        <f t="shared" si="27"/>
        <v>true correct</v>
      </c>
      <c r="CZ15">
        <v>5</v>
      </c>
      <c r="DA15">
        <f t="shared" si="28"/>
        <v>20</v>
      </c>
      <c r="DB15">
        <f t="shared" si="29"/>
        <v>4</v>
      </c>
      <c r="DC15">
        <f t="shared" si="30"/>
        <v>1</v>
      </c>
      <c r="DD15">
        <f t="shared" si="31"/>
        <v>25</v>
      </c>
      <c r="DE15">
        <f t="shared" si="32"/>
        <v>0.8</v>
      </c>
      <c r="DF15">
        <f t="shared" si="33"/>
        <v>0.16</v>
      </c>
      <c r="DG15">
        <f t="shared" si="0"/>
        <v>15.454545454545455</v>
      </c>
      <c r="DH15">
        <f t="shared" si="1"/>
        <v>4.16</v>
      </c>
      <c r="DI15">
        <f t="shared" si="2"/>
        <v>4.16</v>
      </c>
      <c r="DK15">
        <v>4</v>
      </c>
      <c r="DL15" s="10" t="str">
        <f t="shared" si="34"/>
        <v>false correct</v>
      </c>
      <c r="DM15">
        <v>5</v>
      </c>
      <c r="DN15">
        <v>25</v>
      </c>
      <c r="DO15">
        <v>2</v>
      </c>
      <c r="DP15" s="10" t="str">
        <f t="shared" si="35"/>
        <v>true incorrect</v>
      </c>
      <c r="DQ15">
        <v>3</v>
      </c>
      <c r="DR15">
        <v>20</v>
      </c>
      <c r="DS15">
        <v>1</v>
      </c>
      <c r="DT15" s="10" t="str">
        <f t="shared" si="36"/>
        <v>true incorrect</v>
      </c>
      <c r="DU15">
        <v>1</v>
      </c>
      <c r="DV15">
        <v>29</v>
      </c>
      <c r="DW15">
        <v>4</v>
      </c>
      <c r="DX15" s="10" t="str">
        <f t="shared" si="37"/>
        <v>false correct</v>
      </c>
      <c r="DY15">
        <v>5</v>
      </c>
      <c r="DZ15">
        <v>14</v>
      </c>
      <c r="EA15">
        <v>5</v>
      </c>
      <c r="EB15" s="10" t="str">
        <f t="shared" si="38"/>
        <v>false correct</v>
      </c>
      <c r="EC15">
        <v>5</v>
      </c>
      <c r="ED15">
        <f t="shared" si="39"/>
        <v>2</v>
      </c>
      <c r="EE15">
        <f t="shared" si="40"/>
        <v>3</v>
      </c>
      <c r="EF15">
        <f t="shared" si="41"/>
        <v>0</v>
      </c>
      <c r="EG15">
        <f t="shared" si="42"/>
        <v>5</v>
      </c>
      <c r="EH15">
        <f t="shared" si="43"/>
        <v>0.4</v>
      </c>
      <c r="EI15">
        <f t="shared" si="44"/>
        <v>0.6</v>
      </c>
      <c r="EJ15">
        <f t="shared" si="45"/>
        <v>22</v>
      </c>
      <c r="EK15">
        <f t="shared" si="46"/>
        <v>3.2</v>
      </c>
      <c r="EL15">
        <f t="shared" si="47"/>
        <v>3.8</v>
      </c>
      <c r="EM15">
        <v>4</v>
      </c>
      <c r="EN15">
        <v>4</v>
      </c>
      <c r="EO15">
        <v>4</v>
      </c>
      <c r="EP15">
        <v>4</v>
      </c>
      <c r="EQ15">
        <v>4</v>
      </c>
      <c r="ER15">
        <v>3</v>
      </c>
      <c r="ES15">
        <v>3</v>
      </c>
      <c r="ET15">
        <v>4</v>
      </c>
      <c r="EU15">
        <v>4</v>
      </c>
      <c r="EV15">
        <v>4</v>
      </c>
      <c r="EW15">
        <v>4</v>
      </c>
      <c r="EX15">
        <v>4</v>
      </c>
      <c r="EY15">
        <v>4</v>
      </c>
      <c r="EZ15">
        <v>1</v>
      </c>
      <c r="FA15">
        <v>3</v>
      </c>
      <c r="FB15">
        <v>3</v>
      </c>
      <c r="FC15" t="s">
        <v>147</v>
      </c>
    </row>
    <row r="16" spans="1:159" x14ac:dyDescent="0.2">
      <c r="A16">
        <v>19</v>
      </c>
      <c r="B16" t="s">
        <v>148</v>
      </c>
      <c r="C16" s="2">
        <v>4</v>
      </c>
      <c r="D16" s="2">
        <v>4</v>
      </c>
      <c r="E16">
        <v>10</v>
      </c>
      <c r="F16">
        <v>5</v>
      </c>
      <c r="G16" s="10" t="str">
        <f t="shared" si="3"/>
        <v>true correct</v>
      </c>
      <c r="H16">
        <v>5</v>
      </c>
      <c r="I16">
        <v>7</v>
      </c>
      <c r="J16">
        <v>5</v>
      </c>
      <c r="K16" s="10" t="str">
        <f t="shared" si="4"/>
        <v>true correct</v>
      </c>
      <c r="L16">
        <v>5</v>
      </c>
      <c r="M16">
        <v>11</v>
      </c>
      <c r="N16">
        <v>5</v>
      </c>
      <c r="O16" s="10" t="str">
        <f t="shared" si="5"/>
        <v>true correct</v>
      </c>
      <c r="P16">
        <v>4</v>
      </c>
      <c r="Q16">
        <v>8</v>
      </c>
      <c r="R16">
        <v>4</v>
      </c>
      <c r="S16" s="10" t="str">
        <f t="shared" si="6"/>
        <v>true correct</v>
      </c>
      <c r="T16">
        <v>4</v>
      </c>
      <c r="U16">
        <v>10</v>
      </c>
      <c r="V16">
        <v>5</v>
      </c>
      <c r="W16" s="10" t="str">
        <f t="shared" si="7"/>
        <v>true correct</v>
      </c>
      <c r="X16">
        <v>3</v>
      </c>
      <c r="Y16">
        <v>8</v>
      </c>
      <c r="Z16">
        <v>5</v>
      </c>
      <c r="AA16" s="10" t="str">
        <f t="shared" si="8"/>
        <v>true correct</v>
      </c>
      <c r="AB16">
        <v>4</v>
      </c>
      <c r="AC16">
        <v>10</v>
      </c>
      <c r="AD16">
        <v>4</v>
      </c>
      <c r="AE16" s="10" t="str">
        <f t="shared" si="9"/>
        <v>true correct</v>
      </c>
      <c r="AF16">
        <v>3</v>
      </c>
      <c r="AG16">
        <v>27</v>
      </c>
      <c r="AH16">
        <v>2</v>
      </c>
      <c r="AI16" s="10" t="str">
        <f t="shared" si="10"/>
        <v>false incorrect</v>
      </c>
      <c r="AJ16">
        <v>3</v>
      </c>
      <c r="AK16">
        <v>13</v>
      </c>
      <c r="AL16">
        <v>5</v>
      </c>
      <c r="AM16" s="10" t="str">
        <f t="shared" si="11"/>
        <v>true correct</v>
      </c>
      <c r="AN16">
        <v>5</v>
      </c>
      <c r="AO16">
        <v>15</v>
      </c>
      <c r="AP16">
        <v>4</v>
      </c>
      <c r="AQ16" s="10" t="str">
        <f t="shared" si="12"/>
        <v>true correct</v>
      </c>
      <c r="AR16">
        <v>3</v>
      </c>
      <c r="AS16">
        <v>7</v>
      </c>
      <c r="AT16">
        <v>5</v>
      </c>
      <c r="AU16" s="10" t="str">
        <f t="shared" si="13"/>
        <v>true correct</v>
      </c>
      <c r="AV16">
        <v>5</v>
      </c>
      <c r="AW16">
        <v>12</v>
      </c>
      <c r="AX16">
        <v>4</v>
      </c>
      <c r="AY16" s="10" t="str">
        <f t="shared" si="14"/>
        <v>true correct</v>
      </c>
      <c r="AZ16">
        <v>4</v>
      </c>
      <c r="BA16">
        <v>11</v>
      </c>
      <c r="BB16">
        <v>5</v>
      </c>
      <c r="BC16" s="10" t="str">
        <f t="shared" si="15"/>
        <v>true correct</v>
      </c>
      <c r="BD16">
        <v>5</v>
      </c>
      <c r="BE16">
        <v>7</v>
      </c>
      <c r="BF16">
        <v>4</v>
      </c>
      <c r="BG16" s="10" t="str">
        <f t="shared" si="16"/>
        <v>true correct</v>
      </c>
      <c r="BH16">
        <v>3</v>
      </c>
      <c r="BI16">
        <v>18</v>
      </c>
      <c r="BJ16">
        <v>5</v>
      </c>
      <c r="BK16" s="10" t="str">
        <f t="shared" si="17"/>
        <v>true correct</v>
      </c>
      <c r="BL16">
        <v>4</v>
      </c>
      <c r="BM16">
        <v>8</v>
      </c>
      <c r="BN16">
        <v>5</v>
      </c>
      <c r="BO16" s="10" t="str">
        <f t="shared" si="18"/>
        <v>true correct</v>
      </c>
      <c r="BP16">
        <v>5</v>
      </c>
      <c r="BQ16">
        <v>9</v>
      </c>
      <c r="BR16">
        <v>5</v>
      </c>
      <c r="BS16" s="10" t="str">
        <f t="shared" si="19"/>
        <v>true correct</v>
      </c>
      <c r="BT16">
        <v>5</v>
      </c>
      <c r="BU16">
        <v>9</v>
      </c>
      <c r="BV16">
        <v>5</v>
      </c>
      <c r="BW16" s="10" t="str">
        <f t="shared" si="20"/>
        <v>true correct</v>
      </c>
      <c r="BX16">
        <v>3</v>
      </c>
      <c r="BY16">
        <v>11</v>
      </c>
      <c r="BZ16">
        <v>5</v>
      </c>
      <c r="CA16" s="10" t="str">
        <f t="shared" si="21"/>
        <v>true correct</v>
      </c>
      <c r="CB16">
        <v>5</v>
      </c>
      <c r="CC16">
        <v>8</v>
      </c>
      <c r="CD16">
        <v>5</v>
      </c>
      <c r="CE16" s="10" t="str">
        <f t="shared" si="22"/>
        <v>true correct</v>
      </c>
      <c r="CF16">
        <v>4</v>
      </c>
      <c r="CG16">
        <v>22</v>
      </c>
      <c r="CH16">
        <v>2</v>
      </c>
      <c r="CI16" s="10" t="str">
        <f t="shared" si="23"/>
        <v>false incorrect</v>
      </c>
      <c r="CJ16">
        <v>3</v>
      </c>
      <c r="CK16">
        <v>13</v>
      </c>
      <c r="CL16">
        <v>4</v>
      </c>
      <c r="CM16" s="10" t="str">
        <f t="shared" si="24"/>
        <v>true correct</v>
      </c>
      <c r="CN16">
        <v>4</v>
      </c>
      <c r="CO16">
        <v>8</v>
      </c>
      <c r="CP16">
        <v>5</v>
      </c>
      <c r="CQ16" s="10" t="str">
        <f t="shared" si="25"/>
        <v>true correct</v>
      </c>
      <c r="CR16">
        <v>5</v>
      </c>
      <c r="CS16">
        <v>27</v>
      </c>
      <c r="CT16">
        <v>4</v>
      </c>
      <c r="CU16" s="10" t="str">
        <f t="shared" si="26"/>
        <v>true correct</v>
      </c>
      <c r="CV16">
        <v>4</v>
      </c>
      <c r="CW16">
        <v>8</v>
      </c>
      <c r="CX16">
        <v>5</v>
      </c>
      <c r="CY16" s="10" t="str">
        <f t="shared" si="27"/>
        <v>true correct</v>
      </c>
      <c r="CZ16">
        <v>4</v>
      </c>
      <c r="DA16">
        <f t="shared" si="28"/>
        <v>23</v>
      </c>
      <c r="DB16">
        <f t="shared" si="29"/>
        <v>2</v>
      </c>
      <c r="DC16">
        <f t="shared" si="30"/>
        <v>0</v>
      </c>
      <c r="DD16">
        <f t="shared" si="31"/>
        <v>25</v>
      </c>
      <c r="DE16">
        <f t="shared" si="32"/>
        <v>0.92</v>
      </c>
      <c r="DF16">
        <f t="shared" si="33"/>
        <v>0.08</v>
      </c>
      <c r="DG16">
        <f t="shared" si="0"/>
        <v>11.88</v>
      </c>
      <c r="DH16">
        <f t="shared" si="1"/>
        <v>4.4800000000000004</v>
      </c>
      <c r="DI16">
        <f t="shared" si="2"/>
        <v>4.08</v>
      </c>
      <c r="DJ16">
        <v>12</v>
      </c>
      <c r="DK16">
        <v>4</v>
      </c>
      <c r="DL16" s="10" t="str">
        <f t="shared" si="34"/>
        <v>false correct</v>
      </c>
      <c r="DM16">
        <v>4</v>
      </c>
      <c r="DN16">
        <v>14</v>
      </c>
      <c r="DO16">
        <v>4</v>
      </c>
      <c r="DP16" s="10" t="str">
        <f t="shared" si="35"/>
        <v>false correct</v>
      </c>
      <c r="DQ16">
        <v>4</v>
      </c>
      <c r="DR16">
        <v>28</v>
      </c>
      <c r="DS16">
        <v>2</v>
      </c>
      <c r="DT16" s="10" t="str">
        <f t="shared" si="36"/>
        <v>true incorrect</v>
      </c>
      <c r="DU16">
        <v>2</v>
      </c>
      <c r="DV16">
        <v>9</v>
      </c>
      <c r="DW16">
        <v>2</v>
      </c>
      <c r="DX16" s="10" t="str">
        <f t="shared" si="37"/>
        <v>true incorrect</v>
      </c>
      <c r="DY16">
        <v>3</v>
      </c>
      <c r="DZ16">
        <v>16</v>
      </c>
      <c r="EA16">
        <v>2</v>
      </c>
      <c r="EB16" s="10" t="str">
        <f t="shared" si="38"/>
        <v>true incorrect</v>
      </c>
      <c r="EC16">
        <v>4</v>
      </c>
      <c r="ED16">
        <f t="shared" si="39"/>
        <v>3</v>
      </c>
      <c r="EE16">
        <f t="shared" si="40"/>
        <v>2</v>
      </c>
      <c r="EF16">
        <f t="shared" si="41"/>
        <v>0</v>
      </c>
      <c r="EG16">
        <f t="shared" si="42"/>
        <v>5</v>
      </c>
      <c r="EH16">
        <f t="shared" si="43"/>
        <v>0.6</v>
      </c>
      <c r="EI16">
        <f t="shared" si="44"/>
        <v>0.4</v>
      </c>
      <c r="EJ16">
        <f t="shared" si="45"/>
        <v>15.8</v>
      </c>
      <c r="EK16">
        <f t="shared" si="46"/>
        <v>2.8</v>
      </c>
      <c r="EL16">
        <f t="shared" si="47"/>
        <v>3.4</v>
      </c>
      <c r="EM16">
        <v>5</v>
      </c>
      <c r="EN16">
        <v>4</v>
      </c>
      <c r="EO16">
        <v>4</v>
      </c>
      <c r="EP16">
        <v>5</v>
      </c>
      <c r="EQ16">
        <v>5</v>
      </c>
      <c r="ER16">
        <v>3</v>
      </c>
      <c r="ES16">
        <v>4</v>
      </c>
      <c r="ET16">
        <v>3</v>
      </c>
      <c r="EU16">
        <v>4</v>
      </c>
      <c r="EV16">
        <v>4</v>
      </c>
      <c r="EW16">
        <v>3</v>
      </c>
      <c r="EX16">
        <v>3</v>
      </c>
      <c r="EY16">
        <v>4</v>
      </c>
      <c r="EZ16">
        <v>2</v>
      </c>
      <c r="FA16">
        <v>3</v>
      </c>
      <c r="FB16">
        <v>2</v>
      </c>
      <c r="FC16" t="s">
        <v>149</v>
      </c>
    </row>
    <row r="17" spans="1:159" x14ac:dyDescent="0.2">
      <c r="A17">
        <v>20</v>
      </c>
      <c r="B17" t="s">
        <v>150</v>
      </c>
      <c r="C17" s="2">
        <v>5</v>
      </c>
      <c r="D17" s="2">
        <v>5</v>
      </c>
      <c r="E17">
        <v>8</v>
      </c>
      <c r="F17">
        <v>5</v>
      </c>
      <c r="G17" s="10" t="str">
        <f t="shared" si="3"/>
        <v>true correct</v>
      </c>
      <c r="H17">
        <v>5</v>
      </c>
      <c r="I17">
        <v>18</v>
      </c>
      <c r="J17">
        <v>5</v>
      </c>
      <c r="K17" s="10" t="str">
        <f t="shared" si="4"/>
        <v>true correct</v>
      </c>
      <c r="L17">
        <v>5</v>
      </c>
      <c r="M17">
        <v>13</v>
      </c>
      <c r="N17">
        <v>5</v>
      </c>
      <c r="O17" s="10" t="str">
        <f t="shared" si="5"/>
        <v>true correct</v>
      </c>
      <c r="P17">
        <v>5</v>
      </c>
      <c r="Q17">
        <v>5</v>
      </c>
      <c r="R17">
        <v>5</v>
      </c>
      <c r="S17" s="10" t="str">
        <f t="shared" si="6"/>
        <v>true correct</v>
      </c>
      <c r="T17">
        <v>5</v>
      </c>
      <c r="U17">
        <v>5</v>
      </c>
      <c r="V17">
        <v>5</v>
      </c>
      <c r="W17" s="10" t="str">
        <f t="shared" si="7"/>
        <v>true correct</v>
      </c>
      <c r="X17">
        <v>5</v>
      </c>
      <c r="Y17">
        <v>8</v>
      </c>
      <c r="Z17">
        <v>5</v>
      </c>
      <c r="AA17" s="10" t="str">
        <f t="shared" si="8"/>
        <v>true correct</v>
      </c>
      <c r="AB17">
        <v>5</v>
      </c>
      <c r="AC17">
        <v>7</v>
      </c>
      <c r="AD17">
        <v>5</v>
      </c>
      <c r="AE17" s="10" t="str">
        <f t="shared" si="9"/>
        <v>true correct</v>
      </c>
      <c r="AF17">
        <v>5</v>
      </c>
      <c r="AG17">
        <v>10</v>
      </c>
      <c r="AH17">
        <v>5</v>
      </c>
      <c r="AI17" s="10" t="str">
        <f t="shared" si="10"/>
        <v>true correct</v>
      </c>
      <c r="AJ17">
        <v>5</v>
      </c>
      <c r="AK17">
        <v>7</v>
      </c>
      <c r="AL17">
        <v>5</v>
      </c>
      <c r="AM17" s="10" t="str">
        <f t="shared" si="11"/>
        <v>true correct</v>
      </c>
      <c r="AN17">
        <v>5</v>
      </c>
      <c r="AO17">
        <v>9</v>
      </c>
      <c r="AP17">
        <v>4</v>
      </c>
      <c r="AQ17" s="10" t="str">
        <f t="shared" si="12"/>
        <v>true correct</v>
      </c>
      <c r="AR17">
        <v>5</v>
      </c>
      <c r="AS17">
        <v>9</v>
      </c>
      <c r="AT17">
        <v>5</v>
      </c>
      <c r="AU17" s="10" t="str">
        <f t="shared" si="13"/>
        <v>true correct</v>
      </c>
      <c r="AV17">
        <v>5</v>
      </c>
      <c r="AW17">
        <v>6</v>
      </c>
      <c r="AX17">
        <v>5</v>
      </c>
      <c r="AY17" s="10" t="str">
        <f t="shared" si="14"/>
        <v>true correct</v>
      </c>
      <c r="AZ17">
        <v>5</v>
      </c>
      <c r="BA17">
        <v>9</v>
      </c>
      <c r="BB17">
        <v>5</v>
      </c>
      <c r="BC17" s="10" t="str">
        <f t="shared" si="15"/>
        <v>true correct</v>
      </c>
      <c r="BD17">
        <v>5</v>
      </c>
      <c r="BE17">
        <v>4</v>
      </c>
      <c r="BF17">
        <v>5</v>
      </c>
      <c r="BG17" s="10" t="str">
        <f t="shared" si="16"/>
        <v>true correct</v>
      </c>
      <c r="BH17">
        <v>5</v>
      </c>
      <c r="BI17">
        <v>9</v>
      </c>
      <c r="BJ17">
        <v>5</v>
      </c>
      <c r="BK17" s="10" t="str">
        <f t="shared" si="17"/>
        <v>true correct</v>
      </c>
      <c r="BL17">
        <v>5</v>
      </c>
      <c r="BM17">
        <v>6</v>
      </c>
      <c r="BN17">
        <v>5</v>
      </c>
      <c r="BO17" s="10" t="str">
        <f t="shared" si="18"/>
        <v>true correct</v>
      </c>
      <c r="BP17">
        <v>5</v>
      </c>
      <c r="BQ17">
        <v>6</v>
      </c>
      <c r="BR17">
        <v>5</v>
      </c>
      <c r="BS17" s="10" t="str">
        <f t="shared" si="19"/>
        <v>true correct</v>
      </c>
      <c r="BT17">
        <v>5</v>
      </c>
      <c r="BU17">
        <v>6</v>
      </c>
      <c r="BV17">
        <v>5</v>
      </c>
      <c r="BW17" s="10" t="str">
        <f t="shared" si="20"/>
        <v>true correct</v>
      </c>
      <c r="BX17">
        <v>5</v>
      </c>
      <c r="BY17">
        <v>7</v>
      </c>
      <c r="BZ17">
        <v>5</v>
      </c>
      <c r="CA17" s="10" t="str">
        <f t="shared" si="21"/>
        <v>true correct</v>
      </c>
      <c r="CB17">
        <v>5</v>
      </c>
      <c r="CC17">
        <v>8</v>
      </c>
      <c r="CD17">
        <v>5</v>
      </c>
      <c r="CE17" s="10" t="str">
        <f t="shared" si="22"/>
        <v>true correct</v>
      </c>
      <c r="CF17">
        <v>5</v>
      </c>
      <c r="CG17">
        <v>15</v>
      </c>
      <c r="CH17">
        <v>4</v>
      </c>
      <c r="CI17" s="10" t="str">
        <f t="shared" si="23"/>
        <v>true correct</v>
      </c>
      <c r="CJ17">
        <v>5</v>
      </c>
      <c r="CK17">
        <v>7</v>
      </c>
      <c r="CL17">
        <v>5</v>
      </c>
      <c r="CM17" s="10" t="str">
        <f t="shared" si="24"/>
        <v>true correct</v>
      </c>
      <c r="CN17">
        <v>5</v>
      </c>
      <c r="CO17">
        <v>6</v>
      </c>
      <c r="CP17">
        <v>4</v>
      </c>
      <c r="CQ17" s="10" t="str">
        <f t="shared" si="25"/>
        <v>true correct</v>
      </c>
      <c r="CR17">
        <v>5</v>
      </c>
      <c r="CS17">
        <v>8</v>
      </c>
      <c r="CT17">
        <v>5</v>
      </c>
      <c r="CU17" s="10" t="str">
        <f t="shared" si="26"/>
        <v>true correct</v>
      </c>
      <c r="CV17">
        <v>5</v>
      </c>
      <c r="CW17">
        <v>6</v>
      </c>
      <c r="CX17">
        <v>5</v>
      </c>
      <c r="CY17" s="10" t="str">
        <f t="shared" si="27"/>
        <v>true correct</v>
      </c>
      <c r="CZ17">
        <v>5</v>
      </c>
      <c r="DA17">
        <f t="shared" si="28"/>
        <v>25</v>
      </c>
      <c r="DB17">
        <f t="shared" si="29"/>
        <v>0</v>
      </c>
      <c r="DC17">
        <f t="shared" si="30"/>
        <v>0</v>
      </c>
      <c r="DD17">
        <f t="shared" si="31"/>
        <v>25</v>
      </c>
      <c r="DE17">
        <f t="shared" si="32"/>
        <v>1</v>
      </c>
      <c r="DF17">
        <f t="shared" si="33"/>
        <v>0</v>
      </c>
      <c r="DG17">
        <f t="shared" si="0"/>
        <v>8.08</v>
      </c>
      <c r="DH17">
        <f t="shared" si="1"/>
        <v>4.88</v>
      </c>
      <c r="DI17">
        <f t="shared" si="2"/>
        <v>5</v>
      </c>
      <c r="DJ17">
        <v>19</v>
      </c>
      <c r="DK17">
        <v>2</v>
      </c>
      <c r="DL17" s="10" t="str">
        <f t="shared" si="34"/>
        <v>true incorrect</v>
      </c>
      <c r="DM17">
        <v>4</v>
      </c>
      <c r="DN17">
        <v>15</v>
      </c>
      <c r="DO17">
        <v>5</v>
      </c>
      <c r="DP17" s="10" t="str">
        <f t="shared" si="35"/>
        <v>false correct</v>
      </c>
      <c r="DQ17">
        <v>5</v>
      </c>
      <c r="DR17">
        <v>19</v>
      </c>
      <c r="DS17">
        <v>5</v>
      </c>
      <c r="DT17" s="10" t="str">
        <f t="shared" si="36"/>
        <v>false correct</v>
      </c>
      <c r="DU17">
        <v>5</v>
      </c>
      <c r="DV17">
        <v>9</v>
      </c>
      <c r="DW17">
        <v>4</v>
      </c>
      <c r="DX17" s="10" t="str">
        <f t="shared" si="37"/>
        <v>false correct</v>
      </c>
      <c r="DY17">
        <v>5</v>
      </c>
      <c r="DZ17">
        <v>22</v>
      </c>
      <c r="EA17">
        <v>4</v>
      </c>
      <c r="EB17" s="10" t="str">
        <f t="shared" si="38"/>
        <v>false correct</v>
      </c>
      <c r="EC17">
        <v>5</v>
      </c>
      <c r="ED17">
        <f t="shared" si="39"/>
        <v>1</v>
      </c>
      <c r="EE17">
        <f t="shared" si="40"/>
        <v>4</v>
      </c>
      <c r="EF17">
        <f t="shared" si="41"/>
        <v>0</v>
      </c>
      <c r="EG17">
        <f t="shared" si="42"/>
        <v>5</v>
      </c>
      <c r="EH17">
        <f t="shared" si="43"/>
        <v>0.2</v>
      </c>
      <c r="EI17">
        <f t="shared" si="44"/>
        <v>0.8</v>
      </c>
      <c r="EJ17">
        <f t="shared" si="45"/>
        <v>16.8</v>
      </c>
      <c r="EK17">
        <f t="shared" si="46"/>
        <v>4</v>
      </c>
      <c r="EL17">
        <f t="shared" si="47"/>
        <v>4.8</v>
      </c>
      <c r="EM17">
        <v>4</v>
      </c>
      <c r="EN17">
        <v>4</v>
      </c>
      <c r="EO17">
        <v>5</v>
      </c>
      <c r="EP17">
        <v>5</v>
      </c>
      <c r="EQ17">
        <v>5</v>
      </c>
      <c r="ER17">
        <v>5</v>
      </c>
      <c r="ES17">
        <v>5</v>
      </c>
      <c r="ET17">
        <v>5</v>
      </c>
      <c r="EU17">
        <v>4</v>
      </c>
      <c r="EV17">
        <v>5</v>
      </c>
      <c r="EW17">
        <v>4</v>
      </c>
      <c r="EX17">
        <v>5</v>
      </c>
      <c r="EY17">
        <v>5</v>
      </c>
      <c r="EZ17">
        <v>2</v>
      </c>
      <c r="FA17">
        <v>3</v>
      </c>
      <c r="FB17">
        <v>3</v>
      </c>
      <c r="FC17" t="s">
        <v>151</v>
      </c>
    </row>
    <row r="18" spans="1:159" x14ac:dyDescent="0.2">
      <c r="A18">
        <v>21</v>
      </c>
      <c r="B18" t="s">
        <v>114</v>
      </c>
      <c r="C18" s="2">
        <v>5</v>
      </c>
      <c r="D18" s="2">
        <v>5</v>
      </c>
      <c r="E18">
        <v>4</v>
      </c>
      <c r="F18">
        <v>5</v>
      </c>
      <c r="G18" s="10" t="str">
        <f t="shared" si="3"/>
        <v>true correct</v>
      </c>
      <c r="H18">
        <v>5</v>
      </c>
      <c r="I18">
        <v>6</v>
      </c>
      <c r="J18">
        <v>5</v>
      </c>
      <c r="K18" s="10" t="str">
        <f t="shared" si="4"/>
        <v>true correct</v>
      </c>
      <c r="L18">
        <v>5</v>
      </c>
      <c r="M18">
        <v>5</v>
      </c>
      <c r="N18">
        <v>5</v>
      </c>
      <c r="O18" s="10" t="str">
        <f t="shared" si="5"/>
        <v>true correct</v>
      </c>
      <c r="P18">
        <v>5</v>
      </c>
      <c r="Q18">
        <v>6</v>
      </c>
      <c r="R18">
        <v>5</v>
      </c>
      <c r="S18" s="10" t="str">
        <f t="shared" si="6"/>
        <v>true correct</v>
      </c>
      <c r="T18">
        <v>5</v>
      </c>
      <c r="U18">
        <v>6</v>
      </c>
      <c r="V18">
        <v>5</v>
      </c>
      <c r="W18" s="10" t="str">
        <f t="shared" si="7"/>
        <v>true correct</v>
      </c>
      <c r="X18">
        <v>5</v>
      </c>
      <c r="Y18">
        <v>6</v>
      </c>
      <c r="Z18">
        <v>5</v>
      </c>
      <c r="AA18" s="10" t="str">
        <f t="shared" si="8"/>
        <v>true correct</v>
      </c>
      <c r="AB18">
        <v>5</v>
      </c>
      <c r="AC18">
        <v>6</v>
      </c>
      <c r="AD18">
        <v>5</v>
      </c>
      <c r="AE18" s="10" t="str">
        <f t="shared" si="9"/>
        <v>true correct</v>
      </c>
      <c r="AF18">
        <v>5</v>
      </c>
      <c r="AG18">
        <v>5</v>
      </c>
      <c r="AH18">
        <v>5</v>
      </c>
      <c r="AI18" s="10" t="str">
        <f t="shared" si="10"/>
        <v>true correct</v>
      </c>
      <c r="AJ18">
        <v>5</v>
      </c>
      <c r="AK18">
        <v>4</v>
      </c>
      <c r="AL18">
        <v>5</v>
      </c>
      <c r="AM18" s="10" t="str">
        <f t="shared" si="11"/>
        <v>true correct</v>
      </c>
      <c r="AN18">
        <v>5</v>
      </c>
      <c r="AO18">
        <v>7</v>
      </c>
      <c r="AP18">
        <v>4</v>
      </c>
      <c r="AQ18" s="10" t="str">
        <f t="shared" si="12"/>
        <v>true correct</v>
      </c>
      <c r="AR18">
        <v>4</v>
      </c>
      <c r="AS18">
        <v>5</v>
      </c>
      <c r="AT18">
        <v>5</v>
      </c>
      <c r="AU18" s="10" t="str">
        <f t="shared" si="13"/>
        <v>true correct</v>
      </c>
      <c r="AV18">
        <v>5</v>
      </c>
      <c r="AW18">
        <v>7</v>
      </c>
      <c r="AX18">
        <v>4</v>
      </c>
      <c r="AY18" s="10" t="str">
        <f t="shared" si="14"/>
        <v>true correct</v>
      </c>
      <c r="AZ18">
        <v>5</v>
      </c>
      <c r="BA18">
        <v>6</v>
      </c>
      <c r="BB18">
        <v>5</v>
      </c>
      <c r="BC18" s="10" t="str">
        <f t="shared" si="15"/>
        <v>true correct</v>
      </c>
      <c r="BD18">
        <v>5</v>
      </c>
      <c r="BE18">
        <v>6</v>
      </c>
      <c r="BF18">
        <v>5</v>
      </c>
      <c r="BG18" s="10" t="str">
        <f t="shared" si="16"/>
        <v>true correct</v>
      </c>
      <c r="BH18">
        <v>5</v>
      </c>
      <c r="BI18">
        <v>4</v>
      </c>
      <c r="BJ18">
        <v>5</v>
      </c>
      <c r="BK18" s="10" t="str">
        <f t="shared" si="17"/>
        <v>true correct</v>
      </c>
      <c r="BL18">
        <v>5</v>
      </c>
      <c r="BM18">
        <v>6</v>
      </c>
      <c r="BN18">
        <v>5</v>
      </c>
      <c r="BO18" s="10" t="str">
        <f t="shared" si="18"/>
        <v>true correct</v>
      </c>
      <c r="BP18">
        <v>5</v>
      </c>
      <c r="BQ18">
        <v>5</v>
      </c>
      <c r="BR18">
        <v>5</v>
      </c>
      <c r="BS18" s="10" t="str">
        <f t="shared" si="19"/>
        <v>true correct</v>
      </c>
      <c r="BT18">
        <v>5</v>
      </c>
      <c r="BU18">
        <v>5</v>
      </c>
      <c r="BV18">
        <v>5</v>
      </c>
      <c r="BW18" s="10" t="str">
        <f t="shared" si="20"/>
        <v>true correct</v>
      </c>
      <c r="BX18">
        <v>5</v>
      </c>
      <c r="BY18">
        <v>10</v>
      </c>
      <c r="BZ18">
        <v>5</v>
      </c>
      <c r="CA18" s="10" t="str">
        <f t="shared" si="21"/>
        <v>true correct</v>
      </c>
      <c r="CB18">
        <v>5</v>
      </c>
      <c r="CC18">
        <v>6</v>
      </c>
      <c r="CD18">
        <v>5</v>
      </c>
      <c r="CE18" s="10" t="str">
        <f t="shared" si="22"/>
        <v>true correct</v>
      </c>
      <c r="CF18">
        <v>5</v>
      </c>
      <c r="CG18">
        <v>10</v>
      </c>
      <c r="CH18">
        <v>2</v>
      </c>
      <c r="CI18" s="10" t="str">
        <f t="shared" si="23"/>
        <v>false incorrect</v>
      </c>
      <c r="CJ18">
        <v>3</v>
      </c>
      <c r="CK18">
        <v>6</v>
      </c>
      <c r="CL18">
        <v>4</v>
      </c>
      <c r="CM18" s="10" t="str">
        <f t="shared" si="24"/>
        <v>true correct</v>
      </c>
      <c r="CN18">
        <v>5</v>
      </c>
      <c r="CO18">
        <v>5</v>
      </c>
      <c r="CP18">
        <v>5</v>
      </c>
      <c r="CQ18" s="10" t="str">
        <f t="shared" si="25"/>
        <v>true correct</v>
      </c>
      <c r="CR18">
        <v>5</v>
      </c>
      <c r="CS18">
        <v>5</v>
      </c>
      <c r="CT18">
        <v>5</v>
      </c>
      <c r="CU18" s="10" t="str">
        <f t="shared" si="26"/>
        <v>true correct</v>
      </c>
      <c r="CV18">
        <v>5</v>
      </c>
      <c r="CW18">
        <v>5</v>
      </c>
      <c r="CX18">
        <v>5</v>
      </c>
      <c r="CY18" s="10" t="str">
        <f t="shared" si="27"/>
        <v>true correct</v>
      </c>
      <c r="CZ18">
        <v>5</v>
      </c>
      <c r="DA18">
        <f t="shared" si="28"/>
        <v>24</v>
      </c>
      <c r="DB18">
        <f t="shared" si="29"/>
        <v>1</v>
      </c>
      <c r="DC18">
        <f t="shared" si="30"/>
        <v>0</v>
      </c>
      <c r="DD18">
        <f t="shared" si="31"/>
        <v>25</v>
      </c>
      <c r="DE18">
        <f t="shared" si="32"/>
        <v>0.96</v>
      </c>
      <c r="DF18">
        <f t="shared" si="33"/>
        <v>0.04</v>
      </c>
      <c r="DG18">
        <f t="shared" si="0"/>
        <v>5.84</v>
      </c>
      <c r="DH18">
        <f t="shared" si="1"/>
        <v>4.76</v>
      </c>
      <c r="DI18">
        <f t="shared" si="2"/>
        <v>4.88</v>
      </c>
      <c r="DJ18">
        <v>15</v>
      </c>
      <c r="DK18">
        <v>1</v>
      </c>
      <c r="DL18" s="10" t="str">
        <f t="shared" si="34"/>
        <v>true incorrect</v>
      </c>
      <c r="DM18">
        <v>5</v>
      </c>
      <c r="DN18">
        <v>14</v>
      </c>
      <c r="DO18">
        <v>2</v>
      </c>
      <c r="DP18" s="10" t="str">
        <f t="shared" si="35"/>
        <v>true incorrect</v>
      </c>
      <c r="DQ18">
        <v>4</v>
      </c>
      <c r="DR18">
        <v>10</v>
      </c>
      <c r="DS18">
        <v>3</v>
      </c>
      <c r="DT18" s="10" t="str">
        <f t="shared" si="36"/>
        <v>unsure</v>
      </c>
      <c r="DU18">
        <v>3</v>
      </c>
      <c r="DV18">
        <v>7</v>
      </c>
      <c r="DW18">
        <v>2</v>
      </c>
      <c r="DX18" s="10" t="str">
        <f t="shared" si="37"/>
        <v>true incorrect</v>
      </c>
      <c r="DY18">
        <v>5</v>
      </c>
      <c r="DZ18">
        <v>6</v>
      </c>
      <c r="EA18">
        <v>5</v>
      </c>
      <c r="EB18" s="10" t="str">
        <f t="shared" si="38"/>
        <v>false correct</v>
      </c>
      <c r="EC18">
        <v>5</v>
      </c>
      <c r="ED18">
        <f t="shared" si="39"/>
        <v>3</v>
      </c>
      <c r="EE18">
        <f t="shared" si="40"/>
        <v>1</v>
      </c>
      <c r="EF18">
        <f t="shared" si="41"/>
        <v>1</v>
      </c>
      <c r="EG18">
        <f t="shared" si="42"/>
        <v>5</v>
      </c>
      <c r="EH18">
        <f t="shared" si="43"/>
        <v>0.6</v>
      </c>
      <c r="EI18">
        <f t="shared" si="44"/>
        <v>0.2</v>
      </c>
      <c r="EJ18">
        <f t="shared" si="45"/>
        <v>10.4</v>
      </c>
      <c r="EK18">
        <f t="shared" si="46"/>
        <v>2.6</v>
      </c>
      <c r="EL18">
        <f t="shared" si="47"/>
        <v>4.4000000000000004</v>
      </c>
      <c r="EM18">
        <v>5</v>
      </c>
      <c r="EN18">
        <v>5</v>
      </c>
      <c r="EO18">
        <v>5</v>
      </c>
      <c r="EP18">
        <v>5</v>
      </c>
      <c r="EQ18">
        <v>4</v>
      </c>
      <c r="ER18">
        <v>3</v>
      </c>
      <c r="ES18">
        <v>5</v>
      </c>
      <c r="ET18">
        <v>5</v>
      </c>
      <c r="EU18">
        <v>5</v>
      </c>
      <c r="EV18">
        <v>5</v>
      </c>
      <c r="EW18">
        <v>5</v>
      </c>
      <c r="EX18">
        <v>5</v>
      </c>
      <c r="EY18">
        <v>5</v>
      </c>
      <c r="EZ18">
        <v>1</v>
      </c>
      <c r="FA18">
        <v>5</v>
      </c>
      <c r="FB18">
        <v>5</v>
      </c>
      <c r="FC18" t="s">
        <v>152</v>
      </c>
    </row>
    <row r="19" spans="1:159" x14ac:dyDescent="0.2">
      <c r="A19">
        <v>22</v>
      </c>
      <c r="B19" t="s">
        <v>153</v>
      </c>
      <c r="C19" s="2">
        <v>5</v>
      </c>
      <c r="D19" s="2">
        <v>4</v>
      </c>
      <c r="E19">
        <v>20</v>
      </c>
      <c r="F19">
        <v>5</v>
      </c>
      <c r="G19" s="10" t="str">
        <f t="shared" si="3"/>
        <v>true correct</v>
      </c>
      <c r="H19">
        <v>5</v>
      </c>
      <c r="J19">
        <v>4</v>
      </c>
      <c r="K19" s="10" t="str">
        <f t="shared" si="4"/>
        <v>true correct</v>
      </c>
      <c r="L19">
        <v>4</v>
      </c>
      <c r="N19">
        <v>5</v>
      </c>
      <c r="O19" s="10" t="str">
        <f t="shared" si="5"/>
        <v>true correct</v>
      </c>
      <c r="P19">
        <v>5</v>
      </c>
      <c r="R19">
        <v>5</v>
      </c>
      <c r="S19" s="10" t="str">
        <f t="shared" si="6"/>
        <v>true correct</v>
      </c>
      <c r="T19">
        <v>4</v>
      </c>
      <c r="U19">
        <v>20</v>
      </c>
      <c r="V19">
        <v>5</v>
      </c>
      <c r="W19" s="10" t="str">
        <f t="shared" si="7"/>
        <v>true correct</v>
      </c>
      <c r="X19">
        <v>5</v>
      </c>
      <c r="Z19">
        <v>5</v>
      </c>
      <c r="AA19" s="10" t="str">
        <f t="shared" si="8"/>
        <v>true correct</v>
      </c>
      <c r="AB19">
        <v>5</v>
      </c>
      <c r="AD19">
        <v>4</v>
      </c>
      <c r="AE19" s="10" t="str">
        <f t="shared" si="9"/>
        <v>true correct</v>
      </c>
      <c r="AF19">
        <v>3</v>
      </c>
      <c r="AG19">
        <v>19</v>
      </c>
      <c r="AH19">
        <v>4</v>
      </c>
      <c r="AI19" s="10" t="str">
        <f t="shared" si="10"/>
        <v>true correct</v>
      </c>
      <c r="AJ19">
        <v>4</v>
      </c>
      <c r="AL19">
        <v>5</v>
      </c>
      <c r="AM19" s="10" t="str">
        <f t="shared" si="11"/>
        <v>true correct</v>
      </c>
      <c r="AN19">
        <v>4</v>
      </c>
      <c r="AP19">
        <v>4</v>
      </c>
      <c r="AQ19" s="10" t="str">
        <f t="shared" si="12"/>
        <v>true correct</v>
      </c>
      <c r="AR19">
        <v>4</v>
      </c>
      <c r="AS19">
        <v>21</v>
      </c>
      <c r="AT19">
        <v>5</v>
      </c>
      <c r="AU19" s="10" t="str">
        <f t="shared" si="13"/>
        <v>true correct</v>
      </c>
      <c r="AV19">
        <v>5</v>
      </c>
      <c r="AX19">
        <v>4</v>
      </c>
      <c r="AY19" s="10" t="str">
        <f t="shared" si="14"/>
        <v>true correct</v>
      </c>
      <c r="AZ19">
        <v>3</v>
      </c>
      <c r="BB19">
        <v>4</v>
      </c>
      <c r="BC19" s="10" t="str">
        <f t="shared" si="15"/>
        <v>true correct</v>
      </c>
      <c r="BD19">
        <v>4</v>
      </c>
      <c r="BF19">
        <v>5</v>
      </c>
      <c r="BG19" s="10" t="str">
        <f t="shared" si="16"/>
        <v>true correct</v>
      </c>
      <c r="BH19">
        <v>5</v>
      </c>
      <c r="BI19">
        <v>17</v>
      </c>
      <c r="BJ19">
        <v>5</v>
      </c>
      <c r="BK19" s="10" t="str">
        <f t="shared" si="17"/>
        <v>true correct</v>
      </c>
      <c r="BL19">
        <v>5</v>
      </c>
      <c r="BN19">
        <v>4</v>
      </c>
      <c r="BO19" s="10" t="str">
        <f t="shared" si="18"/>
        <v>true correct</v>
      </c>
      <c r="BP19">
        <v>3</v>
      </c>
      <c r="BQ19">
        <v>20</v>
      </c>
      <c r="BR19">
        <v>5</v>
      </c>
      <c r="BS19" s="10" t="str">
        <f t="shared" si="19"/>
        <v>true correct</v>
      </c>
      <c r="BT19">
        <v>5</v>
      </c>
      <c r="BV19">
        <v>4</v>
      </c>
      <c r="BW19" s="10" t="str">
        <f t="shared" si="20"/>
        <v>true correct</v>
      </c>
      <c r="BX19">
        <v>4</v>
      </c>
      <c r="BZ19">
        <v>5</v>
      </c>
      <c r="CA19" s="10" t="str">
        <f t="shared" si="21"/>
        <v>true correct</v>
      </c>
      <c r="CB19">
        <v>5</v>
      </c>
      <c r="CC19">
        <v>20</v>
      </c>
      <c r="CD19">
        <v>5</v>
      </c>
      <c r="CE19" s="10" t="str">
        <f t="shared" si="22"/>
        <v>true correct</v>
      </c>
      <c r="CF19">
        <v>5</v>
      </c>
      <c r="CG19">
        <v>19</v>
      </c>
      <c r="CH19">
        <v>5</v>
      </c>
      <c r="CI19" s="10" t="str">
        <f t="shared" si="23"/>
        <v>true correct</v>
      </c>
      <c r="CJ19">
        <v>5</v>
      </c>
      <c r="CK19">
        <v>27</v>
      </c>
      <c r="CL19">
        <v>4</v>
      </c>
      <c r="CM19" s="10" t="str">
        <f t="shared" si="24"/>
        <v>true correct</v>
      </c>
      <c r="CN19">
        <v>4</v>
      </c>
      <c r="CO19">
        <v>15</v>
      </c>
      <c r="CP19">
        <v>5</v>
      </c>
      <c r="CQ19" s="10" t="str">
        <f t="shared" si="25"/>
        <v>true correct</v>
      </c>
      <c r="CR19">
        <v>5</v>
      </c>
      <c r="CS19">
        <v>23</v>
      </c>
      <c r="CT19">
        <v>4</v>
      </c>
      <c r="CU19" s="10" t="str">
        <f t="shared" si="26"/>
        <v>true correct</v>
      </c>
      <c r="CV19">
        <v>4</v>
      </c>
      <c r="CX19">
        <v>4</v>
      </c>
      <c r="CY19" s="10" t="str">
        <f t="shared" si="27"/>
        <v>true correct</v>
      </c>
      <c r="CZ19">
        <v>3</v>
      </c>
      <c r="DA19">
        <f t="shared" si="28"/>
        <v>25</v>
      </c>
      <c r="DB19">
        <f t="shared" si="29"/>
        <v>0</v>
      </c>
      <c r="DC19">
        <f t="shared" si="30"/>
        <v>0</v>
      </c>
      <c r="DD19">
        <f t="shared" si="31"/>
        <v>25</v>
      </c>
      <c r="DE19">
        <f t="shared" si="32"/>
        <v>1</v>
      </c>
      <c r="DF19">
        <f t="shared" si="33"/>
        <v>0</v>
      </c>
      <c r="DG19">
        <f t="shared" si="0"/>
        <v>20.09090909090909</v>
      </c>
      <c r="DH19">
        <f t="shared" si="1"/>
        <v>4.5599999999999996</v>
      </c>
      <c r="DI19">
        <f t="shared" si="2"/>
        <v>4.32</v>
      </c>
      <c r="DK19">
        <v>2</v>
      </c>
      <c r="DL19" s="10" t="str">
        <f t="shared" si="34"/>
        <v>true incorrect</v>
      </c>
      <c r="DM19">
        <v>1</v>
      </c>
      <c r="DN19">
        <v>30</v>
      </c>
      <c r="DO19">
        <v>2</v>
      </c>
      <c r="DP19" s="10" t="str">
        <f t="shared" si="35"/>
        <v>true incorrect</v>
      </c>
      <c r="DQ19">
        <v>2</v>
      </c>
      <c r="DS19">
        <v>3</v>
      </c>
      <c r="DT19" s="10" t="str">
        <f t="shared" si="36"/>
        <v>unsure</v>
      </c>
      <c r="DU19">
        <v>2</v>
      </c>
      <c r="DV19">
        <v>31</v>
      </c>
      <c r="DW19">
        <v>2</v>
      </c>
      <c r="DX19" s="10" t="str">
        <f t="shared" si="37"/>
        <v>true incorrect</v>
      </c>
      <c r="DY19">
        <v>2</v>
      </c>
      <c r="EA19">
        <v>3</v>
      </c>
      <c r="EB19" s="10" t="str">
        <f t="shared" si="38"/>
        <v>unsure</v>
      </c>
      <c r="EC19">
        <v>4</v>
      </c>
      <c r="ED19">
        <f t="shared" si="39"/>
        <v>3</v>
      </c>
      <c r="EE19">
        <f t="shared" si="40"/>
        <v>0</v>
      </c>
      <c r="EF19">
        <f t="shared" si="41"/>
        <v>2</v>
      </c>
      <c r="EG19">
        <f t="shared" si="42"/>
        <v>5</v>
      </c>
      <c r="EH19">
        <f t="shared" si="43"/>
        <v>0.6</v>
      </c>
      <c r="EI19">
        <f t="shared" si="44"/>
        <v>0</v>
      </c>
      <c r="EJ19">
        <f t="shared" si="45"/>
        <v>30.5</v>
      </c>
      <c r="EK19">
        <f t="shared" si="46"/>
        <v>2.4</v>
      </c>
      <c r="EL19">
        <f t="shared" si="47"/>
        <v>2.2000000000000002</v>
      </c>
      <c r="EM19">
        <v>4</v>
      </c>
      <c r="EN19">
        <v>2</v>
      </c>
      <c r="EO19">
        <v>2</v>
      </c>
      <c r="EP19">
        <v>2</v>
      </c>
      <c r="EQ19">
        <v>2</v>
      </c>
      <c r="ER19">
        <v>3</v>
      </c>
      <c r="ES19">
        <v>3</v>
      </c>
      <c r="ET19">
        <v>2</v>
      </c>
      <c r="EU19">
        <v>3</v>
      </c>
      <c r="EV19">
        <v>2</v>
      </c>
      <c r="EW19">
        <v>2</v>
      </c>
      <c r="EX19">
        <v>2</v>
      </c>
      <c r="EY19">
        <v>3</v>
      </c>
      <c r="EZ19">
        <v>3</v>
      </c>
      <c r="FA19">
        <v>3</v>
      </c>
      <c r="FB19">
        <v>2</v>
      </c>
      <c r="FC19" t="s">
        <v>154</v>
      </c>
    </row>
    <row r="20" spans="1:159" x14ac:dyDescent="0.2">
      <c r="A20">
        <v>23</v>
      </c>
      <c r="B20" t="s">
        <v>155</v>
      </c>
      <c r="C20" s="2">
        <v>2</v>
      </c>
      <c r="D20" s="2">
        <v>4</v>
      </c>
      <c r="E20">
        <v>14</v>
      </c>
      <c r="F20">
        <v>4</v>
      </c>
      <c r="G20" s="10" t="str">
        <f t="shared" si="3"/>
        <v>true correct</v>
      </c>
      <c r="H20">
        <v>4</v>
      </c>
      <c r="I20">
        <v>10</v>
      </c>
      <c r="J20">
        <v>4</v>
      </c>
      <c r="K20" s="10" t="str">
        <f t="shared" si="4"/>
        <v>true correct</v>
      </c>
      <c r="L20">
        <v>4</v>
      </c>
      <c r="M20">
        <v>12</v>
      </c>
      <c r="N20">
        <v>4</v>
      </c>
      <c r="O20" s="10" t="str">
        <f t="shared" si="5"/>
        <v>true correct</v>
      </c>
      <c r="P20">
        <v>4</v>
      </c>
      <c r="Q20">
        <v>11</v>
      </c>
      <c r="R20">
        <v>4</v>
      </c>
      <c r="S20" s="10" t="str">
        <f t="shared" si="6"/>
        <v>true correct</v>
      </c>
      <c r="T20">
        <v>4</v>
      </c>
      <c r="U20">
        <v>20</v>
      </c>
      <c r="V20">
        <v>4</v>
      </c>
      <c r="W20" s="10" t="str">
        <f t="shared" si="7"/>
        <v>true correct</v>
      </c>
      <c r="X20">
        <v>4</v>
      </c>
      <c r="Y20">
        <v>10</v>
      </c>
      <c r="Z20">
        <v>5</v>
      </c>
      <c r="AA20" s="10" t="str">
        <f t="shared" si="8"/>
        <v>true correct</v>
      </c>
      <c r="AB20">
        <v>5</v>
      </c>
      <c r="AC20">
        <v>16</v>
      </c>
      <c r="AD20">
        <v>4</v>
      </c>
      <c r="AE20" s="10" t="str">
        <f t="shared" si="9"/>
        <v>true correct</v>
      </c>
      <c r="AF20">
        <v>4</v>
      </c>
      <c r="AG20">
        <v>11</v>
      </c>
      <c r="AH20">
        <v>3</v>
      </c>
      <c r="AI20" s="10" t="str">
        <f t="shared" si="10"/>
        <v>unsure</v>
      </c>
      <c r="AJ20">
        <v>3</v>
      </c>
      <c r="AK20">
        <v>12</v>
      </c>
      <c r="AL20">
        <v>5</v>
      </c>
      <c r="AM20" s="10" t="str">
        <f t="shared" si="11"/>
        <v>true correct</v>
      </c>
      <c r="AN20">
        <v>5</v>
      </c>
      <c r="AO20">
        <v>12</v>
      </c>
      <c r="AP20">
        <v>3</v>
      </c>
      <c r="AQ20" s="10" t="str">
        <f t="shared" si="12"/>
        <v>unsure</v>
      </c>
      <c r="AR20">
        <v>3</v>
      </c>
      <c r="AS20">
        <v>19</v>
      </c>
      <c r="AT20">
        <v>5</v>
      </c>
      <c r="AU20" s="10" t="str">
        <f t="shared" si="13"/>
        <v>true correct</v>
      </c>
      <c r="AV20">
        <v>5</v>
      </c>
      <c r="AW20">
        <v>16</v>
      </c>
      <c r="AX20">
        <v>3</v>
      </c>
      <c r="AY20" s="10" t="str">
        <f t="shared" si="14"/>
        <v>unsure</v>
      </c>
      <c r="AZ20">
        <v>3</v>
      </c>
      <c r="BA20">
        <v>15</v>
      </c>
      <c r="BB20">
        <v>5</v>
      </c>
      <c r="BC20" s="10" t="str">
        <f t="shared" si="15"/>
        <v>true correct</v>
      </c>
      <c r="BD20">
        <v>4</v>
      </c>
      <c r="BE20">
        <v>12</v>
      </c>
      <c r="BF20">
        <v>5</v>
      </c>
      <c r="BG20" s="10" t="str">
        <f t="shared" si="16"/>
        <v>true correct</v>
      </c>
      <c r="BH20">
        <v>5</v>
      </c>
      <c r="BI20">
        <v>11</v>
      </c>
      <c r="BJ20">
        <v>5</v>
      </c>
      <c r="BK20" s="10" t="str">
        <f t="shared" si="17"/>
        <v>true correct</v>
      </c>
      <c r="BL20">
        <v>5</v>
      </c>
      <c r="BM20">
        <v>13</v>
      </c>
      <c r="BN20">
        <v>4</v>
      </c>
      <c r="BO20" s="10" t="str">
        <f t="shared" si="18"/>
        <v>true correct</v>
      </c>
      <c r="BP20">
        <v>4</v>
      </c>
      <c r="BR20">
        <v>4</v>
      </c>
      <c r="BS20" s="10" t="str">
        <f t="shared" si="19"/>
        <v>true correct</v>
      </c>
      <c r="BT20">
        <v>4</v>
      </c>
      <c r="BV20">
        <v>4</v>
      </c>
      <c r="BW20" s="10" t="str">
        <f t="shared" si="20"/>
        <v>true correct</v>
      </c>
      <c r="BX20">
        <v>3</v>
      </c>
      <c r="BY20">
        <v>10</v>
      </c>
      <c r="BZ20">
        <v>5</v>
      </c>
      <c r="CA20" s="10" t="str">
        <f t="shared" si="21"/>
        <v>true correct</v>
      </c>
      <c r="CB20">
        <v>5</v>
      </c>
      <c r="CC20">
        <v>10</v>
      </c>
      <c r="CD20">
        <v>5</v>
      </c>
      <c r="CE20" s="10" t="str">
        <f t="shared" si="22"/>
        <v>true correct</v>
      </c>
      <c r="CF20">
        <v>5</v>
      </c>
      <c r="CG20">
        <v>11</v>
      </c>
      <c r="CH20">
        <v>5</v>
      </c>
      <c r="CI20" s="10" t="str">
        <f t="shared" si="23"/>
        <v>true correct</v>
      </c>
      <c r="CJ20">
        <v>4</v>
      </c>
      <c r="CK20">
        <v>10</v>
      </c>
      <c r="CL20">
        <v>3</v>
      </c>
      <c r="CM20" s="10" t="str">
        <f t="shared" si="24"/>
        <v>unsure</v>
      </c>
      <c r="CN20">
        <v>3</v>
      </c>
      <c r="CO20">
        <v>11</v>
      </c>
      <c r="CP20">
        <v>5</v>
      </c>
      <c r="CQ20" s="10" t="str">
        <f t="shared" si="25"/>
        <v>true correct</v>
      </c>
      <c r="CR20">
        <v>5</v>
      </c>
      <c r="CS20">
        <v>13</v>
      </c>
      <c r="CT20">
        <v>5</v>
      </c>
      <c r="CU20" s="10" t="str">
        <f t="shared" si="26"/>
        <v>true correct</v>
      </c>
      <c r="CV20">
        <v>4</v>
      </c>
      <c r="CW20">
        <v>13</v>
      </c>
      <c r="CX20">
        <v>2</v>
      </c>
      <c r="CY20" s="10" t="str">
        <f t="shared" si="27"/>
        <v>false incorrect</v>
      </c>
      <c r="CZ20">
        <v>2</v>
      </c>
      <c r="DA20">
        <f t="shared" si="28"/>
        <v>20</v>
      </c>
      <c r="DB20">
        <f t="shared" si="29"/>
        <v>1</v>
      </c>
      <c r="DC20">
        <f t="shared" si="30"/>
        <v>4</v>
      </c>
      <c r="DD20">
        <f t="shared" si="31"/>
        <v>25</v>
      </c>
      <c r="DE20">
        <f t="shared" si="32"/>
        <v>0.8</v>
      </c>
      <c r="DF20">
        <f t="shared" si="33"/>
        <v>0.04</v>
      </c>
      <c r="DG20">
        <f t="shared" si="0"/>
        <v>12.695652173913043</v>
      </c>
      <c r="DH20">
        <f t="shared" si="1"/>
        <v>4.2</v>
      </c>
      <c r="DI20">
        <f t="shared" si="2"/>
        <v>4.04</v>
      </c>
      <c r="DJ20">
        <v>10</v>
      </c>
      <c r="DK20">
        <v>1</v>
      </c>
      <c r="DL20" s="10" t="str">
        <f t="shared" si="34"/>
        <v>true incorrect</v>
      </c>
      <c r="DM20">
        <v>1</v>
      </c>
      <c r="DN20">
        <v>11</v>
      </c>
      <c r="DO20">
        <v>2</v>
      </c>
      <c r="DP20" s="10" t="str">
        <f t="shared" si="35"/>
        <v>true incorrect</v>
      </c>
      <c r="DQ20">
        <v>2</v>
      </c>
      <c r="DR20">
        <v>16</v>
      </c>
      <c r="DS20">
        <v>2</v>
      </c>
      <c r="DT20" s="10" t="str">
        <f t="shared" si="36"/>
        <v>true incorrect</v>
      </c>
      <c r="DU20">
        <v>3</v>
      </c>
      <c r="DV20">
        <v>13</v>
      </c>
      <c r="DW20">
        <v>1</v>
      </c>
      <c r="DX20" s="10" t="str">
        <f t="shared" si="37"/>
        <v>true incorrect</v>
      </c>
      <c r="DY20">
        <v>1</v>
      </c>
      <c r="EA20">
        <v>3</v>
      </c>
      <c r="EB20" s="10" t="str">
        <f t="shared" si="38"/>
        <v>unsure</v>
      </c>
      <c r="EC20">
        <v>3</v>
      </c>
      <c r="ED20">
        <f t="shared" si="39"/>
        <v>4</v>
      </c>
      <c r="EE20">
        <f t="shared" si="40"/>
        <v>0</v>
      </c>
      <c r="EF20">
        <f t="shared" si="41"/>
        <v>1</v>
      </c>
      <c r="EG20">
        <f t="shared" si="42"/>
        <v>5</v>
      </c>
      <c r="EH20">
        <f t="shared" si="43"/>
        <v>0.8</v>
      </c>
      <c r="EI20">
        <f t="shared" si="44"/>
        <v>0</v>
      </c>
      <c r="EJ20">
        <f t="shared" si="45"/>
        <v>12.5</v>
      </c>
      <c r="EK20">
        <f t="shared" si="46"/>
        <v>1.8</v>
      </c>
      <c r="EL20">
        <f t="shared" si="47"/>
        <v>2</v>
      </c>
      <c r="EM20">
        <v>5</v>
      </c>
      <c r="EN20">
        <v>4</v>
      </c>
      <c r="EO20">
        <v>4</v>
      </c>
      <c r="EP20">
        <v>3</v>
      </c>
      <c r="EQ20">
        <v>4</v>
      </c>
      <c r="ER20">
        <v>4</v>
      </c>
      <c r="ES20">
        <v>4</v>
      </c>
      <c r="ET20">
        <v>5</v>
      </c>
      <c r="EU20">
        <v>5</v>
      </c>
      <c r="EV20">
        <v>3</v>
      </c>
      <c r="EW20">
        <v>1</v>
      </c>
      <c r="EX20">
        <v>4</v>
      </c>
      <c r="EY20">
        <v>4</v>
      </c>
      <c r="EZ20">
        <v>2</v>
      </c>
      <c r="FA20">
        <v>4</v>
      </c>
      <c r="FB20">
        <v>3</v>
      </c>
      <c r="FC20" t="s">
        <v>156</v>
      </c>
    </row>
    <row r="21" spans="1:159" x14ac:dyDescent="0.2">
      <c r="A21">
        <v>24</v>
      </c>
      <c r="B21" t="s">
        <v>157</v>
      </c>
      <c r="C21" s="2">
        <v>5</v>
      </c>
      <c r="D21" s="2">
        <v>5</v>
      </c>
      <c r="E21">
        <v>13</v>
      </c>
      <c r="F21">
        <v>5</v>
      </c>
      <c r="G21" s="10" t="str">
        <f t="shared" si="3"/>
        <v>true correct</v>
      </c>
      <c r="H21">
        <v>5</v>
      </c>
      <c r="I21">
        <v>27</v>
      </c>
      <c r="J21">
        <v>5</v>
      </c>
      <c r="K21" s="10" t="str">
        <f t="shared" si="4"/>
        <v>true correct</v>
      </c>
      <c r="L21">
        <v>5</v>
      </c>
      <c r="M21">
        <v>14</v>
      </c>
      <c r="N21">
        <v>5</v>
      </c>
      <c r="O21" s="10" t="str">
        <f t="shared" si="5"/>
        <v>true correct</v>
      </c>
      <c r="P21">
        <v>5</v>
      </c>
      <c r="Q21">
        <v>15</v>
      </c>
      <c r="R21">
        <v>5</v>
      </c>
      <c r="S21" s="10" t="str">
        <f t="shared" si="6"/>
        <v>true correct</v>
      </c>
      <c r="T21">
        <v>5</v>
      </c>
      <c r="U21">
        <v>12</v>
      </c>
      <c r="V21">
        <v>5</v>
      </c>
      <c r="W21" s="10" t="str">
        <f t="shared" si="7"/>
        <v>true correct</v>
      </c>
      <c r="X21">
        <v>5</v>
      </c>
      <c r="Y21">
        <v>18</v>
      </c>
      <c r="Z21">
        <v>5</v>
      </c>
      <c r="AA21" s="10" t="str">
        <f t="shared" si="8"/>
        <v>true correct</v>
      </c>
      <c r="AB21">
        <v>4</v>
      </c>
      <c r="AC21">
        <v>20</v>
      </c>
      <c r="AD21">
        <v>5</v>
      </c>
      <c r="AE21" s="10" t="str">
        <f t="shared" si="9"/>
        <v>true correct</v>
      </c>
      <c r="AF21">
        <v>5</v>
      </c>
      <c r="AG21">
        <v>19</v>
      </c>
      <c r="AH21">
        <v>4</v>
      </c>
      <c r="AI21" s="10" t="str">
        <f t="shared" si="10"/>
        <v>true correct</v>
      </c>
      <c r="AJ21">
        <v>5</v>
      </c>
      <c r="AK21">
        <v>28</v>
      </c>
      <c r="AL21">
        <v>5</v>
      </c>
      <c r="AM21" s="10" t="str">
        <f t="shared" si="11"/>
        <v>true correct</v>
      </c>
      <c r="AN21">
        <v>5</v>
      </c>
      <c r="AO21">
        <v>20</v>
      </c>
      <c r="AP21">
        <v>5</v>
      </c>
      <c r="AQ21" s="10" t="str">
        <f t="shared" si="12"/>
        <v>true correct</v>
      </c>
      <c r="AR21">
        <v>5</v>
      </c>
      <c r="AS21">
        <v>16</v>
      </c>
      <c r="AT21">
        <v>5</v>
      </c>
      <c r="AU21" s="10" t="str">
        <f t="shared" si="13"/>
        <v>true correct</v>
      </c>
      <c r="AV21">
        <v>5</v>
      </c>
      <c r="AW21">
        <v>35</v>
      </c>
      <c r="AX21">
        <v>5</v>
      </c>
      <c r="AY21" s="10" t="str">
        <f t="shared" si="14"/>
        <v>true correct</v>
      </c>
      <c r="AZ21">
        <v>4</v>
      </c>
      <c r="BA21">
        <v>27</v>
      </c>
      <c r="BB21">
        <v>5</v>
      </c>
      <c r="BC21" s="10" t="str">
        <f t="shared" si="15"/>
        <v>true correct</v>
      </c>
      <c r="BD21">
        <v>5</v>
      </c>
      <c r="BF21">
        <v>5</v>
      </c>
      <c r="BG21" s="10" t="str">
        <f t="shared" si="16"/>
        <v>true correct</v>
      </c>
      <c r="BH21">
        <v>5</v>
      </c>
      <c r="BI21">
        <v>19</v>
      </c>
      <c r="BJ21">
        <v>5</v>
      </c>
      <c r="BK21" s="10" t="str">
        <f t="shared" si="17"/>
        <v>true correct</v>
      </c>
      <c r="BL21">
        <v>5</v>
      </c>
      <c r="BM21">
        <v>20</v>
      </c>
      <c r="BN21">
        <v>5</v>
      </c>
      <c r="BO21" s="10" t="str">
        <f t="shared" si="18"/>
        <v>true correct</v>
      </c>
      <c r="BP21">
        <v>5</v>
      </c>
      <c r="BQ21">
        <v>14</v>
      </c>
      <c r="BR21">
        <v>5</v>
      </c>
      <c r="BS21" s="10" t="str">
        <f t="shared" si="19"/>
        <v>true correct</v>
      </c>
      <c r="BT21">
        <v>5</v>
      </c>
      <c r="BU21">
        <v>14</v>
      </c>
      <c r="BV21">
        <v>5</v>
      </c>
      <c r="BW21" s="10" t="str">
        <f t="shared" si="20"/>
        <v>true correct</v>
      </c>
      <c r="BX21">
        <v>5</v>
      </c>
      <c r="BY21">
        <v>17</v>
      </c>
      <c r="BZ21">
        <v>5</v>
      </c>
      <c r="CA21" s="10" t="str">
        <f t="shared" si="21"/>
        <v>true correct</v>
      </c>
      <c r="CB21">
        <v>5</v>
      </c>
      <c r="CC21">
        <v>18</v>
      </c>
      <c r="CD21">
        <v>5</v>
      </c>
      <c r="CE21" s="10" t="str">
        <f t="shared" si="22"/>
        <v>true correct</v>
      </c>
      <c r="CF21">
        <v>5</v>
      </c>
      <c r="CG21">
        <v>18</v>
      </c>
      <c r="CH21">
        <v>5</v>
      </c>
      <c r="CI21" s="10" t="str">
        <f t="shared" si="23"/>
        <v>true correct</v>
      </c>
      <c r="CJ21">
        <v>5</v>
      </c>
      <c r="CK21">
        <v>26</v>
      </c>
      <c r="CL21">
        <v>5</v>
      </c>
      <c r="CM21" s="10" t="str">
        <f t="shared" si="24"/>
        <v>true correct</v>
      </c>
      <c r="CN21">
        <v>5</v>
      </c>
      <c r="CO21">
        <v>20</v>
      </c>
      <c r="CP21">
        <v>5</v>
      </c>
      <c r="CQ21" s="10" t="str">
        <f t="shared" si="25"/>
        <v>true correct</v>
      </c>
      <c r="CR21">
        <v>5</v>
      </c>
      <c r="CS21">
        <v>23</v>
      </c>
      <c r="CT21">
        <v>4</v>
      </c>
      <c r="CU21" s="10" t="str">
        <f t="shared" si="26"/>
        <v>true correct</v>
      </c>
      <c r="CV21">
        <v>3</v>
      </c>
      <c r="CW21">
        <v>16</v>
      </c>
      <c r="CX21">
        <v>5</v>
      </c>
      <c r="CY21" s="10" t="str">
        <f t="shared" si="27"/>
        <v>true correct</v>
      </c>
      <c r="CZ21">
        <v>5</v>
      </c>
      <c r="DA21">
        <f t="shared" si="28"/>
        <v>25</v>
      </c>
      <c r="DB21">
        <f t="shared" si="29"/>
        <v>0</v>
      </c>
      <c r="DC21">
        <f t="shared" si="30"/>
        <v>0</v>
      </c>
      <c r="DD21">
        <f t="shared" si="31"/>
        <v>25</v>
      </c>
      <c r="DE21">
        <f t="shared" si="32"/>
        <v>1</v>
      </c>
      <c r="DF21">
        <f t="shared" si="33"/>
        <v>0</v>
      </c>
      <c r="DG21">
        <f t="shared" si="0"/>
        <v>19.541666666666668</v>
      </c>
      <c r="DH21">
        <f t="shared" si="1"/>
        <v>4.92</v>
      </c>
      <c r="DI21">
        <f t="shared" si="2"/>
        <v>4.84</v>
      </c>
      <c r="DJ21">
        <v>20</v>
      </c>
      <c r="DK21">
        <v>1</v>
      </c>
      <c r="DL21" s="10" t="str">
        <f t="shared" si="34"/>
        <v>true incorrect</v>
      </c>
      <c r="DM21">
        <v>1</v>
      </c>
      <c r="DN21">
        <v>31</v>
      </c>
      <c r="DO21">
        <v>2</v>
      </c>
      <c r="DP21" s="10" t="str">
        <f t="shared" si="35"/>
        <v>true incorrect</v>
      </c>
      <c r="DQ21">
        <v>2</v>
      </c>
      <c r="DS21">
        <v>3</v>
      </c>
      <c r="DT21" s="10" t="str">
        <f t="shared" si="36"/>
        <v>unsure</v>
      </c>
      <c r="DU21">
        <v>2</v>
      </c>
      <c r="DV21">
        <v>32</v>
      </c>
      <c r="DW21">
        <v>3</v>
      </c>
      <c r="DX21" s="10" t="str">
        <f t="shared" si="37"/>
        <v>unsure</v>
      </c>
      <c r="DY21">
        <v>2</v>
      </c>
      <c r="DZ21">
        <v>26</v>
      </c>
      <c r="EA21">
        <v>1</v>
      </c>
      <c r="EB21" s="10" t="str">
        <f t="shared" si="38"/>
        <v>true incorrect</v>
      </c>
      <c r="EC21">
        <v>1</v>
      </c>
      <c r="ED21">
        <f t="shared" si="39"/>
        <v>3</v>
      </c>
      <c r="EE21">
        <f t="shared" si="40"/>
        <v>0</v>
      </c>
      <c r="EF21">
        <f t="shared" si="41"/>
        <v>2</v>
      </c>
      <c r="EG21">
        <f t="shared" si="42"/>
        <v>5</v>
      </c>
      <c r="EH21">
        <f t="shared" si="43"/>
        <v>0.6</v>
      </c>
      <c r="EI21">
        <f t="shared" si="44"/>
        <v>0</v>
      </c>
      <c r="EJ21">
        <f t="shared" si="45"/>
        <v>27.25</v>
      </c>
      <c r="EK21">
        <f t="shared" si="46"/>
        <v>2</v>
      </c>
      <c r="EL21">
        <f t="shared" si="47"/>
        <v>1.6</v>
      </c>
      <c r="EM21">
        <v>5</v>
      </c>
      <c r="EN21">
        <v>4</v>
      </c>
      <c r="EO21">
        <v>2</v>
      </c>
      <c r="EP21">
        <v>2</v>
      </c>
      <c r="EQ21">
        <v>3</v>
      </c>
      <c r="ER21">
        <v>4</v>
      </c>
      <c r="ES21">
        <v>4</v>
      </c>
      <c r="ET21">
        <v>4</v>
      </c>
      <c r="EU21">
        <v>3</v>
      </c>
      <c r="EV21">
        <v>3</v>
      </c>
      <c r="EW21">
        <v>1</v>
      </c>
      <c r="EX21">
        <v>2</v>
      </c>
      <c r="EY21">
        <v>4</v>
      </c>
      <c r="EZ21">
        <v>4</v>
      </c>
      <c r="FA21">
        <v>4</v>
      </c>
      <c r="FB21">
        <v>3</v>
      </c>
      <c r="FC21" t="s">
        <v>158</v>
      </c>
    </row>
    <row r="22" spans="1:159" x14ac:dyDescent="0.2">
      <c r="A22">
        <v>25</v>
      </c>
      <c r="B22" t="s">
        <v>159</v>
      </c>
      <c r="C22" s="2">
        <v>5</v>
      </c>
      <c r="D22" s="2">
        <v>5</v>
      </c>
      <c r="E22">
        <v>15</v>
      </c>
      <c r="F22">
        <v>5</v>
      </c>
      <c r="G22" s="10" t="str">
        <f t="shared" si="3"/>
        <v>true correct</v>
      </c>
      <c r="H22">
        <v>5</v>
      </c>
      <c r="I22">
        <v>11</v>
      </c>
      <c r="J22">
        <v>5</v>
      </c>
      <c r="K22" s="10" t="str">
        <f t="shared" si="4"/>
        <v>true correct</v>
      </c>
      <c r="L22">
        <v>4</v>
      </c>
      <c r="M22">
        <v>9</v>
      </c>
      <c r="N22">
        <v>4</v>
      </c>
      <c r="O22" s="10" t="str">
        <f t="shared" si="5"/>
        <v>true correct</v>
      </c>
      <c r="P22">
        <v>4</v>
      </c>
      <c r="Q22">
        <v>12</v>
      </c>
      <c r="R22">
        <v>4</v>
      </c>
      <c r="S22" s="10" t="str">
        <f t="shared" si="6"/>
        <v>true correct</v>
      </c>
      <c r="T22">
        <v>4</v>
      </c>
      <c r="U22">
        <v>13</v>
      </c>
      <c r="V22">
        <v>5</v>
      </c>
      <c r="W22" s="10" t="str">
        <f t="shared" si="7"/>
        <v>true correct</v>
      </c>
      <c r="X22">
        <v>5</v>
      </c>
      <c r="Y22">
        <v>11</v>
      </c>
      <c r="Z22">
        <v>5</v>
      </c>
      <c r="AA22" s="10" t="str">
        <f t="shared" si="8"/>
        <v>true correct</v>
      </c>
      <c r="AB22">
        <v>5</v>
      </c>
      <c r="AC22">
        <v>15</v>
      </c>
      <c r="AD22">
        <v>3</v>
      </c>
      <c r="AE22" s="10" t="str">
        <f t="shared" si="9"/>
        <v>unsure</v>
      </c>
      <c r="AF22">
        <v>3</v>
      </c>
      <c r="AG22">
        <v>13</v>
      </c>
      <c r="AH22">
        <v>3</v>
      </c>
      <c r="AI22" s="10" t="str">
        <f t="shared" si="10"/>
        <v>unsure</v>
      </c>
      <c r="AJ22">
        <v>3</v>
      </c>
      <c r="AK22">
        <v>13</v>
      </c>
      <c r="AL22">
        <v>5</v>
      </c>
      <c r="AM22" s="10" t="str">
        <f t="shared" si="11"/>
        <v>true correct</v>
      </c>
      <c r="AN22">
        <v>3</v>
      </c>
      <c r="AO22">
        <v>15</v>
      </c>
      <c r="AP22">
        <v>3</v>
      </c>
      <c r="AQ22" s="10" t="str">
        <f t="shared" si="12"/>
        <v>unsure</v>
      </c>
      <c r="AR22">
        <v>2</v>
      </c>
      <c r="AS22">
        <v>15</v>
      </c>
      <c r="AT22">
        <v>4</v>
      </c>
      <c r="AU22" s="10" t="str">
        <f t="shared" si="13"/>
        <v>true correct</v>
      </c>
      <c r="AV22">
        <v>5</v>
      </c>
      <c r="AW22">
        <v>14</v>
      </c>
      <c r="AX22">
        <v>3</v>
      </c>
      <c r="AY22" s="10" t="str">
        <f t="shared" si="14"/>
        <v>unsure</v>
      </c>
      <c r="AZ22">
        <v>3</v>
      </c>
      <c r="BA22">
        <v>14</v>
      </c>
      <c r="BB22">
        <v>3</v>
      </c>
      <c r="BC22" s="10" t="str">
        <f t="shared" si="15"/>
        <v>unsure</v>
      </c>
      <c r="BD22">
        <v>4</v>
      </c>
      <c r="BE22">
        <v>11</v>
      </c>
      <c r="BF22">
        <v>5</v>
      </c>
      <c r="BG22" s="10" t="str">
        <f t="shared" si="16"/>
        <v>true correct</v>
      </c>
      <c r="BH22">
        <v>5</v>
      </c>
      <c r="BI22">
        <v>9</v>
      </c>
      <c r="BJ22">
        <v>4</v>
      </c>
      <c r="BK22" s="10" t="str">
        <f t="shared" si="17"/>
        <v>true correct</v>
      </c>
      <c r="BL22">
        <v>4</v>
      </c>
      <c r="BM22">
        <v>24</v>
      </c>
      <c r="BN22">
        <v>5</v>
      </c>
      <c r="BO22" s="10" t="str">
        <f t="shared" si="18"/>
        <v>true correct</v>
      </c>
      <c r="BP22">
        <v>5</v>
      </c>
      <c r="BQ22">
        <v>8</v>
      </c>
      <c r="BR22">
        <v>5</v>
      </c>
      <c r="BS22" s="10" t="str">
        <f t="shared" si="19"/>
        <v>true correct</v>
      </c>
      <c r="BT22">
        <v>5</v>
      </c>
      <c r="BU22">
        <v>21</v>
      </c>
      <c r="BV22">
        <v>5</v>
      </c>
      <c r="BW22" s="10" t="str">
        <f t="shared" si="20"/>
        <v>true correct</v>
      </c>
      <c r="BX22">
        <v>5</v>
      </c>
      <c r="BY22">
        <v>12</v>
      </c>
      <c r="BZ22">
        <v>2</v>
      </c>
      <c r="CA22" s="10" t="str">
        <f t="shared" si="21"/>
        <v>false incorrect</v>
      </c>
      <c r="CB22">
        <v>3</v>
      </c>
      <c r="CC22">
        <v>14</v>
      </c>
      <c r="CD22">
        <v>4</v>
      </c>
      <c r="CE22" s="10" t="str">
        <f t="shared" si="22"/>
        <v>true correct</v>
      </c>
      <c r="CF22">
        <v>4</v>
      </c>
      <c r="CG22">
        <v>16</v>
      </c>
      <c r="CH22">
        <v>2</v>
      </c>
      <c r="CI22" s="10" t="str">
        <f t="shared" si="23"/>
        <v>false incorrect</v>
      </c>
      <c r="CJ22">
        <v>3</v>
      </c>
      <c r="CK22">
        <v>15</v>
      </c>
      <c r="CL22">
        <v>2</v>
      </c>
      <c r="CM22" s="10" t="str">
        <f t="shared" si="24"/>
        <v>false incorrect</v>
      </c>
      <c r="CN22">
        <v>3</v>
      </c>
      <c r="CO22">
        <v>13</v>
      </c>
      <c r="CP22">
        <v>4</v>
      </c>
      <c r="CQ22" s="10" t="str">
        <f t="shared" si="25"/>
        <v>true correct</v>
      </c>
      <c r="CR22">
        <v>4</v>
      </c>
      <c r="CS22">
        <v>16</v>
      </c>
      <c r="CT22">
        <v>4</v>
      </c>
      <c r="CU22" s="10" t="str">
        <f t="shared" si="26"/>
        <v>true correct</v>
      </c>
      <c r="CV22">
        <v>4</v>
      </c>
      <c r="CW22">
        <v>10</v>
      </c>
      <c r="CX22">
        <v>5</v>
      </c>
      <c r="CY22" s="10" t="str">
        <f t="shared" si="27"/>
        <v>true correct</v>
      </c>
      <c r="CZ22">
        <v>5</v>
      </c>
      <c r="DA22">
        <f t="shared" si="28"/>
        <v>17</v>
      </c>
      <c r="DB22">
        <f t="shared" si="29"/>
        <v>3</v>
      </c>
      <c r="DC22">
        <f t="shared" si="30"/>
        <v>5</v>
      </c>
      <c r="DD22">
        <f t="shared" si="31"/>
        <v>25</v>
      </c>
      <c r="DE22">
        <f t="shared" si="32"/>
        <v>0.68</v>
      </c>
      <c r="DF22">
        <f t="shared" si="33"/>
        <v>0.12</v>
      </c>
      <c r="DG22">
        <f t="shared" si="0"/>
        <v>13.56</v>
      </c>
      <c r="DH22">
        <f t="shared" si="1"/>
        <v>3.96</v>
      </c>
      <c r="DI22">
        <f t="shared" si="2"/>
        <v>4</v>
      </c>
      <c r="DJ22">
        <v>17</v>
      </c>
      <c r="DK22">
        <v>4</v>
      </c>
      <c r="DL22" s="10" t="str">
        <f t="shared" si="34"/>
        <v>false correct</v>
      </c>
      <c r="DM22">
        <v>4</v>
      </c>
      <c r="DN22">
        <v>31</v>
      </c>
      <c r="DO22">
        <v>4</v>
      </c>
      <c r="DP22" s="10" t="str">
        <f t="shared" si="35"/>
        <v>false correct</v>
      </c>
      <c r="DQ22">
        <v>5</v>
      </c>
      <c r="DR22">
        <v>15</v>
      </c>
      <c r="DS22">
        <v>2</v>
      </c>
      <c r="DT22" s="10" t="str">
        <f t="shared" si="36"/>
        <v>true incorrect</v>
      </c>
      <c r="DU22">
        <v>2</v>
      </c>
      <c r="DV22">
        <v>11</v>
      </c>
      <c r="DW22">
        <v>4</v>
      </c>
      <c r="DX22" s="10" t="str">
        <f t="shared" si="37"/>
        <v>false correct</v>
      </c>
      <c r="DY22">
        <v>4</v>
      </c>
      <c r="DZ22">
        <v>15</v>
      </c>
      <c r="EA22">
        <v>2</v>
      </c>
      <c r="EB22" s="10" t="str">
        <f t="shared" si="38"/>
        <v>true incorrect</v>
      </c>
      <c r="EC22">
        <v>4</v>
      </c>
      <c r="ED22">
        <f t="shared" si="39"/>
        <v>2</v>
      </c>
      <c r="EE22">
        <f t="shared" si="40"/>
        <v>3</v>
      </c>
      <c r="EF22">
        <f t="shared" si="41"/>
        <v>0</v>
      </c>
      <c r="EG22">
        <f t="shared" si="42"/>
        <v>5</v>
      </c>
      <c r="EH22">
        <f t="shared" si="43"/>
        <v>0.4</v>
      </c>
      <c r="EI22">
        <f t="shared" si="44"/>
        <v>0.6</v>
      </c>
      <c r="EJ22">
        <f t="shared" si="45"/>
        <v>17.8</v>
      </c>
      <c r="EK22">
        <f t="shared" si="46"/>
        <v>3.2</v>
      </c>
      <c r="EL22">
        <f t="shared" si="47"/>
        <v>3.8</v>
      </c>
      <c r="EM22">
        <v>5</v>
      </c>
      <c r="EN22">
        <v>4</v>
      </c>
      <c r="EO22">
        <v>4</v>
      </c>
      <c r="EP22">
        <v>4</v>
      </c>
      <c r="EQ22">
        <v>4</v>
      </c>
      <c r="ER22">
        <v>3</v>
      </c>
      <c r="ES22">
        <v>4</v>
      </c>
      <c r="ET22">
        <v>4</v>
      </c>
      <c r="EU22">
        <v>4</v>
      </c>
      <c r="EV22">
        <v>4</v>
      </c>
      <c r="EW22">
        <v>3</v>
      </c>
      <c r="EX22">
        <v>3</v>
      </c>
      <c r="EY22">
        <v>4</v>
      </c>
      <c r="EZ22">
        <v>1</v>
      </c>
      <c r="FA22">
        <v>2</v>
      </c>
      <c r="FB22">
        <v>3</v>
      </c>
      <c r="FC22" t="s">
        <v>160</v>
      </c>
    </row>
    <row r="23" spans="1:159" x14ac:dyDescent="0.2">
      <c r="A23">
        <v>26</v>
      </c>
      <c r="B23" t="s">
        <v>161</v>
      </c>
      <c r="C23" s="2">
        <v>5</v>
      </c>
      <c r="D23" s="2">
        <v>5</v>
      </c>
      <c r="E23">
        <v>26</v>
      </c>
      <c r="F23">
        <v>5</v>
      </c>
      <c r="G23" s="10" t="str">
        <f t="shared" si="3"/>
        <v>true correct</v>
      </c>
      <c r="H23">
        <v>5</v>
      </c>
      <c r="J23">
        <v>4</v>
      </c>
      <c r="K23" s="10" t="str">
        <f t="shared" si="4"/>
        <v>true correct</v>
      </c>
      <c r="L23">
        <v>5</v>
      </c>
      <c r="M23">
        <v>17</v>
      </c>
      <c r="N23">
        <v>5</v>
      </c>
      <c r="O23" s="10" t="str">
        <f t="shared" si="5"/>
        <v>true correct</v>
      </c>
      <c r="P23">
        <v>5</v>
      </c>
      <c r="Q23">
        <v>33</v>
      </c>
      <c r="R23">
        <v>5</v>
      </c>
      <c r="S23" s="10" t="str">
        <f t="shared" si="6"/>
        <v>true correct</v>
      </c>
      <c r="T23">
        <v>5</v>
      </c>
      <c r="V23">
        <v>4</v>
      </c>
      <c r="W23" s="10" t="str">
        <f t="shared" si="7"/>
        <v>true correct</v>
      </c>
      <c r="X23">
        <v>5</v>
      </c>
      <c r="Y23">
        <v>16</v>
      </c>
      <c r="Z23">
        <v>5</v>
      </c>
      <c r="AA23" s="10" t="str">
        <f t="shared" si="8"/>
        <v>true correct</v>
      </c>
      <c r="AB23">
        <v>5</v>
      </c>
      <c r="AD23">
        <v>4</v>
      </c>
      <c r="AE23" s="10" t="str">
        <f t="shared" si="9"/>
        <v>true correct</v>
      </c>
      <c r="AF23">
        <v>4</v>
      </c>
      <c r="AH23">
        <v>1</v>
      </c>
      <c r="AI23" s="10" t="str">
        <f t="shared" si="10"/>
        <v>false incorrect</v>
      </c>
      <c r="AJ23">
        <v>5</v>
      </c>
      <c r="AK23">
        <v>14</v>
      </c>
      <c r="AL23">
        <v>5</v>
      </c>
      <c r="AM23" s="10" t="str">
        <f t="shared" si="11"/>
        <v>true correct</v>
      </c>
      <c r="AN23">
        <v>5</v>
      </c>
      <c r="AP23">
        <v>2</v>
      </c>
      <c r="AQ23" s="10" t="str">
        <f t="shared" si="12"/>
        <v>false incorrect</v>
      </c>
      <c r="AR23">
        <v>1</v>
      </c>
      <c r="AS23">
        <v>15</v>
      </c>
      <c r="AT23">
        <v>4</v>
      </c>
      <c r="AU23" s="10" t="str">
        <f t="shared" si="13"/>
        <v>true correct</v>
      </c>
      <c r="AV23">
        <v>4</v>
      </c>
      <c r="AW23">
        <v>28</v>
      </c>
      <c r="AX23">
        <v>4</v>
      </c>
      <c r="AY23" s="10" t="str">
        <f t="shared" si="14"/>
        <v>true correct</v>
      </c>
      <c r="AZ23">
        <v>4</v>
      </c>
      <c r="BA23">
        <v>16</v>
      </c>
      <c r="BB23">
        <v>5</v>
      </c>
      <c r="BC23" s="10" t="str">
        <f t="shared" si="15"/>
        <v>true correct</v>
      </c>
      <c r="BD23">
        <v>5</v>
      </c>
      <c r="BE23">
        <v>19</v>
      </c>
      <c r="BF23">
        <v>5</v>
      </c>
      <c r="BG23" s="10" t="str">
        <f t="shared" si="16"/>
        <v>true correct</v>
      </c>
      <c r="BH23">
        <v>5</v>
      </c>
      <c r="BI23">
        <v>23</v>
      </c>
      <c r="BJ23">
        <v>5</v>
      </c>
      <c r="BK23" s="10" t="str">
        <f t="shared" si="17"/>
        <v>true correct</v>
      </c>
      <c r="BL23">
        <v>5</v>
      </c>
      <c r="BN23">
        <v>1</v>
      </c>
      <c r="BO23" s="10" t="str">
        <f t="shared" si="18"/>
        <v>false incorrect</v>
      </c>
      <c r="BP23">
        <v>2</v>
      </c>
      <c r="BQ23">
        <v>19</v>
      </c>
      <c r="BR23">
        <v>5</v>
      </c>
      <c r="BS23" s="10" t="str">
        <f t="shared" si="19"/>
        <v>true correct</v>
      </c>
      <c r="BT23">
        <v>5</v>
      </c>
      <c r="BU23">
        <v>18</v>
      </c>
      <c r="BV23">
        <v>5</v>
      </c>
      <c r="BW23" s="10" t="str">
        <f t="shared" si="20"/>
        <v>true correct</v>
      </c>
      <c r="BX23">
        <v>5</v>
      </c>
      <c r="BZ23">
        <v>4</v>
      </c>
      <c r="CA23" s="10" t="str">
        <f t="shared" si="21"/>
        <v>true correct</v>
      </c>
      <c r="CB23">
        <v>4</v>
      </c>
      <c r="CC23">
        <v>17</v>
      </c>
      <c r="CD23">
        <v>5</v>
      </c>
      <c r="CE23" s="10" t="str">
        <f t="shared" si="22"/>
        <v>true correct</v>
      </c>
      <c r="CF23">
        <v>5</v>
      </c>
      <c r="CG23">
        <v>18</v>
      </c>
      <c r="CH23">
        <v>2</v>
      </c>
      <c r="CI23" s="10" t="str">
        <f t="shared" si="23"/>
        <v>false incorrect</v>
      </c>
      <c r="CJ23">
        <v>2</v>
      </c>
      <c r="CL23">
        <v>5</v>
      </c>
      <c r="CM23" s="10" t="str">
        <f t="shared" si="24"/>
        <v>true correct</v>
      </c>
      <c r="CN23">
        <v>4</v>
      </c>
      <c r="CO23">
        <v>24</v>
      </c>
      <c r="CP23">
        <v>4</v>
      </c>
      <c r="CQ23" s="10" t="str">
        <f t="shared" si="25"/>
        <v>true correct</v>
      </c>
      <c r="CR23">
        <v>4</v>
      </c>
      <c r="CS23">
        <v>17</v>
      </c>
      <c r="CT23">
        <v>5</v>
      </c>
      <c r="CU23" s="10" t="str">
        <f t="shared" si="26"/>
        <v>true correct</v>
      </c>
      <c r="CV23">
        <v>5</v>
      </c>
      <c r="CW23">
        <v>16</v>
      </c>
      <c r="CX23">
        <v>4</v>
      </c>
      <c r="CY23" s="10" t="str">
        <f t="shared" si="27"/>
        <v>true correct</v>
      </c>
      <c r="CZ23">
        <v>4</v>
      </c>
      <c r="DA23">
        <f t="shared" si="28"/>
        <v>21</v>
      </c>
      <c r="DB23">
        <f t="shared" si="29"/>
        <v>4</v>
      </c>
      <c r="DC23">
        <f t="shared" si="30"/>
        <v>0</v>
      </c>
      <c r="DD23">
        <f t="shared" si="31"/>
        <v>25</v>
      </c>
      <c r="DE23">
        <f t="shared" si="32"/>
        <v>0.84</v>
      </c>
      <c r="DF23">
        <f t="shared" si="33"/>
        <v>0.16</v>
      </c>
      <c r="DG23">
        <f t="shared" si="0"/>
        <v>19.764705882352942</v>
      </c>
      <c r="DH23">
        <f t="shared" si="1"/>
        <v>4.12</v>
      </c>
      <c r="DI23">
        <f t="shared" si="2"/>
        <v>4.32</v>
      </c>
      <c r="DK23">
        <v>1</v>
      </c>
      <c r="DL23" s="10" t="str">
        <f t="shared" si="34"/>
        <v>true incorrect</v>
      </c>
      <c r="DM23">
        <v>1</v>
      </c>
      <c r="DN23">
        <v>29</v>
      </c>
      <c r="DO23">
        <v>3</v>
      </c>
      <c r="DP23" s="10" t="str">
        <f t="shared" si="35"/>
        <v>unsure</v>
      </c>
      <c r="DQ23">
        <v>3</v>
      </c>
      <c r="DR23">
        <v>37</v>
      </c>
      <c r="DS23">
        <v>1</v>
      </c>
      <c r="DT23" s="10" t="str">
        <f t="shared" si="36"/>
        <v>true incorrect</v>
      </c>
      <c r="DU23">
        <v>1</v>
      </c>
      <c r="DV23">
        <v>20</v>
      </c>
      <c r="DW23">
        <v>2</v>
      </c>
      <c r="DX23" s="10" t="str">
        <f t="shared" si="37"/>
        <v>true incorrect</v>
      </c>
      <c r="DY23">
        <v>4</v>
      </c>
      <c r="DZ23">
        <v>31</v>
      </c>
      <c r="EA23">
        <v>2</v>
      </c>
      <c r="EB23" s="10" t="str">
        <f t="shared" si="38"/>
        <v>true incorrect</v>
      </c>
      <c r="EC23">
        <v>4</v>
      </c>
      <c r="ED23">
        <f t="shared" si="39"/>
        <v>4</v>
      </c>
      <c r="EE23">
        <f t="shared" si="40"/>
        <v>0</v>
      </c>
      <c r="EF23">
        <f t="shared" si="41"/>
        <v>1</v>
      </c>
      <c r="EG23">
        <f t="shared" si="42"/>
        <v>5</v>
      </c>
      <c r="EH23">
        <f t="shared" si="43"/>
        <v>0.8</v>
      </c>
      <c r="EI23">
        <f t="shared" si="44"/>
        <v>0</v>
      </c>
      <c r="EJ23">
        <f t="shared" si="45"/>
        <v>29.25</v>
      </c>
      <c r="EK23">
        <f t="shared" si="46"/>
        <v>1.8</v>
      </c>
      <c r="EL23">
        <f t="shared" si="47"/>
        <v>2.6</v>
      </c>
      <c r="EM23">
        <v>5</v>
      </c>
      <c r="EN23">
        <v>5</v>
      </c>
      <c r="EO23">
        <v>5</v>
      </c>
      <c r="EP23">
        <v>4</v>
      </c>
      <c r="EQ23">
        <v>2</v>
      </c>
      <c r="ER23">
        <v>3</v>
      </c>
      <c r="ES23">
        <v>2</v>
      </c>
      <c r="ET23">
        <v>4</v>
      </c>
      <c r="EU23">
        <v>3</v>
      </c>
      <c r="EV23">
        <v>2</v>
      </c>
      <c r="EW23">
        <v>1</v>
      </c>
      <c r="EX23">
        <v>2</v>
      </c>
      <c r="EY23">
        <v>4</v>
      </c>
      <c r="EZ23">
        <v>3</v>
      </c>
      <c r="FA23">
        <v>4</v>
      </c>
      <c r="FB23">
        <v>3</v>
      </c>
      <c r="FC23" t="s">
        <v>162</v>
      </c>
    </row>
    <row r="24" spans="1:159" x14ac:dyDescent="0.2">
      <c r="A24">
        <v>27</v>
      </c>
      <c r="B24" t="s">
        <v>163</v>
      </c>
      <c r="C24" s="2">
        <v>5</v>
      </c>
      <c r="D24" s="2">
        <v>5</v>
      </c>
      <c r="E24">
        <v>9</v>
      </c>
      <c r="F24">
        <v>5</v>
      </c>
      <c r="G24" s="10" t="str">
        <f t="shared" si="3"/>
        <v>true correct</v>
      </c>
      <c r="H24">
        <v>5</v>
      </c>
      <c r="I24">
        <v>7</v>
      </c>
      <c r="J24">
        <v>5</v>
      </c>
      <c r="K24" s="10" t="str">
        <f t="shared" si="4"/>
        <v>true correct</v>
      </c>
      <c r="L24">
        <v>5</v>
      </c>
      <c r="M24">
        <v>9</v>
      </c>
      <c r="N24">
        <v>5</v>
      </c>
      <c r="O24" s="10" t="str">
        <f t="shared" si="5"/>
        <v>true correct</v>
      </c>
      <c r="P24">
        <v>5</v>
      </c>
      <c r="Q24">
        <v>15</v>
      </c>
      <c r="R24">
        <v>2</v>
      </c>
      <c r="S24" s="10" t="str">
        <f t="shared" si="6"/>
        <v>false incorrect</v>
      </c>
      <c r="T24">
        <v>1</v>
      </c>
      <c r="U24">
        <v>8</v>
      </c>
      <c r="V24">
        <v>5</v>
      </c>
      <c r="W24" s="10" t="str">
        <f t="shared" si="7"/>
        <v>true correct</v>
      </c>
      <c r="X24">
        <v>5</v>
      </c>
      <c r="Y24">
        <v>21</v>
      </c>
      <c r="Z24">
        <v>5</v>
      </c>
      <c r="AA24" s="10" t="str">
        <f t="shared" si="8"/>
        <v>true correct</v>
      </c>
      <c r="AB24">
        <v>5</v>
      </c>
      <c r="AC24">
        <v>8</v>
      </c>
      <c r="AD24">
        <v>4</v>
      </c>
      <c r="AE24" s="10" t="str">
        <f t="shared" si="9"/>
        <v>true correct</v>
      </c>
      <c r="AF24">
        <v>4</v>
      </c>
      <c r="AG24">
        <v>8</v>
      </c>
      <c r="AH24">
        <v>2</v>
      </c>
      <c r="AI24" s="10" t="str">
        <f t="shared" si="10"/>
        <v>false incorrect</v>
      </c>
      <c r="AJ24">
        <v>2</v>
      </c>
      <c r="AK24">
        <v>7</v>
      </c>
      <c r="AL24">
        <v>5</v>
      </c>
      <c r="AM24" s="10" t="str">
        <f t="shared" si="11"/>
        <v>true correct</v>
      </c>
      <c r="AN24">
        <v>5</v>
      </c>
      <c r="AO24">
        <v>13</v>
      </c>
      <c r="AP24">
        <v>2</v>
      </c>
      <c r="AQ24" s="10" t="str">
        <f t="shared" si="12"/>
        <v>false incorrect</v>
      </c>
      <c r="AR24">
        <v>2</v>
      </c>
      <c r="AS24">
        <v>23</v>
      </c>
      <c r="AT24">
        <v>5</v>
      </c>
      <c r="AU24" s="10" t="str">
        <f t="shared" si="13"/>
        <v>true correct</v>
      </c>
      <c r="AV24">
        <v>5</v>
      </c>
      <c r="AW24">
        <v>12</v>
      </c>
      <c r="AX24">
        <v>3</v>
      </c>
      <c r="AY24" s="10" t="str">
        <f t="shared" si="14"/>
        <v>unsure</v>
      </c>
      <c r="AZ24">
        <v>3</v>
      </c>
      <c r="BA24">
        <v>11</v>
      </c>
      <c r="BB24">
        <v>5</v>
      </c>
      <c r="BC24" s="10" t="str">
        <f t="shared" si="15"/>
        <v>true correct</v>
      </c>
      <c r="BD24">
        <v>4</v>
      </c>
      <c r="BE24">
        <v>9</v>
      </c>
      <c r="BF24">
        <v>5</v>
      </c>
      <c r="BG24" s="10" t="str">
        <f t="shared" si="16"/>
        <v>true correct</v>
      </c>
      <c r="BH24">
        <v>5</v>
      </c>
      <c r="BI24">
        <v>8</v>
      </c>
      <c r="BJ24">
        <v>4</v>
      </c>
      <c r="BK24" s="10" t="str">
        <f t="shared" si="17"/>
        <v>true correct</v>
      </c>
      <c r="BL24">
        <v>4</v>
      </c>
      <c r="BM24">
        <v>6</v>
      </c>
      <c r="BN24">
        <v>5</v>
      </c>
      <c r="BO24" s="10" t="str">
        <f t="shared" si="18"/>
        <v>true correct</v>
      </c>
      <c r="BP24">
        <v>5</v>
      </c>
      <c r="BQ24">
        <v>8</v>
      </c>
      <c r="BR24">
        <v>5</v>
      </c>
      <c r="BS24" s="10" t="str">
        <f t="shared" si="19"/>
        <v>true correct</v>
      </c>
      <c r="BT24">
        <v>4</v>
      </c>
      <c r="BU24">
        <v>15</v>
      </c>
      <c r="BV24">
        <v>5</v>
      </c>
      <c r="BW24" s="10" t="str">
        <f t="shared" si="20"/>
        <v>true correct</v>
      </c>
      <c r="BX24">
        <v>5</v>
      </c>
      <c r="BY24">
        <v>8</v>
      </c>
      <c r="BZ24">
        <v>3</v>
      </c>
      <c r="CA24" s="10" t="str">
        <f t="shared" si="21"/>
        <v>unsure</v>
      </c>
      <c r="CB24">
        <v>3</v>
      </c>
      <c r="CC24">
        <v>19</v>
      </c>
      <c r="CD24">
        <v>4</v>
      </c>
      <c r="CE24" s="10" t="str">
        <f t="shared" si="22"/>
        <v>true correct</v>
      </c>
      <c r="CF24">
        <v>4</v>
      </c>
      <c r="CG24">
        <v>9</v>
      </c>
      <c r="CH24">
        <v>2</v>
      </c>
      <c r="CI24" s="10" t="str">
        <f t="shared" si="23"/>
        <v>false incorrect</v>
      </c>
      <c r="CJ24">
        <v>2</v>
      </c>
      <c r="CK24">
        <v>6</v>
      </c>
      <c r="CL24">
        <v>4</v>
      </c>
      <c r="CM24" s="10" t="str">
        <f t="shared" si="24"/>
        <v>true correct</v>
      </c>
      <c r="CN24">
        <v>4</v>
      </c>
      <c r="CO24">
        <v>7</v>
      </c>
      <c r="CP24">
        <v>3</v>
      </c>
      <c r="CQ24" s="10" t="str">
        <f t="shared" si="25"/>
        <v>unsure</v>
      </c>
      <c r="CR24">
        <v>3</v>
      </c>
      <c r="CS24">
        <v>24</v>
      </c>
      <c r="CT24">
        <v>4</v>
      </c>
      <c r="CU24" s="10" t="str">
        <f t="shared" si="26"/>
        <v>true correct</v>
      </c>
      <c r="CV24">
        <v>3</v>
      </c>
      <c r="CW24">
        <v>10</v>
      </c>
      <c r="CX24">
        <v>3</v>
      </c>
      <c r="CY24" s="10" t="str">
        <f t="shared" si="27"/>
        <v>unsure</v>
      </c>
      <c r="CZ24">
        <v>2</v>
      </c>
      <c r="DA24">
        <f t="shared" si="28"/>
        <v>17</v>
      </c>
      <c r="DB24">
        <f t="shared" si="29"/>
        <v>4</v>
      </c>
      <c r="DC24">
        <f t="shared" si="30"/>
        <v>4</v>
      </c>
      <c r="DD24">
        <f t="shared" si="31"/>
        <v>25</v>
      </c>
      <c r="DE24">
        <f t="shared" si="32"/>
        <v>0.68</v>
      </c>
      <c r="DF24">
        <f t="shared" si="33"/>
        <v>0.16</v>
      </c>
      <c r="DG24">
        <f t="shared" si="0"/>
        <v>11.2</v>
      </c>
      <c r="DH24">
        <f t="shared" si="1"/>
        <v>4</v>
      </c>
      <c r="DI24">
        <f t="shared" si="2"/>
        <v>3.8</v>
      </c>
      <c r="DJ24">
        <v>15</v>
      </c>
      <c r="DK24">
        <v>1</v>
      </c>
      <c r="DL24" s="10" t="str">
        <f t="shared" si="34"/>
        <v>true incorrect</v>
      </c>
      <c r="DM24">
        <v>2</v>
      </c>
      <c r="DN24">
        <v>13</v>
      </c>
      <c r="DO24">
        <v>2</v>
      </c>
      <c r="DP24" s="10" t="str">
        <f t="shared" si="35"/>
        <v>true incorrect</v>
      </c>
      <c r="DQ24">
        <v>4</v>
      </c>
      <c r="DR24">
        <v>10</v>
      </c>
      <c r="DS24">
        <v>2</v>
      </c>
      <c r="DT24" s="10" t="str">
        <f t="shared" si="36"/>
        <v>true incorrect</v>
      </c>
      <c r="DU24">
        <v>3</v>
      </c>
      <c r="DV24">
        <v>7</v>
      </c>
      <c r="DW24">
        <v>3</v>
      </c>
      <c r="DX24" s="10" t="str">
        <f t="shared" si="37"/>
        <v>unsure</v>
      </c>
      <c r="DY24">
        <v>3</v>
      </c>
      <c r="DZ24">
        <v>10</v>
      </c>
      <c r="EA24">
        <v>3</v>
      </c>
      <c r="EB24" s="10" t="str">
        <f t="shared" si="38"/>
        <v>unsure</v>
      </c>
      <c r="EC24">
        <v>4</v>
      </c>
      <c r="ED24">
        <f t="shared" si="39"/>
        <v>3</v>
      </c>
      <c r="EE24">
        <f t="shared" si="40"/>
        <v>0</v>
      </c>
      <c r="EF24">
        <f t="shared" si="41"/>
        <v>2</v>
      </c>
      <c r="EG24">
        <f t="shared" si="42"/>
        <v>5</v>
      </c>
      <c r="EH24">
        <f t="shared" si="43"/>
        <v>0.6</v>
      </c>
      <c r="EI24">
        <f t="shared" si="44"/>
        <v>0</v>
      </c>
      <c r="EJ24">
        <f t="shared" si="45"/>
        <v>11</v>
      </c>
      <c r="EK24">
        <f t="shared" si="46"/>
        <v>2.2000000000000002</v>
      </c>
      <c r="EL24">
        <f t="shared" si="47"/>
        <v>3.2</v>
      </c>
      <c r="EM24">
        <v>3</v>
      </c>
      <c r="EN24">
        <v>3</v>
      </c>
      <c r="EO24">
        <v>4</v>
      </c>
      <c r="EP24">
        <v>4</v>
      </c>
      <c r="EQ24">
        <v>4</v>
      </c>
      <c r="ER24">
        <v>3</v>
      </c>
      <c r="ES24">
        <v>3</v>
      </c>
      <c r="ET24">
        <v>3</v>
      </c>
      <c r="EU24">
        <v>4</v>
      </c>
      <c r="EV24">
        <v>4</v>
      </c>
      <c r="EW24">
        <v>3</v>
      </c>
      <c r="EX24">
        <v>4</v>
      </c>
      <c r="EY24">
        <v>4</v>
      </c>
      <c r="EZ24">
        <v>3</v>
      </c>
      <c r="FA24">
        <v>4</v>
      </c>
      <c r="FB24">
        <v>3</v>
      </c>
      <c r="FC24" t="s">
        <v>164</v>
      </c>
    </row>
    <row r="25" spans="1:159" x14ac:dyDescent="0.2">
      <c r="A25">
        <v>28</v>
      </c>
      <c r="B25" t="s">
        <v>120</v>
      </c>
      <c r="C25" s="2">
        <v>5</v>
      </c>
      <c r="D25" s="2">
        <v>5</v>
      </c>
      <c r="E25">
        <v>8</v>
      </c>
      <c r="F25">
        <v>5</v>
      </c>
      <c r="G25" s="10" t="str">
        <f t="shared" si="3"/>
        <v>true correct</v>
      </c>
      <c r="H25">
        <v>5</v>
      </c>
      <c r="I25">
        <v>10</v>
      </c>
      <c r="J25">
        <v>5</v>
      </c>
      <c r="K25" s="10" t="str">
        <f t="shared" si="4"/>
        <v>true correct</v>
      </c>
      <c r="L25">
        <v>5</v>
      </c>
      <c r="M25">
        <v>10</v>
      </c>
      <c r="N25">
        <v>5</v>
      </c>
      <c r="O25" s="10" t="str">
        <f t="shared" si="5"/>
        <v>true correct</v>
      </c>
      <c r="P25">
        <v>5</v>
      </c>
      <c r="Q25">
        <v>9</v>
      </c>
      <c r="R25">
        <v>5</v>
      </c>
      <c r="S25" s="10" t="str">
        <f t="shared" si="6"/>
        <v>true correct</v>
      </c>
      <c r="T25">
        <v>5</v>
      </c>
      <c r="U25">
        <v>9</v>
      </c>
      <c r="V25">
        <v>5</v>
      </c>
      <c r="W25" s="10" t="str">
        <f t="shared" si="7"/>
        <v>true correct</v>
      </c>
      <c r="X25">
        <v>5</v>
      </c>
      <c r="Y25">
        <v>9</v>
      </c>
      <c r="Z25">
        <v>5</v>
      </c>
      <c r="AA25" s="10" t="str">
        <f t="shared" si="8"/>
        <v>true correct</v>
      </c>
      <c r="AB25">
        <v>5</v>
      </c>
      <c r="AC25">
        <v>11</v>
      </c>
      <c r="AD25">
        <v>5</v>
      </c>
      <c r="AE25" s="10" t="str">
        <f t="shared" si="9"/>
        <v>true correct</v>
      </c>
      <c r="AF25">
        <v>5</v>
      </c>
      <c r="AG25">
        <v>12</v>
      </c>
      <c r="AH25">
        <v>4</v>
      </c>
      <c r="AI25" s="10" t="str">
        <f t="shared" si="10"/>
        <v>true correct</v>
      </c>
      <c r="AJ25">
        <v>5</v>
      </c>
      <c r="AK25">
        <v>11</v>
      </c>
      <c r="AL25">
        <v>5</v>
      </c>
      <c r="AM25" s="10" t="str">
        <f t="shared" si="11"/>
        <v>true correct</v>
      </c>
      <c r="AN25">
        <v>5</v>
      </c>
      <c r="AO25">
        <v>15</v>
      </c>
      <c r="AP25">
        <v>4</v>
      </c>
      <c r="AQ25" s="10" t="str">
        <f t="shared" si="12"/>
        <v>true correct</v>
      </c>
      <c r="AR25">
        <v>5</v>
      </c>
      <c r="AS25">
        <v>9</v>
      </c>
      <c r="AT25">
        <v>5</v>
      </c>
      <c r="AU25" s="10" t="str">
        <f t="shared" si="13"/>
        <v>true correct</v>
      </c>
      <c r="AV25">
        <v>5</v>
      </c>
      <c r="AW25">
        <v>11</v>
      </c>
      <c r="AX25">
        <v>4</v>
      </c>
      <c r="AY25" s="10" t="str">
        <f t="shared" si="14"/>
        <v>true correct</v>
      </c>
      <c r="AZ25">
        <v>4</v>
      </c>
      <c r="BA25">
        <v>14</v>
      </c>
      <c r="BB25">
        <v>5</v>
      </c>
      <c r="BC25" s="10" t="str">
        <f t="shared" si="15"/>
        <v>true correct</v>
      </c>
      <c r="BD25">
        <v>5</v>
      </c>
      <c r="BE25">
        <v>9</v>
      </c>
      <c r="BF25">
        <v>5</v>
      </c>
      <c r="BG25" s="10" t="str">
        <f t="shared" si="16"/>
        <v>true correct</v>
      </c>
      <c r="BH25">
        <v>5</v>
      </c>
      <c r="BI25">
        <v>10</v>
      </c>
      <c r="BJ25">
        <v>5</v>
      </c>
      <c r="BK25" s="10" t="str">
        <f t="shared" si="17"/>
        <v>true correct</v>
      </c>
      <c r="BL25">
        <v>5</v>
      </c>
      <c r="BM25">
        <v>10</v>
      </c>
      <c r="BN25">
        <v>5</v>
      </c>
      <c r="BO25" s="10" t="str">
        <f t="shared" si="18"/>
        <v>true correct</v>
      </c>
      <c r="BP25">
        <v>5</v>
      </c>
      <c r="BQ25">
        <v>9</v>
      </c>
      <c r="BR25">
        <v>5</v>
      </c>
      <c r="BS25" s="10" t="str">
        <f t="shared" si="19"/>
        <v>true correct</v>
      </c>
      <c r="BT25">
        <v>5</v>
      </c>
      <c r="BU25">
        <v>9</v>
      </c>
      <c r="BV25">
        <v>5</v>
      </c>
      <c r="BW25" s="10" t="str">
        <f t="shared" si="20"/>
        <v>true correct</v>
      </c>
      <c r="BX25">
        <v>5</v>
      </c>
      <c r="BY25">
        <v>11</v>
      </c>
      <c r="BZ25">
        <v>5</v>
      </c>
      <c r="CA25" s="10" t="str">
        <f t="shared" si="21"/>
        <v>true correct</v>
      </c>
      <c r="CB25">
        <v>5</v>
      </c>
      <c r="CC25">
        <v>14</v>
      </c>
      <c r="CD25">
        <v>5</v>
      </c>
      <c r="CE25" s="10" t="str">
        <f t="shared" si="22"/>
        <v>true correct</v>
      </c>
      <c r="CF25">
        <v>5</v>
      </c>
      <c r="CG25">
        <v>10</v>
      </c>
      <c r="CH25">
        <v>4</v>
      </c>
      <c r="CI25" s="10" t="str">
        <f t="shared" si="23"/>
        <v>true correct</v>
      </c>
      <c r="CJ25">
        <v>5</v>
      </c>
      <c r="CK25">
        <v>10</v>
      </c>
      <c r="CL25">
        <v>5</v>
      </c>
      <c r="CM25" s="10" t="str">
        <f t="shared" si="24"/>
        <v>true correct</v>
      </c>
      <c r="CN25">
        <v>5</v>
      </c>
      <c r="CO25">
        <v>10</v>
      </c>
      <c r="CP25">
        <v>5</v>
      </c>
      <c r="CQ25" s="10" t="str">
        <f t="shared" si="25"/>
        <v>true correct</v>
      </c>
      <c r="CR25">
        <v>5</v>
      </c>
      <c r="CS25">
        <v>22</v>
      </c>
      <c r="CT25">
        <v>5</v>
      </c>
      <c r="CU25" s="10" t="str">
        <f t="shared" si="26"/>
        <v>true correct</v>
      </c>
      <c r="CV25">
        <v>5</v>
      </c>
      <c r="CW25">
        <v>12</v>
      </c>
      <c r="CX25">
        <v>5</v>
      </c>
      <c r="CY25" s="10" t="str">
        <f t="shared" si="27"/>
        <v>true correct</v>
      </c>
      <c r="CZ25">
        <v>5</v>
      </c>
      <c r="DA25">
        <f t="shared" si="28"/>
        <v>25</v>
      </c>
      <c r="DB25">
        <f t="shared" si="29"/>
        <v>0</v>
      </c>
      <c r="DC25">
        <f t="shared" si="30"/>
        <v>0</v>
      </c>
      <c r="DD25">
        <f t="shared" si="31"/>
        <v>25</v>
      </c>
      <c r="DE25">
        <f t="shared" si="32"/>
        <v>1</v>
      </c>
      <c r="DF25">
        <f t="shared" si="33"/>
        <v>0</v>
      </c>
      <c r="DG25">
        <f t="shared" si="0"/>
        <v>10.96</v>
      </c>
      <c r="DH25">
        <f t="shared" si="1"/>
        <v>4.84</v>
      </c>
      <c r="DI25">
        <f t="shared" si="2"/>
        <v>4.96</v>
      </c>
      <c r="DJ25">
        <v>13</v>
      </c>
      <c r="DK25">
        <v>4</v>
      </c>
      <c r="DL25" s="10" t="str">
        <f t="shared" si="34"/>
        <v>false correct</v>
      </c>
      <c r="DM25">
        <v>4</v>
      </c>
      <c r="DN25">
        <v>10</v>
      </c>
      <c r="DO25">
        <v>4</v>
      </c>
      <c r="DP25" s="10" t="str">
        <f t="shared" si="35"/>
        <v>false correct</v>
      </c>
      <c r="DQ25">
        <v>5</v>
      </c>
      <c r="DR25">
        <v>14</v>
      </c>
      <c r="DS25">
        <v>2</v>
      </c>
      <c r="DT25" s="10" t="str">
        <f t="shared" si="36"/>
        <v>true incorrect</v>
      </c>
      <c r="DU25">
        <v>4</v>
      </c>
      <c r="DV25">
        <v>10</v>
      </c>
      <c r="DW25">
        <v>4</v>
      </c>
      <c r="DX25" s="10" t="str">
        <f t="shared" si="37"/>
        <v>false correct</v>
      </c>
      <c r="DY25">
        <v>5</v>
      </c>
      <c r="DZ25">
        <v>11</v>
      </c>
      <c r="EA25">
        <v>4</v>
      </c>
      <c r="EB25" s="10" t="str">
        <f t="shared" si="38"/>
        <v>false correct</v>
      </c>
      <c r="EC25">
        <v>5</v>
      </c>
      <c r="ED25">
        <f t="shared" si="39"/>
        <v>1</v>
      </c>
      <c r="EE25">
        <f t="shared" si="40"/>
        <v>4</v>
      </c>
      <c r="EF25">
        <f t="shared" si="41"/>
        <v>0</v>
      </c>
      <c r="EG25">
        <f t="shared" si="42"/>
        <v>5</v>
      </c>
      <c r="EH25">
        <f t="shared" si="43"/>
        <v>0.2</v>
      </c>
      <c r="EI25">
        <f t="shared" si="44"/>
        <v>0.8</v>
      </c>
      <c r="EJ25">
        <f t="shared" si="45"/>
        <v>11.6</v>
      </c>
      <c r="EK25">
        <f t="shared" si="46"/>
        <v>3.6</v>
      </c>
      <c r="EL25">
        <f t="shared" si="47"/>
        <v>4.5999999999999996</v>
      </c>
      <c r="EM25">
        <v>4</v>
      </c>
      <c r="EN25">
        <v>4</v>
      </c>
      <c r="EO25">
        <v>4</v>
      </c>
      <c r="EP25">
        <v>4</v>
      </c>
      <c r="EQ25">
        <v>4</v>
      </c>
      <c r="ER25">
        <v>2</v>
      </c>
      <c r="ES25">
        <v>4</v>
      </c>
      <c r="ET25">
        <v>3</v>
      </c>
      <c r="EU25">
        <v>4</v>
      </c>
      <c r="EV25">
        <v>4</v>
      </c>
      <c r="EW25">
        <v>3</v>
      </c>
      <c r="EX25">
        <v>3</v>
      </c>
      <c r="EY25">
        <v>5</v>
      </c>
      <c r="EZ25">
        <v>3</v>
      </c>
      <c r="FA25">
        <v>3</v>
      </c>
      <c r="FB25">
        <v>3</v>
      </c>
      <c r="FC25" t="s">
        <v>165</v>
      </c>
    </row>
    <row r="26" spans="1:159" x14ac:dyDescent="0.2">
      <c r="A26">
        <v>29</v>
      </c>
      <c r="B26" t="s">
        <v>166</v>
      </c>
      <c r="C26" s="2">
        <v>5</v>
      </c>
      <c r="D26" s="2">
        <v>5</v>
      </c>
      <c r="E26">
        <v>6</v>
      </c>
      <c r="F26">
        <v>5</v>
      </c>
      <c r="G26" s="10" t="str">
        <f t="shared" si="3"/>
        <v>true correct</v>
      </c>
      <c r="H26">
        <v>5</v>
      </c>
      <c r="I26">
        <v>8</v>
      </c>
      <c r="J26">
        <v>5</v>
      </c>
      <c r="K26" s="10" t="str">
        <f t="shared" si="4"/>
        <v>true correct</v>
      </c>
      <c r="L26">
        <v>5</v>
      </c>
      <c r="M26">
        <v>10</v>
      </c>
      <c r="N26">
        <v>5</v>
      </c>
      <c r="O26" s="10" t="str">
        <f t="shared" si="5"/>
        <v>true correct</v>
      </c>
      <c r="P26">
        <v>5</v>
      </c>
      <c r="Q26">
        <v>7</v>
      </c>
      <c r="R26">
        <v>5</v>
      </c>
      <c r="S26" s="10" t="str">
        <f t="shared" si="6"/>
        <v>true correct</v>
      </c>
      <c r="T26">
        <v>5</v>
      </c>
      <c r="U26">
        <v>8</v>
      </c>
      <c r="V26">
        <v>5</v>
      </c>
      <c r="W26" s="10" t="str">
        <f t="shared" si="7"/>
        <v>true correct</v>
      </c>
      <c r="X26">
        <v>5</v>
      </c>
      <c r="Y26">
        <v>9</v>
      </c>
      <c r="Z26">
        <v>5</v>
      </c>
      <c r="AA26" s="10" t="str">
        <f t="shared" si="8"/>
        <v>true correct</v>
      </c>
      <c r="AB26">
        <v>5</v>
      </c>
      <c r="AD26">
        <v>5</v>
      </c>
      <c r="AE26" s="10" t="str">
        <f t="shared" si="9"/>
        <v>true correct</v>
      </c>
      <c r="AF26">
        <v>5</v>
      </c>
      <c r="AG26">
        <v>13</v>
      </c>
      <c r="AH26">
        <v>5</v>
      </c>
      <c r="AI26" s="10" t="str">
        <f t="shared" si="10"/>
        <v>true correct</v>
      </c>
      <c r="AJ26">
        <v>5</v>
      </c>
      <c r="AK26">
        <v>12</v>
      </c>
      <c r="AL26">
        <v>5</v>
      </c>
      <c r="AM26" s="10" t="str">
        <f t="shared" si="11"/>
        <v>true correct</v>
      </c>
      <c r="AN26">
        <v>5</v>
      </c>
      <c r="AO26">
        <v>19</v>
      </c>
      <c r="AP26">
        <v>5</v>
      </c>
      <c r="AQ26" s="10" t="str">
        <f t="shared" si="12"/>
        <v>true correct</v>
      </c>
      <c r="AR26">
        <v>5</v>
      </c>
      <c r="AS26">
        <v>7</v>
      </c>
      <c r="AT26">
        <v>5</v>
      </c>
      <c r="AU26" s="10" t="str">
        <f t="shared" si="13"/>
        <v>true correct</v>
      </c>
      <c r="AV26">
        <v>5</v>
      </c>
      <c r="AW26">
        <v>18</v>
      </c>
      <c r="AX26">
        <v>4</v>
      </c>
      <c r="AY26" s="10" t="str">
        <f t="shared" si="14"/>
        <v>true correct</v>
      </c>
      <c r="AZ26">
        <v>5</v>
      </c>
      <c r="BA26">
        <v>11</v>
      </c>
      <c r="BB26">
        <v>5</v>
      </c>
      <c r="BC26" s="10" t="str">
        <f t="shared" si="15"/>
        <v>true correct</v>
      </c>
      <c r="BD26">
        <v>5</v>
      </c>
      <c r="BE26">
        <v>10</v>
      </c>
      <c r="BF26">
        <v>5</v>
      </c>
      <c r="BG26" s="10" t="str">
        <f t="shared" si="16"/>
        <v>true correct</v>
      </c>
      <c r="BH26">
        <v>5</v>
      </c>
      <c r="BI26">
        <v>8</v>
      </c>
      <c r="BJ26">
        <v>5</v>
      </c>
      <c r="BK26" s="10" t="str">
        <f t="shared" si="17"/>
        <v>true correct</v>
      </c>
      <c r="BL26">
        <v>5</v>
      </c>
      <c r="BM26">
        <v>6</v>
      </c>
      <c r="BN26">
        <v>5</v>
      </c>
      <c r="BO26" s="10" t="str">
        <f t="shared" si="18"/>
        <v>true correct</v>
      </c>
      <c r="BP26">
        <v>5</v>
      </c>
      <c r="BQ26">
        <v>5</v>
      </c>
      <c r="BR26">
        <v>5</v>
      </c>
      <c r="BS26" s="10" t="str">
        <f t="shared" si="19"/>
        <v>true correct</v>
      </c>
      <c r="BT26">
        <v>5</v>
      </c>
      <c r="BU26">
        <v>7</v>
      </c>
      <c r="BV26">
        <v>5</v>
      </c>
      <c r="BW26" s="10" t="str">
        <f t="shared" si="20"/>
        <v>true correct</v>
      </c>
      <c r="BX26">
        <v>5</v>
      </c>
      <c r="BY26">
        <v>9</v>
      </c>
      <c r="BZ26">
        <v>5</v>
      </c>
      <c r="CA26" s="10" t="str">
        <f t="shared" si="21"/>
        <v>true correct</v>
      </c>
      <c r="CB26">
        <v>5</v>
      </c>
      <c r="CC26">
        <v>7</v>
      </c>
      <c r="CD26">
        <v>5</v>
      </c>
      <c r="CE26" s="10" t="str">
        <f t="shared" si="22"/>
        <v>true correct</v>
      </c>
      <c r="CF26">
        <v>5</v>
      </c>
      <c r="CG26">
        <v>12</v>
      </c>
      <c r="CH26">
        <v>5</v>
      </c>
      <c r="CI26" s="10" t="str">
        <f t="shared" si="23"/>
        <v>true correct</v>
      </c>
      <c r="CJ26">
        <v>5</v>
      </c>
      <c r="CK26">
        <v>7</v>
      </c>
      <c r="CL26">
        <v>5</v>
      </c>
      <c r="CM26" s="10" t="str">
        <f t="shared" si="24"/>
        <v>true correct</v>
      </c>
      <c r="CN26">
        <v>5</v>
      </c>
      <c r="CO26">
        <v>8</v>
      </c>
      <c r="CP26">
        <v>5</v>
      </c>
      <c r="CQ26" s="10" t="str">
        <f t="shared" si="25"/>
        <v>true correct</v>
      </c>
      <c r="CR26">
        <v>5</v>
      </c>
      <c r="CS26">
        <v>6</v>
      </c>
      <c r="CT26">
        <v>5</v>
      </c>
      <c r="CU26" s="10" t="str">
        <f t="shared" si="26"/>
        <v>true correct</v>
      </c>
      <c r="CV26">
        <v>5</v>
      </c>
      <c r="CW26">
        <v>10</v>
      </c>
      <c r="CX26">
        <v>3</v>
      </c>
      <c r="CY26" s="10" t="str">
        <f t="shared" si="27"/>
        <v>unsure</v>
      </c>
      <c r="CZ26">
        <v>3</v>
      </c>
      <c r="DA26">
        <f t="shared" si="28"/>
        <v>24</v>
      </c>
      <c r="DB26">
        <f t="shared" si="29"/>
        <v>0</v>
      </c>
      <c r="DC26">
        <f t="shared" si="30"/>
        <v>1</v>
      </c>
      <c r="DD26">
        <f t="shared" si="31"/>
        <v>25</v>
      </c>
      <c r="DE26">
        <f t="shared" si="32"/>
        <v>0.96</v>
      </c>
      <c r="DF26">
        <f t="shared" si="33"/>
        <v>0</v>
      </c>
      <c r="DG26">
        <f t="shared" si="0"/>
        <v>9.2916666666666661</v>
      </c>
      <c r="DH26">
        <f t="shared" si="1"/>
        <v>4.88</v>
      </c>
      <c r="DI26">
        <f t="shared" si="2"/>
        <v>4.92</v>
      </c>
      <c r="DJ26">
        <v>12</v>
      </c>
      <c r="DK26">
        <v>1</v>
      </c>
      <c r="DL26" s="10" t="str">
        <f t="shared" si="34"/>
        <v>true incorrect</v>
      </c>
      <c r="DM26">
        <v>2</v>
      </c>
      <c r="DN26">
        <v>19</v>
      </c>
      <c r="DO26">
        <v>2</v>
      </c>
      <c r="DP26" s="10" t="str">
        <f t="shared" si="35"/>
        <v>true incorrect</v>
      </c>
      <c r="DQ26">
        <v>2</v>
      </c>
      <c r="DR26">
        <v>40</v>
      </c>
      <c r="DS26">
        <v>2</v>
      </c>
      <c r="DT26" s="10" t="str">
        <f t="shared" si="36"/>
        <v>true incorrect</v>
      </c>
      <c r="DU26">
        <v>2</v>
      </c>
      <c r="DV26">
        <v>8</v>
      </c>
      <c r="DW26">
        <v>1</v>
      </c>
      <c r="DX26" s="10" t="str">
        <f t="shared" si="37"/>
        <v>true incorrect</v>
      </c>
      <c r="DY26">
        <v>1</v>
      </c>
      <c r="DZ26">
        <v>25</v>
      </c>
      <c r="EA26">
        <v>5</v>
      </c>
      <c r="EB26" s="10" t="str">
        <f t="shared" si="38"/>
        <v>false correct</v>
      </c>
      <c r="EC26">
        <v>5</v>
      </c>
      <c r="ED26">
        <f t="shared" si="39"/>
        <v>4</v>
      </c>
      <c r="EE26">
        <f t="shared" si="40"/>
        <v>1</v>
      </c>
      <c r="EF26">
        <f t="shared" si="41"/>
        <v>0</v>
      </c>
      <c r="EG26">
        <f t="shared" si="42"/>
        <v>5</v>
      </c>
      <c r="EH26">
        <f t="shared" si="43"/>
        <v>0.8</v>
      </c>
      <c r="EI26">
        <f t="shared" si="44"/>
        <v>0.2</v>
      </c>
      <c r="EJ26">
        <f t="shared" si="45"/>
        <v>20.8</v>
      </c>
      <c r="EK26">
        <f t="shared" si="46"/>
        <v>2.2000000000000002</v>
      </c>
      <c r="EL26">
        <f t="shared" si="47"/>
        <v>2.4</v>
      </c>
      <c r="EM26">
        <v>5</v>
      </c>
      <c r="EN26">
        <v>5</v>
      </c>
      <c r="EO26">
        <v>5</v>
      </c>
      <c r="EP26">
        <v>5</v>
      </c>
      <c r="EQ26">
        <v>5</v>
      </c>
      <c r="ER26">
        <v>5</v>
      </c>
      <c r="ES26">
        <v>4</v>
      </c>
      <c r="ET26">
        <v>4</v>
      </c>
      <c r="EU26">
        <v>5</v>
      </c>
      <c r="EV26">
        <v>4</v>
      </c>
      <c r="EW26">
        <v>4</v>
      </c>
      <c r="EX26">
        <v>4</v>
      </c>
      <c r="EY26">
        <v>5</v>
      </c>
      <c r="EZ26">
        <v>2</v>
      </c>
      <c r="FA26">
        <v>3</v>
      </c>
      <c r="FB26">
        <v>3</v>
      </c>
      <c r="FC26" t="s">
        <v>167</v>
      </c>
    </row>
    <row r="27" spans="1:159" x14ac:dyDescent="0.2">
      <c r="A27">
        <v>30</v>
      </c>
      <c r="B27" t="s">
        <v>168</v>
      </c>
      <c r="C27" s="2">
        <v>5</v>
      </c>
      <c r="D27" s="2">
        <v>5</v>
      </c>
      <c r="E27">
        <v>15</v>
      </c>
      <c r="F27">
        <v>4</v>
      </c>
      <c r="G27" s="10" t="str">
        <f t="shared" si="3"/>
        <v>true correct</v>
      </c>
      <c r="H27">
        <v>4</v>
      </c>
      <c r="I27">
        <v>6</v>
      </c>
      <c r="J27">
        <v>5</v>
      </c>
      <c r="K27" s="10" t="str">
        <f t="shared" si="4"/>
        <v>true correct</v>
      </c>
      <c r="L27">
        <v>5</v>
      </c>
      <c r="M27">
        <v>12</v>
      </c>
      <c r="N27">
        <v>4</v>
      </c>
      <c r="O27" s="10" t="str">
        <f t="shared" si="5"/>
        <v>true correct</v>
      </c>
      <c r="P27">
        <v>4</v>
      </c>
      <c r="Q27">
        <v>9</v>
      </c>
      <c r="R27">
        <v>4</v>
      </c>
      <c r="S27" s="10" t="str">
        <f t="shared" si="6"/>
        <v>true correct</v>
      </c>
      <c r="T27">
        <v>5</v>
      </c>
      <c r="U27">
        <v>10</v>
      </c>
      <c r="V27">
        <v>5</v>
      </c>
      <c r="W27" s="10" t="str">
        <f t="shared" si="7"/>
        <v>true correct</v>
      </c>
      <c r="X27">
        <v>5</v>
      </c>
      <c r="Y27">
        <v>6</v>
      </c>
      <c r="Z27">
        <v>5</v>
      </c>
      <c r="AA27" s="10" t="str">
        <f t="shared" si="8"/>
        <v>true correct</v>
      </c>
      <c r="AB27">
        <v>5</v>
      </c>
      <c r="AC27">
        <v>9</v>
      </c>
      <c r="AD27">
        <v>2</v>
      </c>
      <c r="AE27" s="10" t="str">
        <f t="shared" si="9"/>
        <v>false incorrect</v>
      </c>
      <c r="AF27">
        <v>4</v>
      </c>
      <c r="AG27">
        <v>10</v>
      </c>
      <c r="AH27">
        <v>1</v>
      </c>
      <c r="AI27" s="10" t="str">
        <f t="shared" si="10"/>
        <v>false incorrect</v>
      </c>
      <c r="AJ27">
        <v>1</v>
      </c>
      <c r="AK27">
        <v>11</v>
      </c>
      <c r="AL27">
        <v>5</v>
      </c>
      <c r="AM27" s="10" t="str">
        <f t="shared" si="11"/>
        <v>true correct</v>
      </c>
      <c r="AN27">
        <v>5</v>
      </c>
      <c r="AO27">
        <v>6</v>
      </c>
      <c r="AP27">
        <v>1</v>
      </c>
      <c r="AQ27" s="10" t="str">
        <f t="shared" si="12"/>
        <v>false incorrect</v>
      </c>
      <c r="AR27">
        <v>1</v>
      </c>
      <c r="AS27">
        <v>7</v>
      </c>
      <c r="AT27">
        <v>4</v>
      </c>
      <c r="AU27" s="10" t="str">
        <f t="shared" si="13"/>
        <v>true correct</v>
      </c>
      <c r="AV27">
        <v>4</v>
      </c>
      <c r="AW27">
        <v>15</v>
      </c>
      <c r="AX27">
        <v>5</v>
      </c>
      <c r="AY27" s="10" t="str">
        <f t="shared" si="14"/>
        <v>true correct</v>
      </c>
      <c r="AZ27">
        <v>4</v>
      </c>
      <c r="BA27">
        <v>8</v>
      </c>
      <c r="BB27">
        <v>5</v>
      </c>
      <c r="BC27" s="10" t="str">
        <f t="shared" si="15"/>
        <v>true correct</v>
      </c>
      <c r="BD27">
        <v>4</v>
      </c>
      <c r="BE27">
        <v>10</v>
      </c>
      <c r="BF27">
        <v>5</v>
      </c>
      <c r="BG27" s="10" t="str">
        <f t="shared" si="16"/>
        <v>true correct</v>
      </c>
      <c r="BH27">
        <v>5</v>
      </c>
      <c r="BI27">
        <v>7</v>
      </c>
      <c r="BJ27">
        <v>4</v>
      </c>
      <c r="BK27" s="10" t="str">
        <f t="shared" si="17"/>
        <v>true correct</v>
      </c>
      <c r="BL27">
        <v>4</v>
      </c>
      <c r="BM27">
        <v>10</v>
      </c>
      <c r="BN27">
        <v>4</v>
      </c>
      <c r="BO27" s="10" t="str">
        <f t="shared" si="18"/>
        <v>true correct</v>
      </c>
      <c r="BP27">
        <v>5</v>
      </c>
      <c r="BQ27">
        <v>9</v>
      </c>
      <c r="BR27">
        <v>5</v>
      </c>
      <c r="BS27" s="10" t="str">
        <f t="shared" si="19"/>
        <v>true correct</v>
      </c>
      <c r="BT27">
        <v>5</v>
      </c>
      <c r="BU27">
        <v>11</v>
      </c>
      <c r="BV27">
        <v>5</v>
      </c>
      <c r="BW27" s="10" t="str">
        <f t="shared" si="20"/>
        <v>true correct</v>
      </c>
      <c r="BX27">
        <v>5</v>
      </c>
      <c r="BY27">
        <v>9</v>
      </c>
      <c r="BZ27">
        <v>4</v>
      </c>
      <c r="CA27" s="10" t="str">
        <f t="shared" si="21"/>
        <v>true correct</v>
      </c>
      <c r="CB27">
        <v>4</v>
      </c>
      <c r="CC27">
        <v>24</v>
      </c>
      <c r="CD27">
        <v>5</v>
      </c>
      <c r="CE27" s="10" t="str">
        <f t="shared" si="22"/>
        <v>true correct</v>
      </c>
      <c r="CF27">
        <v>5</v>
      </c>
      <c r="CG27">
        <v>6</v>
      </c>
      <c r="CH27">
        <v>1</v>
      </c>
      <c r="CI27" s="10" t="str">
        <f t="shared" si="23"/>
        <v>false incorrect</v>
      </c>
      <c r="CJ27">
        <v>1</v>
      </c>
      <c r="CK27">
        <v>10</v>
      </c>
      <c r="CL27">
        <v>4</v>
      </c>
      <c r="CM27" s="10" t="str">
        <f t="shared" si="24"/>
        <v>true correct</v>
      </c>
      <c r="CN27">
        <v>5</v>
      </c>
      <c r="CO27">
        <v>9</v>
      </c>
      <c r="CP27">
        <v>2</v>
      </c>
      <c r="CQ27" s="10" t="str">
        <f t="shared" si="25"/>
        <v>false incorrect</v>
      </c>
      <c r="CR27">
        <v>2</v>
      </c>
      <c r="CS27">
        <v>8</v>
      </c>
      <c r="CT27">
        <v>4</v>
      </c>
      <c r="CU27" s="10" t="str">
        <f t="shared" si="26"/>
        <v>true correct</v>
      </c>
      <c r="CV27">
        <v>2</v>
      </c>
      <c r="CW27">
        <v>5</v>
      </c>
      <c r="CX27">
        <v>5</v>
      </c>
      <c r="CY27" s="10" t="str">
        <f t="shared" si="27"/>
        <v>true correct</v>
      </c>
      <c r="CZ27">
        <v>5</v>
      </c>
      <c r="DA27">
        <f t="shared" si="28"/>
        <v>20</v>
      </c>
      <c r="DB27">
        <f t="shared" si="29"/>
        <v>5</v>
      </c>
      <c r="DC27">
        <f t="shared" si="30"/>
        <v>0</v>
      </c>
      <c r="DD27">
        <f t="shared" si="31"/>
        <v>25</v>
      </c>
      <c r="DE27">
        <f t="shared" si="32"/>
        <v>0.8</v>
      </c>
      <c r="DF27">
        <f t="shared" si="33"/>
        <v>0.2</v>
      </c>
      <c r="DG27">
        <f t="shared" si="0"/>
        <v>9.68</v>
      </c>
      <c r="DH27">
        <f t="shared" si="1"/>
        <v>3.92</v>
      </c>
      <c r="DI27">
        <f t="shared" si="2"/>
        <v>3.96</v>
      </c>
      <c r="DJ27">
        <v>9</v>
      </c>
      <c r="DK27">
        <v>1</v>
      </c>
      <c r="DL27" s="10" t="str">
        <f t="shared" si="34"/>
        <v>true incorrect</v>
      </c>
      <c r="DM27">
        <v>4</v>
      </c>
      <c r="DN27">
        <v>21</v>
      </c>
      <c r="DO27">
        <v>1</v>
      </c>
      <c r="DP27" s="10" t="str">
        <f t="shared" si="35"/>
        <v>true incorrect</v>
      </c>
      <c r="DQ27">
        <v>5</v>
      </c>
      <c r="DR27">
        <v>10</v>
      </c>
      <c r="DS27">
        <v>1</v>
      </c>
      <c r="DT27" s="10" t="str">
        <f t="shared" si="36"/>
        <v>true incorrect</v>
      </c>
      <c r="DU27">
        <v>1</v>
      </c>
      <c r="DV27">
        <v>12</v>
      </c>
      <c r="DW27">
        <v>2</v>
      </c>
      <c r="DX27" s="10" t="str">
        <f t="shared" si="37"/>
        <v>true incorrect</v>
      </c>
      <c r="DY27">
        <v>4</v>
      </c>
      <c r="DZ27">
        <v>9</v>
      </c>
      <c r="EA27">
        <v>4</v>
      </c>
      <c r="EB27" s="10" t="str">
        <f t="shared" si="38"/>
        <v>false correct</v>
      </c>
      <c r="EC27">
        <v>5</v>
      </c>
      <c r="ED27">
        <f t="shared" si="39"/>
        <v>4</v>
      </c>
      <c r="EE27">
        <f t="shared" si="40"/>
        <v>1</v>
      </c>
      <c r="EF27">
        <f t="shared" si="41"/>
        <v>0</v>
      </c>
      <c r="EG27">
        <f t="shared" si="42"/>
        <v>5</v>
      </c>
      <c r="EH27">
        <f t="shared" si="43"/>
        <v>0.8</v>
      </c>
      <c r="EI27">
        <f t="shared" si="44"/>
        <v>0.2</v>
      </c>
      <c r="EJ27">
        <f t="shared" si="45"/>
        <v>12.2</v>
      </c>
      <c r="EK27">
        <f t="shared" si="46"/>
        <v>1.8</v>
      </c>
      <c r="EL27">
        <f t="shared" si="47"/>
        <v>3.8</v>
      </c>
      <c r="EM27">
        <v>4</v>
      </c>
      <c r="EN27">
        <v>4</v>
      </c>
      <c r="EO27">
        <v>5</v>
      </c>
      <c r="EP27">
        <v>5</v>
      </c>
      <c r="EQ27">
        <v>5</v>
      </c>
      <c r="ER27">
        <v>3</v>
      </c>
      <c r="ES27">
        <v>4</v>
      </c>
      <c r="ET27">
        <v>3</v>
      </c>
      <c r="EU27">
        <v>3</v>
      </c>
      <c r="EV27">
        <v>4</v>
      </c>
      <c r="EW27">
        <v>2</v>
      </c>
      <c r="EX27">
        <v>2</v>
      </c>
      <c r="EY27">
        <v>3</v>
      </c>
      <c r="EZ27">
        <v>4</v>
      </c>
      <c r="FA27">
        <v>3</v>
      </c>
      <c r="FB27">
        <v>3</v>
      </c>
      <c r="FC27" t="s">
        <v>169</v>
      </c>
    </row>
    <row r="28" spans="1:159" x14ac:dyDescent="0.2">
      <c r="A28">
        <v>31</v>
      </c>
      <c r="B28" t="s">
        <v>170</v>
      </c>
      <c r="C28" s="2">
        <v>5</v>
      </c>
      <c r="D28" s="2">
        <v>5</v>
      </c>
      <c r="E28">
        <v>7</v>
      </c>
      <c r="F28">
        <v>5</v>
      </c>
      <c r="G28" s="10" t="str">
        <f t="shared" si="3"/>
        <v>true correct</v>
      </c>
      <c r="H28">
        <v>5</v>
      </c>
      <c r="I28">
        <v>7</v>
      </c>
      <c r="J28">
        <v>5</v>
      </c>
      <c r="K28" s="10" t="str">
        <f t="shared" si="4"/>
        <v>true correct</v>
      </c>
      <c r="L28">
        <v>5</v>
      </c>
      <c r="M28">
        <v>10</v>
      </c>
      <c r="N28">
        <v>5</v>
      </c>
      <c r="O28" s="10" t="str">
        <f t="shared" si="5"/>
        <v>true correct</v>
      </c>
      <c r="P28">
        <v>5</v>
      </c>
      <c r="Q28">
        <v>9</v>
      </c>
      <c r="R28">
        <v>5</v>
      </c>
      <c r="S28" s="10" t="str">
        <f t="shared" si="6"/>
        <v>true correct</v>
      </c>
      <c r="T28">
        <v>5</v>
      </c>
      <c r="U28">
        <v>7</v>
      </c>
      <c r="V28">
        <v>5</v>
      </c>
      <c r="W28" s="10" t="str">
        <f t="shared" si="7"/>
        <v>true correct</v>
      </c>
      <c r="X28">
        <v>5</v>
      </c>
      <c r="Y28">
        <v>7</v>
      </c>
      <c r="Z28">
        <v>5</v>
      </c>
      <c r="AA28" s="10" t="str">
        <f t="shared" si="8"/>
        <v>true correct</v>
      </c>
      <c r="AB28">
        <v>5</v>
      </c>
      <c r="AC28">
        <v>13</v>
      </c>
      <c r="AD28">
        <v>2</v>
      </c>
      <c r="AE28" s="10" t="str">
        <f t="shared" si="9"/>
        <v>false incorrect</v>
      </c>
      <c r="AF28">
        <v>5</v>
      </c>
      <c r="AG28">
        <v>10</v>
      </c>
      <c r="AH28">
        <v>4</v>
      </c>
      <c r="AI28" s="10" t="str">
        <f t="shared" si="10"/>
        <v>true correct</v>
      </c>
      <c r="AJ28">
        <v>5</v>
      </c>
      <c r="AK28">
        <v>12</v>
      </c>
      <c r="AL28">
        <v>5</v>
      </c>
      <c r="AM28" s="10" t="str">
        <f t="shared" si="11"/>
        <v>true correct</v>
      </c>
      <c r="AN28">
        <v>5</v>
      </c>
      <c r="AO28">
        <v>13</v>
      </c>
      <c r="AP28">
        <v>1</v>
      </c>
      <c r="AQ28" s="10" t="str">
        <f t="shared" si="12"/>
        <v>false incorrect</v>
      </c>
      <c r="AR28">
        <v>5</v>
      </c>
      <c r="AS28">
        <v>8</v>
      </c>
      <c r="AT28">
        <v>5</v>
      </c>
      <c r="AU28" s="10" t="str">
        <f t="shared" si="13"/>
        <v>true correct</v>
      </c>
      <c r="AV28">
        <v>5</v>
      </c>
      <c r="AW28">
        <v>10</v>
      </c>
      <c r="AX28">
        <v>5</v>
      </c>
      <c r="AY28" s="10" t="str">
        <f t="shared" si="14"/>
        <v>true correct</v>
      </c>
      <c r="AZ28">
        <v>5</v>
      </c>
      <c r="BA28">
        <v>9</v>
      </c>
      <c r="BB28">
        <v>5</v>
      </c>
      <c r="BC28" s="10" t="str">
        <f t="shared" si="15"/>
        <v>true correct</v>
      </c>
      <c r="BD28">
        <v>5</v>
      </c>
      <c r="BE28">
        <v>10</v>
      </c>
      <c r="BF28">
        <v>5</v>
      </c>
      <c r="BG28" s="10" t="str">
        <f t="shared" si="16"/>
        <v>true correct</v>
      </c>
      <c r="BH28">
        <v>5</v>
      </c>
      <c r="BI28">
        <v>10</v>
      </c>
      <c r="BJ28">
        <v>5</v>
      </c>
      <c r="BK28" s="10" t="str">
        <f t="shared" si="17"/>
        <v>true correct</v>
      </c>
      <c r="BL28">
        <v>5</v>
      </c>
      <c r="BM28">
        <v>8</v>
      </c>
      <c r="BN28">
        <v>5</v>
      </c>
      <c r="BO28" s="10" t="str">
        <f t="shared" si="18"/>
        <v>true correct</v>
      </c>
      <c r="BP28">
        <v>5</v>
      </c>
      <c r="BQ28">
        <v>6</v>
      </c>
      <c r="BR28">
        <v>5</v>
      </c>
      <c r="BS28" s="10" t="str">
        <f t="shared" si="19"/>
        <v>true correct</v>
      </c>
      <c r="BT28">
        <v>5</v>
      </c>
      <c r="BU28">
        <v>7</v>
      </c>
      <c r="BV28">
        <v>5</v>
      </c>
      <c r="BW28" s="10" t="str">
        <f t="shared" si="20"/>
        <v>true correct</v>
      </c>
      <c r="BX28">
        <v>5</v>
      </c>
      <c r="BY28">
        <v>12</v>
      </c>
      <c r="BZ28">
        <v>5</v>
      </c>
      <c r="CA28" s="10" t="str">
        <f t="shared" si="21"/>
        <v>true correct</v>
      </c>
      <c r="CB28">
        <v>5</v>
      </c>
      <c r="CC28">
        <v>12</v>
      </c>
      <c r="CD28">
        <v>5</v>
      </c>
      <c r="CE28" s="10" t="str">
        <f t="shared" si="22"/>
        <v>true correct</v>
      </c>
      <c r="CF28">
        <v>5</v>
      </c>
      <c r="CG28">
        <v>13</v>
      </c>
      <c r="CH28">
        <v>3</v>
      </c>
      <c r="CI28" s="10" t="str">
        <f t="shared" si="23"/>
        <v>unsure</v>
      </c>
      <c r="CJ28">
        <v>5</v>
      </c>
      <c r="CK28">
        <v>8</v>
      </c>
      <c r="CL28">
        <v>5</v>
      </c>
      <c r="CM28" s="10" t="str">
        <f t="shared" si="24"/>
        <v>true correct</v>
      </c>
      <c r="CN28">
        <v>5</v>
      </c>
      <c r="CO28">
        <v>9</v>
      </c>
      <c r="CP28">
        <v>5</v>
      </c>
      <c r="CQ28" s="10" t="str">
        <f t="shared" si="25"/>
        <v>true correct</v>
      </c>
      <c r="CR28">
        <v>5</v>
      </c>
      <c r="CS28">
        <v>9</v>
      </c>
      <c r="CT28">
        <v>4</v>
      </c>
      <c r="CU28" s="10" t="str">
        <f t="shared" si="26"/>
        <v>true correct</v>
      </c>
      <c r="CV28">
        <v>5</v>
      </c>
      <c r="CW28">
        <v>6</v>
      </c>
      <c r="CX28">
        <v>5</v>
      </c>
      <c r="CY28" s="10" t="str">
        <f t="shared" si="27"/>
        <v>true correct</v>
      </c>
      <c r="CZ28">
        <v>5</v>
      </c>
      <c r="DA28">
        <f t="shared" si="28"/>
        <v>22</v>
      </c>
      <c r="DB28">
        <f t="shared" si="29"/>
        <v>2</v>
      </c>
      <c r="DC28">
        <f t="shared" si="30"/>
        <v>1</v>
      </c>
      <c r="DD28">
        <f t="shared" si="31"/>
        <v>25</v>
      </c>
      <c r="DE28">
        <f t="shared" si="32"/>
        <v>0.88</v>
      </c>
      <c r="DF28">
        <f t="shared" si="33"/>
        <v>0.08</v>
      </c>
      <c r="DG28">
        <f t="shared" si="0"/>
        <v>9.2799999999999994</v>
      </c>
      <c r="DH28">
        <f t="shared" si="1"/>
        <v>4.5599999999999996</v>
      </c>
      <c r="DI28">
        <f t="shared" si="2"/>
        <v>5</v>
      </c>
      <c r="DJ28">
        <v>24</v>
      </c>
      <c r="DK28">
        <v>1</v>
      </c>
      <c r="DL28" s="10" t="str">
        <f t="shared" si="34"/>
        <v>true incorrect</v>
      </c>
      <c r="DM28">
        <v>3</v>
      </c>
      <c r="DN28">
        <v>16</v>
      </c>
      <c r="DO28">
        <v>1</v>
      </c>
      <c r="DP28" s="10" t="str">
        <f t="shared" si="35"/>
        <v>true incorrect</v>
      </c>
      <c r="DQ28">
        <v>2</v>
      </c>
      <c r="DR28">
        <v>25</v>
      </c>
      <c r="DS28">
        <v>4</v>
      </c>
      <c r="DT28" s="10" t="str">
        <f t="shared" si="36"/>
        <v>false correct</v>
      </c>
      <c r="DU28">
        <v>4</v>
      </c>
      <c r="DV28">
        <v>21</v>
      </c>
      <c r="DW28">
        <v>2</v>
      </c>
      <c r="DX28" s="10" t="str">
        <f t="shared" si="37"/>
        <v>true incorrect</v>
      </c>
      <c r="DY28">
        <v>2</v>
      </c>
      <c r="DZ28">
        <v>16</v>
      </c>
      <c r="EA28">
        <v>3</v>
      </c>
      <c r="EB28" s="10" t="str">
        <f t="shared" si="38"/>
        <v>unsure</v>
      </c>
      <c r="EC28">
        <v>4</v>
      </c>
      <c r="ED28">
        <f t="shared" si="39"/>
        <v>3</v>
      </c>
      <c r="EE28">
        <f t="shared" si="40"/>
        <v>1</v>
      </c>
      <c r="EF28">
        <f t="shared" si="41"/>
        <v>1</v>
      </c>
      <c r="EG28">
        <f t="shared" si="42"/>
        <v>5</v>
      </c>
      <c r="EH28">
        <f t="shared" si="43"/>
        <v>0.6</v>
      </c>
      <c r="EI28">
        <f t="shared" si="44"/>
        <v>0.2</v>
      </c>
      <c r="EJ28">
        <f t="shared" si="45"/>
        <v>20.399999999999999</v>
      </c>
      <c r="EK28">
        <f t="shared" si="46"/>
        <v>2.2000000000000002</v>
      </c>
      <c r="EL28">
        <f t="shared" si="47"/>
        <v>3</v>
      </c>
      <c r="EM28">
        <v>4</v>
      </c>
      <c r="EN28">
        <v>4</v>
      </c>
      <c r="EO28">
        <v>3</v>
      </c>
      <c r="EP28">
        <v>3</v>
      </c>
      <c r="EQ28">
        <v>2</v>
      </c>
      <c r="ER28">
        <v>1</v>
      </c>
      <c r="ES28">
        <v>4</v>
      </c>
      <c r="ET28">
        <v>4</v>
      </c>
      <c r="EU28">
        <v>4</v>
      </c>
      <c r="EV28">
        <v>4</v>
      </c>
      <c r="EW28">
        <v>2</v>
      </c>
      <c r="EX28">
        <v>4</v>
      </c>
      <c r="EY28">
        <v>3</v>
      </c>
      <c r="EZ28">
        <v>2</v>
      </c>
      <c r="FA28">
        <v>2</v>
      </c>
      <c r="FB28">
        <v>2</v>
      </c>
      <c r="FC28" t="s">
        <v>171</v>
      </c>
    </row>
    <row r="29" spans="1:159" x14ac:dyDescent="0.2">
      <c r="A29">
        <v>32</v>
      </c>
      <c r="B29" t="s">
        <v>172</v>
      </c>
      <c r="C29" s="2">
        <v>5</v>
      </c>
      <c r="D29" s="2">
        <v>5</v>
      </c>
      <c r="E29">
        <v>7</v>
      </c>
      <c r="F29">
        <v>5</v>
      </c>
      <c r="G29" s="10" t="str">
        <f t="shared" si="3"/>
        <v>true correct</v>
      </c>
      <c r="H29">
        <v>5</v>
      </c>
      <c r="I29">
        <v>8</v>
      </c>
      <c r="J29">
        <v>5</v>
      </c>
      <c r="K29" s="10" t="str">
        <f t="shared" si="4"/>
        <v>true correct</v>
      </c>
      <c r="L29">
        <v>4</v>
      </c>
      <c r="M29">
        <v>9</v>
      </c>
      <c r="N29">
        <v>5</v>
      </c>
      <c r="O29" s="10" t="str">
        <f t="shared" si="5"/>
        <v>true correct</v>
      </c>
      <c r="P29">
        <v>5</v>
      </c>
      <c r="Q29">
        <v>9</v>
      </c>
      <c r="R29">
        <v>5</v>
      </c>
      <c r="S29" s="10" t="str">
        <f t="shared" si="6"/>
        <v>true correct</v>
      </c>
      <c r="T29">
        <v>5</v>
      </c>
      <c r="U29">
        <v>9</v>
      </c>
      <c r="V29">
        <v>5</v>
      </c>
      <c r="W29" s="10" t="str">
        <f t="shared" si="7"/>
        <v>true correct</v>
      </c>
      <c r="X29">
        <v>5</v>
      </c>
      <c r="Y29">
        <v>10</v>
      </c>
      <c r="Z29">
        <v>4</v>
      </c>
      <c r="AA29" s="10" t="str">
        <f t="shared" si="8"/>
        <v>true correct</v>
      </c>
      <c r="AB29">
        <v>4</v>
      </c>
      <c r="AC29">
        <v>8</v>
      </c>
      <c r="AD29">
        <v>4</v>
      </c>
      <c r="AE29" s="10" t="str">
        <f t="shared" si="9"/>
        <v>true correct</v>
      </c>
      <c r="AF29">
        <v>4</v>
      </c>
      <c r="AG29">
        <v>21</v>
      </c>
      <c r="AH29">
        <v>3</v>
      </c>
      <c r="AI29" s="10" t="str">
        <f t="shared" si="10"/>
        <v>unsure</v>
      </c>
      <c r="AJ29">
        <v>2</v>
      </c>
      <c r="AK29">
        <v>8</v>
      </c>
      <c r="AL29">
        <v>5</v>
      </c>
      <c r="AM29" s="10" t="str">
        <f t="shared" si="11"/>
        <v>true correct</v>
      </c>
      <c r="AN29">
        <v>5</v>
      </c>
      <c r="AO29">
        <v>8</v>
      </c>
      <c r="AP29">
        <v>3</v>
      </c>
      <c r="AQ29" s="10" t="str">
        <f t="shared" si="12"/>
        <v>unsure</v>
      </c>
      <c r="AR29">
        <v>4</v>
      </c>
      <c r="AS29">
        <v>6</v>
      </c>
      <c r="AT29">
        <v>5</v>
      </c>
      <c r="AU29" s="10" t="str">
        <f t="shared" si="13"/>
        <v>true correct</v>
      </c>
      <c r="AV29">
        <v>5</v>
      </c>
      <c r="AW29">
        <v>25</v>
      </c>
      <c r="AX29">
        <v>5</v>
      </c>
      <c r="AY29" s="10" t="str">
        <f t="shared" si="14"/>
        <v>true correct</v>
      </c>
      <c r="AZ29">
        <v>4</v>
      </c>
      <c r="BA29">
        <v>17</v>
      </c>
      <c r="BB29">
        <v>5</v>
      </c>
      <c r="BC29" s="10" t="str">
        <f t="shared" si="15"/>
        <v>true correct</v>
      </c>
      <c r="BD29">
        <v>4</v>
      </c>
      <c r="BE29">
        <v>6</v>
      </c>
      <c r="BF29">
        <v>5</v>
      </c>
      <c r="BG29" s="10" t="str">
        <f t="shared" si="16"/>
        <v>true correct</v>
      </c>
      <c r="BH29">
        <v>4</v>
      </c>
      <c r="BI29">
        <v>7</v>
      </c>
      <c r="BJ29">
        <v>5</v>
      </c>
      <c r="BK29" s="10" t="str">
        <f t="shared" si="17"/>
        <v>true correct</v>
      </c>
      <c r="BL29">
        <v>5</v>
      </c>
      <c r="BM29">
        <v>13</v>
      </c>
      <c r="BN29">
        <v>5</v>
      </c>
      <c r="BO29" s="10" t="str">
        <f t="shared" si="18"/>
        <v>true correct</v>
      </c>
      <c r="BP29">
        <v>5</v>
      </c>
      <c r="BQ29">
        <v>6</v>
      </c>
      <c r="BR29">
        <v>5</v>
      </c>
      <c r="BS29" s="10" t="str">
        <f t="shared" si="19"/>
        <v>true correct</v>
      </c>
      <c r="BT29">
        <v>5</v>
      </c>
      <c r="BU29">
        <v>7</v>
      </c>
      <c r="BV29">
        <v>5</v>
      </c>
      <c r="BW29" s="10" t="str">
        <f t="shared" si="20"/>
        <v>true correct</v>
      </c>
      <c r="BX29">
        <v>4</v>
      </c>
      <c r="BY29">
        <v>8</v>
      </c>
      <c r="BZ29">
        <v>2</v>
      </c>
      <c r="CA29" s="10" t="str">
        <f t="shared" si="21"/>
        <v>false incorrect</v>
      </c>
      <c r="CB29">
        <v>4</v>
      </c>
      <c r="CC29">
        <v>16</v>
      </c>
      <c r="CD29">
        <v>5</v>
      </c>
      <c r="CE29" s="10" t="str">
        <f t="shared" si="22"/>
        <v>true correct</v>
      </c>
      <c r="CF29">
        <v>4</v>
      </c>
      <c r="CG29">
        <v>9</v>
      </c>
      <c r="CH29">
        <v>3</v>
      </c>
      <c r="CI29" s="10" t="str">
        <f t="shared" si="23"/>
        <v>unsure</v>
      </c>
      <c r="CJ29">
        <v>3</v>
      </c>
      <c r="CK29">
        <v>10</v>
      </c>
      <c r="CL29">
        <v>4</v>
      </c>
      <c r="CM29" s="10" t="str">
        <f t="shared" si="24"/>
        <v>true correct</v>
      </c>
      <c r="CN29">
        <v>4</v>
      </c>
      <c r="CO29">
        <v>10</v>
      </c>
      <c r="CP29">
        <v>4</v>
      </c>
      <c r="CQ29" s="10" t="str">
        <f t="shared" si="25"/>
        <v>true correct</v>
      </c>
      <c r="CR29">
        <v>4</v>
      </c>
      <c r="CS29">
        <v>10</v>
      </c>
      <c r="CT29">
        <v>4</v>
      </c>
      <c r="CU29" s="10" t="str">
        <f t="shared" si="26"/>
        <v>true correct</v>
      </c>
      <c r="CV29">
        <v>4</v>
      </c>
      <c r="CW29">
        <v>7</v>
      </c>
      <c r="CX29">
        <v>5</v>
      </c>
      <c r="CY29" s="10" t="str">
        <f t="shared" si="27"/>
        <v>true correct</v>
      </c>
      <c r="CZ29">
        <v>5</v>
      </c>
      <c r="DA29">
        <f t="shared" si="28"/>
        <v>21</v>
      </c>
      <c r="DB29">
        <f t="shared" si="29"/>
        <v>1</v>
      </c>
      <c r="DC29">
        <f t="shared" si="30"/>
        <v>3</v>
      </c>
      <c r="DD29">
        <f t="shared" si="31"/>
        <v>25</v>
      </c>
      <c r="DE29">
        <f t="shared" si="32"/>
        <v>0.84</v>
      </c>
      <c r="DF29">
        <f t="shared" si="33"/>
        <v>0.04</v>
      </c>
      <c r="DG29">
        <f t="shared" si="0"/>
        <v>10.16</v>
      </c>
      <c r="DH29">
        <f t="shared" si="1"/>
        <v>4.4400000000000004</v>
      </c>
      <c r="DI29">
        <f t="shared" si="2"/>
        <v>4.28</v>
      </c>
      <c r="DJ29">
        <v>39</v>
      </c>
      <c r="DK29">
        <v>4</v>
      </c>
      <c r="DL29" s="10" t="str">
        <f t="shared" si="34"/>
        <v>false correct</v>
      </c>
      <c r="DM29">
        <v>4</v>
      </c>
      <c r="DN29">
        <v>13</v>
      </c>
      <c r="DO29">
        <v>4</v>
      </c>
      <c r="DP29" s="10" t="str">
        <f t="shared" si="35"/>
        <v>false correct</v>
      </c>
      <c r="DQ29">
        <v>4</v>
      </c>
      <c r="DR29">
        <v>11</v>
      </c>
      <c r="DS29">
        <v>2</v>
      </c>
      <c r="DT29" s="10" t="str">
        <f t="shared" si="36"/>
        <v>true incorrect</v>
      </c>
      <c r="DU29">
        <v>4</v>
      </c>
      <c r="DV29">
        <v>11</v>
      </c>
      <c r="DW29">
        <v>2</v>
      </c>
      <c r="DX29" s="10" t="str">
        <f t="shared" si="37"/>
        <v>true incorrect</v>
      </c>
      <c r="DY29">
        <v>4</v>
      </c>
      <c r="DZ29">
        <v>13</v>
      </c>
      <c r="EA29">
        <v>4</v>
      </c>
      <c r="EB29" s="10" t="str">
        <f t="shared" si="38"/>
        <v>false correct</v>
      </c>
      <c r="EC29">
        <v>5</v>
      </c>
      <c r="ED29">
        <f t="shared" si="39"/>
        <v>2</v>
      </c>
      <c r="EE29">
        <f t="shared" si="40"/>
        <v>3</v>
      </c>
      <c r="EF29">
        <f t="shared" si="41"/>
        <v>0</v>
      </c>
      <c r="EG29">
        <f t="shared" si="42"/>
        <v>5</v>
      </c>
      <c r="EH29">
        <f t="shared" si="43"/>
        <v>0.4</v>
      </c>
      <c r="EI29">
        <f t="shared" si="44"/>
        <v>0.6</v>
      </c>
      <c r="EJ29">
        <f t="shared" si="45"/>
        <v>17.399999999999999</v>
      </c>
      <c r="EK29">
        <f t="shared" si="46"/>
        <v>3.2</v>
      </c>
      <c r="EL29">
        <f t="shared" si="47"/>
        <v>4.2</v>
      </c>
      <c r="EM29">
        <v>4</v>
      </c>
      <c r="EN29">
        <v>4</v>
      </c>
      <c r="EO29">
        <v>5</v>
      </c>
      <c r="EP29">
        <v>4</v>
      </c>
      <c r="EQ29">
        <v>2</v>
      </c>
      <c r="ER29">
        <v>2</v>
      </c>
      <c r="ES29">
        <v>4</v>
      </c>
      <c r="ET29">
        <v>4</v>
      </c>
      <c r="EU29">
        <v>4</v>
      </c>
      <c r="EV29">
        <v>4</v>
      </c>
      <c r="EW29">
        <v>4</v>
      </c>
      <c r="EX29">
        <v>4</v>
      </c>
      <c r="EY29">
        <v>4</v>
      </c>
      <c r="EZ29">
        <v>2</v>
      </c>
      <c r="FA29">
        <v>2</v>
      </c>
      <c r="FB29">
        <v>4</v>
      </c>
      <c r="FC29" t="s">
        <v>173</v>
      </c>
    </row>
    <row r="30" spans="1:159" x14ac:dyDescent="0.2">
      <c r="A30">
        <v>33</v>
      </c>
      <c r="B30" t="s">
        <v>174</v>
      </c>
      <c r="C30" s="2">
        <v>5</v>
      </c>
      <c r="D30" s="2">
        <v>5</v>
      </c>
      <c r="E30">
        <v>18</v>
      </c>
      <c r="F30">
        <v>5</v>
      </c>
      <c r="G30" s="10" t="str">
        <f t="shared" si="3"/>
        <v>true correct</v>
      </c>
      <c r="H30">
        <v>5</v>
      </c>
      <c r="I30">
        <v>8</v>
      </c>
      <c r="J30">
        <v>5</v>
      </c>
      <c r="K30" s="10" t="str">
        <f t="shared" si="4"/>
        <v>true correct</v>
      </c>
      <c r="L30">
        <v>5</v>
      </c>
      <c r="M30">
        <v>6</v>
      </c>
      <c r="N30">
        <v>5</v>
      </c>
      <c r="O30" s="10" t="str">
        <f t="shared" si="5"/>
        <v>true correct</v>
      </c>
      <c r="P30">
        <v>5</v>
      </c>
      <c r="R30">
        <v>5</v>
      </c>
      <c r="S30" s="10" t="str">
        <f t="shared" si="6"/>
        <v>true correct</v>
      </c>
      <c r="T30">
        <v>5</v>
      </c>
      <c r="U30">
        <v>6</v>
      </c>
      <c r="V30">
        <v>5</v>
      </c>
      <c r="W30" s="10" t="str">
        <f t="shared" si="7"/>
        <v>true correct</v>
      </c>
      <c r="X30">
        <v>5</v>
      </c>
      <c r="Y30">
        <v>8</v>
      </c>
      <c r="Z30">
        <v>5</v>
      </c>
      <c r="AA30" s="10" t="str">
        <f t="shared" si="8"/>
        <v>true correct</v>
      </c>
      <c r="AB30">
        <v>5</v>
      </c>
      <c r="AC30">
        <v>16</v>
      </c>
      <c r="AD30">
        <v>4</v>
      </c>
      <c r="AE30" s="10" t="str">
        <f t="shared" si="9"/>
        <v>true correct</v>
      </c>
      <c r="AF30">
        <v>5</v>
      </c>
      <c r="AG30">
        <v>18</v>
      </c>
      <c r="AH30">
        <v>3</v>
      </c>
      <c r="AI30" s="10" t="str">
        <f t="shared" si="10"/>
        <v>unsure</v>
      </c>
      <c r="AJ30">
        <v>3</v>
      </c>
      <c r="AK30">
        <v>8</v>
      </c>
      <c r="AL30">
        <v>5</v>
      </c>
      <c r="AM30" s="10" t="str">
        <f t="shared" si="11"/>
        <v>true correct</v>
      </c>
      <c r="AN30">
        <v>5</v>
      </c>
      <c r="AO30">
        <v>8</v>
      </c>
      <c r="AP30">
        <v>3</v>
      </c>
      <c r="AQ30" s="10" t="str">
        <f t="shared" si="12"/>
        <v>unsure</v>
      </c>
      <c r="AR30">
        <v>2</v>
      </c>
      <c r="AS30">
        <v>4</v>
      </c>
      <c r="AT30">
        <v>5</v>
      </c>
      <c r="AU30" s="10" t="str">
        <f t="shared" si="13"/>
        <v>true correct</v>
      </c>
      <c r="AV30">
        <v>5</v>
      </c>
      <c r="AW30">
        <v>17</v>
      </c>
      <c r="AX30">
        <v>4</v>
      </c>
      <c r="AY30" s="10" t="str">
        <f t="shared" si="14"/>
        <v>true correct</v>
      </c>
      <c r="AZ30">
        <v>5</v>
      </c>
      <c r="BA30">
        <v>20</v>
      </c>
      <c r="BB30">
        <v>5</v>
      </c>
      <c r="BC30" s="10" t="str">
        <f t="shared" si="15"/>
        <v>true correct</v>
      </c>
      <c r="BD30">
        <v>5</v>
      </c>
      <c r="BE30">
        <v>5</v>
      </c>
      <c r="BF30">
        <v>4</v>
      </c>
      <c r="BG30" s="10" t="str">
        <f t="shared" si="16"/>
        <v>true correct</v>
      </c>
      <c r="BH30">
        <v>4</v>
      </c>
      <c r="BI30">
        <v>4</v>
      </c>
      <c r="BJ30">
        <v>5</v>
      </c>
      <c r="BK30" s="10" t="str">
        <f t="shared" si="17"/>
        <v>true correct</v>
      </c>
      <c r="BL30">
        <v>5</v>
      </c>
      <c r="BM30">
        <v>4</v>
      </c>
      <c r="BN30">
        <v>5</v>
      </c>
      <c r="BO30" s="10" t="str">
        <f t="shared" si="18"/>
        <v>true correct</v>
      </c>
      <c r="BP30">
        <v>5</v>
      </c>
      <c r="BR30">
        <v>5</v>
      </c>
      <c r="BS30" s="10" t="str">
        <f t="shared" si="19"/>
        <v>true correct</v>
      </c>
      <c r="BT30">
        <v>5</v>
      </c>
      <c r="BU30">
        <v>6</v>
      </c>
      <c r="BV30">
        <v>5</v>
      </c>
      <c r="BW30" s="10" t="str">
        <f t="shared" si="20"/>
        <v>true correct</v>
      </c>
      <c r="BX30">
        <v>5</v>
      </c>
      <c r="BY30">
        <v>22</v>
      </c>
      <c r="BZ30">
        <v>3</v>
      </c>
      <c r="CA30" s="10" t="str">
        <f t="shared" si="21"/>
        <v>unsure</v>
      </c>
      <c r="CB30">
        <v>3</v>
      </c>
      <c r="CC30">
        <v>6</v>
      </c>
      <c r="CD30">
        <v>5</v>
      </c>
      <c r="CE30" s="10" t="str">
        <f t="shared" si="22"/>
        <v>true correct</v>
      </c>
      <c r="CF30">
        <v>5</v>
      </c>
      <c r="CG30">
        <v>18</v>
      </c>
      <c r="CH30">
        <v>3</v>
      </c>
      <c r="CI30" s="10" t="str">
        <f t="shared" si="23"/>
        <v>unsure</v>
      </c>
      <c r="CJ30">
        <v>2</v>
      </c>
      <c r="CK30">
        <v>7</v>
      </c>
      <c r="CL30">
        <v>5</v>
      </c>
      <c r="CM30" s="10" t="str">
        <f t="shared" si="24"/>
        <v>true correct</v>
      </c>
      <c r="CN30">
        <v>5</v>
      </c>
      <c r="CO30">
        <v>6</v>
      </c>
      <c r="CP30">
        <v>5</v>
      </c>
      <c r="CQ30" s="10" t="str">
        <f t="shared" si="25"/>
        <v>true correct</v>
      </c>
      <c r="CR30">
        <v>5</v>
      </c>
      <c r="CS30">
        <v>9</v>
      </c>
      <c r="CT30">
        <v>5</v>
      </c>
      <c r="CU30" s="10" t="str">
        <f t="shared" si="26"/>
        <v>true correct</v>
      </c>
      <c r="CV30">
        <v>4</v>
      </c>
      <c r="CW30">
        <v>13</v>
      </c>
      <c r="CX30">
        <v>5</v>
      </c>
      <c r="CY30" s="10" t="str">
        <f t="shared" si="27"/>
        <v>true correct</v>
      </c>
      <c r="CZ30">
        <v>5</v>
      </c>
      <c r="DA30">
        <f t="shared" si="28"/>
        <v>21</v>
      </c>
      <c r="DB30">
        <f t="shared" si="29"/>
        <v>0</v>
      </c>
      <c r="DC30">
        <f t="shared" si="30"/>
        <v>4</v>
      </c>
      <c r="DD30">
        <f t="shared" si="31"/>
        <v>25</v>
      </c>
      <c r="DE30">
        <f t="shared" si="32"/>
        <v>0.84</v>
      </c>
      <c r="DF30">
        <f t="shared" si="33"/>
        <v>0</v>
      </c>
      <c r="DG30">
        <f t="shared" si="0"/>
        <v>10.304347826086957</v>
      </c>
      <c r="DH30">
        <f t="shared" si="1"/>
        <v>4.5599999999999996</v>
      </c>
      <c r="DI30">
        <f t="shared" si="2"/>
        <v>4.5199999999999996</v>
      </c>
      <c r="DJ30">
        <v>14</v>
      </c>
      <c r="DK30">
        <v>2</v>
      </c>
      <c r="DL30" s="10" t="str">
        <f t="shared" si="34"/>
        <v>true incorrect</v>
      </c>
      <c r="DM30">
        <v>3</v>
      </c>
      <c r="DN30">
        <v>7</v>
      </c>
      <c r="DO30">
        <v>2</v>
      </c>
      <c r="DP30" s="10" t="str">
        <f t="shared" si="35"/>
        <v>true incorrect</v>
      </c>
      <c r="DQ30">
        <v>2</v>
      </c>
      <c r="DR30">
        <v>26</v>
      </c>
      <c r="DS30">
        <v>2</v>
      </c>
      <c r="DT30" s="10" t="str">
        <f t="shared" si="36"/>
        <v>true incorrect</v>
      </c>
      <c r="DU30">
        <v>2</v>
      </c>
      <c r="DV30">
        <v>8</v>
      </c>
      <c r="DW30">
        <v>4</v>
      </c>
      <c r="DX30" s="10" t="str">
        <f t="shared" si="37"/>
        <v>false correct</v>
      </c>
      <c r="DY30">
        <v>3</v>
      </c>
      <c r="DZ30">
        <v>11</v>
      </c>
      <c r="EA30">
        <v>3</v>
      </c>
      <c r="EB30" s="10" t="str">
        <f t="shared" si="38"/>
        <v>unsure</v>
      </c>
      <c r="EC30">
        <v>3</v>
      </c>
      <c r="ED30">
        <f t="shared" si="39"/>
        <v>3</v>
      </c>
      <c r="EE30">
        <f t="shared" si="40"/>
        <v>1</v>
      </c>
      <c r="EF30">
        <f t="shared" si="41"/>
        <v>1</v>
      </c>
      <c r="EG30">
        <f t="shared" si="42"/>
        <v>5</v>
      </c>
      <c r="EH30">
        <f t="shared" si="43"/>
        <v>0.6</v>
      </c>
      <c r="EI30">
        <f t="shared" si="44"/>
        <v>0.2</v>
      </c>
      <c r="EJ30">
        <f t="shared" si="45"/>
        <v>13.2</v>
      </c>
      <c r="EK30">
        <f t="shared" si="46"/>
        <v>2.6</v>
      </c>
      <c r="EL30">
        <f t="shared" si="47"/>
        <v>2.6</v>
      </c>
      <c r="EM30">
        <v>5</v>
      </c>
      <c r="EN30">
        <v>3</v>
      </c>
      <c r="EO30">
        <v>4</v>
      </c>
      <c r="EP30">
        <v>3</v>
      </c>
      <c r="EQ30">
        <v>4</v>
      </c>
      <c r="ER30">
        <v>3</v>
      </c>
      <c r="ES30">
        <v>3</v>
      </c>
      <c r="ET30">
        <v>4</v>
      </c>
      <c r="EU30">
        <v>3</v>
      </c>
      <c r="EV30">
        <v>4</v>
      </c>
      <c r="EW30">
        <v>2</v>
      </c>
      <c r="EX30">
        <v>3</v>
      </c>
      <c r="EY30">
        <v>4</v>
      </c>
      <c r="EZ30">
        <v>2</v>
      </c>
      <c r="FA30">
        <v>3</v>
      </c>
      <c r="FB30">
        <v>2</v>
      </c>
      <c r="FC30" t="s">
        <v>175</v>
      </c>
    </row>
    <row r="31" spans="1:159" x14ac:dyDescent="0.2">
      <c r="A31">
        <v>34</v>
      </c>
      <c r="B31" t="s">
        <v>176</v>
      </c>
      <c r="C31" s="2">
        <v>5</v>
      </c>
      <c r="D31" s="2">
        <v>5</v>
      </c>
      <c r="E31">
        <v>7</v>
      </c>
      <c r="F31">
        <v>5</v>
      </c>
      <c r="G31" s="10" t="str">
        <f t="shared" si="3"/>
        <v>true correct</v>
      </c>
      <c r="H31">
        <v>5</v>
      </c>
      <c r="I31">
        <v>11</v>
      </c>
      <c r="J31">
        <v>5</v>
      </c>
      <c r="K31" s="10" t="str">
        <f t="shared" si="4"/>
        <v>true correct</v>
      </c>
      <c r="L31">
        <v>5</v>
      </c>
      <c r="M31">
        <v>15</v>
      </c>
      <c r="N31">
        <v>5</v>
      </c>
      <c r="O31" s="10" t="str">
        <f t="shared" si="5"/>
        <v>true correct</v>
      </c>
      <c r="P31">
        <v>5</v>
      </c>
      <c r="Q31">
        <v>16</v>
      </c>
      <c r="R31">
        <v>5</v>
      </c>
      <c r="S31" s="10" t="str">
        <f t="shared" si="6"/>
        <v>true correct</v>
      </c>
      <c r="T31">
        <v>5</v>
      </c>
      <c r="U31">
        <v>17</v>
      </c>
      <c r="V31">
        <v>5</v>
      </c>
      <c r="W31" s="10" t="str">
        <f t="shared" si="7"/>
        <v>true correct</v>
      </c>
      <c r="X31">
        <v>5</v>
      </c>
      <c r="Y31">
        <v>9</v>
      </c>
      <c r="Z31">
        <v>5</v>
      </c>
      <c r="AA31" s="10" t="str">
        <f t="shared" si="8"/>
        <v>true correct</v>
      </c>
      <c r="AB31">
        <v>5</v>
      </c>
      <c r="AC31">
        <v>12</v>
      </c>
      <c r="AD31">
        <v>4</v>
      </c>
      <c r="AE31" s="10" t="str">
        <f t="shared" si="9"/>
        <v>true correct</v>
      </c>
      <c r="AF31">
        <v>5</v>
      </c>
      <c r="AG31">
        <v>16</v>
      </c>
      <c r="AH31">
        <v>1</v>
      </c>
      <c r="AI31" s="10" t="str">
        <f t="shared" si="10"/>
        <v>false incorrect</v>
      </c>
      <c r="AJ31">
        <v>2</v>
      </c>
      <c r="AK31">
        <v>13</v>
      </c>
      <c r="AL31">
        <v>5</v>
      </c>
      <c r="AM31" s="10" t="str">
        <f t="shared" si="11"/>
        <v>true correct</v>
      </c>
      <c r="AN31">
        <v>5</v>
      </c>
      <c r="AO31">
        <v>19</v>
      </c>
      <c r="AP31">
        <v>2</v>
      </c>
      <c r="AQ31" s="10" t="str">
        <f t="shared" si="12"/>
        <v>false incorrect</v>
      </c>
      <c r="AR31">
        <v>5</v>
      </c>
      <c r="AS31">
        <v>18</v>
      </c>
      <c r="AT31">
        <v>5</v>
      </c>
      <c r="AU31" s="10" t="str">
        <f t="shared" si="13"/>
        <v>true correct</v>
      </c>
      <c r="AV31">
        <v>5</v>
      </c>
      <c r="AW31">
        <v>20</v>
      </c>
      <c r="AX31">
        <v>4</v>
      </c>
      <c r="AY31" s="10" t="str">
        <f t="shared" si="14"/>
        <v>true correct</v>
      </c>
      <c r="AZ31">
        <v>5</v>
      </c>
      <c r="BA31">
        <v>12</v>
      </c>
      <c r="BB31">
        <v>5</v>
      </c>
      <c r="BC31" s="10" t="str">
        <f t="shared" si="15"/>
        <v>true correct</v>
      </c>
      <c r="BD31">
        <v>5</v>
      </c>
      <c r="BE31">
        <v>16</v>
      </c>
      <c r="BF31">
        <v>5</v>
      </c>
      <c r="BG31" s="10" t="str">
        <f t="shared" si="16"/>
        <v>true correct</v>
      </c>
      <c r="BH31">
        <v>5</v>
      </c>
      <c r="BI31">
        <v>18</v>
      </c>
      <c r="BJ31">
        <v>5</v>
      </c>
      <c r="BK31" s="10" t="str">
        <f t="shared" si="17"/>
        <v>true correct</v>
      </c>
      <c r="BL31">
        <v>5</v>
      </c>
      <c r="BM31">
        <v>16</v>
      </c>
      <c r="BN31">
        <v>4</v>
      </c>
      <c r="BO31" s="10" t="str">
        <f t="shared" si="18"/>
        <v>true correct</v>
      </c>
      <c r="BP31">
        <v>5</v>
      </c>
      <c r="BQ31">
        <v>7</v>
      </c>
      <c r="BR31">
        <v>5</v>
      </c>
      <c r="BS31" s="10" t="str">
        <f t="shared" si="19"/>
        <v>true correct</v>
      </c>
      <c r="BT31">
        <v>5</v>
      </c>
      <c r="BU31">
        <v>16</v>
      </c>
      <c r="BV31">
        <v>5</v>
      </c>
      <c r="BW31" s="10" t="str">
        <f t="shared" si="20"/>
        <v>true correct</v>
      </c>
      <c r="BX31">
        <v>5</v>
      </c>
      <c r="BY31">
        <v>13</v>
      </c>
      <c r="BZ31">
        <v>5</v>
      </c>
      <c r="CA31" s="10" t="str">
        <f t="shared" si="21"/>
        <v>true correct</v>
      </c>
      <c r="CB31">
        <v>5</v>
      </c>
      <c r="CC31">
        <v>14</v>
      </c>
      <c r="CD31">
        <v>5</v>
      </c>
      <c r="CE31" s="10" t="str">
        <f t="shared" si="22"/>
        <v>true correct</v>
      </c>
      <c r="CF31">
        <v>5</v>
      </c>
      <c r="CH31">
        <v>4</v>
      </c>
      <c r="CI31" s="10" t="str">
        <f t="shared" si="23"/>
        <v>true correct</v>
      </c>
      <c r="CJ31">
        <v>5</v>
      </c>
      <c r="CK31">
        <v>13</v>
      </c>
      <c r="CL31">
        <v>4</v>
      </c>
      <c r="CM31" s="10" t="str">
        <f t="shared" si="24"/>
        <v>true correct</v>
      </c>
      <c r="CN31">
        <v>5</v>
      </c>
      <c r="CO31">
        <v>17</v>
      </c>
      <c r="CP31">
        <v>5</v>
      </c>
      <c r="CQ31" s="10" t="str">
        <f t="shared" si="25"/>
        <v>true correct</v>
      </c>
      <c r="CR31">
        <v>5</v>
      </c>
      <c r="CS31">
        <v>20</v>
      </c>
      <c r="CT31">
        <v>5</v>
      </c>
      <c r="CU31" s="10" t="str">
        <f t="shared" si="26"/>
        <v>true correct</v>
      </c>
      <c r="CV31">
        <v>5</v>
      </c>
      <c r="CW31">
        <v>9</v>
      </c>
      <c r="CX31">
        <v>5</v>
      </c>
      <c r="CY31" s="10" t="str">
        <f t="shared" si="27"/>
        <v>true correct</v>
      </c>
      <c r="CZ31">
        <v>5</v>
      </c>
      <c r="DA31">
        <f t="shared" si="28"/>
        <v>23</v>
      </c>
      <c r="DB31">
        <f t="shared" si="29"/>
        <v>2</v>
      </c>
      <c r="DC31">
        <f t="shared" si="30"/>
        <v>0</v>
      </c>
      <c r="DD31">
        <f t="shared" si="31"/>
        <v>25</v>
      </c>
      <c r="DE31">
        <f t="shared" si="32"/>
        <v>0.92</v>
      </c>
      <c r="DF31">
        <f t="shared" si="33"/>
        <v>0.08</v>
      </c>
      <c r="DG31">
        <f t="shared" si="0"/>
        <v>14.333333333333334</v>
      </c>
      <c r="DH31">
        <f t="shared" si="1"/>
        <v>4.5199999999999996</v>
      </c>
      <c r="DI31">
        <f t="shared" si="2"/>
        <v>4.88</v>
      </c>
      <c r="DJ31">
        <v>39</v>
      </c>
      <c r="DK31">
        <v>1</v>
      </c>
      <c r="DL31" s="10" t="str">
        <f t="shared" si="34"/>
        <v>true incorrect</v>
      </c>
      <c r="DM31">
        <v>4</v>
      </c>
      <c r="DN31">
        <v>31</v>
      </c>
      <c r="DO31">
        <v>1</v>
      </c>
      <c r="DP31" s="10" t="str">
        <f t="shared" si="35"/>
        <v>true incorrect</v>
      </c>
      <c r="DQ31">
        <v>2</v>
      </c>
      <c r="DR31">
        <v>25</v>
      </c>
      <c r="DS31">
        <v>2</v>
      </c>
      <c r="DT31" s="10" t="str">
        <f t="shared" si="36"/>
        <v>true incorrect</v>
      </c>
      <c r="DU31">
        <v>3</v>
      </c>
      <c r="DV31">
        <v>16</v>
      </c>
      <c r="DW31">
        <v>2</v>
      </c>
      <c r="DX31" s="10" t="str">
        <f t="shared" si="37"/>
        <v>true incorrect</v>
      </c>
      <c r="DY31">
        <v>4</v>
      </c>
      <c r="DZ31">
        <v>20</v>
      </c>
      <c r="EA31">
        <v>3</v>
      </c>
      <c r="EB31" s="10" t="str">
        <f t="shared" si="38"/>
        <v>unsure</v>
      </c>
      <c r="EC31">
        <v>5</v>
      </c>
      <c r="ED31">
        <f t="shared" si="39"/>
        <v>4</v>
      </c>
      <c r="EE31">
        <f t="shared" si="40"/>
        <v>0</v>
      </c>
      <c r="EF31">
        <f t="shared" si="41"/>
        <v>1</v>
      </c>
      <c r="EG31">
        <f t="shared" si="42"/>
        <v>5</v>
      </c>
      <c r="EH31">
        <f t="shared" si="43"/>
        <v>0.8</v>
      </c>
      <c r="EI31">
        <f t="shared" si="44"/>
        <v>0</v>
      </c>
      <c r="EJ31">
        <f t="shared" si="45"/>
        <v>26.2</v>
      </c>
      <c r="EK31">
        <f t="shared" si="46"/>
        <v>1.8</v>
      </c>
      <c r="EL31">
        <f t="shared" si="47"/>
        <v>3.6</v>
      </c>
      <c r="EM31">
        <v>5</v>
      </c>
      <c r="EN31">
        <v>5</v>
      </c>
      <c r="EO31">
        <v>4</v>
      </c>
      <c r="EP31">
        <v>5</v>
      </c>
      <c r="EQ31">
        <v>3</v>
      </c>
      <c r="ER31">
        <v>4</v>
      </c>
      <c r="ES31">
        <v>4</v>
      </c>
      <c r="ET31">
        <v>5</v>
      </c>
      <c r="EU31">
        <v>4</v>
      </c>
      <c r="EV31">
        <v>4</v>
      </c>
      <c r="EW31">
        <v>2</v>
      </c>
      <c r="EX31">
        <v>3</v>
      </c>
      <c r="EY31">
        <v>4</v>
      </c>
      <c r="EZ31">
        <v>4</v>
      </c>
      <c r="FA31">
        <v>1</v>
      </c>
      <c r="FB31">
        <v>1</v>
      </c>
      <c r="FC31" t="s">
        <v>177</v>
      </c>
    </row>
    <row r="32" spans="1:159" x14ac:dyDescent="0.2">
      <c r="A32">
        <v>35</v>
      </c>
      <c r="B32" t="s">
        <v>178</v>
      </c>
      <c r="C32" s="2">
        <v>5</v>
      </c>
      <c r="D32" s="2">
        <v>5</v>
      </c>
      <c r="E32">
        <v>10</v>
      </c>
      <c r="F32">
        <v>5</v>
      </c>
      <c r="G32" s="10" t="str">
        <f t="shared" si="3"/>
        <v>true correct</v>
      </c>
      <c r="H32">
        <v>5</v>
      </c>
      <c r="I32">
        <v>10</v>
      </c>
      <c r="J32">
        <v>5</v>
      </c>
      <c r="K32" s="10" t="str">
        <f t="shared" si="4"/>
        <v>true correct</v>
      </c>
      <c r="L32">
        <v>5</v>
      </c>
      <c r="M32">
        <v>8</v>
      </c>
      <c r="N32">
        <v>5</v>
      </c>
      <c r="O32" s="10" t="str">
        <f t="shared" si="5"/>
        <v>true correct</v>
      </c>
      <c r="P32">
        <v>5</v>
      </c>
      <c r="Q32">
        <v>28</v>
      </c>
      <c r="R32">
        <v>5</v>
      </c>
      <c r="S32" s="10" t="str">
        <f t="shared" si="6"/>
        <v>true correct</v>
      </c>
      <c r="T32">
        <v>5</v>
      </c>
      <c r="U32">
        <v>6</v>
      </c>
      <c r="V32">
        <v>5</v>
      </c>
      <c r="W32" s="10" t="str">
        <f t="shared" si="7"/>
        <v>true correct</v>
      </c>
      <c r="X32">
        <v>5</v>
      </c>
      <c r="Y32">
        <v>17</v>
      </c>
      <c r="Z32">
        <v>5</v>
      </c>
      <c r="AA32" s="10" t="str">
        <f t="shared" si="8"/>
        <v>true correct</v>
      </c>
      <c r="AB32">
        <v>4</v>
      </c>
      <c r="AC32">
        <v>22</v>
      </c>
      <c r="AD32">
        <v>4</v>
      </c>
      <c r="AE32" s="10" t="str">
        <f t="shared" si="9"/>
        <v>true correct</v>
      </c>
      <c r="AF32">
        <v>4</v>
      </c>
      <c r="AG32">
        <v>13</v>
      </c>
      <c r="AH32">
        <v>2</v>
      </c>
      <c r="AI32" s="10" t="str">
        <f t="shared" si="10"/>
        <v>false incorrect</v>
      </c>
      <c r="AJ32">
        <v>3</v>
      </c>
      <c r="AK32">
        <v>6</v>
      </c>
      <c r="AL32">
        <v>5</v>
      </c>
      <c r="AM32" s="10" t="str">
        <f t="shared" si="11"/>
        <v>true correct</v>
      </c>
      <c r="AN32">
        <v>5</v>
      </c>
      <c r="AO32">
        <v>18</v>
      </c>
      <c r="AP32">
        <v>2</v>
      </c>
      <c r="AQ32" s="10" t="str">
        <f t="shared" si="12"/>
        <v>false incorrect</v>
      </c>
      <c r="AR32">
        <v>2</v>
      </c>
      <c r="AS32">
        <v>14</v>
      </c>
      <c r="AT32">
        <v>4</v>
      </c>
      <c r="AU32" s="10" t="str">
        <f t="shared" si="13"/>
        <v>true correct</v>
      </c>
      <c r="AV32">
        <v>4</v>
      </c>
      <c r="AW32">
        <v>16</v>
      </c>
      <c r="AX32">
        <v>3</v>
      </c>
      <c r="AY32" s="10" t="str">
        <f t="shared" si="14"/>
        <v>unsure</v>
      </c>
      <c r="AZ32">
        <v>3</v>
      </c>
      <c r="BA32">
        <v>10</v>
      </c>
      <c r="BB32">
        <v>5</v>
      </c>
      <c r="BC32" s="10" t="str">
        <f t="shared" si="15"/>
        <v>true correct</v>
      </c>
      <c r="BD32">
        <v>5</v>
      </c>
      <c r="BE32">
        <v>6</v>
      </c>
      <c r="BF32">
        <v>5</v>
      </c>
      <c r="BG32" s="10" t="str">
        <f t="shared" si="16"/>
        <v>true correct</v>
      </c>
      <c r="BH32">
        <v>5</v>
      </c>
      <c r="BI32">
        <v>11</v>
      </c>
      <c r="BJ32">
        <v>5</v>
      </c>
      <c r="BK32" s="10" t="str">
        <f t="shared" si="17"/>
        <v>true correct</v>
      </c>
      <c r="BL32">
        <v>5</v>
      </c>
      <c r="BM32">
        <v>6</v>
      </c>
      <c r="BN32">
        <v>5</v>
      </c>
      <c r="BO32" s="10" t="str">
        <f t="shared" si="18"/>
        <v>true correct</v>
      </c>
      <c r="BP32">
        <v>5</v>
      </c>
      <c r="BQ32">
        <v>5</v>
      </c>
      <c r="BR32">
        <v>5</v>
      </c>
      <c r="BS32" s="10" t="str">
        <f t="shared" si="19"/>
        <v>true correct</v>
      </c>
      <c r="BT32">
        <v>5</v>
      </c>
      <c r="BU32">
        <v>7</v>
      </c>
      <c r="BV32">
        <v>5</v>
      </c>
      <c r="BW32" s="10" t="str">
        <f t="shared" si="20"/>
        <v>true correct</v>
      </c>
      <c r="BX32">
        <v>5</v>
      </c>
      <c r="BY32">
        <v>9</v>
      </c>
      <c r="BZ32">
        <v>4</v>
      </c>
      <c r="CA32" s="10" t="str">
        <f t="shared" si="21"/>
        <v>true correct</v>
      </c>
      <c r="CB32">
        <v>4</v>
      </c>
      <c r="CC32">
        <v>9</v>
      </c>
      <c r="CD32">
        <v>5</v>
      </c>
      <c r="CE32" s="10" t="str">
        <f t="shared" si="22"/>
        <v>true correct</v>
      </c>
      <c r="CF32">
        <v>5</v>
      </c>
      <c r="CG32">
        <v>8</v>
      </c>
      <c r="CH32">
        <v>1</v>
      </c>
      <c r="CI32" s="10" t="str">
        <f t="shared" si="23"/>
        <v>false incorrect</v>
      </c>
      <c r="CJ32">
        <v>1</v>
      </c>
      <c r="CK32">
        <v>8</v>
      </c>
      <c r="CL32">
        <v>5</v>
      </c>
      <c r="CM32" s="10" t="str">
        <f t="shared" si="24"/>
        <v>true correct</v>
      </c>
      <c r="CN32">
        <v>5</v>
      </c>
      <c r="CO32">
        <v>8</v>
      </c>
      <c r="CP32">
        <v>5</v>
      </c>
      <c r="CQ32" s="10" t="str">
        <f t="shared" si="25"/>
        <v>true correct</v>
      </c>
      <c r="CR32">
        <v>5</v>
      </c>
      <c r="CS32">
        <v>13</v>
      </c>
      <c r="CT32">
        <v>4</v>
      </c>
      <c r="CU32" s="10" t="str">
        <f t="shared" si="26"/>
        <v>true correct</v>
      </c>
      <c r="CV32">
        <v>4</v>
      </c>
      <c r="CW32">
        <v>11</v>
      </c>
      <c r="CX32">
        <v>4</v>
      </c>
      <c r="CY32" s="10" t="str">
        <f t="shared" si="27"/>
        <v>true correct</v>
      </c>
      <c r="CZ32">
        <v>5</v>
      </c>
      <c r="DA32">
        <f t="shared" si="28"/>
        <v>21</v>
      </c>
      <c r="DB32">
        <f t="shared" si="29"/>
        <v>3</v>
      </c>
      <c r="DC32">
        <f t="shared" si="30"/>
        <v>1</v>
      </c>
      <c r="DD32">
        <f t="shared" si="31"/>
        <v>25</v>
      </c>
      <c r="DE32">
        <f t="shared" si="32"/>
        <v>0.84</v>
      </c>
      <c r="DF32">
        <f t="shared" si="33"/>
        <v>0.12</v>
      </c>
      <c r="DG32">
        <f t="shared" si="0"/>
        <v>11.16</v>
      </c>
      <c r="DH32">
        <f t="shared" si="1"/>
        <v>4.32</v>
      </c>
      <c r="DI32">
        <f t="shared" si="2"/>
        <v>4.3600000000000003</v>
      </c>
      <c r="DJ32">
        <v>8</v>
      </c>
      <c r="DK32">
        <v>1</v>
      </c>
      <c r="DL32" s="10" t="str">
        <f t="shared" si="34"/>
        <v>true incorrect</v>
      </c>
      <c r="DM32">
        <v>3</v>
      </c>
      <c r="DN32">
        <v>14</v>
      </c>
      <c r="DO32">
        <v>2</v>
      </c>
      <c r="DP32" s="10" t="str">
        <f t="shared" si="35"/>
        <v>true incorrect</v>
      </c>
      <c r="DQ32">
        <v>4</v>
      </c>
      <c r="DR32">
        <v>20</v>
      </c>
      <c r="DS32">
        <v>2</v>
      </c>
      <c r="DT32" s="10" t="str">
        <f t="shared" si="36"/>
        <v>true incorrect</v>
      </c>
      <c r="DU32">
        <v>1</v>
      </c>
      <c r="DV32">
        <v>10</v>
      </c>
      <c r="DW32">
        <v>2</v>
      </c>
      <c r="DX32" s="10" t="str">
        <f t="shared" si="37"/>
        <v>true incorrect</v>
      </c>
      <c r="DY32">
        <v>4</v>
      </c>
      <c r="DZ32">
        <v>13</v>
      </c>
      <c r="EA32">
        <v>1</v>
      </c>
      <c r="EB32" s="10" t="str">
        <f t="shared" si="38"/>
        <v>true incorrect</v>
      </c>
      <c r="EC32">
        <v>5</v>
      </c>
      <c r="ED32">
        <f t="shared" si="39"/>
        <v>5</v>
      </c>
      <c r="EE32">
        <f t="shared" si="40"/>
        <v>0</v>
      </c>
      <c r="EF32">
        <f t="shared" si="41"/>
        <v>0</v>
      </c>
      <c r="EG32">
        <f t="shared" si="42"/>
        <v>5</v>
      </c>
      <c r="EH32">
        <f t="shared" si="43"/>
        <v>1</v>
      </c>
      <c r="EI32">
        <f t="shared" si="44"/>
        <v>0</v>
      </c>
      <c r="EJ32">
        <f t="shared" si="45"/>
        <v>13</v>
      </c>
      <c r="EK32">
        <f t="shared" si="46"/>
        <v>1.6</v>
      </c>
      <c r="EL32">
        <f t="shared" si="47"/>
        <v>3.4</v>
      </c>
      <c r="EM32">
        <v>5</v>
      </c>
      <c r="EN32">
        <v>3</v>
      </c>
      <c r="EO32">
        <v>3</v>
      </c>
      <c r="EP32">
        <v>5</v>
      </c>
      <c r="EQ32">
        <v>5</v>
      </c>
      <c r="ER32">
        <v>3</v>
      </c>
      <c r="ES32">
        <v>3</v>
      </c>
      <c r="ET32">
        <v>3</v>
      </c>
      <c r="EU32">
        <v>4</v>
      </c>
      <c r="EV32">
        <v>4</v>
      </c>
      <c r="EW32">
        <v>2</v>
      </c>
      <c r="EX32">
        <v>3</v>
      </c>
      <c r="EY32">
        <v>4</v>
      </c>
      <c r="EZ32">
        <v>3</v>
      </c>
      <c r="FA32">
        <v>4</v>
      </c>
      <c r="FB32">
        <v>4</v>
      </c>
      <c r="FC32" t="s">
        <v>179</v>
      </c>
    </row>
    <row r="33" spans="1:159" x14ac:dyDescent="0.2">
      <c r="A33">
        <v>36</v>
      </c>
      <c r="B33" t="s">
        <v>180</v>
      </c>
      <c r="C33" s="2">
        <v>5</v>
      </c>
      <c r="D33" s="2">
        <v>5</v>
      </c>
      <c r="E33">
        <v>7</v>
      </c>
      <c r="F33">
        <v>5</v>
      </c>
      <c r="G33" s="10" t="str">
        <f t="shared" si="3"/>
        <v>true correct</v>
      </c>
      <c r="H33">
        <v>5</v>
      </c>
      <c r="I33">
        <v>20</v>
      </c>
      <c r="J33">
        <v>5</v>
      </c>
      <c r="K33" s="10" t="str">
        <f t="shared" si="4"/>
        <v>true correct</v>
      </c>
      <c r="L33">
        <v>5</v>
      </c>
      <c r="M33">
        <v>7</v>
      </c>
      <c r="N33">
        <v>5</v>
      </c>
      <c r="O33" s="10" t="str">
        <f t="shared" si="5"/>
        <v>true correct</v>
      </c>
      <c r="P33">
        <v>5</v>
      </c>
      <c r="Q33">
        <v>10</v>
      </c>
      <c r="R33">
        <v>5</v>
      </c>
      <c r="S33" s="10" t="str">
        <f t="shared" si="6"/>
        <v>true correct</v>
      </c>
      <c r="T33">
        <v>5</v>
      </c>
      <c r="U33">
        <v>6</v>
      </c>
      <c r="V33">
        <v>5</v>
      </c>
      <c r="W33" s="10" t="str">
        <f t="shared" si="7"/>
        <v>true correct</v>
      </c>
      <c r="X33">
        <v>5</v>
      </c>
      <c r="Y33">
        <v>12</v>
      </c>
      <c r="Z33">
        <v>5</v>
      </c>
      <c r="AA33" s="10" t="str">
        <f t="shared" si="8"/>
        <v>true correct</v>
      </c>
      <c r="AB33">
        <v>5</v>
      </c>
      <c r="AC33">
        <v>20</v>
      </c>
      <c r="AD33">
        <v>5</v>
      </c>
      <c r="AE33" s="10" t="str">
        <f t="shared" si="9"/>
        <v>true correct</v>
      </c>
      <c r="AF33">
        <v>5</v>
      </c>
      <c r="AG33">
        <v>16</v>
      </c>
      <c r="AH33">
        <v>4</v>
      </c>
      <c r="AI33" s="10" t="str">
        <f t="shared" si="10"/>
        <v>true correct</v>
      </c>
      <c r="AJ33">
        <v>5</v>
      </c>
      <c r="AK33">
        <v>11</v>
      </c>
      <c r="AL33">
        <v>5</v>
      </c>
      <c r="AM33" s="10" t="str">
        <f t="shared" si="11"/>
        <v>true correct</v>
      </c>
      <c r="AN33">
        <v>5</v>
      </c>
      <c r="AO33">
        <v>14</v>
      </c>
      <c r="AP33">
        <v>4</v>
      </c>
      <c r="AQ33" s="10" t="str">
        <f t="shared" si="12"/>
        <v>true correct</v>
      </c>
      <c r="AR33">
        <v>5</v>
      </c>
      <c r="AS33">
        <v>17</v>
      </c>
      <c r="AT33">
        <v>5</v>
      </c>
      <c r="AU33" s="10" t="str">
        <f t="shared" si="13"/>
        <v>true correct</v>
      </c>
      <c r="AV33">
        <v>5</v>
      </c>
      <c r="AW33">
        <v>13</v>
      </c>
      <c r="AX33">
        <v>4</v>
      </c>
      <c r="AY33" s="10" t="str">
        <f t="shared" si="14"/>
        <v>true correct</v>
      </c>
      <c r="AZ33">
        <v>5</v>
      </c>
      <c r="BA33">
        <v>12</v>
      </c>
      <c r="BB33">
        <v>4</v>
      </c>
      <c r="BC33" s="10" t="str">
        <f t="shared" si="15"/>
        <v>true correct</v>
      </c>
      <c r="BD33">
        <v>5</v>
      </c>
      <c r="BE33">
        <v>7</v>
      </c>
      <c r="BF33">
        <v>5</v>
      </c>
      <c r="BG33" s="10" t="str">
        <f t="shared" si="16"/>
        <v>true correct</v>
      </c>
      <c r="BH33">
        <v>5</v>
      </c>
      <c r="BI33">
        <v>6</v>
      </c>
      <c r="BJ33">
        <v>5</v>
      </c>
      <c r="BK33" s="10" t="str">
        <f t="shared" si="17"/>
        <v>true correct</v>
      </c>
      <c r="BL33">
        <v>5</v>
      </c>
      <c r="BM33">
        <v>10</v>
      </c>
      <c r="BN33">
        <v>5</v>
      </c>
      <c r="BO33" s="10" t="str">
        <f t="shared" si="18"/>
        <v>true correct</v>
      </c>
      <c r="BP33">
        <v>5</v>
      </c>
      <c r="BQ33">
        <v>12</v>
      </c>
      <c r="BR33">
        <v>5</v>
      </c>
      <c r="BS33" s="10" t="str">
        <f t="shared" si="19"/>
        <v>true correct</v>
      </c>
      <c r="BT33">
        <v>5</v>
      </c>
      <c r="BU33">
        <v>7</v>
      </c>
      <c r="BV33">
        <v>5</v>
      </c>
      <c r="BW33" s="10" t="str">
        <f t="shared" si="20"/>
        <v>true correct</v>
      </c>
      <c r="BX33">
        <v>5</v>
      </c>
      <c r="BY33">
        <v>14</v>
      </c>
      <c r="BZ33">
        <v>5</v>
      </c>
      <c r="CA33" s="10" t="str">
        <f t="shared" si="21"/>
        <v>true correct</v>
      </c>
      <c r="CB33">
        <v>5</v>
      </c>
      <c r="CC33">
        <v>14</v>
      </c>
      <c r="CD33">
        <v>4</v>
      </c>
      <c r="CE33" s="10" t="str">
        <f t="shared" si="22"/>
        <v>true correct</v>
      </c>
      <c r="CF33">
        <v>5</v>
      </c>
      <c r="CH33">
        <v>4</v>
      </c>
      <c r="CI33" s="10" t="str">
        <f t="shared" si="23"/>
        <v>true correct</v>
      </c>
      <c r="CJ33">
        <v>3</v>
      </c>
      <c r="CK33">
        <v>20</v>
      </c>
      <c r="CL33">
        <v>4</v>
      </c>
      <c r="CM33" s="10" t="str">
        <f t="shared" si="24"/>
        <v>true correct</v>
      </c>
      <c r="CN33">
        <v>5</v>
      </c>
      <c r="CO33">
        <v>13</v>
      </c>
      <c r="CP33">
        <v>5</v>
      </c>
      <c r="CQ33" s="10" t="str">
        <f t="shared" si="25"/>
        <v>true correct</v>
      </c>
      <c r="CR33">
        <v>5</v>
      </c>
      <c r="CS33">
        <v>10</v>
      </c>
      <c r="CT33">
        <v>5</v>
      </c>
      <c r="CU33" s="10" t="str">
        <f t="shared" si="26"/>
        <v>true correct</v>
      </c>
      <c r="CV33">
        <v>5</v>
      </c>
      <c r="CW33">
        <v>8</v>
      </c>
      <c r="CX33">
        <v>5</v>
      </c>
      <c r="CY33" s="10" t="str">
        <f t="shared" si="27"/>
        <v>true correct</v>
      </c>
      <c r="CZ33">
        <v>5</v>
      </c>
      <c r="DA33">
        <f t="shared" si="28"/>
        <v>25</v>
      </c>
      <c r="DB33">
        <f t="shared" si="29"/>
        <v>0</v>
      </c>
      <c r="DC33">
        <f t="shared" si="30"/>
        <v>0</v>
      </c>
      <c r="DD33">
        <f t="shared" si="31"/>
        <v>25</v>
      </c>
      <c r="DE33">
        <f t="shared" si="32"/>
        <v>1</v>
      </c>
      <c r="DF33">
        <f t="shared" si="33"/>
        <v>0</v>
      </c>
      <c r="DG33">
        <f t="shared" si="0"/>
        <v>11.916666666666666</v>
      </c>
      <c r="DH33">
        <f t="shared" si="1"/>
        <v>4.72</v>
      </c>
      <c r="DI33">
        <f t="shared" si="2"/>
        <v>4.92</v>
      </c>
      <c r="DJ33">
        <v>27</v>
      </c>
      <c r="DK33">
        <v>1</v>
      </c>
      <c r="DL33" s="10" t="str">
        <f t="shared" si="34"/>
        <v>true incorrect</v>
      </c>
      <c r="DM33">
        <v>2</v>
      </c>
      <c r="DN33">
        <v>26</v>
      </c>
      <c r="DO33">
        <v>2</v>
      </c>
      <c r="DP33" s="10" t="str">
        <f t="shared" si="35"/>
        <v>true incorrect</v>
      </c>
      <c r="DQ33">
        <v>2</v>
      </c>
      <c r="DR33">
        <v>20</v>
      </c>
      <c r="DS33">
        <v>2</v>
      </c>
      <c r="DT33" s="10" t="str">
        <f t="shared" si="36"/>
        <v>true incorrect</v>
      </c>
      <c r="DU33">
        <v>4</v>
      </c>
      <c r="DV33">
        <v>19</v>
      </c>
      <c r="DW33">
        <v>4</v>
      </c>
      <c r="DX33" s="10" t="str">
        <f t="shared" si="37"/>
        <v>false correct</v>
      </c>
      <c r="DY33">
        <v>5</v>
      </c>
      <c r="DZ33">
        <v>18</v>
      </c>
      <c r="EA33">
        <v>1</v>
      </c>
      <c r="EB33" s="10" t="str">
        <f t="shared" si="38"/>
        <v>true incorrect</v>
      </c>
      <c r="EC33">
        <v>3</v>
      </c>
      <c r="ED33">
        <f t="shared" si="39"/>
        <v>4</v>
      </c>
      <c r="EE33">
        <f t="shared" si="40"/>
        <v>1</v>
      </c>
      <c r="EF33">
        <f t="shared" si="41"/>
        <v>0</v>
      </c>
      <c r="EG33">
        <f t="shared" si="42"/>
        <v>5</v>
      </c>
      <c r="EH33">
        <f t="shared" si="43"/>
        <v>0.8</v>
      </c>
      <c r="EI33">
        <f t="shared" si="44"/>
        <v>0.2</v>
      </c>
      <c r="EJ33">
        <f t="shared" si="45"/>
        <v>22</v>
      </c>
      <c r="EK33">
        <f t="shared" si="46"/>
        <v>2</v>
      </c>
      <c r="EL33">
        <f t="shared" si="47"/>
        <v>3.2</v>
      </c>
      <c r="EM33">
        <v>5</v>
      </c>
      <c r="EN33">
        <v>5</v>
      </c>
      <c r="EO33">
        <v>4</v>
      </c>
      <c r="EP33">
        <v>2</v>
      </c>
      <c r="EQ33">
        <v>4</v>
      </c>
      <c r="ER33">
        <v>3</v>
      </c>
      <c r="ES33">
        <v>4</v>
      </c>
      <c r="ET33">
        <v>5</v>
      </c>
      <c r="EU33">
        <v>5</v>
      </c>
      <c r="EV33">
        <v>4</v>
      </c>
      <c r="EW33">
        <v>1</v>
      </c>
      <c r="EX33">
        <v>4</v>
      </c>
      <c r="EY33">
        <v>3</v>
      </c>
      <c r="EZ33">
        <v>3</v>
      </c>
      <c r="FA33">
        <v>4</v>
      </c>
      <c r="FB33">
        <v>4</v>
      </c>
      <c r="FC33" t="s">
        <v>181</v>
      </c>
    </row>
    <row r="34" spans="1:159" x14ac:dyDescent="0.2">
      <c r="A34">
        <v>37</v>
      </c>
      <c r="B34" t="s">
        <v>182</v>
      </c>
      <c r="C34" s="2">
        <v>5</v>
      </c>
      <c r="D34" s="2">
        <v>5</v>
      </c>
      <c r="E34">
        <v>21</v>
      </c>
      <c r="F34">
        <v>5</v>
      </c>
      <c r="G34" s="10" t="str">
        <f t="shared" si="3"/>
        <v>true correct</v>
      </c>
      <c r="H34">
        <v>5</v>
      </c>
      <c r="I34">
        <v>17</v>
      </c>
      <c r="J34">
        <v>5</v>
      </c>
      <c r="K34" s="10" t="str">
        <f t="shared" si="4"/>
        <v>true correct</v>
      </c>
      <c r="L34">
        <v>5</v>
      </c>
      <c r="M34">
        <v>17</v>
      </c>
      <c r="N34">
        <v>5</v>
      </c>
      <c r="O34" s="10" t="str">
        <f t="shared" si="5"/>
        <v>true correct</v>
      </c>
      <c r="P34">
        <v>5</v>
      </c>
      <c r="Q34">
        <v>25</v>
      </c>
      <c r="R34">
        <v>5</v>
      </c>
      <c r="S34" s="10" t="str">
        <f t="shared" si="6"/>
        <v>true correct</v>
      </c>
      <c r="T34">
        <v>5</v>
      </c>
      <c r="U34">
        <v>14</v>
      </c>
      <c r="V34">
        <v>5</v>
      </c>
      <c r="W34" s="10" t="str">
        <f t="shared" si="7"/>
        <v>true correct</v>
      </c>
      <c r="X34">
        <v>5</v>
      </c>
      <c r="Y34">
        <v>25</v>
      </c>
      <c r="Z34">
        <v>5</v>
      </c>
      <c r="AA34" s="10" t="str">
        <f t="shared" si="8"/>
        <v>true correct</v>
      </c>
      <c r="AB34">
        <v>5</v>
      </c>
      <c r="AC34">
        <v>28</v>
      </c>
      <c r="AD34">
        <v>4</v>
      </c>
      <c r="AE34" s="10" t="str">
        <f t="shared" si="9"/>
        <v>true correct</v>
      </c>
      <c r="AF34">
        <v>5</v>
      </c>
      <c r="AH34">
        <v>4</v>
      </c>
      <c r="AI34" s="10" t="str">
        <f t="shared" si="10"/>
        <v>true correct</v>
      </c>
      <c r="AJ34">
        <v>4</v>
      </c>
      <c r="AK34">
        <v>18</v>
      </c>
      <c r="AL34">
        <v>5</v>
      </c>
      <c r="AM34" s="10" t="str">
        <f t="shared" si="11"/>
        <v>true correct</v>
      </c>
      <c r="AN34">
        <v>5</v>
      </c>
      <c r="AO34">
        <v>20</v>
      </c>
      <c r="AP34">
        <v>4</v>
      </c>
      <c r="AQ34" s="10" t="str">
        <f t="shared" si="12"/>
        <v>true correct</v>
      </c>
      <c r="AR34">
        <v>5</v>
      </c>
      <c r="AS34">
        <v>16</v>
      </c>
      <c r="AT34">
        <v>5</v>
      </c>
      <c r="AU34" s="10" t="str">
        <f t="shared" si="13"/>
        <v>true correct</v>
      </c>
      <c r="AV34">
        <v>5</v>
      </c>
      <c r="AX34">
        <v>4</v>
      </c>
      <c r="AY34" s="10" t="str">
        <f t="shared" si="14"/>
        <v>true correct</v>
      </c>
      <c r="AZ34">
        <v>5</v>
      </c>
      <c r="BA34">
        <v>13</v>
      </c>
      <c r="BB34">
        <v>5</v>
      </c>
      <c r="BC34" s="10" t="str">
        <f t="shared" si="15"/>
        <v>true correct</v>
      </c>
      <c r="BD34">
        <v>5</v>
      </c>
      <c r="BF34">
        <v>5</v>
      </c>
      <c r="BG34" s="10" t="str">
        <f t="shared" si="16"/>
        <v>true correct</v>
      </c>
      <c r="BH34">
        <v>5</v>
      </c>
      <c r="BI34">
        <v>23</v>
      </c>
      <c r="BJ34">
        <v>5</v>
      </c>
      <c r="BK34" s="10" t="str">
        <f t="shared" si="17"/>
        <v>true correct</v>
      </c>
      <c r="BL34">
        <v>5</v>
      </c>
      <c r="BM34">
        <v>18</v>
      </c>
      <c r="BN34">
        <v>5</v>
      </c>
      <c r="BO34" s="10" t="str">
        <f t="shared" si="18"/>
        <v>true correct</v>
      </c>
      <c r="BP34">
        <v>5</v>
      </c>
      <c r="BQ34">
        <v>17</v>
      </c>
      <c r="BR34">
        <v>5</v>
      </c>
      <c r="BS34" s="10" t="str">
        <f t="shared" si="19"/>
        <v>true correct</v>
      </c>
      <c r="BT34">
        <v>5</v>
      </c>
      <c r="BU34">
        <v>26</v>
      </c>
      <c r="BV34">
        <v>5</v>
      </c>
      <c r="BW34" s="10" t="str">
        <f t="shared" si="20"/>
        <v>true correct</v>
      </c>
      <c r="BX34">
        <v>5</v>
      </c>
      <c r="BZ34">
        <v>4</v>
      </c>
      <c r="CA34" s="10" t="str">
        <f t="shared" si="21"/>
        <v>true correct</v>
      </c>
      <c r="CB34">
        <v>5</v>
      </c>
      <c r="CC34">
        <v>19</v>
      </c>
      <c r="CD34">
        <v>5</v>
      </c>
      <c r="CE34" s="10" t="str">
        <f t="shared" si="22"/>
        <v>true correct</v>
      </c>
      <c r="CF34">
        <v>5</v>
      </c>
      <c r="CH34">
        <v>4</v>
      </c>
      <c r="CI34" s="10" t="str">
        <f t="shared" si="23"/>
        <v>true correct</v>
      </c>
      <c r="CJ34">
        <v>5</v>
      </c>
      <c r="CK34">
        <v>23</v>
      </c>
      <c r="CL34">
        <v>4</v>
      </c>
      <c r="CM34" s="10" t="str">
        <f t="shared" si="24"/>
        <v>true correct</v>
      </c>
      <c r="CN34">
        <v>5</v>
      </c>
      <c r="CP34">
        <v>5</v>
      </c>
      <c r="CQ34" s="10" t="str">
        <f t="shared" si="25"/>
        <v>true correct</v>
      </c>
      <c r="CR34">
        <v>5</v>
      </c>
      <c r="CS34">
        <v>22</v>
      </c>
      <c r="CT34">
        <v>5</v>
      </c>
      <c r="CU34" s="10" t="str">
        <f t="shared" si="26"/>
        <v>true correct</v>
      </c>
      <c r="CV34">
        <v>5</v>
      </c>
      <c r="CW34">
        <v>22</v>
      </c>
      <c r="CX34">
        <v>4</v>
      </c>
      <c r="CY34" s="10" t="str">
        <f t="shared" si="27"/>
        <v>true correct</v>
      </c>
      <c r="CZ34">
        <v>4</v>
      </c>
      <c r="DA34">
        <f t="shared" si="28"/>
        <v>25</v>
      </c>
      <c r="DB34">
        <f t="shared" si="29"/>
        <v>0</v>
      </c>
      <c r="DC34">
        <f t="shared" si="30"/>
        <v>0</v>
      </c>
      <c r="DD34">
        <f t="shared" si="31"/>
        <v>25</v>
      </c>
      <c r="DE34">
        <f t="shared" si="32"/>
        <v>1</v>
      </c>
      <c r="DF34">
        <f t="shared" si="33"/>
        <v>0</v>
      </c>
      <c r="DG34">
        <f t="shared" ref="DG34:DG65" si="48">AVERAGE(E34,I34,M34,Q34,U34,Y34,AC34,AG34,AK34,AO34,AS34,AW34,BA34,BE34,BI34,BM34,BQ34,BU34,BY34,CC34,CG34,CK34,CO34,CS34,CW34)</f>
        <v>20.210526315789473</v>
      </c>
      <c r="DH34">
        <f t="shared" ref="DH34:DH65" si="49">AVERAGE(F34,J34,N34,R34,V34,Z34,AD34,AH34,AL34,AP34,AT34,AX34,BB34,BF34,BJ34,BN34,BR34,BV34,BZ34,CD34,CH34,CL34,CP34,CT34,CX34)</f>
        <v>4.68</v>
      </c>
      <c r="DI34">
        <f t="shared" ref="DI34:DI65" si="50">AVERAGE(H34,L34,P34,T34,X34,AB34,AF34,AJ34,AN34,AR34,AV34,AZ34,BD34,BH34,BL34,BP34,BT34,BX34,CB34,CF34,CJ34,CN34,CR34,CV34,CZ34)</f>
        <v>4.92</v>
      </c>
      <c r="DK34">
        <v>2</v>
      </c>
      <c r="DL34" s="10" t="str">
        <f t="shared" si="34"/>
        <v>true incorrect</v>
      </c>
      <c r="DM34">
        <v>4</v>
      </c>
      <c r="DO34">
        <v>2</v>
      </c>
      <c r="DP34" s="10" t="str">
        <f t="shared" si="35"/>
        <v>true incorrect</v>
      </c>
      <c r="DQ34">
        <v>4</v>
      </c>
      <c r="DS34">
        <v>1</v>
      </c>
      <c r="DT34" s="10" t="str">
        <f t="shared" si="36"/>
        <v>true incorrect</v>
      </c>
      <c r="DU34">
        <v>4</v>
      </c>
      <c r="DW34">
        <v>2</v>
      </c>
      <c r="DX34" s="10" t="str">
        <f t="shared" si="37"/>
        <v>true incorrect</v>
      </c>
      <c r="DY34">
        <v>4</v>
      </c>
      <c r="EA34">
        <v>5</v>
      </c>
      <c r="EB34" s="10" t="str">
        <f t="shared" si="38"/>
        <v>false correct</v>
      </c>
      <c r="EC34">
        <v>5</v>
      </c>
      <c r="ED34">
        <f t="shared" si="39"/>
        <v>4</v>
      </c>
      <c r="EE34">
        <f t="shared" si="40"/>
        <v>1</v>
      </c>
      <c r="EF34">
        <f t="shared" si="41"/>
        <v>0</v>
      </c>
      <c r="EG34">
        <f t="shared" si="42"/>
        <v>5</v>
      </c>
      <c r="EH34">
        <f t="shared" si="43"/>
        <v>0.8</v>
      </c>
      <c r="EI34">
        <f t="shared" si="44"/>
        <v>0.2</v>
      </c>
      <c r="EK34">
        <f t="shared" si="46"/>
        <v>2.4</v>
      </c>
      <c r="EL34">
        <f t="shared" si="47"/>
        <v>4.2</v>
      </c>
      <c r="EM34">
        <v>5</v>
      </c>
      <c r="EN34">
        <v>5</v>
      </c>
      <c r="EO34">
        <v>4</v>
      </c>
      <c r="EP34">
        <v>4</v>
      </c>
      <c r="EQ34">
        <v>5</v>
      </c>
      <c r="ER34">
        <v>3</v>
      </c>
      <c r="ES34">
        <v>4</v>
      </c>
      <c r="ET34">
        <v>5</v>
      </c>
      <c r="EU34">
        <v>5</v>
      </c>
      <c r="EV34">
        <v>5</v>
      </c>
      <c r="EW34">
        <v>2</v>
      </c>
      <c r="EX34">
        <v>4</v>
      </c>
      <c r="EY34">
        <v>5</v>
      </c>
      <c r="EZ34">
        <v>1</v>
      </c>
      <c r="FA34">
        <v>4</v>
      </c>
      <c r="FB34">
        <v>3</v>
      </c>
      <c r="FC34" t="s">
        <v>183</v>
      </c>
    </row>
    <row r="35" spans="1:159" x14ac:dyDescent="0.2">
      <c r="A35">
        <v>38</v>
      </c>
      <c r="B35" t="s">
        <v>184</v>
      </c>
      <c r="C35" s="2">
        <v>5</v>
      </c>
      <c r="D35" s="2">
        <v>5</v>
      </c>
      <c r="E35">
        <v>6</v>
      </c>
      <c r="F35">
        <v>5</v>
      </c>
      <c r="G35" s="10" t="str">
        <f t="shared" si="3"/>
        <v>true correct</v>
      </c>
      <c r="H35">
        <v>5</v>
      </c>
      <c r="I35">
        <v>10</v>
      </c>
      <c r="J35">
        <v>3</v>
      </c>
      <c r="K35" s="10" t="str">
        <f t="shared" si="4"/>
        <v>unsure</v>
      </c>
      <c r="L35">
        <v>3</v>
      </c>
      <c r="M35">
        <v>7</v>
      </c>
      <c r="N35">
        <v>4</v>
      </c>
      <c r="O35" s="10" t="str">
        <f t="shared" si="5"/>
        <v>true correct</v>
      </c>
      <c r="P35">
        <v>3</v>
      </c>
      <c r="Q35">
        <v>10</v>
      </c>
      <c r="R35">
        <v>4</v>
      </c>
      <c r="S35" s="10" t="str">
        <f t="shared" si="6"/>
        <v>true correct</v>
      </c>
      <c r="T35">
        <v>3</v>
      </c>
      <c r="U35">
        <v>4</v>
      </c>
      <c r="V35">
        <v>5</v>
      </c>
      <c r="W35" s="10" t="str">
        <f t="shared" si="7"/>
        <v>true correct</v>
      </c>
      <c r="X35">
        <v>5</v>
      </c>
      <c r="Y35">
        <v>9</v>
      </c>
      <c r="Z35">
        <v>4</v>
      </c>
      <c r="AA35" s="10" t="str">
        <f t="shared" si="8"/>
        <v>true correct</v>
      </c>
      <c r="AB35">
        <v>4</v>
      </c>
      <c r="AC35">
        <v>9</v>
      </c>
      <c r="AD35">
        <v>3</v>
      </c>
      <c r="AE35" s="10" t="str">
        <f t="shared" si="9"/>
        <v>unsure</v>
      </c>
      <c r="AF35">
        <v>3</v>
      </c>
      <c r="AG35">
        <v>9</v>
      </c>
      <c r="AH35">
        <v>3</v>
      </c>
      <c r="AI35" s="10" t="str">
        <f t="shared" si="10"/>
        <v>unsure</v>
      </c>
      <c r="AJ35">
        <v>2</v>
      </c>
      <c r="AK35">
        <v>8</v>
      </c>
      <c r="AL35">
        <v>5</v>
      </c>
      <c r="AM35" s="10" t="str">
        <f t="shared" si="11"/>
        <v>true correct</v>
      </c>
      <c r="AN35">
        <v>5</v>
      </c>
      <c r="AO35">
        <v>8</v>
      </c>
      <c r="AP35">
        <v>2</v>
      </c>
      <c r="AQ35" s="10" t="str">
        <f t="shared" si="12"/>
        <v>false incorrect</v>
      </c>
      <c r="AR35">
        <v>2</v>
      </c>
      <c r="AS35">
        <v>7</v>
      </c>
      <c r="AT35">
        <v>4</v>
      </c>
      <c r="AU35" s="10" t="str">
        <f t="shared" si="13"/>
        <v>true correct</v>
      </c>
      <c r="AV35">
        <v>3</v>
      </c>
      <c r="AW35">
        <v>18</v>
      </c>
      <c r="AX35">
        <v>4</v>
      </c>
      <c r="AY35" s="10" t="str">
        <f t="shared" si="14"/>
        <v>true correct</v>
      </c>
      <c r="AZ35">
        <v>4</v>
      </c>
      <c r="BA35">
        <v>7</v>
      </c>
      <c r="BB35">
        <v>2</v>
      </c>
      <c r="BC35" s="10" t="str">
        <f t="shared" si="15"/>
        <v>false incorrect</v>
      </c>
      <c r="BD35">
        <v>2</v>
      </c>
      <c r="BE35">
        <v>8</v>
      </c>
      <c r="BF35">
        <v>5</v>
      </c>
      <c r="BG35" s="10" t="str">
        <f t="shared" si="16"/>
        <v>true correct</v>
      </c>
      <c r="BH35">
        <v>5</v>
      </c>
      <c r="BI35">
        <v>7</v>
      </c>
      <c r="BJ35">
        <v>4</v>
      </c>
      <c r="BK35" s="10" t="str">
        <f t="shared" si="17"/>
        <v>true correct</v>
      </c>
      <c r="BL35">
        <v>4</v>
      </c>
      <c r="BM35">
        <v>6</v>
      </c>
      <c r="BN35">
        <v>2</v>
      </c>
      <c r="BO35" s="10" t="str">
        <f t="shared" si="18"/>
        <v>false incorrect</v>
      </c>
      <c r="BP35">
        <v>2</v>
      </c>
      <c r="BQ35">
        <v>6</v>
      </c>
      <c r="BR35">
        <v>5</v>
      </c>
      <c r="BS35" s="10" t="str">
        <f t="shared" si="19"/>
        <v>true correct</v>
      </c>
      <c r="BT35">
        <v>5</v>
      </c>
      <c r="BU35">
        <v>8</v>
      </c>
      <c r="BV35">
        <v>3</v>
      </c>
      <c r="BW35" s="10" t="str">
        <f t="shared" si="20"/>
        <v>unsure</v>
      </c>
      <c r="BX35">
        <v>3</v>
      </c>
      <c r="BY35">
        <v>8</v>
      </c>
      <c r="BZ35">
        <v>2</v>
      </c>
      <c r="CA35" s="10" t="str">
        <f t="shared" si="21"/>
        <v>false incorrect</v>
      </c>
      <c r="CB35">
        <v>2</v>
      </c>
      <c r="CC35">
        <v>6</v>
      </c>
      <c r="CD35">
        <v>4</v>
      </c>
      <c r="CE35" s="10" t="str">
        <f t="shared" si="22"/>
        <v>true correct</v>
      </c>
      <c r="CF35">
        <v>4</v>
      </c>
      <c r="CG35">
        <v>6</v>
      </c>
      <c r="CH35">
        <v>2</v>
      </c>
      <c r="CI35" s="10" t="str">
        <f t="shared" si="23"/>
        <v>false incorrect</v>
      </c>
      <c r="CJ35">
        <v>1</v>
      </c>
      <c r="CK35">
        <v>8</v>
      </c>
      <c r="CL35">
        <v>4</v>
      </c>
      <c r="CM35" s="10" t="str">
        <f t="shared" si="24"/>
        <v>true correct</v>
      </c>
      <c r="CN35">
        <v>3</v>
      </c>
      <c r="CO35">
        <v>8</v>
      </c>
      <c r="CP35">
        <v>3</v>
      </c>
      <c r="CQ35" s="10" t="str">
        <f t="shared" si="25"/>
        <v>unsure</v>
      </c>
      <c r="CR35">
        <v>2</v>
      </c>
      <c r="CS35">
        <v>6</v>
      </c>
      <c r="CT35">
        <v>2</v>
      </c>
      <c r="CU35" s="10" t="str">
        <f t="shared" si="26"/>
        <v>false incorrect</v>
      </c>
      <c r="CV35">
        <v>2</v>
      </c>
      <c r="CW35">
        <v>7</v>
      </c>
      <c r="CX35">
        <v>5</v>
      </c>
      <c r="CY35" s="10" t="str">
        <f t="shared" si="27"/>
        <v>true correct</v>
      </c>
      <c r="CZ35">
        <v>5</v>
      </c>
      <c r="DA35">
        <f t="shared" si="28"/>
        <v>14</v>
      </c>
      <c r="DB35">
        <f t="shared" si="29"/>
        <v>6</v>
      </c>
      <c r="DC35">
        <f t="shared" si="30"/>
        <v>5</v>
      </c>
      <c r="DD35">
        <f t="shared" si="31"/>
        <v>25</v>
      </c>
      <c r="DE35">
        <f t="shared" si="32"/>
        <v>0.56000000000000005</v>
      </c>
      <c r="DF35">
        <f t="shared" si="33"/>
        <v>0.24</v>
      </c>
      <c r="DG35">
        <f t="shared" si="48"/>
        <v>7.84</v>
      </c>
      <c r="DH35">
        <f t="shared" si="49"/>
        <v>3.56</v>
      </c>
      <c r="DI35">
        <f t="shared" si="50"/>
        <v>3.28</v>
      </c>
      <c r="DJ35">
        <v>8</v>
      </c>
      <c r="DK35">
        <v>4</v>
      </c>
      <c r="DL35" s="10" t="str">
        <f t="shared" si="34"/>
        <v>false correct</v>
      </c>
      <c r="DM35">
        <v>4</v>
      </c>
      <c r="DN35">
        <v>10</v>
      </c>
      <c r="DO35">
        <v>4</v>
      </c>
      <c r="DP35" s="10" t="str">
        <f t="shared" si="35"/>
        <v>false correct</v>
      </c>
      <c r="DQ35">
        <v>4</v>
      </c>
      <c r="DR35">
        <v>8</v>
      </c>
      <c r="DS35">
        <v>2</v>
      </c>
      <c r="DT35" s="10" t="str">
        <f t="shared" si="36"/>
        <v>true incorrect</v>
      </c>
      <c r="DU35">
        <v>1</v>
      </c>
      <c r="DV35">
        <v>11</v>
      </c>
      <c r="DW35">
        <v>3</v>
      </c>
      <c r="DX35" s="10" t="str">
        <f t="shared" si="37"/>
        <v>unsure</v>
      </c>
      <c r="DY35">
        <v>2</v>
      </c>
      <c r="DZ35">
        <v>6</v>
      </c>
      <c r="EA35">
        <v>1</v>
      </c>
      <c r="EB35" s="10" t="str">
        <f t="shared" si="38"/>
        <v>true incorrect</v>
      </c>
      <c r="EC35">
        <v>1</v>
      </c>
      <c r="ED35">
        <f t="shared" si="39"/>
        <v>2</v>
      </c>
      <c r="EE35">
        <f t="shared" si="40"/>
        <v>2</v>
      </c>
      <c r="EF35">
        <f t="shared" si="41"/>
        <v>1</v>
      </c>
      <c r="EG35">
        <f t="shared" si="42"/>
        <v>5</v>
      </c>
      <c r="EH35">
        <f t="shared" si="43"/>
        <v>0.4</v>
      </c>
      <c r="EI35">
        <f t="shared" si="44"/>
        <v>0.4</v>
      </c>
      <c r="EJ35">
        <f t="shared" si="45"/>
        <v>8.6</v>
      </c>
      <c r="EK35">
        <f t="shared" si="46"/>
        <v>2.8</v>
      </c>
      <c r="EL35">
        <f t="shared" si="47"/>
        <v>2.4</v>
      </c>
      <c r="EM35">
        <v>4</v>
      </c>
      <c r="EN35">
        <v>3</v>
      </c>
      <c r="EO35">
        <v>4</v>
      </c>
      <c r="EP35">
        <v>4</v>
      </c>
      <c r="EQ35">
        <v>5</v>
      </c>
      <c r="ER35">
        <v>4</v>
      </c>
      <c r="ES35">
        <v>5</v>
      </c>
      <c r="ET35">
        <v>4</v>
      </c>
      <c r="EU35">
        <v>3</v>
      </c>
      <c r="EV35">
        <v>2</v>
      </c>
      <c r="EW35">
        <v>2</v>
      </c>
      <c r="EX35">
        <v>3</v>
      </c>
      <c r="EY35">
        <v>4</v>
      </c>
      <c r="EZ35">
        <v>4</v>
      </c>
      <c r="FA35">
        <v>3</v>
      </c>
      <c r="FB35">
        <v>2</v>
      </c>
      <c r="FC35" t="s">
        <v>185</v>
      </c>
    </row>
    <row r="36" spans="1:159" x14ac:dyDescent="0.2">
      <c r="A36">
        <v>39</v>
      </c>
      <c r="B36" t="s">
        <v>186</v>
      </c>
      <c r="C36" s="2">
        <v>5</v>
      </c>
      <c r="D36" s="2">
        <v>5</v>
      </c>
      <c r="E36">
        <v>9</v>
      </c>
      <c r="F36">
        <v>5</v>
      </c>
      <c r="G36" s="10" t="str">
        <f t="shared" si="3"/>
        <v>true correct</v>
      </c>
      <c r="H36">
        <v>5</v>
      </c>
      <c r="I36">
        <v>8</v>
      </c>
      <c r="J36">
        <v>5</v>
      </c>
      <c r="K36" s="10" t="str">
        <f t="shared" si="4"/>
        <v>true correct</v>
      </c>
      <c r="L36">
        <v>5</v>
      </c>
      <c r="M36">
        <v>14</v>
      </c>
      <c r="N36">
        <v>5</v>
      </c>
      <c r="O36" s="10" t="str">
        <f t="shared" si="5"/>
        <v>true correct</v>
      </c>
      <c r="P36">
        <v>5</v>
      </c>
      <c r="Q36">
        <v>18</v>
      </c>
      <c r="R36">
        <v>5</v>
      </c>
      <c r="S36" s="10" t="str">
        <f t="shared" si="6"/>
        <v>true correct</v>
      </c>
      <c r="T36">
        <v>5</v>
      </c>
      <c r="U36">
        <v>7</v>
      </c>
      <c r="V36">
        <v>5</v>
      </c>
      <c r="W36" s="10" t="str">
        <f t="shared" si="7"/>
        <v>true correct</v>
      </c>
      <c r="X36">
        <v>5</v>
      </c>
      <c r="Y36">
        <v>13</v>
      </c>
      <c r="Z36">
        <v>5</v>
      </c>
      <c r="AA36" s="10" t="str">
        <f t="shared" si="8"/>
        <v>true correct</v>
      </c>
      <c r="AB36">
        <v>5</v>
      </c>
      <c r="AC36">
        <v>11</v>
      </c>
      <c r="AD36">
        <v>5</v>
      </c>
      <c r="AE36" s="10" t="str">
        <f t="shared" si="9"/>
        <v>true correct</v>
      </c>
      <c r="AF36">
        <v>5</v>
      </c>
      <c r="AG36">
        <v>13</v>
      </c>
      <c r="AH36">
        <v>5</v>
      </c>
      <c r="AI36" s="10" t="str">
        <f t="shared" si="10"/>
        <v>true correct</v>
      </c>
      <c r="AJ36">
        <v>4</v>
      </c>
      <c r="AK36">
        <v>9</v>
      </c>
      <c r="AL36">
        <v>5</v>
      </c>
      <c r="AM36" s="10" t="str">
        <f t="shared" si="11"/>
        <v>true correct</v>
      </c>
      <c r="AN36">
        <v>4</v>
      </c>
      <c r="AO36">
        <v>9</v>
      </c>
      <c r="AP36">
        <v>4</v>
      </c>
      <c r="AQ36" s="10" t="str">
        <f t="shared" si="12"/>
        <v>true correct</v>
      </c>
      <c r="AR36">
        <v>4</v>
      </c>
      <c r="AS36">
        <v>7</v>
      </c>
      <c r="AT36">
        <v>5</v>
      </c>
      <c r="AU36" s="10" t="str">
        <f t="shared" si="13"/>
        <v>true correct</v>
      </c>
      <c r="AV36">
        <v>5</v>
      </c>
      <c r="AW36">
        <v>9</v>
      </c>
      <c r="AX36">
        <v>4</v>
      </c>
      <c r="AY36" s="10" t="str">
        <f t="shared" si="14"/>
        <v>true correct</v>
      </c>
      <c r="AZ36">
        <v>5</v>
      </c>
      <c r="BA36">
        <v>7</v>
      </c>
      <c r="BB36">
        <v>5</v>
      </c>
      <c r="BC36" s="10" t="str">
        <f t="shared" si="15"/>
        <v>true correct</v>
      </c>
      <c r="BD36">
        <v>5</v>
      </c>
      <c r="BE36">
        <v>10</v>
      </c>
      <c r="BF36">
        <v>5</v>
      </c>
      <c r="BG36" s="10" t="str">
        <f t="shared" si="16"/>
        <v>true correct</v>
      </c>
      <c r="BH36">
        <v>5</v>
      </c>
      <c r="BI36">
        <v>9</v>
      </c>
      <c r="BJ36">
        <v>5</v>
      </c>
      <c r="BK36" s="10" t="str">
        <f t="shared" si="17"/>
        <v>true correct</v>
      </c>
      <c r="BL36">
        <v>5</v>
      </c>
      <c r="BM36">
        <v>6</v>
      </c>
      <c r="BN36">
        <v>5</v>
      </c>
      <c r="BO36" s="10" t="str">
        <f t="shared" si="18"/>
        <v>true correct</v>
      </c>
      <c r="BP36">
        <v>5</v>
      </c>
      <c r="BQ36">
        <v>9</v>
      </c>
      <c r="BR36">
        <v>5</v>
      </c>
      <c r="BS36" s="10" t="str">
        <f t="shared" si="19"/>
        <v>true correct</v>
      </c>
      <c r="BT36">
        <v>4</v>
      </c>
      <c r="BU36">
        <v>9</v>
      </c>
      <c r="BV36">
        <v>5</v>
      </c>
      <c r="BW36" s="10" t="str">
        <f t="shared" si="20"/>
        <v>true correct</v>
      </c>
      <c r="BX36">
        <v>5</v>
      </c>
      <c r="BY36">
        <v>19</v>
      </c>
      <c r="BZ36">
        <v>4</v>
      </c>
      <c r="CA36" s="10" t="str">
        <f t="shared" si="21"/>
        <v>true correct</v>
      </c>
      <c r="CB36">
        <v>3</v>
      </c>
      <c r="CC36">
        <v>8</v>
      </c>
      <c r="CD36">
        <v>5</v>
      </c>
      <c r="CE36" s="10" t="str">
        <f t="shared" si="22"/>
        <v>true correct</v>
      </c>
      <c r="CF36">
        <v>5</v>
      </c>
      <c r="CG36">
        <v>9</v>
      </c>
      <c r="CH36">
        <v>4</v>
      </c>
      <c r="CI36" s="10" t="str">
        <f t="shared" si="23"/>
        <v>true correct</v>
      </c>
      <c r="CJ36">
        <v>3</v>
      </c>
      <c r="CK36">
        <v>8</v>
      </c>
      <c r="CL36">
        <v>5</v>
      </c>
      <c r="CM36" s="10" t="str">
        <f t="shared" si="24"/>
        <v>true correct</v>
      </c>
      <c r="CN36">
        <v>5</v>
      </c>
      <c r="CO36">
        <v>12</v>
      </c>
      <c r="CP36">
        <v>5</v>
      </c>
      <c r="CQ36" s="10" t="str">
        <f t="shared" si="25"/>
        <v>true correct</v>
      </c>
      <c r="CR36">
        <v>4</v>
      </c>
      <c r="CS36">
        <v>7</v>
      </c>
      <c r="CT36">
        <v>5</v>
      </c>
      <c r="CU36" s="10" t="str">
        <f t="shared" si="26"/>
        <v>true correct</v>
      </c>
      <c r="CV36">
        <v>5</v>
      </c>
      <c r="CW36">
        <v>10</v>
      </c>
      <c r="CX36">
        <v>5</v>
      </c>
      <c r="CY36" s="10" t="str">
        <f t="shared" si="27"/>
        <v>true correct</v>
      </c>
      <c r="CZ36">
        <v>5</v>
      </c>
      <c r="DA36">
        <f t="shared" si="28"/>
        <v>25</v>
      </c>
      <c r="DB36">
        <f t="shared" si="29"/>
        <v>0</v>
      </c>
      <c r="DC36">
        <f t="shared" si="30"/>
        <v>0</v>
      </c>
      <c r="DD36">
        <f t="shared" si="31"/>
        <v>25</v>
      </c>
      <c r="DE36">
        <f t="shared" si="32"/>
        <v>1</v>
      </c>
      <c r="DF36">
        <f t="shared" si="33"/>
        <v>0</v>
      </c>
      <c r="DG36">
        <f t="shared" si="48"/>
        <v>10</v>
      </c>
      <c r="DH36">
        <f t="shared" si="49"/>
        <v>4.84</v>
      </c>
      <c r="DI36">
        <f t="shared" si="50"/>
        <v>4.6399999999999997</v>
      </c>
      <c r="DJ36">
        <v>13</v>
      </c>
      <c r="DK36">
        <v>1</v>
      </c>
      <c r="DL36" s="10" t="str">
        <f t="shared" si="34"/>
        <v>true incorrect</v>
      </c>
      <c r="DM36">
        <v>4</v>
      </c>
      <c r="DN36">
        <v>20</v>
      </c>
      <c r="DO36">
        <v>4</v>
      </c>
      <c r="DP36" s="10" t="str">
        <f t="shared" si="35"/>
        <v>false correct</v>
      </c>
      <c r="DQ36">
        <v>5</v>
      </c>
      <c r="DR36">
        <v>17</v>
      </c>
      <c r="DS36">
        <v>3</v>
      </c>
      <c r="DT36" s="10" t="str">
        <f t="shared" si="36"/>
        <v>unsure</v>
      </c>
      <c r="DU36">
        <v>2</v>
      </c>
      <c r="DV36">
        <v>10</v>
      </c>
      <c r="DW36">
        <v>3</v>
      </c>
      <c r="DX36" s="10" t="str">
        <f t="shared" si="37"/>
        <v>unsure</v>
      </c>
      <c r="DY36">
        <v>4</v>
      </c>
      <c r="DZ36">
        <v>11</v>
      </c>
      <c r="EA36">
        <v>4</v>
      </c>
      <c r="EB36" s="10" t="str">
        <f t="shared" si="38"/>
        <v>false correct</v>
      </c>
      <c r="EC36">
        <v>5</v>
      </c>
      <c r="ED36">
        <f t="shared" si="39"/>
        <v>1</v>
      </c>
      <c r="EE36">
        <f t="shared" si="40"/>
        <v>2</v>
      </c>
      <c r="EF36">
        <f t="shared" si="41"/>
        <v>2</v>
      </c>
      <c r="EG36">
        <f t="shared" si="42"/>
        <v>5</v>
      </c>
      <c r="EH36">
        <f t="shared" si="43"/>
        <v>0.2</v>
      </c>
      <c r="EI36">
        <f t="shared" si="44"/>
        <v>0.4</v>
      </c>
      <c r="EJ36">
        <f t="shared" si="45"/>
        <v>14.2</v>
      </c>
      <c r="EK36">
        <f t="shared" si="46"/>
        <v>3</v>
      </c>
      <c r="EL36">
        <f t="shared" si="47"/>
        <v>4</v>
      </c>
      <c r="EM36">
        <v>5</v>
      </c>
      <c r="EN36">
        <v>5</v>
      </c>
      <c r="EO36">
        <v>5</v>
      </c>
      <c r="EP36">
        <v>5</v>
      </c>
      <c r="EQ36">
        <v>5</v>
      </c>
      <c r="ER36">
        <v>5</v>
      </c>
      <c r="ES36">
        <v>4</v>
      </c>
      <c r="ET36">
        <v>4</v>
      </c>
      <c r="EU36">
        <v>4</v>
      </c>
      <c r="EV36">
        <v>5</v>
      </c>
      <c r="EW36">
        <v>4</v>
      </c>
      <c r="EX36">
        <v>4</v>
      </c>
      <c r="EY36">
        <v>5</v>
      </c>
      <c r="EZ36">
        <v>2</v>
      </c>
      <c r="FA36">
        <v>3</v>
      </c>
      <c r="FB36">
        <v>3</v>
      </c>
      <c r="FC36" t="s">
        <v>187</v>
      </c>
    </row>
    <row r="37" spans="1:159" x14ac:dyDescent="0.2">
      <c r="A37">
        <v>40</v>
      </c>
      <c r="B37" t="s">
        <v>188</v>
      </c>
      <c r="C37" s="2">
        <v>5</v>
      </c>
      <c r="D37" s="2">
        <v>5</v>
      </c>
      <c r="E37">
        <v>8</v>
      </c>
      <c r="F37">
        <v>5</v>
      </c>
      <c r="G37" s="10" t="str">
        <f t="shared" si="3"/>
        <v>true correct</v>
      </c>
      <c r="H37">
        <v>5</v>
      </c>
      <c r="I37">
        <v>10</v>
      </c>
      <c r="J37">
        <v>5</v>
      </c>
      <c r="K37" s="10" t="str">
        <f t="shared" si="4"/>
        <v>true correct</v>
      </c>
      <c r="L37">
        <v>5</v>
      </c>
      <c r="M37">
        <v>9</v>
      </c>
      <c r="N37">
        <v>5</v>
      </c>
      <c r="O37" s="10" t="str">
        <f t="shared" si="5"/>
        <v>true correct</v>
      </c>
      <c r="P37">
        <v>5</v>
      </c>
      <c r="Q37">
        <v>13</v>
      </c>
      <c r="R37">
        <v>5</v>
      </c>
      <c r="S37" s="10" t="str">
        <f t="shared" si="6"/>
        <v>true correct</v>
      </c>
      <c r="T37">
        <v>5</v>
      </c>
      <c r="U37">
        <v>18</v>
      </c>
      <c r="V37">
        <v>5</v>
      </c>
      <c r="W37" s="10" t="str">
        <f t="shared" si="7"/>
        <v>true correct</v>
      </c>
      <c r="X37">
        <v>5</v>
      </c>
      <c r="Y37">
        <v>13</v>
      </c>
      <c r="Z37">
        <v>3</v>
      </c>
      <c r="AA37" s="10" t="str">
        <f t="shared" si="8"/>
        <v>unsure</v>
      </c>
      <c r="AB37">
        <v>3</v>
      </c>
      <c r="AC37">
        <v>22</v>
      </c>
      <c r="AD37">
        <v>4</v>
      </c>
      <c r="AE37" s="10" t="str">
        <f t="shared" si="9"/>
        <v>true correct</v>
      </c>
      <c r="AF37">
        <v>3</v>
      </c>
      <c r="AG37">
        <v>9</v>
      </c>
      <c r="AH37">
        <v>4</v>
      </c>
      <c r="AI37" s="10" t="str">
        <f t="shared" si="10"/>
        <v>true correct</v>
      </c>
      <c r="AJ37">
        <v>4</v>
      </c>
      <c r="AK37">
        <v>7</v>
      </c>
      <c r="AL37">
        <v>5</v>
      </c>
      <c r="AM37" s="10" t="str">
        <f t="shared" si="11"/>
        <v>true correct</v>
      </c>
      <c r="AN37">
        <v>5</v>
      </c>
      <c r="AO37">
        <v>13</v>
      </c>
      <c r="AP37">
        <v>4</v>
      </c>
      <c r="AQ37" s="10" t="str">
        <f t="shared" si="12"/>
        <v>true correct</v>
      </c>
      <c r="AR37">
        <v>4</v>
      </c>
      <c r="AS37">
        <v>10</v>
      </c>
      <c r="AT37">
        <v>5</v>
      </c>
      <c r="AU37" s="10" t="str">
        <f t="shared" si="13"/>
        <v>true correct</v>
      </c>
      <c r="AV37">
        <v>5</v>
      </c>
      <c r="AW37">
        <v>8</v>
      </c>
      <c r="AX37">
        <v>5</v>
      </c>
      <c r="AY37" s="10" t="str">
        <f t="shared" si="14"/>
        <v>true correct</v>
      </c>
      <c r="AZ37">
        <v>5</v>
      </c>
      <c r="BA37">
        <v>9</v>
      </c>
      <c r="BB37">
        <v>5</v>
      </c>
      <c r="BC37" s="10" t="str">
        <f t="shared" si="15"/>
        <v>true correct</v>
      </c>
      <c r="BD37">
        <v>5</v>
      </c>
      <c r="BE37">
        <v>9</v>
      </c>
      <c r="BF37">
        <v>5</v>
      </c>
      <c r="BG37" s="10" t="str">
        <f t="shared" si="16"/>
        <v>true correct</v>
      </c>
      <c r="BH37">
        <v>5</v>
      </c>
      <c r="BI37">
        <v>7</v>
      </c>
      <c r="BJ37">
        <v>5</v>
      </c>
      <c r="BK37" s="10" t="str">
        <f t="shared" si="17"/>
        <v>true correct</v>
      </c>
      <c r="BL37">
        <v>5</v>
      </c>
      <c r="BM37">
        <v>8</v>
      </c>
      <c r="BN37">
        <v>5</v>
      </c>
      <c r="BO37" s="10" t="str">
        <f t="shared" si="18"/>
        <v>true correct</v>
      </c>
      <c r="BP37">
        <v>5</v>
      </c>
      <c r="BQ37">
        <v>8</v>
      </c>
      <c r="BR37">
        <v>4</v>
      </c>
      <c r="BS37" s="10" t="str">
        <f t="shared" si="19"/>
        <v>true correct</v>
      </c>
      <c r="BT37">
        <v>4</v>
      </c>
      <c r="BU37">
        <v>11</v>
      </c>
      <c r="BV37">
        <v>4</v>
      </c>
      <c r="BW37" s="10" t="str">
        <f t="shared" si="20"/>
        <v>true correct</v>
      </c>
      <c r="BX37">
        <v>4</v>
      </c>
      <c r="BY37">
        <v>12</v>
      </c>
      <c r="BZ37">
        <v>4</v>
      </c>
      <c r="CA37" s="10" t="str">
        <f t="shared" si="21"/>
        <v>true correct</v>
      </c>
      <c r="CB37">
        <v>4</v>
      </c>
      <c r="CC37">
        <v>10</v>
      </c>
      <c r="CD37">
        <v>4</v>
      </c>
      <c r="CE37" s="10" t="str">
        <f t="shared" si="22"/>
        <v>true correct</v>
      </c>
      <c r="CF37">
        <v>4</v>
      </c>
      <c r="CG37">
        <v>9</v>
      </c>
      <c r="CH37">
        <v>5</v>
      </c>
      <c r="CI37" s="10" t="str">
        <f t="shared" si="23"/>
        <v>true correct</v>
      </c>
      <c r="CJ37">
        <v>5</v>
      </c>
      <c r="CK37">
        <v>14</v>
      </c>
      <c r="CL37">
        <v>5</v>
      </c>
      <c r="CM37" s="10" t="str">
        <f t="shared" si="24"/>
        <v>true correct</v>
      </c>
      <c r="CN37">
        <v>5</v>
      </c>
      <c r="CO37">
        <v>13</v>
      </c>
      <c r="CP37">
        <v>5</v>
      </c>
      <c r="CQ37" s="10" t="str">
        <f t="shared" si="25"/>
        <v>true correct</v>
      </c>
      <c r="CR37">
        <v>5</v>
      </c>
      <c r="CS37">
        <v>7</v>
      </c>
      <c r="CT37">
        <v>5</v>
      </c>
      <c r="CU37" s="10" t="str">
        <f t="shared" si="26"/>
        <v>true correct</v>
      </c>
      <c r="CV37">
        <v>5</v>
      </c>
      <c r="CW37">
        <v>9</v>
      </c>
      <c r="CX37">
        <v>4</v>
      </c>
      <c r="CY37" s="10" t="str">
        <f t="shared" si="27"/>
        <v>true correct</v>
      </c>
      <c r="CZ37">
        <v>4</v>
      </c>
      <c r="DA37">
        <f t="shared" si="28"/>
        <v>24</v>
      </c>
      <c r="DB37">
        <f t="shared" si="29"/>
        <v>0</v>
      </c>
      <c r="DC37">
        <f t="shared" si="30"/>
        <v>1</v>
      </c>
      <c r="DD37">
        <f t="shared" si="31"/>
        <v>25</v>
      </c>
      <c r="DE37">
        <f t="shared" si="32"/>
        <v>0.96</v>
      </c>
      <c r="DF37">
        <f t="shared" si="33"/>
        <v>0</v>
      </c>
      <c r="DG37">
        <f t="shared" si="48"/>
        <v>10.64</v>
      </c>
      <c r="DH37">
        <f t="shared" si="49"/>
        <v>4.5999999999999996</v>
      </c>
      <c r="DI37">
        <f t="shared" si="50"/>
        <v>4.5599999999999996</v>
      </c>
      <c r="DJ37">
        <v>9</v>
      </c>
      <c r="DK37">
        <v>2</v>
      </c>
      <c r="DL37" s="10" t="str">
        <f t="shared" si="34"/>
        <v>true incorrect</v>
      </c>
      <c r="DM37">
        <v>2</v>
      </c>
      <c r="DN37">
        <v>16</v>
      </c>
      <c r="DO37">
        <v>5</v>
      </c>
      <c r="DP37" s="10" t="str">
        <f t="shared" si="35"/>
        <v>false correct</v>
      </c>
      <c r="DQ37">
        <v>5</v>
      </c>
      <c r="DR37">
        <v>11</v>
      </c>
      <c r="DS37">
        <v>1</v>
      </c>
      <c r="DT37" s="10" t="str">
        <f t="shared" si="36"/>
        <v>true incorrect</v>
      </c>
      <c r="DU37">
        <v>1</v>
      </c>
      <c r="DV37">
        <v>17</v>
      </c>
      <c r="DW37">
        <v>2</v>
      </c>
      <c r="DX37" s="10" t="str">
        <f t="shared" si="37"/>
        <v>true incorrect</v>
      </c>
      <c r="DY37">
        <v>2</v>
      </c>
      <c r="DZ37">
        <v>9</v>
      </c>
      <c r="EA37">
        <v>2</v>
      </c>
      <c r="EB37" s="10" t="str">
        <f t="shared" si="38"/>
        <v>true incorrect</v>
      </c>
      <c r="EC37">
        <v>2</v>
      </c>
      <c r="ED37">
        <f t="shared" si="39"/>
        <v>4</v>
      </c>
      <c r="EE37">
        <f t="shared" si="40"/>
        <v>1</v>
      </c>
      <c r="EF37">
        <f t="shared" si="41"/>
        <v>0</v>
      </c>
      <c r="EG37">
        <f t="shared" si="42"/>
        <v>5</v>
      </c>
      <c r="EH37">
        <f t="shared" si="43"/>
        <v>0.8</v>
      </c>
      <c r="EI37">
        <f t="shared" si="44"/>
        <v>0.2</v>
      </c>
      <c r="EJ37">
        <f t="shared" si="45"/>
        <v>12.4</v>
      </c>
      <c r="EK37">
        <f t="shared" si="46"/>
        <v>2.4</v>
      </c>
      <c r="EL37">
        <f t="shared" si="47"/>
        <v>2.4</v>
      </c>
      <c r="EM37">
        <v>5</v>
      </c>
      <c r="EN37">
        <v>4</v>
      </c>
      <c r="EO37">
        <v>5</v>
      </c>
      <c r="EP37">
        <v>5</v>
      </c>
      <c r="EQ37">
        <v>5</v>
      </c>
      <c r="ER37">
        <v>5</v>
      </c>
      <c r="ES37">
        <v>4</v>
      </c>
      <c r="ET37">
        <v>5</v>
      </c>
      <c r="EU37">
        <v>5</v>
      </c>
      <c r="EV37">
        <v>5</v>
      </c>
      <c r="EW37">
        <v>4</v>
      </c>
      <c r="EX37">
        <v>4</v>
      </c>
      <c r="EY37">
        <v>5</v>
      </c>
      <c r="EZ37">
        <v>3</v>
      </c>
      <c r="FA37">
        <v>3</v>
      </c>
      <c r="FB37">
        <v>4</v>
      </c>
      <c r="FC37" t="s">
        <v>189</v>
      </c>
    </row>
    <row r="38" spans="1:159" x14ac:dyDescent="0.2">
      <c r="A38">
        <v>41</v>
      </c>
      <c r="B38" t="s">
        <v>190</v>
      </c>
      <c r="C38" s="2">
        <v>5</v>
      </c>
      <c r="D38" s="2">
        <v>5</v>
      </c>
      <c r="E38">
        <v>8</v>
      </c>
      <c r="F38">
        <v>5</v>
      </c>
      <c r="G38" s="10" t="str">
        <f t="shared" si="3"/>
        <v>true correct</v>
      </c>
      <c r="H38">
        <v>5</v>
      </c>
      <c r="I38">
        <v>10</v>
      </c>
      <c r="J38">
        <v>5</v>
      </c>
      <c r="K38" s="10" t="str">
        <f t="shared" si="4"/>
        <v>true correct</v>
      </c>
      <c r="L38">
        <v>5</v>
      </c>
      <c r="M38">
        <v>8</v>
      </c>
      <c r="N38">
        <v>5</v>
      </c>
      <c r="O38" s="10" t="str">
        <f t="shared" si="5"/>
        <v>true correct</v>
      </c>
      <c r="P38">
        <v>5</v>
      </c>
      <c r="R38">
        <v>5</v>
      </c>
      <c r="S38" s="10" t="str">
        <f t="shared" si="6"/>
        <v>true correct</v>
      </c>
      <c r="T38">
        <v>5</v>
      </c>
      <c r="U38">
        <v>5</v>
      </c>
      <c r="V38">
        <v>5</v>
      </c>
      <c r="W38" s="10" t="str">
        <f t="shared" si="7"/>
        <v>true correct</v>
      </c>
      <c r="X38">
        <v>5</v>
      </c>
      <c r="Y38">
        <v>7</v>
      </c>
      <c r="Z38">
        <v>5</v>
      </c>
      <c r="AA38" s="10" t="str">
        <f t="shared" si="8"/>
        <v>true correct</v>
      </c>
      <c r="AB38">
        <v>5</v>
      </c>
      <c r="AC38">
        <v>6</v>
      </c>
      <c r="AD38">
        <v>5</v>
      </c>
      <c r="AE38" s="10" t="str">
        <f t="shared" si="9"/>
        <v>true correct</v>
      </c>
      <c r="AF38">
        <v>5</v>
      </c>
      <c r="AG38">
        <v>15</v>
      </c>
      <c r="AH38">
        <v>4</v>
      </c>
      <c r="AI38" s="10" t="str">
        <f t="shared" si="10"/>
        <v>true correct</v>
      </c>
      <c r="AJ38">
        <v>4</v>
      </c>
      <c r="AK38">
        <v>8</v>
      </c>
      <c r="AL38">
        <v>5</v>
      </c>
      <c r="AM38" s="10" t="str">
        <f t="shared" si="11"/>
        <v>true correct</v>
      </c>
      <c r="AN38">
        <v>5</v>
      </c>
      <c r="AP38">
        <v>4</v>
      </c>
      <c r="AQ38" s="10" t="str">
        <f t="shared" si="12"/>
        <v>true correct</v>
      </c>
      <c r="AR38">
        <v>4</v>
      </c>
      <c r="AS38">
        <v>22</v>
      </c>
      <c r="AT38">
        <v>5</v>
      </c>
      <c r="AU38" s="10" t="str">
        <f t="shared" si="13"/>
        <v>true correct</v>
      </c>
      <c r="AV38">
        <v>5</v>
      </c>
      <c r="AW38">
        <v>10</v>
      </c>
      <c r="AX38">
        <v>5</v>
      </c>
      <c r="AY38" s="10" t="str">
        <f t="shared" si="14"/>
        <v>true correct</v>
      </c>
      <c r="AZ38">
        <v>5</v>
      </c>
      <c r="BA38">
        <v>10</v>
      </c>
      <c r="BB38">
        <v>5</v>
      </c>
      <c r="BC38" s="10" t="str">
        <f t="shared" si="15"/>
        <v>true correct</v>
      </c>
      <c r="BD38">
        <v>5</v>
      </c>
      <c r="BE38">
        <v>8</v>
      </c>
      <c r="BF38">
        <v>5</v>
      </c>
      <c r="BG38" s="10" t="str">
        <f t="shared" si="16"/>
        <v>true correct</v>
      </c>
      <c r="BH38">
        <v>5</v>
      </c>
      <c r="BI38">
        <v>11</v>
      </c>
      <c r="BJ38">
        <v>5</v>
      </c>
      <c r="BK38" s="10" t="str">
        <f t="shared" si="17"/>
        <v>true correct</v>
      </c>
      <c r="BL38">
        <v>5</v>
      </c>
      <c r="BM38">
        <v>7</v>
      </c>
      <c r="BN38">
        <v>5</v>
      </c>
      <c r="BO38" s="10" t="str">
        <f t="shared" si="18"/>
        <v>true correct</v>
      </c>
      <c r="BP38">
        <v>5</v>
      </c>
      <c r="BQ38">
        <v>8</v>
      </c>
      <c r="BR38">
        <v>5</v>
      </c>
      <c r="BS38" s="10" t="str">
        <f t="shared" si="19"/>
        <v>true correct</v>
      </c>
      <c r="BT38">
        <v>5</v>
      </c>
      <c r="BU38">
        <v>22</v>
      </c>
      <c r="BV38">
        <v>5</v>
      </c>
      <c r="BW38" s="10" t="str">
        <f t="shared" si="20"/>
        <v>true correct</v>
      </c>
      <c r="BX38">
        <v>5</v>
      </c>
      <c r="BY38">
        <v>8</v>
      </c>
      <c r="BZ38">
        <v>5</v>
      </c>
      <c r="CA38" s="10" t="str">
        <f t="shared" si="21"/>
        <v>true correct</v>
      </c>
      <c r="CB38">
        <v>5</v>
      </c>
      <c r="CC38">
        <v>16</v>
      </c>
      <c r="CD38">
        <v>5</v>
      </c>
      <c r="CE38" s="10" t="str">
        <f t="shared" si="22"/>
        <v>true correct</v>
      </c>
      <c r="CF38">
        <v>5</v>
      </c>
      <c r="CH38">
        <v>4</v>
      </c>
      <c r="CI38" s="10" t="str">
        <f t="shared" si="23"/>
        <v>true correct</v>
      </c>
      <c r="CJ38">
        <v>3</v>
      </c>
      <c r="CK38">
        <v>19</v>
      </c>
      <c r="CL38">
        <v>5</v>
      </c>
      <c r="CM38" s="10" t="str">
        <f t="shared" si="24"/>
        <v>true correct</v>
      </c>
      <c r="CN38">
        <v>5</v>
      </c>
      <c r="CO38">
        <v>7</v>
      </c>
      <c r="CP38">
        <v>5</v>
      </c>
      <c r="CQ38" s="10" t="str">
        <f t="shared" si="25"/>
        <v>true correct</v>
      </c>
      <c r="CR38">
        <v>5</v>
      </c>
      <c r="CS38">
        <v>7</v>
      </c>
      <c r="CT38">
        <v>5</v>
      </c>
      <c r="CU38" s="10" t="str">
        <f t="shared" si="26"/>
        <v>true correct</v>
      </c>
      <c r="CV38">
        <v>5</v>
      </c>
      <c r="CW38">
        <v>6</v>
      </c>
      <c r="CX38">
        <v>5</v>
      </c>
      <c r="CY38" s="10" t="str">
        <f t="shared" si="27"/>
        <v>true correct</v>
      </c>
      <c r="CZ38">
        <v>5</v>
      </c>
      <c r="DA38">
        <f t="shared" si="28"/>
        <v>25</v>
      </c>
      <c r="DB38">
        <f t="shared" si="29"/>
        <v>0</v>
      </c>
      <c r="DC38">
        <f t="shared" si="30"/>
        <v>0</v>
      </c>
      <c r="DD38">
        <f t="shared" si="31"/>
        <v>25</v>
      </c>
      <c r="DE38">
        <f t="shared" si="32"/>
        <v>1</v>
      </c>
      <c r="DF38">
        <f t="shared" si="33"/>
        <v>0</v>
      </c>
      <c r="DG38">
        <f t="shared" si="48"/>
        <v>10.363636363636363</v>
      </c>
      <c r="DH38">
        <f t="shared" si="49"/>
        <v>4.88</v>
      </c>
      <c r="DI38">
        <f t="shared" si="50"/>
        <v>4.84</v>
      </c>
      <c r="DJ38">
        <v>40</v>
      </c>
      <c r="DK38">
        <v>1</v>
      </c>
      <c r="DL38" s="10" t="str">
        <f t="shared" si="34"/>
        <v>true incorrect</v>
      </c>
      <c r="DM38">
        <v>2</v>
      </c>
      <c r="DN38">
        <v>32</v>
      </c>
      <c r="DO38">
        <v>2</v>
      </c>
      <c r="DP38" s="10" t="str">
        <f t="shared" si="35"/>
        <v>true incorrect</v>
      </c>
      <c r="DQ38">
        <v>3</v>
      </c>
      <c r="DR38">
        <v>27</v>
      </c>
      <c r="DS38">
        <v>1</v>
      </c>
      <c r="DT38" s="10" t="str">
        <f t="shared" si="36"/>
        <v>true incorrect</v>
      </c>
      <c r="DU38">
        <v>4</v>
      </c>
      <c r="DV38">
        <v>35</v>
      </c>
      <c r="DW38">
        <v>4</v>
      </c>
      <c r="DX38" s="10" t="str">
        <f t="shared" si="37"/>
        <v>false correct</v>
      </c>
      <c r="DY38">
        <v>5</v>
      </c>
      <c r="DZ38">
        <v>30</v>
      </c>
      <c r="EA38">
        <v>4</v>
      </c>
      <c r="EB38" s="10" t="str">
        <f t="shared" si="38"/>
        <v>false correct</v>
      </c>
      <c r="EC38">
        <v>4</v>
      </c>
      <c r="ED38">
        <f t="shared" si="39"/>
        <v>3</v>
      </c>
      <c r="EE38">
        <f t="shared" si="40"/>
        <v>2</v>
      </c>
      <c r="EF38">
        <f t="shared" si="41"/>
        <v>0</v>
      </c>
      <c r="EG38">
        <f t="shared" si="42"/>
        <v>5</v>
      </c>
      <c r="EH38">
        <f t="shared" si="43"/>
        <v>0.6</v>
      </c>
      <c r="EI38">
        <f t="shared" si="44"/>
        <v>0.4</v>
      </c>
      <c r="EJ38">
        <f t="shared" si="45"/>
        <v>32.799999999999997</v>
      </c>
      <c r="EK38">
        <f t="shared" si="46"/>
        <v>2.4</v>
      </c>
      <c r="EL38">
        <f t="shared" si="47"/>
        <v>3.6</v>
      </c>
      <c r="EM38">
        <v>5</v>
      </c>
      <c r="EN38">
        <v>3</v>
      </c>
      <c r="EO38">
        <v>5</v>
      </c>
      <c r="EP38">
        <v>3</v>
      </c>
      <c r="EQ38">
        <v>4</v>
      </c>
      <c r="ER38">
        <v>2</v>
      </c>
      <c r="ES38">
        <v>4</v>
      </c>
      <c r="ET38">
        <v>4</v>
      </c>
      <c r="EU38">
        <v>3</v>
      </c>
      <c r="EV38">
        <v>3</v>
      </c>
      <c r="EW38">
        <v>1</v>
      </c>
      <c r="EX38">
        <v>3</v>
      </c>
      <c r="EY38">
        <v>4</v>
      </c>
      <c r="EZ38">
        <v>3</v>
      </c>
      <c r="FA38">
        <v>1</v>
      </c>
      <c r="FB38">
        <v>1</v>
      </c>
      <c r="FC38" t="s">
        <v>191</v>
      </c>
    </row>
    <row r="39" spans="1:159" x14ac:dyDescent="0.2">
      <c r="A39">
        <v>42</v>
      </c>
      <c r="B39" t="s">
        <v>108</v>
      </c>
      <c r="C39" s="2">
        <v>5</v>
      </c>
      <c r="D39" s="2">
        <v>5</v>
      </c>
      <c r="E39">
        <v>12</v>
      </c>
      <c r="F39">
        <v>4</v>
      </c>
      <c r="G39" s="10" t="str">
        <f t="shared" si="3"/>
        <v>true correct</v>
      </c>
      <c r="H39">
        <v>4</v>
      </c>
      <c r="I39">
        <v>10</v>
      </c>
      <c r="J39">
        <v>5</v>
      </c>
      <c r="K39" s="10" t="str">
        <f t="shared" si="4"/>
        <v>true correct</v>
      </c>
      <c r="L39">
        <v>5</v>
      </c>
      <c r="M39">
        <v>12</v>
      </c>
      <c r="N39">
        <v>5</v>
      </c>
      <c r="O39" s="10" t="str">
        <f t="shared" si="5"/>
        <v>true correct</v>
      </c>
      <c r="P39">
        <v>5</v>
      </c>
      <c r="Q39">
        <v>10</v>
      </c>
      <c r="R39">
        <v>5</v>
      </c>
      <c r="S39" s="10" t="str">
        <f t="shared" si="6"/>
        <v>true correct</v>
      </c>
      <c r="T39">
        <v>5</v>
      </c>
      <c r="U39">
        <v>9</v>
      </c>
      <c r="V39">
        <v>5</v>
      </c>
      <c r="W39" s="10" t="str">
        <f t="shared" si="7"/>
        <v>true correct</v>
      </c>
      <c r="X39">
        <v>5</v>
      </c>
      <c r="Y39">
        <v>10</v>
      </c>
      <c r="Z39">
        <v>5</v>
      </c>
      <c r="AA39" s="10" t="str">
        <f t="shared" si="8"/>
        <v>true correct</v>
      </c>
      <c r="AB39">
        <v>5</v>
      </c>
      <c r="AC39">
        <v>17</v>
      </c>
      <c r="AD39">
        <v>5</v>
      </c>
      <c r="AE39" s="10" t="str">
        <f t="shared" si="9"/>
        <v>true correct</v>
      </c>
      <c r="AF39">
        <v>5</v>
      </c>
      <c r="AH39">
        <v>2</v>
      </c>
      <c r="AI39" s="10" t="str">
        <f t="shared" si="10"/>
        <v>false incorrect</v>
      </c>
      <c r="AJ39">
        <v>1</v>
      </c>
      <c r="AK39">
        <v>9</v>
      </c>
      <c r="AL39">
        <v>5</v>
      </c>
      <c r="AM39" s="10" t="str">
        <f t="shared" si="11"/>
        <v>true correct</v>
      </c>
      <c r="AN39">
        <v>5</v>
      </c>
      <c r="AO39">
        <v>17</v>
      </c>
      <c r="AP39">
        <v>2</v>
      </c>
      <c r="AQ39" s="10" t="str">
        <f t="shared" si="12"/>
        <v>false incorrect</v>
      </c>
      <c r="AR39">
        <v>1</v>
      </c>
      <c r="AS39">
        <v>11</v>
      </c>
      <c r="AT39">
        <v>5</v>
      </c>
      <c r="AU39" s="10" t="str">
        <f t="shared" si="13"/>
        <v>true correct</v>
      </c>
      <c r="AV39">
        <v>5</v>
      </c>
      <c r="AX39">
        <v>4</v>
      </c>
      <c r="AY39" s="10" t="str">
        <f t="shared" si="14"/>
        <v>true correct</v>
      </c>
      <c r="AZ39">
        <v>5</v>
      </c>
      <c r="BA39">
        <v>9</v>
      </c>
      <c r="BB39">
        <v>5</v>
      </c>
      <c r="BC39" s="10" t="str">
        <f t="shared" si="15"/>
        <v>true correct</v>
      </c>
      <c r="BD39">
        <v>5</v>
      </c>
      <c r="BE39">
        <v>10</v>
      </c>
      <c r="BF39">
        <v>5</v>
      </c>
      <c r="BG39" s="10" t="str">
        <f t="shared" si="16"/>
        <v>true correct</v>
      </c>
      <c r="BH39">
        <v>5</v>
      </c>
      <c r="BI39">
        <v>11</v>
      </c>
      <c r="BJ39">
        <v>5</v>
      </c>
      <c r="BK39" s="10" t="str">
        <f t="shared" si="17"/>
        <v>true correct</v>
      </c>
      <c r="BL39">
        <v>5</v>
      </c>
      <c r="BM39">
        <v>12</v>
      </c>
      <c r="BN39">
        <v>5</v>
      </c>
      <c r="BO39" s="10" t="str">
        <f t="shared" si="18"/>
        <v>true correct</v>
      </c>
      <c r="BP39">
        <v>5</v>
      </c>
      <c r="BQ39">
        <v>8</v>
      </c>
      <c r="BR39">
        <v>5</v>
      </c>
      <c r="BS39" s="10" t="str">
        <f t="shared" si="19"/>
        <v>true correct</v>
      </c>
      <c r="BT39">
        <v>5</v>
      </c>
      <c r="BU39">
        <v>11</v>
      </c>
      <c r="BV39">
        <v>5</v>
      </c>
      <c r="BW39" s="10" t="str">
        <f t="shared" si="20"/>
        <v>true correct</v>
      </c>
      <c r="BX39">
        <v>5</v>
      </c>
      <c r="BY39">
        <v>17</v>
      </c>
      <c r="BZ39">
        <v>4</v>
      </c>
      <c r="CA39" s="10" t="str">
        <f t="shared" si="21"/>
        <v>true correct</v>
      </c>
      <c r="CB39">
        <v>4</v>
      </c>
      <c r="CC39">
        <v>10</v>
      </c>
      <c r="CD39">
        <v>5</v>
      </c>
      <c r="CE39" s="10" t="str">
        <f t="shared" si="22"/>
        <v>true correct</v>
      </c>
      <c r="CF39">
        <v>5</v>
      </c>
      <c r="CH39">
        <v>4</v>
      </c>
      <c r="CI39" s="10" t="str">
        <f t="shared" si="23"/>
        <v>true correct</v>
      </c>
      <c r="CJ39">
        <v>4</v>
      </c>
      <c r="CK39">
        <v>17</v>
      </c>
      <c r="CL39">
        <v>4</v>
      </c>
      <c r="CM39" s="10" t="str">
        <f t="shared" si="24"/>
        <v>true correct</v>
      </c>
      <c r="CN39">
        <v>5</v>
      </c>
      <c r="CO39">
        <v>17</v>
      </c>
      <c r="CP39">
        <v>4</v>
      </c>
      <c r="CQ39" s="10" t="str">
        <f t="shared" si="25"/>
        <v>true correct</v>
      </c>
      <c r="CR39">
        <v>5</v>
      </c>
      <c r="CS39">
        <v>15</v>
      </c>
      <c r="CT39">
        <v>5</v>
      </c>
      <c r="CU39" s="10" t="str">
        <f t="shared" si="26"/>
        <v>true correct</v>
      </c>
      <c r="CV39">
        <v>5</v>
      </c>
      <c r="CW39">
        <v>8</v>
      </c>
      <c r="CX39">
        <v>4</v>
      </c>
      <c r="CY39" s="10" t="str">
        <f t="shared" si="27"/>
        <v>true correct</v>
      </c>
      <c r="CZ39">
        <v>5</v>
      </c>
      <c r="DA39">
        <f t="shared" si="28"/>
        <v>23</v>
      </c>
      <c r="DB39">
        <f t="shared" si="29"/>
        <v>2</v>
      </c>
      <c r="DC39">
        <f t="shared" si="30"/>
        <v>0</v>
      </c>
      <c r="DD39">
        <f t="shared" si="31"/>
        <v>25</v>
      </c>
      <c r="DE39">
        <f t="shared" si="32"/>
        <v>0.92</v>
      </c>
      <c r="DF39">
        <f t="shared" si="33"/>
        <v>0.08</v>
      </c>
      <c r="DG39">
        <f t="shared" si="48"/>
        <v>11.909090909090908</v>
      </c>
      <c r="DH39">
        <f t="shared" si="49"/>
        <v>4.4800000000000004</v>
      </c>
      <c r="DI39">
        <f t="shared" si="50"/>
        <v>4.5599999999999996</v>
      </c>
      <c r="DJ39">
        <v>17</v>
      </c>
      <c r="DK39">
        <v>4</v>
      </c>
      <c r="DL39" s="10" t="str">
        <f t="shared" si="34"/>
        <v>false correct</v>
      </c>
      <c r="DM39">
        <v>5</v>
      </c>
      <c r="DN39">
        <v>13</v>
      </c>
      <c r="DO39">
        <v>4</v>
      </c>
      <c r="DP39" s="10" t="str">
        <f t="shared" si="35"/>
        <v>false correct</v>
      </c>
      <c r="DQ39">
        <v>5</v>
      </c>
      <c r="DR39">
        <v>16</v>
      </c>
      <c r="DS39">
        <v>2</v>
      </c>
      <c r="DT39" s="10" t="str">
        <f t="shared" si="36"/>
        <v>true incorrect</v>
      </c>
      <c r="DU39">
        <v>1</v>
      </c>
      <c r="DV39">
        <v>14</v>
      </c>
      <c r="DW39">
        <v>4</v>
      </c>
      <c r="DX39" s="10" t="str">
        <f t="shared" si="37"/>
        <v>false correct</v>
      </c>
      <c r="DY39">
        <v>4</v>
      </c>
      <c r="DZ39">
        <v>12</v>
      </c>
      <c r="EA39">
        <v>4</v>
      </c>
      <c r="EB39" s="10" t="str">
        <f t="shared" si="38"/>
        <v>false correct</v>
      </c>
      <c r="EC39">
        <v>4</v>
      </c>
      <c r="ED39">
        <f t="shared" si="39"/>
        <v>1</v>
      </c>
      <c r="EE39">
        <f t="shared" si="40"/>
        <v>4</v>
      </c>
      <c r="EF39">
        <f t="shared" si="41"/>
        <v>0</v>
      </c>
      <c r="EG39">
        <f t="shared" si="42"/>
        <v>5</v>
      </c>
      <c r="EH39">
        <f t="shared" si="43"/>
        <v>0.2</v>
      </c>
      <c r="EI39">
        <f t="shared" si="44"/>
        <v>0.8</v>
      </c>
      <c r="EJ39">
        <f t="shared" si="45"/>
        <v>14.4</v>
      </c>
      <c r="EK39">
        <f t="shared" si="46"/>
        <v>3.6</v>
      </c>
      <c r="EL39">
        <f t="shared" si="47"/>
        <v>3.8</v>
      </c>
      <c r="EM39">
        <v>4</v>
      </c>
      <c r="EN39">
        <v>4</v>
      </c>
      <c r="EO39">
        <v>4</v>
      </c>
      <c r="EP39">
        <v>4</v>
      </c>
      <c r="EQ39">
        <v>4</v>
      </c>
      <c r="ER39">
        <v>2</v>
      </c>
      <c r="ES39">
        <v>5</v>
      </c>
      <c r="ET39">
        <v>4</v>
      </c>
      <c r="EU39">
        <v>5</v>
      </c>
      <c r="EV39">
        <v>4</v>
      </c>
      <c r="EW39">
        <v>5</v>
      </c>
      <c r="EX39">
        <v>5</v>
      </c>
      <c r="EY39">
        <v>5</v>
      </c>
      <c r="EZ39">
        <v>2</v>
      </c>
      <c r="FA39">
        <v>5</v>
      </c>
      <c r="FB39">
        <v>4</v>
      </c>
      <c r="FC39" t="s">
        <v>192</v>
      </c>
    </row>
    <row r="40" spans="1:159" x14ac:dyDescent="0.2">
      <c r="A40">
        <v>43</v>
      </c>
      <c r="B40" t="s">
        <v>193</v>
      </c>
      <c r="C40" s="2">
        <v>5</v>
      </c>
      <c r="D40" s="2">
        <v>5</v>
      </c>
      <c r="E40">
        <v>8</v>
      </c>
      <c r="F40">
        <v>5</v>
      </c>
      <c r="G40" s="10" t="str">
        <f t="shared" si="3"/>
        <v>true correct</v>
      </c>
      <c r="H40">
        <v>5</v>
      </c>
      <c r="I40">
        <v>14</v>
      </c>
      <c r="J40">
        <v>5</v>
      </c>
      <c r="K40" s="10" t="str">
        <f t="shared" si="4"/>
        <v>true correct</v>
      </c>
      <c r="L40">
        <v>5</v>
      </c>
      <c r="M40">
        <v>15</v>
      </c>
      <c r="N40">
        <v>5</v>
      </c>
      <c r="O40" s="10" t="str">
        <f t="shared" si="5"/>
        <v>true correct</v>
      </c>
      <c r="P40">
        <v>5</v>
      </c>
      <c r="Q40">
        <v>13</v>
      </c>
      <c r="R40">
        <v>5</v>
      </c>
      <c r="S40" s="10" t="str">
        <f t="shared" si="6"/>
        <v>true correct</v>
      </c>
      <c r="T40">
        <v>5</v>
      </c>
      <c r="U40">
        <v>8</v>
      </c>
      <c r="V40">
        <v>5</v>
      </c>
      <c r="W40" s="10" t="str">
        <f t="shared" si="7"/>
        <v>true correct</v>
      </c>
      <c r="X40">
        <v>5</v>
      </c>
      <c r="Y40">
        <v>18</v>
      </c>
      <c r="Z40">
        <v>5</v>
      </c>
      <c r="AA40" s="10" t="str">
        <f t="shared" si="8"/>
        <v>true correct</v>
      </c>
      <c r="AB40">
        <v>5</v>
      </c>
      <c r="AC40">
        <v>14</v>
      </c>
      <c r="AD40">
        <v>5</v>
      </c>
      <c r="AE40" s="10" t="str">
        <f t="shared" si="9"/>
        <v>true correct</v>
      </c>
      <c r="AF40">
        <v>5</v>
      </c>
      <c r="AG40">
        <v>10</v>
      </c>
      <c r="AH40">
        <v>5</v>
      </c>
      <c r="AI40" s="10" t="str">
        <f t="shared" si="10"/>
        <v>true correct</v>
      </c>
      <c r="AJ40">
        <v>5</v>
      </c>
      <c r="AK40">
        <v>11</v>
      </c>
      <c r="AL40">
        <v>5</v>
      </c>
      <c r="AM40" s="10" t="str">
        <f t="shared" si="11"/>
        <v>true correct</v>
      </c>
      <c r="AN40">
        <v>5</v>
      </c>
      <c r="AO40">
        <v>16</v>
      </c>
      <c r="AP40">
        <v>5</v>
      </c>
      <c r="AQ40" s="10" t="str">
        <f t="shared" si="12"/>
        <v>true correct</v>
      </c>
      <c r="AR40">
        <v>5</v>
      </c>
      <c r="AS40">
        <v>13</v>
      </c>
      <c r="AT40">
        <v>5</v>
      </c>
      <c r="AU40" s="10" t="str">
        <f t="shared" si="13"/>
        <v>true correct</v>
      </c>
      <c r="AV40">
        <v>5</v>
      </c>
      <c r="AW40">
        <v>16</v>
      </c>
      <c r="AX40">
        <v>5</v>
      </c>
      <c r="AY40" s="10" t="str">
        <f t="shared" si="14"/>
        <v>true correct</v>
      </c>
      <c r="AZ40">
        <v>4</v>
      </c>
      <c r="BA40">
        <v>10</v>
      </c>
      <c r="BB40">
        <v>5</v>
      </c>
      <c r="BC40" s="10" t="str">
        <f t="shared" si="15"/>
        <v>true correct</v>
      </c>
      <c r="BD40">
        <v>5</v>
      </c>
      <c r="BE40">
        <v>18</v>
      </c>
      <c r="BF40">
        <v>5</v>
      </c>
      <c r="BG40" s="10" t="str">
        <f t="shared" si="16"/>
        <v>true correct</v>
      </c>
      <c r="BH40">
        <v>5</v>
      </c>
      <c r="BI40">
        <v>12</v>
      </c>
      <c r="BJ40">
        <v>5</v>
      </c>
      <c r="BK40" s="10" t="str">
        <f t="shared" si="17"/>
        <v>true correct</v>
      </c>
      <c r="BL40">
        <v>5</v>
      </c>
      <c r="BM40">
        <v>18</v>
      </c>
      <c r="BN40">
        <v>5</v>
      </c>
      <c r="BO40" s="10" t="str">
        <f t="shared" si="18"/>
        <v>true correct</v>
      </c>
      <c r="BP40">
        <v>5</v>
      </c>
      <c r="BQ40">
        <v>9</v>
      </c>
      <c r="BR40">
        <v>5</v>
      </c>
      <c r="BS40" s="10" t="str">
        <f t="shared" si="19"/>
        <v>true correct</v>
      </c>
      <c r="BT40">
        <v>4</v>
      </c>
      <c r="BU40">
        <v>11</v>
      </c>
      <c r="BV40">
        <v>5</v>
      </c>
      <c r="BW40" s="10" t="str">
        <f t="shared" si="20"/>
        <v>true correct</v>
      </c>
      <c r="BX40">
        <v>5</v>
      </c>
      <c r="BY40">
        <v>19</v>
      </c>
      <c r="BZ40">
        <v>5</v>
      </c>
      <c r="CA40" s="10" t="str">
        <f t="shared" si="21"/>
        <v>true correct</v>
      </c>
      <c r="CB40">
        <v>5</v>
      </c>
      <c r="CC40">
        <v>9</v>
      </c>
      <c r="CD40">
        <v>5</v>
      </c>
      <c r="CE40" s="10" t="str">
        <f t="shared" si="22"/>
        <v>true correct</v>
      </c>
      <c r="CF40">
        <v>5</v>
      </c>
      <c r="CG40">
        <v>12</v>
      </c>
      <c r="CH40">
        <v>4</v>
      </c>
      <c r="CI40" s="10" t="str">
        <f t="shared" si="23"/>
        <v>true correct</v>
      </c>
      <c r="CJ40">
        <v>5</v>
      </c>
      <c r="CK40">
        <v>10</v>
      </c>
      <c r="CL40">
        <v>5</v>
      </c>
      <c r="CM40" s="10" t="str">
        <f t="shared" si="24"/>
        <v>true correct</v>
      </c>
      <c r="CN40">
        <v>5</v>
      </c>
      <c r="CO40">
        <v>13</v>
      </c>
      <c r="CP40">
        <v>5</v>
      </c>
      <c r="CQ40" s="10" t="str">
        <f t="shared" si="25"/>
        <v>true correct</v>
      </c>
      <c r="CR40">
        <v>5</v>
      </c>
      <c r="CS40">
        <v>10</v>
      </c>
      <c r="CT40">
        <v>5</v>
      </c>
      <c r="CU40" s="10" t="str">
        <f t="shared" si="26"/>
        <v>true correct</v>
      </c>
      <c r="CV40">
        <v>5</v>
      </c>
      <c r="CW40">
        <v>12</v>
      </c>
      <c r="CX40">
        <v>5</v>
      </c>
      <c r="CY40" s="10" t="str">
        <f t="shared" si="27"/>
        <v>true correct</v>
      </c>
      <c r="CZ40">
        <v>4</v>
      </c>
      <c r="DA40">
        <f t="shared" si="28"/>
        <v>25</v>
      </c>
      <c r="DB40">
        <f t="shared" si="29"/>
        <v>0</v>
      </c>
      <c r="DC40">
        <f t="shared" si="30"/>
        <v>0</v>
      </c>
      <c r="DD40">
        <f t="shared" si="31"/>
        <v>25</v>
      </c>
      <c r="DE40">
        <f t="shared" si="32"/>
        <v>1</v>
      </c>
      <c r="DF40">
        <f t="shared" si="33"/>
        <v>0</v>
      </c>
      <c r="DG40">
        <f t="shared" si="48"/>
        <v>12.76</v>
      </c>
      <c r="DH40">
        <f t="shared" si="49"/>
        <v>4.96</v>
      </c>
      <c r="DI40">
        <f t="shared" si="50"/>
        <v>4.88</v>
      </c>
      <c r="DJ40">
        <v>33</v>
      </c>
      <c r="DK40">
        <v>2</v>
      </c>
      <c r="DL40" s="10" t="str">
        <f t="shared" si="34"/>
        <v>true incorrect</v>
      </c>
      <c r="DM40">
        <v>1</v>
      </c>
      <c r="DN40">
        <v>22</v>
      </c>
      <c r="DO40">
        <v>3</v>
      </c>
      <c r="DP40" s="10" t="str">
        <f t="shared" si="35"/>
        <v>unsure</v>
      </c>
      <c r="DQ40">
        <v>2</v>
      </c>
      <c r="DR40">
        <v>35</v>
      </c>
      <c r="DS40">
        <v>4</v>
      </c>
      <c r="DT40" s="10" t="str">
        <f t="shared" si="36"/>
        <v>false correct</v>
      </c>
      <c r="DU40">
        <v>5</v>
      </c>
      <c r="DV40">
        <v>17</v>
      </c>
      <c r="DW40">
        <v>3</v>
      </c>
      <c r="DX40" s="10" t="str">
        <f t="shared" si="37"/>
        <v>unsure</v>
      </c>
      <c r="DY40">
        <v>1</v>
      </c>
      <c r="DZ40">
        <v>15</v>
      </c>
      <c r="EA40">
        <v>4</v>
      </c>
      <c r="EB40" s="10" t="str">
        <f t="shared" si="38"/>
        <v>false correct</v>
      </c>
      <c r="EC40">
        <v>4</v>
      </c>
      <c r="ED40">
        <f t="shared" si="39"/>
        <v>1</v>
      </c>
      <c r="EE40">
        <f t="shared" si="40"/>
        <v>2</v>
      </c>
      <c r="EF40">
        <f t="shared" si="41"/>
        <v>2</v>
      </c>
      <c r="EG40">
        <f t="shared" si="42"/>
        <v>5</v>
      </c>
      <c r="EH40">
        <f t="shared" si="43"/>
        <v>0.2</v>
      </c>
      <c r="EI40">
        <f t="shared" si="44"/>
        <v>0.4</v>
      </c>
      <c r="EJ40">
        <f t="shared" si="45"/>
        <v>24.4</v>
      </c>
      <c r="EK40">
        <f t="shared" si="46"/>
        <v>3.2</v>
      </c>
      <c r="EL40">
        <f t="shared" si="47"/>
        <v>2.6</v>
      </c>
      <c r="EM40">
        <v>5</v>
      </c>
      <c r="EN40">
        <v>5</v>
      </c>
      <c r="EO40">
        <v>4</v>
      </c>
      <c r="EP40">
        <v>4</v>
      </c>
      <c r="EQ40">
        <v>3</v>
      </c>
      <c r="ER40">
        <v>3</v>
      </c>
      <c r="ES40">
        <v>2</v>
      </c>
      <c r="ET40">
        <v>3</v>
      </c>
      <c r="EU40">
        <v>4</v>
      </c>
      <c r="EV40">
        <v>4</v>
      </c>
      <c r="EW40">
        <v>2</v>
      </c>
      <c r="EX40">
        <v>4</v>
      </c>
      <c r="EY40">
        <v>5</v>
      </c>
      <c r="EZ40">
        <v>2</v>
      </c>
      <c r="FA40">
        <v>4</v>
      </c>
      <c r="FB40">
        <v>2</v>
      </c>
      <c r="FC40" t="s">
        <v>194</v>
      </c>
    </row>
    <row r="41" spans="1:159" x14ac:dyDescent="0.2">
      <c r="A41">
        <v>44</v>
      </c>
      <c r="B41" t="s">
        <v>195</v>
      </c>
      <c r="C41" s="2">
        <v>4</v>
      </c>
      <c r="D41" s="2">
        <v>4</v>
      </c>
      <c r="E41">
        <v>7</v>
      </c>
      <c r="F41">
        <v>5</v>
      </c>
      <c r="G41" s="10" t="str">
        <f t="shared" si="3"/>
        <v>true correct</v>
      </c>
      <c r="H41">
        <v>5</v>
      </c>
      <c r="I41">
        <v>8</v>
      </c>
      <c r="J41">
        <v>5</v>
      </c>
      <c r="K41" s="10" t="str">
        <f t="shared" si="4"/>
        <v>true correct</v>
      </c>
      <c r="L41">
        <v>5</v>
      </c>
      <c r="M41">
        <v>7</v>
      </c>
      <c r="N41">
        <v>2</v>
      </c>
      <c r="O41" s="10" t="str">
        <f t="shared" si="5"/>
        <v>false incorrect</v>
      </c>
      <c r="P41">
        <v>5</v>
      </c>
      <c r="Q41">
        <v>7</v>
      </c>
      <c r="R41">
        <v>5</v>
      </c>
      <c r="S41" s="10" t="str">
        <f t="shared" si="6"/>
        <v>true correct</v>
      </c>
      <c r="T41">
        <v>5</v>
      </c>
      <c r="U41">
        <v>5</v>
      </c>
      <c r="V41">
        <v>5</v>
      </c>
      <c r="W41" s="10" t="str">
        <f t="shared" si="7"/>
        <v>true correct</v>
      </c>
      <c r="X41">
        <v>5</v>
      </c>
      <c r="Y41">
        <v>5</v>
      </c>
      <c r="Z41">
        <v>5</v>
      </c>
      <c r="AA41" s="10" t="str">
        <f t="shared" si="8"/>
        <v>true correct</v>
      </c>
      <c r="AB41">
        <v>5</v>
      </c>
      <c r="AC41">
        <v>6</v>
      </c>
      <c r="AD41">
        <v>5</v>
      </c>
      <c r="AE41" s="10" t="str">
        <f t="shared" si="9"/>
        <v>true correct</v>
      </c>
      <c r="AF41">
        <v>5</v>
      </c>
      <c r="AG41">
        <v>6</v>
      </c>
      <c r="AH41">
        <v>1</v>
      </c>
      <c r="AI41" s="10" t="str">
        <f t="shared" si="10"/>
        <v>false incorrect</v>
      </c>
      <c r="AJ41">
        <v>5</v>
      </c>
      <c r="AK41">
        <v>5</v>
      </c>
      <c r="AL41">
        <v>5</v>
      </c>
      <c r="AM41" s="10" t="str">
        <f t="shared" si="11"/>
        <v>true correct</v>
      </c>
      <c r="AN41">
        <v>5</v>
      </c>
      <c r="AO41">
        <v>11</v>
      </c>
      <c r="AP41">
        <v>4</v>
      </c>
      <c r="AQ41" s="10" t="str">
        <f t="shared" si="12"/>
        <v>true correct</v>
      </c>
      <c r="AR41">
        <v>5</v>
      </c>
      <c r="AS41">
        <v>8</v>
      </c>
      <c r="AT41">
        <v>2</v>
      </c>
      <c r="AU41" s="10" t="str">
        <f t="shared" si="13"/>
        <v>false incorrect</v>
      </c>
      <c r="AV41">
        <v>5</v>
      </c>
      <c r="AW41">
        <v>9</v>
      </c>
      <c r="AX41">
        <v>5</v>
      </c>
      <c r="AY41" s="10" t="str">
        <f t="shared" si="14"/>
        <v>true correct</v>
      </c>
      <c r="AZ41">
        <v>5</v>
      </c>
      <c r="BA41">
        <v>9</v>
      </c>
      <c r="BB41">
        <v>2</v>
      </c>
      <c r="BC41" s="10" t="str">
        <f t="shared" si="15"/>
        <v>false incorrect</v>
      </c>
      <c r="BD41">
        <v>5</v>
      </c>
      <c r="BE41">
        <v>5</v>
      </c>
      <c r="BF41">
        <v>5</v>
      </c>
      <c r="BG41" s="10" t="str">
        <f t="shared" si="16"/>
        <v>true correct</v>
      </c>
      <c r="BH41">
        <v>5</v>
      </c>
      <c r="BI41">
        <v>9</v>
      </c>
      <c r="BJ41">
        <v>5</v>
      </c>
      <c r="BK41" s="10" t="str">
        <f t="shared" si="17"/>
        <v>true correct</v>
      </c>
      <c r="BL41">
        <v>5</v>
      </c>
      <c r="BM41">
        <v>7</v>
      </c>
      <c r="BN41">
        <v>5</v>
      </c>
      <c r="BO41" s="10" t="str">
        <f t="shared" si="18"/>
        <v>true correct</v>
      </c>
      <c r="BP41">
        <v>5</v>
      </c>
      <c r="BQ41">
        <v>5</v>
      </c>
      <c r="BR41">
        <v>5</v>
      </c>
      <c r="BS41" s="10" t="str">
        <f t="shared" si="19"/>
        <v>true correct</v>
      </c>
      <c r="BT41">
        <v>5</v>
      </c>
      <c r="BU41">
        <v>9</v>
      </c>
      <c r="BV41">
        <v>4</v>
      </c>
      <c r="BW41" s="10" t="str">
        <f t="shared" si="20"/>
        <v>true correct</v>
      </c>
      <c r="BX41">
        <v>5</v>
      </c>
      <c r="BY41">
        <v>6</v>
      </c>
      <c r="BZ41">
        <v>5</v>
      </c>
      <c r="CA41" s="10" t="str">
        <f t="shared" si="21"/>
        <v>true correct</v>
      </c>
      <c r="CB41">
        <v>5</v>
      </c>
      <c r="CC41">
        <v>5</v>
      </c>
      <c r="CD41">
        <v>5</v>
      </c>
      <c r="CE41" s="10" t="str">
        <f t="shared" si="22"/>
        <v>true correct</v>
      </c>
      <c r="CF41">
        <v>5</v>
      </c>
      <c r="CG41">
        <v>10</v>
      </c>
      <c r="CH41">
        <v>2</v>
      </c>
      <c r="CI41" s="10" t="str">
        <f t="shared" si="23"/>
        <v>false incorrect</v>
      </c>
      <c r="CJ41">
        <v>5</v>
      </c>
      <c r="CK41">
        <v>5</v>
      </c>
      <c r="CL41">
        <v>5</v>
      </c>
      <c r="CM41" s="10" t="str">
        <f t="shared" si="24"/>
        <v>true correct</v>
      </c>
      <c r="CN41">
        <v>5</v>
      </c>
      <c r="CO41">
        <v>7</v>
      </c>
      <c r="CP41">
        <v>3</v>
      </c>
      <c r="CQ41" s="10" t="str">
        <f t="shared" si="25"/>
        <v>unsure</v>
      </c>
      <c r="CR41">
        <v>5</v>
      </c>
      <c r="CS41">
        <v>19</v>
      </c>
      <c r="CT41">
        <v>3</v>
      </c>
      <c r="CU41" s="10" t="str">
        <f t="shared" si="26"/>
        <v>unsure</v>
      </c>
      <c r="CV41">
        <v>5</v>
      </c>
      <c r="CW41">
        <v>9</v>
      </c>
      <c r="CX41">
        <v>5</v>
      </c>
      <c r="CY41" s="10" t="str">
        <f t="shared" si="27"/>
        <v>true correct</v>
      </c>
      <c r="CZ41">
        <v>5</v>
      </c>
      <c r="DA41">
        <f t="shared" si="28"/>
        <v>18</v>
      </c>
      <c r="DB41">
        <f t="shared" si="29"/>
        <v>5</v>
      </c>
      <c r="DC41">
        <f t="shared" si="30"/>
        <v>2</v>
      </c>
      <c r="DD41">
        <f t="shared" si="31"/>
        <v>25</v>
      </c>
      <c r="DE41">
        <f t="shared" si="32"/>
        <v>0.72</v>
      </c>
      <c r="DF41">
        <f t="shared" si="33"/>
        <v>0.2</v>
      </c>
      <c r="DG41">
        <f t="shared" si="48"/>
        <v>7.56</v>
      </c>
      <c r="DH41">
        <f t="shared" si="49"/>
        <v>4.12</v>
      </c>
      <c r="DI41">
        <f t="shared" si="50"/>
        <v>5</v>
      </c>
      <c r="DJ41">
        <v>6</v>
      </c>
      <c r="DK41">
        <v>5</v>
      </c>
      <c r="DL41" s="10" t="str">
        <f t="shared" si="34"/>
        <v>false correct</v>
      </c>
      <c r="DM41">
        <v>5</v>
      </c>
      <c r="DN41">
        <v>6</v>
      </c>
      <c r="DO41">
        <v>2</v>
      </c>
      <c r="DP41" s="10" t="str">
        <f t="shared" si="35"/>
        <v>true incorrect</v>
      </c>
      <c r="DQ41">
        <v>5</v>
      </c>
      <c r="DR41">
        <v>6</v>
      </c>
      <c r="DS41">
        <v>2</v>
      </c>
      <c r="DT41" s="10" t="str">
        <f t="shared" si="36"/>
        <v>true incorrect</v>
      </c>
      <c r="DU41">
        <v>5</v>
      </c>
      <c r="DV41">
        <v>5</v>
      </c>
      <c r="DW41">
        <v>4</v>
      </c>
      <c r="DX41" s="10" t="str">
        <f t="shared" si="37"/>
        <v>false correct</v>
      </c>
      <c r="DY41">
        <v>5</v>
      </c>
      <c r="DZ41">
        <v>6</v>
      </c>
      <c r="EA41">
        <v>2</v>
      </c>
      <c r="EB41" s="10" t="str">
        <f t="shared" si="38"/>
        <v>true incorrect</v>
      </c>
      <c r="EC41">
        <v>5</v>
      </c>
      <c r="ED41">
        <f t="shared" si="39"/>
        <v>3</v>
      </c>
      <c r="EE41">
        <f t="shared" si="40"/>
        <v>2</v>
      </c>
      <c r="EF41">
        <f t="shared" si="41"/>
        <v>0</v>
      </c>
      <c r="EG41">
        <f t="shared" si="42"/>
        <v>5</v>
      </c>
      <c r="EH41">
        <f t="shared" si="43"/>
        <v>0.6</v>
      </c>
      <c r="EI41">
        <f t="shared" si="44"/>
        <v>0.4</v>
      </c>
      <c r="EJ41">
        <f t="shared" si="45"/>
        <v>5.8</v>
      </c>
      <c r="EK41">
        <f t="shared" si="46"/>
        <v>3</v>
      </c>
      <c r="EL41">
        <f t="shared" si="47"/>
        <v>5</v>
      </c>
      <c r="EM41">
        <v>5</v>
      </c>
      <c r="EN41">
        <v>2</v>
      </c>
      <c r="EO41">
        <v>5</v>
      </c>
      <c r="EP41">
        <v>5</v>
      </c>
      <c r="EQ41">
        <v>5</v>
      </c>
      <c r="ER41">
        <v>5</v>
      </c>
      <c r="ES41">
        <v>4</v>
      </c>
      <c r="ET41">
        <v>5</v>
      </c>
      <c r="EU41">
        <v>5</v>
      </c>
      <c r="EV41">
        <v>5</v>
      </c>
      <c r="EW41">
        <v>5</v>
      </c>
      <c r="EX41">
        <v>4</v>
      </c>
      <c r="EY41">
        <v>5</v>
      </c>
      <c r="EZ41">
        <v>4</v>
      </c>
      <c r="FA41">
        <v>5</v>
      </c>
      <c r="FB41">
        <v>3</v>
      </c>
      <c r="FC41" t="s">
        <v>17</v>
      </c>
    </row>
    <row r="42" spans="1:159" x14ac:dyDescent="0.2">
      <c r="A42">
        <v>47</v>
      </c>
      <c r="B42" t="s">
        <v>196</v>
      </c>
      <c r="C42" s="2">
        <v>5</v>
      </c>
      <c r="D42" s="2">
        <v>5</v>
      </c>
      <c r="E42">
        <v>7</v>
      </c>
      <c r="F42">
        <v>5</v>
      </c>
      <c r="G42" s="10" t="str">
        <f t="shared" si="3"/>
        <v>true correct</v>
      </c>
      <c r="H42">
        <v>5</v>
      </c>
      <c r="I42">
        <v>5</v>
      </c>
      <c r="J42">
        <v>5</v>
      </c>
      <c r="K42" s="10" t="str">
        <f t="shared" si="4"/>
        <v>true correct</v>
      </c>
      <c r="L42">
        <v>5</v>
      </c>
      <c r="M42">
        <v>10</v>
      </c>
      <c r="N42">
        <v>5</v>
      </c>
      <c r="O42" s="10" t="str">
        <f t="shared" si="5"/>
        <v>true correct</v>
      </c>
      <c r="P42">
        <v>5</v>
      </c>
      <c r="Q42">
        <v>6</v>
      </c>
      <c r="R42">
        <v>5</v>
      </c>
      <c r="S42" s="10" t="str">
        <f t="shared" si="6"/>
        <v>true correct</v>
      </c>
      <c r="T42">
        <v>5</v>
      </c>
      <c r="U42">
        <v>8</v>
      </c>
      <c r="V42">
        <v>5</v>
      </c>
      <c r="W42" s="10" t="str">
        <f t="shared" si="7"/>
        <v>true correct</v>
      </c>
      <c r="X42">
        <v>5</v>
      </c>
      <c r="Y42">
        <v>8</v>
      </c>
      <c r="Z42">
        <v>5</v>
      </c>
      <c r="AA42" s="10" t="str">
        <f t="shared" si="8"/>
        <v>true correct</v>
      </c>
      <c r="AB42">
        <v>5</v>
      </c>
      <c r="AC42">
        <v>7</v>
      </c>
      <c r="AD42">
        <v>5</v>
      </c>
      <c r="AE42" s="10" t="str">
        <f t="shared" si="9"/>
        <v>true correct</v>
      </c>
      <c r="AF42">
        <v>5</v>
      </c>
      <c r="AG42">
        <v>10</v>
      </c>
      <c r="AH42">
        <v>4</v>
      </c>
      <c r="AI42" s="10" t="str">
        <f t="shared" si="10"/>
        <v>true correct</v>
      </c>
      <c r="AJ42">
        <v>4</v>
      </c>
      <c r="AK42">
        <v>6</v>
      </c>
      <c r="AL42">
        <v>5</v>
      </c>
      <c r="AM42" s="10" t="str">
        <f t="shared" si="11"/>
        <v>true correct</v>
      </c>
      <c r="AN42">
        <v>5</v>
      </c>
      <c r="AO42">
        <v>25</v>
      </c>
      <c r="AP42">
        <v>4</v>
      </c>
      <c r="AQ42" s="10" t="str">
        <f t="shared" si="12"/>
        <v>true correct</v>
      </c>
      <c r="AR42">
        <v>4</v>
      </c>
      <c r="AS42">
        <v>8</v>
      </c>
      <c r="AT42">
        <v>5</v>
      </c>
      <c r="AU42" s="10" t="str">
        <f t="shared" si="13"/>
        <v>true correct</v>
      </c>
      <c r="AV42">
        <v>5</v>
      </c>
      <c r="AW42">
        <v>6</v>
      </c>
      <c r="AX42">
        <v>4</v>
      </c>
      <c r="AY42" s="10" t="str">
        <f t="shared" si="14"/>
        <v>true correct</v>
      </c>
      <c r="AZ42">
        <v>4</v>
      </c>
      <c r="BA42">
        <v>9</v>
      </c>
      <c r="BB42">
        <v>5</v>
      </c>
      <c r="BC42" s="10" t="str">
        <f t="shared" si="15"/>
        <v>true correct</v>
      </c>
      <c r="BD42">
        <v>5</v>
      </c>
      <c r="BE42">
        <v>7</v>
      </c>
      <c r="BF42">
        <v>5</v>
      </c>
      <c r="BG42" s="10" t="str">
        <f t="shared" si="16"/>
        <v>true correct</v>
      </c>
      <c r="BH42">
        <v>5</v>
      </c>
      <c r="BI42">
        <v>6</v>
      </c>
      <c r="BJ42">
        <v>5</v>
      </c>
      <c r="BK42" s="10" t="str">
        <f t="shared" si="17"/>
        <v>true correct</v>
      </c>
      <c r="BL42">
        <v>5</v>
      </c>
      <c r="BM42">
        <v>7</v>
      </c>
      <c r="BN42">
        <v>5</v>
      </c>
      <c r="BO42" s="10" t="str">
        <f t="shared" si="18"/>
        <v>true correct</v>
      </c>
      <c r="BP42">
        <v>5</v>
      </c>
      <c r="BQ42">
        <v>7</v>
      </c>
      <c r="BR42">
        <v>5</v>
      </c>
      <c r="BS42" s="10" t="str">
        <f t="shared" si="19"/>
        <v>true correct</v>
      </c>
      <c r="BT42">
        <v>4</v>
      </c>
      <c r="BU42">
        <v>6</v>
      </c>
      <c r="BV42">
        <v>5</v>
      </c>
      <c r="BW42" s="10" t="str">
        <f t="shared" si="20"/>
        <v>true correct</v>
      </c>
      <c r="BX42">
        <v>5</v>
      </c>
      <c r="BY42">
        <v>8</v>
      </c>
      <c r="BZ42">
        <v>5</v>
      </c>
      <c r="CA42" s="10" t="str">
        <f t="shared" si="21"/>
        <v>true correct</v>
      </c>
      <c r="CB42">
        <v>5</v>
      </c>
      <c r="CC42">
        <v>6</v>
      </c>
      <c r="CD42">
        <v>5</v>
      </c>
      <c r="CE42" s="10" t="str">
        <f t="shared" si="22"/>
        <v>true correct</v>
      </c>
      <c r="CF42">
        <v>5</v>
      </c>
      <c r="CG42">
        <v>7</v>
      </c>
      <c r="CH42">
        <v>4</v>
      </c>
      <c r="CI42" s="10" t="str">
        <f t="shared" si="23"/>
        <v>true correct</v>
      </c>
      <c r="CJ42">
        <v>4</v>
      </c>
      <c r="CK42">
        <v>9</v>
      </c>
      <c r="CL42">
        <v>5</v>
      </c>
      <c r="CM42" s="10" t="str">
        <f t="shared" si="24"/>
        <v>true correct</v>
      </c>
      <c r="CN42">
        <v>4</v>
      </c>
      <c r="CO42">
        <v>6</v>
      </c>
      <c r="CP42">
        <v>5</v>
      </c>
      <c r="CQ42" s="10" t="str">
        <f t="shared" si="25"/>
        <v>true correct</v>
      </c>
      <c r="CR42">
        <v>5</v>
      </c>
      <c r="CS42">
        <v>9</v>
      </c>
      <c r="CT42">
        <v>5</v>
      </c>
      <c r="CU42" s="10" t="str">
        <f t="shared" si="26"/>
        <v>true correct</v>
      </c>
      <c r="CV42">
        <v>5</v>
      </c>
      <c r="CW42">
        <v>13</v>
      </c>
      <c r="CX42">
        <v>5</v>
      </c>
      <c r="CY42" s="10" t="str">
        <f t="shared" si="27"/>
        <v>true correct</v>
      </c>
      <c r="CZ42">
        <v>4</v>
      </c>
      <c r="DA42">
        <f t="shared" si="28"/>
        <v>25</v>
      </c>
      <c r="DB42">
        <f t="shared" si="29"/>
        <v>0</v>
      </c>
      <c r="DC42">
        <f t="shared" si="30"/>
        <v>0</v>
      </c>
      <c r="DD42">
        <f t="shared" si="31"/>
        <v>25</v>
      </c>
      <c r="DE42">
        <f t="shared" si="32"/>
        <v>1</v>
      </c>
      <c r="DF42">
        <f t="shared" si="33"/>
        <v>0</v>
      </c>
      <c r="DG42">
        <f t="shared" si="48"/>
        <v>8.24</v>
      </c>
      <c r="DH42">
        <f t="shared" si="49"/>
        <v>4.84</v>
      </c>
      <c r="DI42">
        <f t="shared" si="50"/>
        <v>4.72</v>
      </c>
      <c r="DJ42">
        <v>23</v>
      </c>
      <c r="DK42">
        <v>3</v>
      </c>
      <c r="DL42" s="10" t="str">
        <f t="shared" si="34"/>
        <v>unsure</v>
      </c>
      <c r="DM42">
        <v>4</v>
      </c>
      <c r="DN42">
        <v>7</v>
      </c>
      <c r="DO42">
        <v>5</v>
      </c>
      <c r="DP42" s="10" t="str">
        <f t="shared" si="35"/>
        <v>false correct</v>
      </c>
      <c r="DQ42">
        <v>5</v>
      </c>
      <c r="DR42">
        <v>8</v>
      </c>
      <c r="DS42">
        <v>4</v>
      </c>
      <c r="DT42" s="10" t="str">
        <f t="shared" si="36"/>
        <v>false correct</v>
      </c>
      <c r="DU42">
        <v>5</v>
      </c>
      <c r="DV42">
        <v>9</v>
      </c>
      <c r="DW42">
        <v>3</v>
      </c>
      <c r="DX42" s="10" t="str">
        <f t="shared" si="37"/>
        <v>unsure</v>
      </c>
      <c r="DY42">
        <v>3</v>
      </c>
      <c r="DZ42">
        <v>11</v>
      </c>
      <c r="EA42">
        <v>4</v>
      </c>
      <c r="EB42" s="10" t="str">
        <f t="shared" si="38"/>
        <v>false correct</v>
      </c>
      <c r="EC42">
        <v>5</v>
      </c>
      <c r="ED42">
        <f t="shared" si="39"/>
        <v>0</v>
      </c>
      <c r="EE42">
        <f t="shared" si="40"/>
        <v>3</v>
      </c>
      <c r="EF42">
        <f t="shared" si="41"/>
        <v>2</v>
      </c>
      <c r="EG42">
        <f t="shared" si="42"/>
        <v>5</v>
      </c>
      <c r="EH42">
        <f t="shared" si="43"/>
        <v>0</v>
      </c>
      <c r="EI42">
        <f t="shared" si="44"/>
        <v>0.6</v>
      </c>
      <c r="EJ42">
        <f t="shared" si="45"/>
        <v>11.6</v>
      </c>
      <c r="EK42">
        <f t="shared" si="46"/>
        <v>3.8</v>
      </c>
      <c r="EL42">
        <f t="shared" si="47"/>
        <v>4.4000000000000004</v>
      </c>
      <c r="EM42">
        <v>4</v>
      </c>
      <c r="EN42">
        <v>4</v>
      </c>
      <c r="EO42">
        <v>5</v>
      </c>
      <c r="EP42">
        <v>4</v>
      </c>
      <c r="EQ42">
        <v>2</v>
      </c>
      <c r="ER42">
        <v>4</v>
      </c>
      <c r="ES42">
        <v>4</v>
      </c>
      <c r="ET42">
        <v>4</v>
      </c>
      <c r="EU42">
        <v>4</v>
      </c>
      <c r="EV42">
        <v>4</v>
      </c>
      <c r="EW42">
        <v>3</v>
      </c>
      <c r="EX42">
        <v>4</v>
      </c>
      <c r="EY42">
        <v>4</v>
      </c>
      <c r="EZ42">
        <v>2</v>
      </c>
      <c r="FA42">
        <v>3</v>
      </c>
      <c r="FB42">
        <v>3</v>
      </c>
      <c r="FC42" t="s">
        <v>197</v>
      </c>
    </row>
    <row r="43" spans="1:159" x14ac:dyDescent="0.2">
      <c r="A43">
        <v>48</v>
      </c>
      <c r="B43" t="s">
        <v>198</v>
      </c>
      <c r="C43" s="2">
        <v>5</v>
      </c>
      <c r="D43" s="2">
        <v>5</v>
      </c>
      <c r="E43">
        <v>11</v>
      </c>
      <c r="F43">
        <v>5</v>
      </c>
      <c r="G43" s="10" t="str">
        <f t="shared" si="3"/>
        <v>true correct</v>
      </c>
      <c r="H43">
        <v>5</v>
      </c>
      <c r="I43">
        <v>16</v>
      </c>
      <c r="J43">
        <v>5</v>
      </c>
      <c r="K43" s="10" t="str">
        <f t="shared" si="4"/>
        <v>true correct</v>
      </c>
      <c r="L43">
        <v>5</v>
      </c>
      <c r="M43">
        <v>5</v>
      </c>
      <c r="N43">
        <v>5</v>
      </c>
      <c r="O43" s="10" t="str">
        <f t="shared" si="5"/>
        <v>true correct</v>
      </c>
      <c r="P43">
        <v>5</v>
      </c>
      <c r="Q43">
        <v>24</v>
      </c>
      <c r="R43">
        <v>5</v>
      </c>
      <c r="S43" s="10" t="str">
        <f t="shared" si="6"/>
        <v>true correct</v>
      </c>
      <c r="T43">
        <v>5</v>
      </c>
      <c r="U43">
        <v>5</v>
      </c>
      <c r="V43">
        <v>5</v>
      </c>
      <c r="W43" s="10" t="str">
        <f t="shared" si="7"/>
        <v>true correct</v>
      </c>
      <c r="X43">
        <v>5</v>
      </c>
      <c r="Y43">
        <v>20</v>
      </c>
      <c r="Z43">
        <v>5</v>
      </c>
      <c r="AA43" s="10" t="str">
        <f t="shared" si="8"/>
        <v>true correct</v>
      </c>
      <c r="AB43">
        <v>5</v>
      </c>
      <c r="AC43">
        <v>21</v>
      </c>
      <c r="AD43">
        <v>5</v>
      </c>
      <c r="AE43" s="10" t="str">
        <f t="shared" si="9"/>
        <v>true correct</v>
      </c>
      <c r="AF43">
        <v>5</v>
      </c>
      <c r="AG43">
        <v>6</v>
      </c>
      <c r="AH43">
        <v>5</v>
      </c>
      <c r="AI43" s="10" t="str">
        <f t="shared" si="10"/>
        <v>true correct</v>
      </c>
      <c r="AJ43">
        <v>5</v>
      </c>
      <c r="AK43">
        <v>13</v>
      </c>
      <c r="AL43">
        <v>5</v>
      </c>
      <c r="AM43" s="10" t="str">
        <f t="shared" si="11"/>
        <v>true correct</v>
      </c>
      <c r="AN43">
        <v>5</v>
      </c>
      <c r="AP43">
        <v>5</v>
      </c>
      <c r="AQ43" s="10" t="str">
        <f t="shared" si="12"/>
        <v>true correct</v>
      </c>
      <c r="AR43">
        <v>5</v>
      </c>
      <c r="AS43">
        <v>11</v>
      </c>
      <c r="AT43">
        <v>5</v>
      </c>
      <c r="AU43" s="10" t="str">
        <f t="shared" si="13"/>
        <v>true correct</v>
      </c>
      <c r="AV43">
        <v>5</v>
      </c>
      <c r="AW43">
        <v>20</v>
      </c>
      <c r="AX43">
        <v>5</v>
      </c>
      <c r="AY43" s="10" t="str">
        <f t="shared" si="14"/>
        <v>true correct</v>
      </c>
      <c r="AZ43">
        <v>5</v>
      </c>
      <c r="BA43">
        <v>6</v>
      </c>
      <c r="BB43">
        <v>5</v>
      </c>
      <c r="BC43" s="10" t="str">
        <f t="shared" si="15"/>
        <v>true correct</v>
      </c>
      <c r="BD43">
        <v>5</v>
      </c>
      <c r="BE43">
        <v>8</v>
      </c>
      <c r="BF43">
        <v>5</v>
      </c>
      <c r="BG43" s="10" t="str">
        <f t="shared" si="16"/>
        <v>true correct</v>
      </c>
      <c r="BH43">
        <v>5</v>
      </c>
      <c r="BI43">
        <v>16</v>
      </c>
      <c r="BJ43">
        <v>5</v>
      </c>
      <c r="BK43" s="10" t="str">
        <f t="shared" si="17"/>
        <v>true correct</v>
      </c>
      <c r="BL43">
        <v>5</v>
      </c>
      <c r="BM43">
        <v>11</v>
      </c>
      <c r="BN43">
        <v>5</v>
      </c>
      <c r="BO43" s="10" t="str">
        <f t="shared" si="18"/>
        <v>true correct</v>
      </c>
      <c r="BP43">
        <v>5</v>
      </c>
      <c r="BQ43">
        <v>5</v>
      </c>
      <c r="BR43">
        <v>5</v>
      </c>
      <c r="BS43" s="10" t="str">
        <f t="shared" si="19"/>
        <v>true correct</v>
      </c>
      <c r="BT43">
        <v>5</v>
      </c>
      <c r="BU43">
        <v>8</v>
      </c>
      <c r="BV43">
        <v>5</v>
      </c>
      <c r="BW43" s="10" t="str">
        <f t="shared" si="20"/>
        <v>true correct</v>
      </c>
      <c r="BX43">
        <v>5</v>
      </c>
      <c r="BY43">
        <v>10</v>
      </c>
      <c r="BZ43">
        <v>5</v>
      </c>
      <c r="CA43" s="10" t="str">
        <f t="shared" si="21"/>
        <v>true correct</v>
      </c>
      <c r="CB43">
        <v>5</v>
      </c>
      <c r="CC43">
        <v>5</v>
      </c>
      <c r="CD43">
        <v>5</v>
      </c>
      <c r="CE43" s="10" t="str">
        <f t="shared" si="22"/>
        <v>true correct</v>
      </c>
      <c r="CF43">
        <v>5</v>
      </c>
      <c r="CG43">
        <v>26</v>
      </c>
      <c r="CH43">
        <v>4</v>
      </c>
      <c r="CI43" s="10" t="str">
        <f t="shared" si="23"/>
        <v>true correct</v>
      </c>
      <c r="CJ43">
        <v>5</v>
      </c>
      <c r="CK43">
        <v>8</v>
      </c>
      <c r="CL43">
        <v>5</v>
      </c>
      <c r="CM43" s="10" t="str">
        <f t="shared" si="24"/>
        <v>true correct</v>
      </c>
      <c r="CN43">
        <v>5</v>
      </c>
      <c r="CO43">
        <v>18</v>
      </c>
      <c r="CP43">
        <v>5</v>
      </c>
      <c r="CQ43" s="10" t="str">
        <f t="shared" si="25"/>
        <v>true correct</v>
      </c>
      <c r="CR43">
        <v>5</v>
      </c>
      <c r="CS43">
        <v>22</v>
      </c>
      <c r="CT43">
        <v>4</v>
      </c>
      <c r="CU43" s="10" t="str">
        <f t="shared" si="26"/>
        <v>true correct</v>
      </c>
      <c r="CV43">
        <v>5</v>
      </c>
      <c r="CW43">
        <v>5</v>
      </c>
      <c r="CX43">
        <v>5</v>
      </c>
      <c r="CY43" s="10" t="str">
        <f t="shared" si="27"/>
        <v>true correct</v>
      </c>
      <c r="CZ43">
        <v>5</v>
      </c>
      <c r="DA43">
        <f t="shared" si="28"/>
        <v>25</v>
      </c>
      <c r="DB43">
        <f t="shared" si="29"/>
        <v>0</v>
      </c>
      <c r="DC43">
        <f t="shared" si="30"/>
        <v>0</v>
      </c>
      <c r="DD43">
        <f t="shared" si="31"/>
        <v>25</v>
      </c>
      <c r="DE43">
        <f t="shared" si="32"/>
        <v>1</v>
      </c>
      <c r="DF43">
        <f t="shared" si="33"/>
        <v>0</v>
      </c>
      <c r="DG43">
        <f t="shared" si="48"/>
        <v>12.5</v>
      </c>
      <c r="DH43">
        <f t="shared" si="49"/>
        <v>4.92</v>
      </c>
      <c r="DI43">
        <f t="shared" si="50"/>
        <v>5</v>
      </c>
      <c r="DK43">
        <v>2</v>
      </c>
      <c r="DL43" s="10" t="str">
        <f t="shared" si="34"/>
        <v>true incorrect</v>
      </c>
      <c r="DM43">
        <v>5</v>
      </c>
      <c r="DN43">
        <v>23</v>
      </c>
      <c r="DO43">
        <v>2</v>
      </c>
      <c r="DP43" s="10" t="str">
        <f t="shared" si="35"/>
        <v>true incorrect</v>
      </c>
      <c r="DQ43">
        <v>4</v>
      </c>
      <c r="DR43">
        <v>23</v>
      </c>
      <c r="DS43">
        <v>1</v>
      </c>
      <c r="DT43" s="10" t="str">
        <f t="shared" si="36"/>
        <v>true incorrect</v>
      </c>
      <c r="DU43">
        <v>2</v>
      </c>
      <c r="DV43">
        <v>19</v>
      </c>
      <c r="DW43">
        <v>2</v>
      </c>
      <c r="DX43" s="10" t="str">
        <f t="shared" si="37"/>
        <v>true incorrect</v>
      </c>
      <c r="DY43">
        <v>5</v>
      </c>
      <c r="DZ43">
        <v>9</v>
      </c>
      <c r="EA43">
        <v>5</v>
      </c>
      <c r="EB43" s="10" t="str">
        <f t="shared" si="38"/>
        <v>false correct</v>
      </c>
      <c r="EC43">
        <v>5</v>
      </c>
      <c r="ED43">
        <f t="shared" si="39"/>
        <v>4</v>
      </c>
      <c r="EE43">
        <f t="shared" si="40"/>
        <v>1</v>
      </c>
      <c r="EF43">
        <f t="shared" si="41"/>
        <v>0</v>
      </c>
      <c r="EG43">
        <f t="shared" si="42"/>
        <v>5</v>
      </c>
      <c r="EH43">
        <f t="shared" si="43"/>
        <v>0.8</v>
      </c>
      <c r="EI43">
        <f t="shared" si="44"/>
        <v>0.2</v>
      </c>
      <c r="EJ43">
        <f t="shared" si="45"/>
        <v>18.5</v>
      </c>
      <c r="EK43">
        <f t="shared" si="46"/>
        <v>2.4</v>
      </c>
      <c r="EL43">
        <f t="shared" si="47"/>
        <v>4.2</v>
      </c>
      <c r="EM43">
        <v>5</v>
      </c>
      <c r="EN43">
        <v>5</v>
      </c>
      <c r="EO43">
        <v>5</v>
      </c>
      <c r="EP43">
        <v>5</v>
      </c>
      <c r="EQ43">
        <v>3</v>
      </c>
      <c r="ER43">
        <v>3</v>
      </c>
      <c r="ES43">
        <v>5</v>
      </c>
      <c r="ET43">
        <v>5</v>
      </c>
      <c r="EU43">
        <v>5</v>
      </c>
      <c r="EV43">
        <v>4</v>
      </c>
      <c r="EW43">
        <v>4</v>
      </c>
      <c r="EX43">
        <v>5</v>
      </c>
      <c r="EY43">
        <v>3</v>
      </c>
      <c r="EZ43">
        <v>1</v>
      </c>
      <c r="FA43">
        <v>2</v>
      </c>
      <c r="FB43">
        <v>3</v>
      </c>
      <c r="FC43" t="s">
        <v>199</v>
      </c>
    </row>
    <row r="44" spans="1:159" x14ac:dyDescent="0.2">
      <c r="A44">
        <v>49</v>
      </c>
      <c r="B44" t="s">
        <v>200</v>
      </c>
      <c r="C44" s="2">
        <v>5</v>
      </c>
      <c r="D44" s="2">
        <v>5</v>
      </c>
      <c r="E44">
        <v>7</v>
      </c>
      <c r="F44">
        <v>4</v>
      </c>
      <c r="G44" s="10" t="str">
        <f t="shared" si="3"/>
        <v>true correct</v>
      </c>
      <c r="H44">
        <v>4</v>
      </c>
      <c r="I44">
        <v>12</v>
      </c>
      <c r="J44">
        <v>5</v>
      </c>
      <c r="K44" s="10" t="str">
        <f t="shared" si="4"/>
        <v>true correct</v>
      </c>
      <c r="L44">
        <v>5</v>
      </c>
      <c r="M44">
        <v>8</v>
      </c>
      <c r="N44">
        <v>5</v>
      </c>
      <c r="O44" s="10" t="str">
        <f t="shared" si="5"/>
        <v>true correct</v>
      </c>
      <c r="P44">
        <v>4</v>
      </c>
      <c r="Q44">
        <v>8</v>
      </c>
      <c r="R44">
        <v>5</v>
      </c>
      <c r="S44" s="10" t="str">
        <f t="shared" si="6"/>
        <v>true correct</v>
      </c>
      <c r="T44">
        <v>5</v>
      </c>
      <c r="U44">
        <v>8</v>
      </c>
      <c r="V44">
        <v>5</v>
      </c>
      <c r="W44" s="10" t="str">
        <f t="shared" si="7"/>
        <v>true correct</v>
      </c>
      <c r="X44">
        <v>5</v>
      </c>
      <c r="Y44">
        <v>9</v>
      </c>
      <c r="Z44">
        <v>5</v>
      </c>
      <c r="AA44" s="10" t="str">
        <f t="shared" si="8"/>
        <v>true correct</v>
      </c>
      <c r="AB44">
        <v>5</v>
      </c>
      <c r="AC44">
        <v>17</v>
      </c>
      <c r="AD44">
        <v>5</v>
      </c>
      <c r="AE44" s="10" t="str">
        <f t="shared" si="9"/>
        <v>true correct</v>
      </c>
      <c r="AF44">
        <v>4</v>
      </c>
      <c r="AH44">
        <v>2</v>
      </c>
      <c r="AI44" s="10" t="str">
        <f t="shared" si="10"/>
        <v>false incorrect</v>
      </c>
      <c r="AJ44">
        <v>2</v>
      </c>
      <c r="AK44">
        <v>5</v>
      </c>
      <c r="AL44">
        <v>5</v>
      </c>
      <c r="AM44" s="10" t="str">
        <f t="shared" si="11"/>
        <v>true correct</v>
      </c>
      <c r="AN44">
        <v>5</v>
      </c>
      <c r="AO44">
        <v>7</v>
      </c>
      <c r="AP44">
        <v>2</v>
      </c>
      <c r="AQ44" s="10" t="str">
        <f t="shared" si="12"/>
        <v>false incorrect</v>
      </c>
      <c r="AR44">
        <v>2</v>
      </c>
      <c r="AS44">
        <v>8</v>
      </c>
      <c r="AT44">
        <v>5</v>
      </c>
      <c r="AU44" s="10" t="str">
        <f t="shared" si="13"/>
        <v>true correct</v>
      </c>
      <c r="AV44">
        <v>5</v>
      </c>
      <c r="AW44">
        <v>10</v>
      </c>
      <c r="AX44">
        <v>2</v>
      </c>
      <c r="AY44" s="10" t="str">
        <f t="shared" si="14"/>
        <v>false incorrect</v>
      </c>
      <c r="AZ44">
        <v>2</v>
      </c>
      <c r="BA44">
        <v>12</v>
      </c>
      <c r="BB44">
        <v>5</v>
      </c>
      <c r="BC44" s="10" t="str">
        <f t="shared" si="15"/>
        <v>true correct</v>
      </c>
      <c r="BD44">
        <v>5</v>
      </c>
      <c r="BE44">
        <v>8</v>
      </c>
      <c r="BF44">
        <v>5</v>
      </c>
      <c r="BG44" s="10" t="str">
        <f t="shared" si="16"/>
        <v>true correct</v>
      </c>
      <c r="BH44">
        <v>5</v>
      </c>
      <c r="BI44">
        <v>4</v>
      </c>
      <c r="BJ44">
        <v>5</v>
      </c>
      <c r="BK44" s="10" t="str">
        <f t="shared" si="17"/>
        <v>true correct</v>
      </c>
      <c r="BL44">
        <v>5</v>
      </c>
      <c r="BM44">
        <v>12</v>
      </c>
      <c r="BN44">
        <v>5</v>
      </c>
      <c r="BO44" s="10" t="str">
        <f t="shared" si="18"/>
        <v>true correct</v>
      </c>
      <c r="BP44">
        <v>5</v>
      </c>
      <c r="BQ44">
        <v>10</v>
      </c>
      <c r="BR44">
        <v>5</v>
      </c>
      <c r="BS44" s="10" t="str">
        <f t="shared" si="19"/>
        <v>true correct</v>
      </c>
      <c r="BT44">
        <v>4</v>
      </c>
      <c r="BU44">
        <v>7</v>
      </c>
      <c r="BV44">
        <v>4</v>
      </c>
      <c r="BW44" s="10" t="str">
        <f t="shared" si="20"/>
        <v>true correct</v>
      </c>
      <c r="BX44">
        <v>5</v>
      </c>
      <c r="BY44">
        <v>15</v>
      </c>
      <c r="BZ44">
        <v>5</v>
      </c>
      <c r="CA44" s="10" t="str">
        <f t="shared" si="21"/>
        <v>true correct</v>
      </c>
      <c r="CB44">
        <v>2</v>
      </c>
      <c r="CD44">
        <v>2</v>
      </c>
      <c r="CE44" s="10" t="str">
        <f t="shared" si="22"/>
        <v>false incorrect</v>
      </c>
      <c r="CF44">
        <v>2</v>
      </c>
      <c r="CH44">
        <v>4</v>
      </c>
      <c r="CI44" s="10" t="str">
        <f t="shared" si="23"/>
        <v>true correct</v>
      </c>
      <c r="CJ44">
        <v>4</v>
      </c>
      <c r="CK44">
        <v>8</v>
      </c>
      <c r="CL44">
        <v>4</v>
      </c>
      <c r="CM44" s="10" t="str">
        <f t="shared" si="24"/>
        <v>true correct</v>
      </c>
      <c r="CN44">
        <v>4</v>
      </c>
      <c r="CO44">
        <v>8</v>
      </c>
      <c r="CP44">
        <v>5</v>
      </c>
      <c r="CQ44" s="10" t="str">
        <f t="shared" si="25"/>
        <v>true correct</v>
      </c>
      <c r="CR44">
        <v>5</v>
      </c>
      <c r="CS44">
        <v>6</v>
      </c>
      <c r="CT44">
        <v>4</v>
      </c>
      <c r="CU44" s="10" t="str">
        <f t="shared" si="26"/>
        <v>true correct</v>
      </c>
      <c r="CV44">
        <v>4</v>
      </c>
      <c r="CW44">
        <v>20</v>
      </c>
      <c r="CX44">
        <v>4</v>
      </c>
      <c r="CY44" s="10" t="str">
        <f t="shared" si="27"/>
        <v>true correct</v>
      </c>
      <c r="CZ44">
        <v>4</v>
      </c>
      <c r="DA44">
        <f t="shared" si="28"/>
        <v>21</v>
      </c>
      <c r="DB44">
        <f t="shared" si="29"/>
        <v>4</v>
      </c>
      <c r="DC44">
        <f t="shared" si="30"/>
        <v>0</v>
      </c>
      <c r="DD44">
        <f t="shared" si="31"/>
        <v>25</v>
      </c>
      <c r="DE44">
        <f t="shared" si="32"/>
        <v>0.84</v>
      </c>
      <c r="DF44">
        <f t="shared" si="33"/>
        <v>0.16</v>
      </c>
      <c r="DG44">
        <f t="shared" si="48"/>
        <v>9.5</v>
      </c>
      <c r="DH44">
        <f t="shared" si="49"/>
        <v>4.28</v>
      </c>
      <c r="DI44">
        <f t="shared" si="50"/>
        <v>4.08</v>
      </c>
      <c r="DJ44">
        <v>8</v>
      </c>
      <c r="DK44">
        <v>1</v>
      </c>
      <c r="DL44" s="10" t="str">
        <f t="shared" si="34"/>
        <v>true incorrect</v>
      </c>
      <c r="DM44">
        <v>4</v>
      </c>
      <c r="DN44">
        <v>6</v>
      </c>
      <c r="DO44">
        <v>2</v>
      </c>
      <c r="DP44" s="10" t="str">
        <f t="shared" si="35"/>
        <v>true incorrect</v>
      </c>
      <c r="DQ44">
        <v>2</v>
      </c>
      <c r="DS44">
        <v>1</v>
      </c>
      <c r="DT44" s="10" t="str">
        <f t="shared" si="36"/>
        <v>true incorrect</v>
      </c>
      <c r="DU44">
        <v>2</v>
      </c>
      <c r="DV44">
        <v>6</v>
      </c>
      <c r="DW44">
        <v>1</v>
      </c>
      <c r="DX44" s="10" t="str">
        <f t="shared" si="37"/>
        <v>true incorrect</v>
      </c>
      <c r="DY44">
        <v>2</v>
      </c>
      <c r="DZ44">
        <v>9</v>
      </c>
      <c r="EA44">
        <v>1</v>
      </c>
      <c r="EB44" s="10" t="str">
        <f t="shared" si="38"/>
        <v>true incorrect</v>
      </c>
      <c r="EC44">
        <v>4</v>
      </c>
      <c r="ED44">
        <f t="shared" si="39"/>
        <v>5</v>
      </c>
      <c r="EE44">
        <f t="shared" si="40"/>
        <v>0</v>
      </c>
      <c r="EF44">
        <f t="shared" si="41"/>
        <v>0</v>
      </c>
      <c r="EG44">
        <f t="shared" si="42"/>
        <v>5</v>
      </c>
      <c r="EH44">
        <f t="shared" si="43"/>
        <v>1</v>
      </c>
      <c r="EI44">
        <f t="shared" si="44"/>
        <v>0</v>
      </c>
      <c r="EJ44">
        <f t="shared" si="45"/>
        <v>7.25</v>
      </c>
      <c r="EK44">
        <f t="shared" si="46"/>
        <v>1.2</v>
      </c>
      <c r="EL44">
        <f t="shared" si="47"/>
        <v>2.8</v>
      </c>
      <c r="EM44">
        <v>5</v>
      </c>
      <c r="EN44">
        <v>5</v>
      </c>
      <c r="EO44">
        <v>5</v>
      </c>
      <c r="EP44">
        <v>5</v>
      </c>
      <c r="EQ44">
        <v>5</v>
      </c>
      <c r="ER44">
        <v>1</v>
      </c>
      <c r="ES44">
        <v>5</v>
      </c>
      <c r="ET44">
        <v>4</v>
      </c>
      <c r="EU44">
        <v>5</v>
      </c>
      <c r="EV44">
        <v>4</v>
      </c>
      <c r="EW44">
        <v>4</v>
      </c>
      <c r="EX44">
        <v>4</v>
      </c>
      <c r="EY44">
        <v>5</v>
      </c>
      <c r="EZ44">
        <v>3</v>
      </c>
      <c r="FA44">
        <v>3</v>
      </c>
      <c r="FB44">
        <v>3</v>
      </c>
      <c r="FC44" t="s">
        <v>201</v>
      </c>
    </row>
    <row r="45" spans="1:159" x14ac:dyDescent="0.2">
      <c r="A45">
        <v>50</v>
      </c>
      <c r="B45" t="s">
        <v>202</v>
      </c>
      <c r="C45" s="2">
        <v>5</v>
      </c>
      <c r="D45" s="2">
        <v>5</v>
      </c>
      <c r="E45">
        <v>14</v>
      </c>
      <c r="F45">
        <v>3</v>
      </c>
      <c r="G45" s="10" t="str">
        <f t="shared" si="3"/>
        <v>unsure</v>
      </c>
      <c r="H45">
        <v>3</v>
      </c>
      <c r="I45">
        <v>10</v>
      </c>
      <c r="J45">
        <v>5</v>
      </c>
      <c r="K45" s="10" t="str">
        <f t="shared" si="4"/>
        <v>true correct</v>
      </c>
      <c r="L45">
        <v>4</v>
      </c>
      <c r="M45">
        <v>21</v>
      </c>
      <c r="N45">
        <v>4</v>
      </c>
      <c r="O45" s="10" t="str">
        <f t="shared" si="5"/>
        <v>true correct</v>
      </c>
      <c r="P45">
        <v>4</v>
      </c>
      <c r="Q45">
        <v>6</v>
      </c>
      <c r="R45">
        <v>5</v>
      </c>
      <c r="S45" s="10" t="str">
        <f t="shared" si="6"/>
        <v>true correct</v>
      </c>
      <c r="T45">
        <v>5</v>
      </c>
      <c r="U45">
        <v>4</v>
      </c>
      <c r="V45">
        <v>4</v>
      </c>
      <c r="W45" s="10" t="str">
        <f t="shared" si="7"/>
        <v>true correct</v>
      </c>
      <c r="X45">
        <v>4</v>
      </c>
      <c r="Y45">
        <v>10</v>
      </c>
      <c r="Z45">
        <v>4</v>
      </c>
      <c r="AA45" s="10" t="str">
        <f t="shared" si="8"/>
        <v>true correct</v>
      </c>
      <c r="AB45">
        <v>5</v>
      </c>
      <c r="AC45">
        <v>6</v>
      </c>
      <c r="AD45">
        <v>4</v>
      </c>
      <c r="AE45" s="10" t="str">
        <f t="shared" si="9"/>
        <v>true correct</v>
      </c>
      <c r="AF45">
        <v>4</v>
      </c>
      <c r="AG45">
        <v>6</v>
      </c>
      <c r="AH45">
        <v>3</v>
      </c>
      <c r="AI45" s="10" t="str">
        <f t="shared" si="10"/>
        <v>unsure</v>
      </c>
      <c r="AJ45">
        <v>3</v>
      </c>
      <c r="AK45">
        <v>8</v>
      </c>
      <c r="AL45">
        <v>5</v>
      </c>
      <c r="AM45" s="10" t="str">
        <f t="shared" si="11"/>
        <v>true correct</v>
      </c>
      <c r="AN45">
        <v>4</v>
      </c>
      <c r="AO45">
        <v>11</v>
      </c>
      <c r="AP45">
        <v>3</v>
      </c>
      <c r="AQ45" s="10" t="str">
        <f t="shared" si="12"/>
        <v>unsure</v>
      </c>
      <c r="AR45">
        <v>2</v>
      </c>
      <c r="AS45">
        <v>8</v>
      </c>
      <c r="AT45">
        <v>5</v>
      </c>
      <c r="AU45" s="10" t="str">
        <f t="shared" si="13"/>
        <v>true correct</v>
      </c>
      <c r="AV45">
        <v>5</v>
      </c>
      <c r="AW45">
        <v>6</v>
      </c>
      <c r="AX45">
        <v>4</v>
      </c>
      <c r="AY45" s="10" t="str">
        <f t="shared" si="14"/>
        <v>true correct</v>
      </c>
      <c r="AZ45">
        <v>4</v>
      </c>
      <c r="BA45">
        <v>16</v>
      </c>
      <c r="BB45">
        <v>4</v>
      </c>
      <c r="BC45" s="10" t="str">
        <f t="shared" si="15"/>
        <v>true correct</v>
      </c>
      <c r="BD45">
        <v>4</v>
      </c>
      <c r="BE45">
        <v>10</v>
      </c>
      <c r="BF45">
        <v>5</v>
      </c>
      <c r="BG45" s="10" t="str">
        <f t="shared" si="16"/>
        <v>true correct</v>
      </c>
      <c r="BH45">
        <v>5</v>
      </c>
      <c r="BI45">
        <v>17</v>
      </c>
      <c r="BJ45">
        <v>5</v>
      </c>
      <c r="BK45" s="10" t="str">
        <f t="shared" si="17"/>
        <v>true correct</v>
      </c>
      <c r="BL45">
        <v>5</v>
      </c>
      <c r="BM45">
        <v>11</v>
      </c>
      <c r="BN45">
        <v>5</v>
      </c>
      <c r="BO45" s="10" t="str">
        <f t="shared" si="18"/>
        <v>true correct</v>
      </c>
      <c r="BP45">
        <v>5</v>
      </c>
      <c r="BQ45">
        <v>14</v>
      </c>
      <c r="BR45">
        <v>5</v>
      </c>
      <c r="BS45" s="10" t="str">
        <f t="shared" si="19"/>
        <v>true correct</v>
      </c>
      <c r="BT45">
        <v>4</v>
      </c>
      <c r="BU45">
        <v>7</v>
      </c>
      <c r="BV45">
        <v>4</v>
      </c>
      <c r="BW45" s="10" t="str">
        <f t="shared" si="20"/>
        <v>true correct</v>
      </c>
      <c r="BX45">
        <v>5</v>
      </c>
      <c r="BY45">
        <v>12</v>
      </c>
      <c r="BZ45">
        <v>4</v>
      </c>
      <c r="CA45" s="10" t="str">
        <f t="shared" si="21"/>
        <v>true correct</v>
      </c>
      <c r="CB45">
        <v>4</v>
      </c>
      <c r="CC45">
        <v>7</v>
      </c>
      <c r="CD45">
        <v>5</v>
      </c>
      <c r="CE45" s="10" t="str">
        <f t="shared" si="22"/>
        <v>true correct</v>
      </c>
      <c r="CF45">
        <v>5</v>
      </c>
      <c r="CG45">
        <v>7</v>
      </c>
      <c r="CH45">
        <v>3</v>
      </c>
      <c r="CI45" s="10" t="str">
        <f t="shared" si="23"/>
        <v>unsure</v>
      </c>
      <c r="CJ45">
        <v>3</v>
      </c>
      <c r="CK45">
        <v>11</v>
      </c>
      <c r="CL45">
        <v>4</v>
      </c>
      <c r="CM45" s="10" t="str">
        <f t="shared" si="24"/>
        <v>true correct</v>
      </c>
      <c r="CN45">
        <v>4</v>
      </c>
      <c r="CO45">
        <v>10</v>
      </c>
      <c r="CP45">
        <v>4</v>
      </c>
      <c r="CQ45" s="10" t="str">
        <f t="shared" si="25"/>
        <v>true correct</v>
      </c>
      <c r="CR45">
        <v>5</v>
      </c>
      <c r="CS45">
        <v>7</v>
      </c>
      <c r="CT45">
        <v>4</v>
      </c>
      <c r="CU45" s="10" t="str">
        <f t="shared" si="26"/>
        <v>true correct</v>
      </c>
      <c r="CV45">
        <v>3</v>
      </c>
      <c r="CW45">
        <v>8</v>
      </c>
      <c r="CX45">
        <v>5</v>
      </c>
      <c r="CY45" s="10" t="str">
        <f t="shared" si="27"/>
        <v>true correct</v>
      </c>
      <c r="CZ45">
        <v>5</v>
      </c>
      <c r="DA45">
        <f t="shared" si="28"/>
        <v>21</v>
      </c>
      <c r="DB45">
        <f t="shared" si="29"/>
        <v>0</v>
      </c>
      <c r="DC45">
        <f t="shared" si="30"/>
        <v>4</v>
      </c>
      <c r="DD45">
        <f t="shared" si="31"/>
        <v>25</v>
      </c>
      <c r="DE45">
        <f t="shared" si="32"/>
        <v>0.84</v>
      </c>
      <c r="DF45">
        <f t="shared" si="33"/>
        <v>0</v>
      </c>
      <c r="DG45">
        <f t="shared" si="48"/>
        <v>9.8800000000000008</v>
      </c>
      <c r="DH45">
        <f t="shared" si="49"/>
        <v>4.24</v>
      </c>
      <c r="DI45">
        <f t="shared" si="50"/>
        <v>4.16</v>
      </c>
      <c r="DJ45">
        <v>13</v>
      </c>
      <c r="DK45">
        <v>1</v>
      </c>
      <c r="DL45" s="10" t="str">
        <f t="shared" si="34"/>
        <v>true incorrect</v>
      </c>
      <c r="DM45">
        <v>2</v>
      </c>
      <c r="DN45">
        <v>7</v>
      </c>
      <c r="DO45">
        <v>2</v>
      </c>
      <c r="DP45" s="10" t="str">
        <f t="shared" si="35"/>
        <v>true incorrect</v>
      </c>
      <c r="DQ45">
        <v>2</v>
      </c>
      <c r="DR45">
        <v>13</v>
      </c>
      <c r="DS45">
        <v>2</v>
      </c>
      <c r="DT45" s="10" t="str">
        <f t="shared" si="36"/>
        <v>true incorrect</v>
      </c>
      <c r="DU45">
        <v>1</v>
      </c>
      <c r="DV45">
        <v>15</v>
      </c>
      <c r="DW45">
        <v>2</v>
      </c>
      <c r="DX45" s="10" t="str">
        <f t="shared" si="37"/>
        <v>true incorrect</v>
      </c>
      <c r="DY45">
        <v>3</v>
      </c>
      <c r="DZ45">
        <v>8</v>
      </c>
      <c r="EA45">
        <v>3</v>
      </c>
      <c r="EB45" s="10" t="str">
        <f t="shared" si="38"/>
        <v>unsure</v>
      </c>
      <c r="EC45">
        <v>4</v>
      </c>
      <c r="ED45">
        <f t="shared" si="39"/>
        <v>4</v>
      </c>
      <c r="EE45">
        <f t="shared" si="40"/>
        <v>0</v>
      </c>
      <c r="EF45">
        <f t="shared" si="41"/>
        <v>1</v>
      </c>
      <c r="EG45">
        <f t="shared" si="42"/>
        <v>5</v>
      </c>
      <c r="EH45">
        <f t="shared" si="43"/>
        <v>0.8</v>
      </c>
      <c r="EI45">
        <f t="shared" si="44"/>
        <v>0</v>
      </c>
      <c r="EJ45">
        <f t="shared" si="45"/>
        <v>11.2</v>
      </c>
      <c r="EK45">
        <f t="shared" si="46"/>
        <v>2</v>
      </c>
      <c r="EL45">
        <f t="shared" si="47"/>
        <v>2.4</v>
      </c>
      <c r="EM45">
        <v>5</v>
      </c>
      <c r="EN45">
        <v>4</v>
      </c>
      <c r="EO45">
        <v>5</v>
      </c>
      <c r="EP45">
        <v>4</v>
      </c>
      <c r="EQ45">
        <v>5</v>
      </c>
      <c r="ER45">
        <v>3</v>
      </c>
      <c r="ES45">
        <v>4</v>
      </c>
      <c r="ET45">
        <v>4</v>
      </c>
      <c r="EU45">
        <v>4</v>
      </c>
      <c r="EV45">
        <v>5</v>
      </c>
      <c r="EW45">
        <v>4</v>
      </c>
      <c r="EX45">
        <v>4</v>
      </c>
      <c r="EY45">
        <v>5</v>
      </c>
      <c r="EZ45">
        <v>2</v>
      </c>
      <c r="FA45">
        <v>3</v>
      </c>
      <c r="FB45">
        <v>3</v>
      </c>
      <c r="FC45" t="s">
        <v>203</v>
      </c>
    </row>
    <row r="46" spans="1:159" x14ac:dyDescent="0.2">
      <c r="A46">
        <v>51</v>
      </c>
      <c r="B46" t="s">
        <v>204</v>
      </c>
      <c r="C46" s="2">
        <v>5</v>
      </c>
      <c r="D46" s="2">
        <v>5</v>
      </c>
      <c r="E46">
        <v>8</v>
      </c>
      <c r="F46">
        <v>5</v>
      </c>
      <c r="G46" s="10" t="str">
        <f t="shared" si="3"/>
        <v>true correct</v>
      </c>
      <c r="H46">
        <v>5</v>
      </c>
      <c r="I46">
        <v>6</v>
      </c>
      <c r="J46">
        <v>5</v>
      </c>
      <c r="K46" s="10" t="str">
        <f t="shared" si="4"/>
        <v>true correct</v>
      </c>
      <c r="L46">
        <v>5</v>
      </c>
      <c r="M46">
        <v>7</v>
      </c>
      <c r="N46">
        <v>5</v>
      </c>
      <c r="O46" s="10" t="str">
        <f t="shared" si="5"/>
        <v>true correct</v>
      </c>
      <c r="P46">
        <v>5</v>
      </c>
      <c r="Q46">
        <v>8</v>
      </c>
      <c r="R46">
        <v>5</v>
      </c>
      <c r="S46" s="10" t="str">
        <f t="shared" si="6"/>
        <v>true correct</v>
      </c>
      <c r="T46">
        <v>5</v>
      </c>
      <c r="U46">
        <v>10</v>
      </c>
      <c r="V46">
        <v>5</v>
      </c>
      <c r="W46" s="10" t="str">
        <f t="shared" si="7"/>
        <v>true correct</v>
      </c>
      <c r="X46">
        <v>5</v>
      </c>
      <c r="Y46">
        <v>7</v>
      </c>
      <c r="Z46">
        <v>5</v>
      </c>
      <c r="AA46" s="10" t="str">
        <f t="shared" si="8"/>
        <v>true correct</v>
      </c>
      <c r="AB46">
        <v>5</v>
      </c>
      <c r="AC46">
        <v>7</v>
      </c>
      <c r="AD46">
        <v>4</v>
      </c>
      <c r="AE46" s="10" t="str">
        <f t="shared" si="9"/>
        <v>true correct</v>
      </c>
      <c r="AF46">
        <v>5</v>
      </c>
      <c r="AG46">
        <v>11</v>
      </c>
      <c r="AH46">
        <v>3</v>
      </c>
      <c r="AI46" s="10" t="str">
        <f t="shared" si="10"/>
        <v>unsure</v>
      </c>
      <c r="AJ46">
        <v>5</v>
      </c>
      <c r="AK46">
        <v>7</v>
      </c>
      <c r="AL46">
        <v>5</v>
      </c>
      <c r="AM46" s="10" t="str">
        <f t="shared" si="11"/>
        <v>true correct</v>
      </c>
      <c r="AN46">
        <v>5</v>
      </c>
      <c r="AO46">
        <v>9</v>
      </c>
      <c r="AP46">
        <v>2</v>
      </c>
      <c r="AQ46" s="10" t="str">
        <f t="shared" si="12"/>
        <v>false incorrect</v>
      </c>
      <c r="AR46">
        <v>4</v>
      </c>
      <c r="AS46">
        <v>8</v>
      </c>
      <c r="AT46">
        <v>4</v>
      </c>
      <c r="AU46" s="10" t="str">
        <f t="shared" si="13"/>
        <v>true correct</v>
      </c>
      <c r="AV46">
        <v>4</v>
      </c>
      <c r="AW46">
        <v>8</v>
      </c>
      <c r="AX46">
        <v>4</v>
      </c>
      <c r="AY46" s="10" t="str">
        <f t="shared" si="14"/>
        <v>true correct</v>
      </c>
      <c r="AZ46">
        <v>4</v>
      </c>
      <c r="BA46">
        <v>8</v>
      </c>
      <c r="BB46">
        <v>5</v>
      </c>
      <c r="BC46" s="10" t="str">
        <f t="shared" si="15"/>
        <v>true correct</v>
      </c>
      <c r="BD46">
        <v>4</v>
      </c>
      <c r="BE46">
        <v>8</v>
      </c>
      <c r="BF46">
        <v>5</v>
      </c>
      <c r="BG46" s="10" t="str">
        <f t="shared" si="16"/>
        <v>true correct</v>
      </c>
      <c r="BH46">
        <v>5</v>
      </c>
      <c r="BI46">
        <v>5</v>
      </c>
      <c r="BJ46">
        <v>5</v>
      </c>
      <c r="BK46" s="10" t="str">
        <f t="shared" si="17"/>
        <v>true correct</v>
      </c>
      <c r="BL46">
        <v>5</v>
      </c>
      <c r="BM46">
        <v>5</v>
      </c>
      <c r="BN46">
        <v>5</v>
      </c>
      <c r="BO46" s="10" t="str">
        <f t="shared" si="18"/>
        <v>true correct</v>
      </c>
      <c r="BP46">
        <v>5</v>
      </c>
      <c r="BQ46">
        <v>5</v>
      </c>
      <c r="BR46">
        <v>5</v>
      </c>
      <c r="BS46" s="10" t="str">
        <f t="shared" si="19"/>
        <v>true correct</v>
      </c>
      <c r="BT46">
        <v>5</v>
      </c>
      <c r="BU46">
        <v>6</v>
      </c>
      <c r="BV46">
        <v>5</v>
      </c>
      <c r="BW46" s="10" t="str">
        <f t="shared" si="20"/>
        <v>true correct</v>
      </c>
      <c r="BX46">
        <v>5</v>
      </c>
      <c r="BY46">
        <v>24</v>
      </c>
      <c r="BZ46">
        <v>4</v>
      </c>
      <c r="CA46" s="10" t="str">
        <f t="shared" si="21"/>
        <v>true correct</v>
      </c>
      <c r="CB46">
        <v>3</v>
      </c>
      <c r="CC46">
        <v>5</v>
      </c>
      <c r="CD46">
        <v>5</v>
      </c>
      <c r="CE46" s="10" t="str">
        <f t="shared" si="22"/>
        <v>true correct</v>
      </c>
      <c r="CF46">
        <v>5</v>
      </c>
      <c r="CG46">
        <v>11</v>
      </c>
      <c r="CH46">
        <v>5</v>
      </c>
      <c r="CI46" s="10" t="str">
        <f t="shared" si="23"/>
        <v>true correct</v>
      </c>
      <c r="CJ46">
        <v>3</v>
      </c>
      <c r="CK46">
        <v>10</v>
      </c>
      <c r="CL46">
        <v>4</v>
      </c>
      <c r="CM46" s="10" t="str">
        <f t="shared" si="24"/>
        <v>true correct</v>
      </c>
      <c r="CN46">
        <v>4</v>
      </c>
      <c r="CO46">
        <v>12</v>
      </c>
      <c r="CP46">
        <v>3</v>
      </c>
      <c r="CQ46" s="10" t="str">
        <f t="shared" si="25"/>
        <v>unsure</v>
      </c>
      <c r="CR46">
        <v>5</v>
      </c>
      <c r="CS46">
        <v>10</v>
      </c>
      <c r="CT46">
        <v>5</v>
      </c>
      <c r="CU46" s="10" t="str">
        <f t="shared" si="26"/>
        <v>true correct</v>
      </c>
      <c r="CV46">
        <v>5</v>
      </c>
      <c r="CW46">
        <v>11</v>
      </c>
      <c r="CX46">
        <v>5</v>
      </c>
      <c r="CY46" s="10" t="str">
        <f t="shared" si="27"/>
        <v>true correct</v>
      </c>
      <c r="CZ46">
        <v>5</v>
      </c>
      <c r="DA46">
        <f t="shared" si="28"/>
        <v>22</v>
      </c>
      <c r="DB46">
        <f t="shared" si="29"/>
        <v>1</v>
      </c>
      <c r="DC46">
        <f t="shared" si="30"/>
        <v>2</v>
      </c>
      <c r="DD46">
        <f t="shared" si="31"/>
        <v>25</v>
      </c>
      <c r="DE46">
        <f t="shared" si="32"/>
        <v>0.88</v>
      </c>
      <c r="DF46">
        <f t="shared" si="33"/>
        <v>0.04</v>
      </c>
      <c r="DG46">
        <f t="shared" si="48"/>
        <v>8.64</v>
      </c>
      <c r="DH46">
        <f t="shared" si="49"/>
        <v>4.5199999999999996</v>
      </c>
      <c r="DI46">
        <f t="shared" si="50"/>
        <v>4.6399999999999997</v>
      </c>
      <c r="DJ46">
        <v>23</v>
      </c>
      <c r="DK46">
        <v>3</v>
      </c>
      <c r="DL46" s="10" t="str">
        <f t="shared" si="34"/>
        <v>unsure</v>
      </c>
      <c r="DM46">
        <v>3</v>
      </c>
      <c r="DN46">
        <v>12</v>
      </c>
      <c r="DO46">
        <v>2</v>
      </c>
      <c r="DP46" s="10" t="str">
        <f t="shared" si="35"/>
        <v>true incorrect</v>
      </c>
      <c r="DQ46">
        <v>2</v>
      </c>
      <c r="DR46">
        <v>8</v>
      </c>
      <c r="DS46">
        <v>2</v>
      </c>
      <c r="DT46" s="10" t="str">
        <f t="shared" si="36"/>
        <v>true incorrect</v>
      </c>
      <c r="DU46">
        <v>2</v>
      </c>
      <c r="DV46">
        <v>14</v>
      </c>
      <c r="DW46">
        <v>4</v>
      </c>
      <c r="DX46" s="10" t="str">
        <f t="shared" si="37"/>
        <v>false correct</v>
      </c>
      <c r="DY46">
        <v>2</v>
      </c>
      <c r="DZ46">
        <v>7</v>
      </c>
      <c r="EA46">
        <v>2</v>
      </c>
      <c r="EB46" s="10" t="str">
        <f t="shared" si="38"/>
        <v>true incorrect</v>
      </c>
      <c r="EC46">
        <v>3</v>
      </c>
      <c r="ED46">
        <f t="shared" si="39"/>
        <v>3</v>
      </c>
      <c r="EE46">
        <f t="shared" si="40"/>
        <v>1</v>
      </c>
      <c r="EF46">
        <f t="shared" si="41"/>
        <v>1</v>
      </c>
      <c r="EG46">
        <f t="shared" si="42"/>
        <v>5</v>
      </c>
      <c r="EH46">
        <f t="shared" si="43"/>
        <v>0.6</v>
      </c>
      <c r="EI46">
        <f t="shared" si="44"/>
        <v>0.2</v>
      </c>
      <c r="EJ46">
        <f t="shared" si="45"/>
        <v>12.8</v>
      </c>
      <c r="EK46">
        <f t="shared" si="46"/>
        <v>2.6</v>
      </c>
      <c r="EL46">
        <f t="shared" si="47"/>
        <v>2.4</v>
      </c>
      <c r="EM46">
        <v>5</v>
      </c>
      <c r="EN46">
        <v>5</v>
      </c>
      <c r="EO46">
        <v>5</v>
      </c>
      <c r="EP46">
        <v>5</v>
      </c>
      <c r="EQ46">
        <v>5</v>
      </c>
      <c r="ER46">
        <v>5</v>
      </c>
      <c r="ES46">
        <v>5</v>
      </c>
      <c r="ET46">
        <v>5</v>
      </c>
      <c r="EU46">
        <v>4</v>
      </c>
      <c r="EV46">
        <v>4</v>
      </c>
      <c r="EW46">
        <v>4</v>
      </c>
      <c r="EX46">
        <v>4</v>
      </c>
      <c r="EY46">
        <v>4</v>
      </c>
      <c r="EZ46">
        <v>3</v>
      </c>
      <c r="FA46">
        <v>3</v>
      </c>
      <c r="FB46">
        <v>3</v>
      </c>
      <c r="FC46" t="s">
        <v>205</v>
      </c>
    </row>
    <row r="47" spans="1:159" x14ac:dyDescent="0.2">
      <c r="A47">
        <v>52</v>
      </c>
      <c r="B47" t="s">
        <v>206</v>
      </c>
      <c r="C47" s="2">
        <v>5</v>
      </c>
      <c r="D47" s="2">
        <v>4</v>
      </c>
      <c r="E47">
        <v>9</v>
      </c>
      <c r="F47">
        <v>4</v>
      </c>
      <c r="G47" s="10" t="str">
        <f t="shared" si="3"/>
        <v>true correct</v>
      </c>
      <c r="H47">
        <v>5</v>
      </c>
      <c r="I47">
        <v>10</v>
      </c>
      <c r="J47">
        <v>5</v>
      </c>
      <c r="K47" s="10" t="str">
        <f t="shared" si="4"/>
        <v>true correct</v>
      </c>
      <c r="L47">
        <v>5</v>
      </c>
      <c r="M47">
        <v>27</v>
      </c>
      <c r="N47">
        <v>5</v>
      </c>
      <c r="O47" s="10" t="str">
        <f t="shared" si="5"/>
        <v>true correct</v>
      </c>
      <c r="P47">
        <v>5</v>
      </c>
      <c r="Q47">
        <v>9</v>
      </c>
      <c r="R47">
        <v>4</v>
      </c>
      <c r="S47" s="10" t="str">
        <f t="shared" si="6"/>
        <v>true correct</v>
      </c>
      <c r="T47">
        <v>4</v>
      </c>
      <c r="U47">
        <v>5</v>
      </c>
      <c r="V47">
        <v>5</v>
      </c>
      <c r="W47" s="10" t="str">
        <f t="shared" si="7"/>
        <v>true correct</v>
      </c>
      <c r="X47">
        <v>5</v>
      </c>
      <c r="Y47">
        <v>9</v>
      </c>
      <c r="Z47">
        <v>4</v>
      </c>
      <c r="AA47" s="10" t="str">
        <f t="shared" si="8"/>
        <v>true correct</v>
      </c>
      <c r="AB47">
        <v>4</v>
      </c>
      <c r="AC47">
        <v>10</v>
      </c>
      <c r="AD47">
        <v>2</v>
      </c>
      <c r="AE47" s="10" t="str">
        <f t="shared" si="9"/>
        <v>false incorrect</v>
      </c>
      <c r="AF47">
        <v>4</v>
      </c>
      <c r="AG47">
        <v>16</v>
      </c>
      <c r="AH47">
        <v>2</v>
      </c>
      <c r="AI47" s="10" t="str">
        <f t="shared" si="10"/>
        <v>false incorrect</v>
      </c>
      <c r="AJ47">
        <v>4</v>
      </c>
      <c r="AK47">
        <v>6</v>
      </c>
      <c r="AL47">
        <v>5</v>
      </c>
      <c r="AM47" s="10" t="str">
        <f t="shared" si="11"/>
        <v>true correct</v>
      </c>
      <c r="AN47">
        <v>5</v>
      </c>
      <c r="AO47">
        <v>11</v>
      </c>
      <c r="AP47">
        <v>2</v>
      </c>
      <c r="AQ47" s="10" t="str">
        <f t="shared" si="12"/>
        <v>false incorrect</v>
      </c>
      <c r="AR47">
        <v>4</v>
      </c>
      <c r="AS47">
        <v>6</v>
      </c>
      <c r="AT47">
        <v>5</v>
      </c>
      <c r="AU47" s="10" t="str">
        <f t="shared" si="13"/>
        <v>true correct</v>
      </c>
      <c r="AV47">
        <v>5</v>
      </c>
      <c r="AW47">
        <v>12</v>
      </c>
      <c r="AX47">
        <v>2</v>
      </c>
      <c r="AY47" s="10" t="str">
        <f t="shared" si="14"/>
        <v>false incorrect</v>
      </c>
      <c r="AZ47">
        <v>4</v>
      </c>
      <c r="BA47">
        <v>10</v>
      </c>
      <c r="BB47">
        <v>4</v>
      </c>
      <c r="BC47" s="10" t="str">
        <f t="shared" si="15"/>
        <v>true correct</v>
      </c>
      <c r="BD47">
        <v>5</v>
      </c>
      <c r="BE47">
        <v>11</v>
      </c>
      <c r="BF47">
        <v>5</v>
      </c>
      <c r="BG47" s="10" t="str">
        <f t="shared" si="16"/>
        <v>true correct</v>
      </c>
      <c r="BH47">
        <v>5</v>
      </c>
      <c r="BI47">
        <v>5</v>
      </c>
      <c r="BJ47">
        <v>5</v>
      </c>
      <c r="BK47" s="10" t="str">
        <f t="shared" si="17"/>
        <v>true correct</v>
      </c>
      <c r="BL47">
        <v>5</v>
      </c>
      <c r="BM47">
        <v>8</v>
      </c>
      <c r="BN47">
        <v>4</v>
      </c>
      <c r="BO47" s="10" t="str">
        <f t="shared" si="18"/>
        <v>true correct</v>
      </c>
      <c r="BP47">
        <v>4</v>
      </c>
      <c r="BQ47">
        <v>10</v>
      </c>
      <c r="BR47">
        <v>5</v>
      </c>
      <c r="BS47" s="10" t="str">
        <f t="shared" si="19"/>
        <v>true correct</v>
      </c>
      <c r="BT47">
        <v>5</v>
      </c>
      <c r="BU47">
        <v>16</v>
      </c>
      <c r="BV47">
        <v>4</v>
      </c>
      <c r="BW47" s="10" t="str">
        <f t="shared" si="20"/>
        <v>true correct</v>
      </c>
      <c r="BX47">
        <v>4</v>
      </c>
      <c r="BY47">
        <v>16</v>
      </c>
      <c r="BZ47">
        <v>2</v>
      </c>
      <c r="CA47" s="10" t="str">
        <f t="shared" si="21"/>
        <v>false incorrect</v>
      </c>
      <c r="CB47">
        <v>4</v>
      </c>
      <c r="CC47">
        <v>12</v>
      </c>
      <c r="CD47">
        <v>5</v>
      </c>
      <c r="CE47" s="10" t="str">
        <f t="shared" si="22"/>
        <v>true correct</v>
      </c>
      <c r="CF47">
        <v>5</v>
      </c>
      <c r="CG47">
        <v>6</v>
      </c>
      <c r="CH47">
        <v>2</v>
      </c>
      <c r="CI47" s="10" t="str">
        <f t="shared" si="23"/>
        <v>false incorrect</v>
      </c>
      <c r="CJ47">
        <v>4</v>
      </c>
      <c r="CK47">
        <v>9</v>
      </c>
      <c r="CL47">
        <v>3</v>
      </c>
      <c r="CM47" s="10" t="str">
        <f t="shared" si="24"/>
        <v>unsure</v>
      </c>
      <c r="CN47">
        <v>4</v>
      </c>
      <c r="CO47">
        <v>13</v>
      </c>
      <c r="CP47">
        <v>4</v>
      </c>
      <c r="CQ47" s="10" t="str">
        <f t="shared" si="25"/>
        <v>true correct</v>
      </c>
      <c r="CR47">
        <v>4</v>
      </c>
      <c r="CS47">
        <v>8</v>
      </c>
      <c r="CT47">
        <v>4</v>
      </c>
      <c r="CU47" s="10" t="str">
        <f t="shared" si="26"/>
        <v>true correct</v>
      </c>
      <c r="CV47">
        <v>4</v>
      </c>
      <c r="CW47">
        <v>7</v>
      </c>
      <c r="CX47">
        <v>4</v>
      </c>
      <c r="CY47" s="10" t="str">
        <f t="shared" si="27"/>
        <v>true correct</v>
      </c>
      <c r="CZ47">
        <v>5</v>
      </c>
      <c r="DA47">
        <f t="shared" si="28"/>
        <v>18</v>
      </c>
      <c r="DB47">
        <f t="shared" si="29"/>
        <v>6</v>
      </c>
      <c r="DC47">
        <f t="shared" si="30"/>
        <v>1</v>
      </c>
      <c r="DD47">
        <f t="shared" si="31"/>
        <v>25</v>
      </c>
      <c r="DE47">
        <f t="shared" si="32"/>
        <v>0.72</v>
      </c>
      <c r="DF47">
        <f t="shared" si="33"/>
        <v>0.24</v>
      </c>
      <c r="DG47">
        <f t="shared" si="48"/>
        <v>10.44</v>
      </c>
      <c r="DH47">
        <f t="shared" si="49"/>
        <v>3.84</v>
      </c>
      <c r="DI47">
        <f t="shared" si="50"/>
        <v>4.4800000000000004</v>
      </c>
      <c r="DJ47">
        <v>8</v>
      </c>
      <c r="DK47">
        <v>2</v>
      </c>
      <c r="DL47" s="10" t="str">
        <f t="shared" si="34"/>
        <v>true incorrect</v>
      </c>
      <c r="DM47">
        <v>2</v>
      </c>
      <c r="DN47">
        <v>15</v>
      </c>
      <c r="DO47">
        <v>2</v>
      </c>
      <c r="DP47" s="10" t="str">
        <f t="shared" si="35"/>
        <v>true incorrect</v>
      </c>
      <c r="DQ47">
        <v>2</v>
      </c>
      <c r="DR47">
        <v>30</v>
      </c>
      <c r="DS47">
        <v>2</v>
      </c>
      <c r="DT47" s="10" t="str">
        <f t="shared" si="36"/>
        <v>true incorrect</v>
      </c>
      <c r="DU47">
        <v>2</v>
      </c>
      <c r="DV47">
        <v>9</v>
      </c>
      <c r="DW47">
        <v>1</v>
      </c>
      <c r="DX47" s="10" t="str">
        <f t="shared" si="37"/>
        <v>true incorrect</v>
      </c>
      <c r="DY47">
        <v>1</v>
      </c>
      <c r="DZ47">
        <v>9</v>
      </c>
      <c r="EA47">
        <v>2</v>
      </c>
      <c r="EB47" s="10" t="str">
        <f t="shared" si="38"/>
        <v>true incorrect</v>
      </c>
      <c r="EC47">
        <v>2</v>
      </c>
      <c r="ED47">
        <f t="shared" si="39"/>
        <v>5</v>
      </c>
      <c r="EE47">
        <f t="shared" si="40"/>
        <v>0</v>
      </c>
      <c r="EF47">
        <f t="shared" si="41"/>
        <v>0</v>
      </c>
      <c r="EG47">
        <f t="shared" si="42"/>
        <v>5</v>
      </c>
      <c r="EH47">
        <f t="shared" si="43"/>
        <v>1</v>
      </c>
      <c r="EI47">
        <f t="shared" si="44"/>
        <v>0</v>
      </c>
      <c r="EJ47">
        <f t="shared" si="45"/>
        <v>14.2</v>
      </c>
      <c r="EK47">
        <f t="shared" si="46"/>
        <v>1.8</v>
      </c>
      <c r="EL47">
        <f t="shared" si="47"/>
        <v>1.8</v>
      </c>
      <c r="EM47">
        <v>5</v>
      </c>
      <c r="EN47">
        <v>4</v>
      </c>
      <c r="EO47">
        <v>4</v>
      </c>
      <c r="EP47">
        <v>4</v>
      </c>
      <c r="EQ47">
        <v>4</v>
      </c>
      <c r="ER47">
        <v>3</v>
      </c>
      <c r="ES47">
        <v>5</v>
      </c>
      <c r="ET47">
        <v>4</v>
      </c>
      <c r="EU47">
        <v>4</v>
      </c>
      <c r="EV47">
        <v>4</v>
      </c>
      <c r="EW47">
        <v>2</v>
      </c>
      <c r="EX47">
        <v>2</v>
      </c>
      <c r="EY47">
        <v>4</v>
      </c>
      <c r="EZ47">
        <v>4</v>
      </c>
      <c r="FA47">
        <v>4</v>
      </c>
      <c r="FB47">
        <v>4</v>
      </c>
      <c r="FC47" t="s">
        <v>207</v>
      </c>
    </row>
    <row r="48" spans="1:159" x14ac:dyDescent="0.2">
      <c r="A48">
        <v>53</v>
      </c>
      <c r="B48" t="s">
        <v>208</v>
      </c>
      <c r="C48" s="2">
        <v>5</v>
      </c>
      <c r="D48" s="2">
        <v>5</v>
      </c>
      <c r="E48">
        <v>10</v>
      </c>
      <c r="F48">
        <v>5</v>
      </c>
      <c r="G48" s="10" t="str">
        <f t="shared" si="3"/>
        <v>true correct</v>
      </c>
      <c r="H48">
        <v>5</v>
      </c>
      <c r="J48">
        <v>5</v>
      </c>
      <c r="K48" s="10" t="str">
        <f t="shared" si="4"/>
        <v>true correct</v>
      </c>
      <c r="L48">
        <v>4</v>
      </c>
      <c r="M48">
        <v>25</v>
      </c>
      <c r="N48">
        <v>5</v>
      </c>
      <c r="O48" s="10" t="str">
        <f t="shared" si="5"/>
        <v>true correct</v>
      </c>
      <c r="P48">
        <v>5</v>
      </c>
      <c r="Q48">
        <v>22</v>
      </c>
      <c r="R48">
        <v>4</v>
      </c>
      <c r="S48" s="10" t="str">
        <f t="shared" si="6"/>
        <v>true correct</v>
      </c>
      <c r="T48">
        <v>3</v>
      </c>
      <c r="U48">
        <v>6</v>
      </c>
      <c r="V48">
        <v>5</v>
      </c>
      <c r="W48" s="10" t="str">
        <f t="shared" si="7"/>
        <v>true correct</v>
      </c>
      <c r="X48">
        <v>5</v>
      </c>
      <c r="Y48">
        <v>27</v>
      </c>
      <c r="Z48">
        <v>4</v>
      </c>
      <c r="AA48" s="10" t="str">
        <f t="shared" si="8"/>
        <v>true correct</v>
      </c>
      <c r="AB48">
        <v>5</v>
      </c>
      <c r="AC48">
        <v>13</v>
      </c>
      <c r="AD48">
        <v>5</v>
      </c>
      <c r="AE48" s="10" t="str">
        <f t="shared" si="9"/>
        <v>true correct</v>
      </c>
      <c r="AF48">
        <v>5</v>
      </c>
      <c r="AG48">
        <v>6</v>
      </c>
      <c r="AH48">
        <v>5</v>
      </c>
      <c r="AI48" s="10" t="str">
        <f t="shared" si="10"/>
        <v>true correct</v>
      </c>
      <c r="AJ48">
        <v>5</v>
      </c>
      <c r="AK48">
        <v>9</v>
      </c>
      <c r="AL48">
        <v>4</v>
      </c>
      <c r="AM48" s="10" t="str">
        <f t="shared" si="11"/>
        <v>true correct</v>
      </c>
      <c r="AN48">
        <v>5</v>
      </c>
      <c r="AO48">
        <v>15</v>
      </c>
      <c r="AP48">
        <v>3</v>
      </c>
      <c r="AQ48" s="10" t="str">
        <f t="shared" si="12"/>
        <v>unsure</v>
      </c>
      <c r="AR48">
        <v>4</v>
      </c>
      <c r="AS48">
        <v>9</v>
      </c>
      <c r="AT48">
        <v>5</v>
      </c>
      <c r="AU48" s="10" t="str">
        <f t="shared" si="13"/>
        <v>true correct</v>
      </c>
      <c r="AV48">
        <v>5</v>
      </c>
      <c r="AW48">
        <v>26</v>
      </c>
      <c r="AX48">
        <v>4</v>
      </c>
      <c r="AY48" s="10" t="str">
        <f t="shared" si="14"/>
        <v>true correct</v>
      </c>
      <c r="AZ48">
        <v>4</v>
      </c>
      <c r="BA48">
        <v>8</v>
      </c>
      <c r="BB48">
        <v>5</v>
      </c>
      <c r="BC48" s="10" t="str">
        <f t="shared" si="15"/>
        <v>true correct</v>
      </c>
      <c r="BD48">
        <v>5</v>
      </c>
      <c r="BE48">
        <v>16</v>
      </c>
      <c r="BF48">
        <v>5</v>
      </c>
      <c r="BG48" s="10" t="str">
        <f t="shared" si="16"/>
        <v>true correct</v>
      </c>
      <c r="BH48">
        <v>5</v>
      </c>
      <c r="BI48">
        <v>14</v>
      </c>
      <c r="BJ48">
        <v>5</v>
      </c>
      <c r="BK48" s="10" t="str">
        <f t="shared" si="17"/>
        <v>true correct</v>
      </c>
      <c r="BL48">
        <v>5</v>
      </c>
      <c r="BN48">
        <v>5</v>
      </c>
      <c r="BO48" s="10" t="str">
        <f t="shared" si="18"/>
        <v>true correct</v>
      </c>
      <c r="BP48">
        <v>5</v>
      </c>
      <c r="BQ48">
        <v>7</v>
      </c>
      <c r="BR48">
        <v>5</v>
      </c>
      <c r="BS48" s="10" t="str">
        <f t="shared" si="19"/>
        <v>true correct</v>
      </c>
      <c r="BT48">
        <v>5</v>
      </c>
      <c r="BU48">
        <v>8</v>
      </c>
      <c r="BV48">
        <v>5</v>
      </c>
      <c r="BW48" s="10" t="str">
        <f t="shared" si="20"/>
        <v>true correct</v>
      </c>
      <c r="BX48">
        <v>5</v>
      </c>
      <c r="BY48">
        <v>7</v>
      </c>
      <c r="BZ48">
        <v>5</v>
      </c>
      <c r="CA48" s="10" t="str">
        <f t="shared" si="21"/>
        <v>true correct</v>
      </c>
      <c r="CB48">
        <v>5</v>
      </c>
      <c r="CC48">
        <v>13</v>
      </c>
      <c r="CD48">
        <v>5</v>
      </c>
      <c r="CE48" s="10" t="str">
        <f t="shared" si="22"/>
        <v>true correct</v>
      </c>
      <c r="CF48">
        <v>5</v>
      </c>
      <c r="CG48">
        <v>14</v>
      </c>
      <c r="CH48">
        <v>4</v>
      </c>
      <c r="CI48" s="10" t="str">
        <f t="shared" si="23"/>
        <v>true correct</v>
      </c>
      <c r="CJ48">
        <v>4</v>
      </c>
      <c r="CK48">
        <v>8</v>
      </c>
      <c r="CL48">
        <v>5</v>
      </c>
      <c r="CM48" s="10" t="str">
        <f t="shared" si="24"/>
        <v>true correct</v>
      </c>
      <c r="CN48">
        <v>5</v>
      </c>
      <c r="CO48">
        <v>9</v>
      </c>
      <c r="CP48">
        <v>5</v>
      </c>
      <c r="CQ48" s="10" t="str">
        <f t="shared" si="25"/>
        <v>true correct</v>
      </c>
      <c r="CR48">
        <v>5</v>
      </c>
      <c r="CS48">
        <v>7</v>
      </c>
      <c r="CT48">
        <v>5</v>
      </c>
      <c r="CU48" s="10" t="str">
        <f t="shared" si="26"/>
        <v>true correct</v>
      </c>
      <c r="CV48">
        <v>5</v>
      </c>
      <c r="CW48">
        <v>6</v>
      </c>
      <c r="CX48">
        <v>5</v>
      </c>
      <c r="CY48" s="10" t="str">
        <f t="shared" si="27"/>
        <v>true correct</v>
      </c>
      <c r="CZ48">
        <v>5</v>
      </c>
      <c r="DA48">
        <f t="shared" si="28"/>
        <v>24</v>
      </c>
      <c r="DB48">
        <f t="shared" si="29"/>
        <v>0</v>
      </c>
      <c r="DC48">
        <f t="shared" si="30"/>
        <v>1</v>
      </c>
      <c r="DD48">
        <f t="shared" si="31"/>
        <v>25</v>
      </c>
      <c r="DE48">
        <f t="shared" si="32"/>
        <v>0.96</v>
      </c>
      <c r="DF48">
        <f t="shared" si="33"/>
        <v>0</v>
      </c>
      <c r="DG48">
        <f t="shared" si="48"/>
        <v>12.391304347826088</v>
      </c>
      <c r="DH48">
        <f t="shared" si="49"/>
        <v>4.72</v>
      </c>
      <c r="DI48">
        <f t="shared" si="50"/>
        <v>4.76</v>
      </c>
      <c r="DJ48">
        <v>27</v>
      </c>
      <c r="DK48">
        <v>1</v>
      </c>
      <c r="DL48" s="10" t="str">
        <f t="shared" si="34"/>
        <v>true incorrect</v>
      </c>
      <c r="DM48">
        <v>3</v>
      </c>
      <c r="DN48">
        <v>12</v>
      </c>
      <c r="DO48">
        <v>1</v>
      </c>
      <c r="DP48" s="10" t="str">
        <f t="shared" si="35"/>
        <v>true incorrect</v>
      </c>
      <c r="DQ48">
        <v>4</v>
      </c>
      <c r="DR48">
        <v>19</v>
      </c>
      <c r="DS48">
        <v>5</v>
      </c>
      <c r="DT48" s="10" t="str">
        <f t="shared" si="36"/>
        <v>false correct</v>
      </c>
      <c r="DU48">
        <v>5</v>
      </c>
      <c r="DV48">
        <v>7</v>
      </c>
      <c r="DW48">
        <v>2</v>
      </c>
      <c r="DX48" s="10" t="str">
        <f t="shared" si="37"/>
        <v>true incorrect</v>
      </c>
      <c r="DY48">
        <v>4</v>
      </c>
      <c r="EA48">
        <v>3</v>
      </c>
      <c r="EB48" s="10" t="str">
        <f t="shared" si="38"/>
        <v>unsure</v>
      </c>
      <c r="EC48">
        <v>5</v>
      </c>
      <c r="ED48">
        <f t="shared" si="39"/>
        <v>3</v>
      </c>
      <c r="EE48">
        <f t="shared" si="40"/>
        <v>1</v>
      </c>
      <c r="EF48">
        <f t="shared" si="41"/>
        <v>1</v>
      </c>
      <c r="EG48">
        <f t="shared" si="42"/>
        <v>5</v>
      </c>
      <c r="EH48">
        <f t="shared" si="43"/>
        <v>0.6</v>
      </c>
      <c r="EI48">
        <f t="shared" si="44"/>
        <v>0.2</v>
      </c>
      <c r="EJ48">
        <f t="shared" si="45"/>
        <v>16.25</v>
      </c>
      <c r="EK48">
        <f t="shared" si="46"/>
        <v>2.4</v>
      </c>
      <c r="EL48">
        <f t="shared" si="47"/>
        <v>4.2</v>
      </c>
      <c r="EM48">
        <v>5</v>
      </c>
      <c r="EN48">
        <v>4</v>
      </c>
      <c r="EO48">
        <v>3</v>
      </c>
      <c r="EP48">
        <v>4</v>
      </c>
      <c r="EQ48">
        <v>3</v>
      </c>
      <c r="ER48">
        <v>4</v>
      </c>
      <c r="ES48">
        <v>4</v>
      </c>
      <c r="ET48">
        <v>5</v>
      </c>
      <c r="EU48">
        <v>4</v>
      </c>
      <c r="EV48">
        <v>5</v>
      </c>
      <c r="EW48">
        <v>4</v>
      </c>
      <c r="EX48">
        <v>4</v>
      </c>
      <c r="EY48">
        <v>5</v>
      </c>
      <c r="EZ48">
        <v>2</v>
      </c>
      <c r="FA48">
        <v>4</v>
      </c>
      <c r="FB48">
        <v>3</v>
      </c>
      <c r="FC48" t="s">
        <v>209</v>
      </c>
    </row>
    <row r="49" spans="1:159" x14ac:dyDescent="0.2">
      <c r="A49">
        <v>54</v>
      </c>
      <c r="B49" t="s">
        <v>210</v>
      </c>
      <c r="C49" s="2">
        <v>5</v>
      </c>
      <c r="D49" s="2">
        <v>5</v>
      </c>
      <c r="E49">
        <v>13</v>
      </c>
      <c r="F49">
        <v>3</v>
      </c>
      <c r="G49" s="10" t="str">
        <f t="shared" si="3"/>
        <v>unsure</v>
      </c>
      <c r="H49">
        <v>3</v>
      </c>
      <c r="I49">
        <v>27</v>
      </c>
      <c r="J49">
        <v>2</v>
      </c>
      <c r="K49" s="10" t="str">
        <f t="shared" si="4"/>
        <v>false incorrect</v>
      </c>
      <c r="L49">
        <v>4</v>
      </c>
      <c r="N49">
        <v>4</v>
      </c>
      <c r="O49" s="10" t="str">
        <f t="shared" si="5"/>
        <v>true correct</v>
      </c>
      <c r="P49">
        <v>4</v>
      </c>
      <c r="R49">
        <v>3</v>
      </c>
      <c r="S49" s="10" t="str">
        <f t="shared" si="6"/>
        <v>unsure</v>
      </c>
      <c r="T49">
        <v>4</v>
      </c>
      <c r="U49">
        <v>20</v>
      </c>
      <c r="V49">
        <v>3</v>
      </c>
      <c r="W49" s="10" t="str">
        <f t="shared" si="7"/>
        <v>unsure</v>
      </c>
      <c r="X49">
        <v>3</v>
      </c>
      <c r="Y49">
        <v>17</v>
      </c>
      <c r="Z49">
        <v>5</v>
      </c>
      <c r="AA49" s="10" t="str">
        <f t="shared" si="8"/>
        <v>true correct</v>
      </c>
      <c r="AB49">
        <v>4</v>
      </c>
      <c r="AC49">
        <v>26</v>
      </c>
      <c r="AD49">
        <v>3</v>
      </c>
      <c r="AE49" s="10" t="str">
        <f t="shared" si="9"/>
        <v>unsure</v>
      </c>
      <c r="AF49">
        <v>3</v>
      </c>
      <c r="AH49">
        <v>5</v>
      </c>
      <c r="AI49" s="10" t="str">
        <f t="shared" si="10"/>
        <v>true correct</v>
      </c>
      <c r="AJ49">
        <v>4</v>
      </c>
      <c r="AK49">
        <v>10</v>
      </c>
      <c r="AL49">
        <v>4</v>
      </c>
      <c r="AM49" s="10" t="str">
        <f t="shared" si="11"/>
        <v>true correct</v>
      </c>
      <c r="AN49">
        <v>3</v>
      </c>
      <c r="AO49">
        <v>23</v>
      </c>
      <c r="AP49">
        <v>4</v>
      </c>
      <c r="AQ49" s="10" t="str">
        <f t="shared" si="12"/>
        <v>true correct</v>
      </c>
      <c r="AR49">
        <v>4</v>
      </c>
      <c r="AS49">
        <v>19</v>
      </c>
      <c r="AT49">
        <v>2</v>
      </c>
      <c r="AU49" s="10" t="str">
        <f t="shared" si="13"/>
        <v>false incorrect</v>
      </c>
      <c r="AV49">
        <v>4</v>
      </c>
      <c r="AW49">
        <v>17</v>
      </c>
      <c r="AX49">
        <v>2</v>
      </c>
      <c r="AY49" s="10" t="str">
        <f t="shared" si="14"/>
        <v>false incorrect</v>
      </c>
      <c r="AZ49">
        <v>3</v>
      </c>
      <c r="BA49">
        <v>12</v>
      </c>
      <c r="BB49">
        <v>5</v>
      </c>
      <c r="BC49" s="10" t="str">
        <f t="shared" si="15"/>
        <v>true correct</v>
      </c>
      <c r="BD49">
        <v>5</v>
      </c>
      <c r="BE49">
        <v>13</v>
      </c>
      <c r="BF49">
        <v>5</v>
      </c>
      <c r="BG49" s="10" t="str">
        <f t="shared" si="16"/>
        <v>true correct</v>
      </c>
      <c r="BH49">
        <v>5</v>
      </c>
      <c r="BI49">
        <v>13</v>
      </c>
      <c r="BJ49">
        <v>4</v>
      </c>
      <c r="BK49" s="10" t="str">
        <f t="shared" si="17"/>
        <v>true correct</v>
      </c>
      <c r="BL49">
        <v>3</v>
      </c>
      <c r="BM49">
        <v>20</v>
      </c>
      <c r="BN49">
        <v>1</v>
      </c>
      <c r="BO49" s="10" t="str">
        <f t="shared" si="18"/>
        <v>false incorrect</v>
      </c>
      <c r="BP49">
        <v>4</v>
      </c>
      <c r="BQ49">
        <v>21</v>
      </c>
      <c r="BR49">
        <v>4</v>
      </c>
      <c r="BS49" s="10" t="str">
        <f t="shared" si="19"/>
        <v>true correct</v>
      </c>
      <c r="BT49">
        <v>4</v>
      </c>
      <c r="BU49">
        <v>16</v>
      </c>
      <c r="BV49">
        <v>3</v>
      </c>
      <c r="BW49" s="10" t="str">
        <f t="shared" si="20"/>
        <v>unsure</v>
      </c>
      <c r="BX49">
        <v>3</v>
      </c>
      <c r="BY49">
        <v>12</v>
      </c>
      <c r="BZ49">
        <v>2</v>
      </c>
      <c r="CA49" s="10" t="str">
        <f t="shared" si="21"/>
        <v>false incorrect</v>
      </c>
      <c r="CB49">
        <v>2</v>
      </c>
      <c r="CC49">
        <v>26</v>
      </c>
      <c r="CD49">
        <v>3</v>
      </c>
      <c r="CE49" s="10" t="str">
        <f t="shared" si="22"/>
        <v>unsure</v>
      </c>
      <c r="CF49">
        <v>3</v>
      </c>
      <c r="CG49">
        <v>13</v>
      </c>
      <c r="CH49">
        <v>2</v>
      </c>
      <c r="CI49" s="10" t="str">
        <f t="shared" si="23"/>
        <v>false incorrect</v>
      </c>
      <c r="CJ49">
        <v>2</v>
      </c>
      <c r="CK49">
        <v>28</v>
      </c>
      <c r="CL49">
        <v>4</v>
      </c>
      <c r="CM49" s="10" t="str">
        <f t="shared" si="24"/>
        <v>true correct</v>
      </c>
      <c r="CN49">
        <v>5</v>
      </c>
      <c r="CO49">
        <v>21</v>
      </c>
      <c r="CP49">
        <v>4</v>
      </c>
      <c r="CQ49" s="10" t="str">
        <f t="shared" si="25"/>
        <v>true correct</v>
      </c>
      <c r="CR49">
        <v>4</v>
      </c>
      <c r="CS49">
        <v>17</v>
      </c>
      <c r="CT49">
        <v>4</v>
      </c>
      <c r="CU49" s="10" t="str">
        <f t="shared" si="26"/>
        <v>true correct</v>
      </c>
      <c r="CV49">
        <v>4</v>
      </c>
      <c r="CW49">
        <v>13</v>
      </c>
      <c r="CX49">
        <v>4</v>
      </c>
      <c r="CY49" s="10" t="str">
        <f t="shared" si="27"/>
        <v>true correct</v>
      </c>
      <c r="CZ49">
        <v>3</v>
      </c>
      <c r="DA49">
        <f t="shared" si="28"/>
        <v>13</v>
      </c>
      <c r="DB49">
        <f t="shared" si="29"/>
        <v>6</v>
      </c>
      <c r="DC49">
        <f t="shared" si="30"/>
        <v>6</v>
      </c>
      <c r="DD49">
        <f t="shared" si="31"/>
        <v>25</v>
      </c>
      <c r="DE49">
        <f t="shared" si="32"/>
        <v>0.52</v>
      </c>
      <c r="DF49">
        <f t="shared" si="33"/>
        <v>0.24</v>
      </c>
      <c r="DG49">
        <f t="shared" si="48"/>
        <v>18.045454545454547</v>
      </c>
      <c r="DH49">
        <f t="shared" si="49"/>
        <v>3.4</v>
      </c>
      <c r="DI49">
        <f t="shared" si="50"/>
        <v>3.6</v>
      </c>
      <c r="DJ49">
        <v>23</v>
      </c>
      <c r="DK49">
        <v>2</v>
      </c>
      <c r="DL49" s="10" t="str">
        <f t="shared" si="34"/>
        <v>true incorrect</v>
      </c>
      <c r="DM49">
        <v>3</v>
      </c>
      <c r="DN49">
        <v>12</v>
      </c>
      <c r="DO49">
        <v>2</v>
      </c>
      <c r="DP49" s="10" t="str">
        <f t="shared" si="35"/>
        <v>true incorrect</v>
      </c>
      <c r="DQ49">
        <v>2</v>
      </c>
      <c r="DR49">
        <v>10</v>
      </c>
      <c r="DS49">
        <v>1</v>
      </c>
      <c r="DT49" s="10" t="str">
        <f t="shared" si="36"/>
        <v>true incorrect</v>
      </c>
      <c r="DU49">
        <v>1</v>
      </c>
      <c r="DV49">
        <v>10</v>
      </c>
      <c r="DW49">
        <v>1</v>
      </c>
      <c r="DX49" s="10" t="str">
        <f t="shared" si="37"/>
        <v>true incorrect</v>
      </c>
      <c r="DY49">
        <v>1</v>
      </c>
      <c r="DZ49">
        <v>18</v>
      </c>
      <c r="EA49">
        <v>1</v>
      </c>
      <c r="EB49" s="10" t="str">
        <f t="shared" si="38"/>
        <v>true incorrect</v>
      </c>
      <c r="EC49">
        <v>2</v>
      </c>
      <c r="ED49">
        <f t="shared" si="39"/>
        <v>5</v>
      </c>
      <c r="EE49">
        <f t="shared" si="40"/>
        <v>0</v>
      </c>
      <c r="EF49">
        <f t="shared" si="41"/>
        <v>0</v>
      </c>
      <c r="EG49">
        <f t="shared" si="42"/>
        <v>5</v>
      </c>
      <c r="EH49">
        <f t="shared" si="43"/>
        <v>1</v>
      </c>
      <c r="EI49">
        <f t="shared" si="44"/>
        <v>0</v>
      </c>
      <c r="EJ49">
        <f t="shared" si="45"/>
        <v>14.6</v>
      </c>
      <c r="EK49">
        <f t="shared" si="46"/>
        <v>1.4</v>
      </c>
      <c r="EL49">
        <f t="shared" si="47"/>
        <v>1.8</v>
      </c>
      <c r="EM49">
        <v>4</v>
      </c>
      <c r="EN49">
        <v>4</v>
      </c>
      <c r="EO49">
        <v>4</v>
      </c>
      <c r="EP49">
        <v>4</v>
      </c>
      <c r="EQ49">
        <v>4</v>
      </c>
      <c r="ER49">
        <v>3</v>
      </c>
      <c r="ES49">
        <v>4</v>
      </c>
      <c r="ET49">
        <v>3</v>
      </c>
      <c r="EU49">
        <v>4</v>
      </c>
      <c r="EV49">
        <v>3</v>
      </c>
      <c r="EW49">
        <v>4</v>
      </c>
      <c r="EX49">
        <v>3</v>
      </c>
      <c r="EY49">
        <v>4</v>
      </c>
      <c r="EZ49">
        <v>2</v>
      </c>
      <c r="FA49">
        <v>3</v>
      </c>
      <c r="FB49">
        <v>3</v>
      </c>
      <c r="FC49" t="s">
        <v>211</v>
      </c>
    </row>
    <row r="50" spans="1:159" x14ac:dyDescent="0.2">
      <c r="A50">
        <v>55</v>
      </c>
      <c r="B50" t="s">
        <v>212</v>
      </c>
      <c r="C50" s="2">
        <v>4</v>
      </c>
      <c r="D50" s="2">
        <v>4</v>
      </c>
      <c r="E50">
        <v>10</v>
      </c>
      <c r="F50">
        <v>5</v>
      </c>
      <c r="G50" s="10" t="str">
        <f t="shared" si="3"/>
        <v>true correct</v>
      </c>
      <c r="H50">
        <v>5</v>
      </c>
      <c r="I50">
        <v>10</v>
      </c>
      <c r="J50">
        <v>5</v>
      </c>
      <c r="K50" s="10" t="str">
        <f t="shared" si="4"/>
        <v>true correct</v>
      </c>
      <c r="L50">
        <v>5</v>
      </c>
      <c r="M50">
        <v>15</v>
      </c>
      <c r="N50">
        <v>5</v>
      </c>
      <c r="O50" s="10" t="str">
        <f t="shared" si="5"/>
        <v>true correct</v>
      </c>
      <c r="P50">
        <v>5</v>
      </c>
      <c r="Q50">
        <v>12</v>
      </c>
      <c r="R50">
        <v>4</v>
      </c>
      <c r="S50" s="10" t="str">
        <f t="shared" si="6"/>
        <v>true correct</v>
      </c>
      <c r="T50">
        <v>4</v>
      </c>
      <c r="U50">
        <v>10</v>
      </c>
      <c r="V50">
        <v>5</v>
      </c>
      <c r="W50" s="10" t="str">
        <f t="shared" si="7"/>
        <v>true correct</v>
      </c>
      <c r="X50">
        <v>5</v>
      </c>
      <c r="Z50">
        <v>4</v>
      </c>
      <c r="AA50" s="10" t="str">
        <f t="shared" si="8"/>
        <v>true correct</v>
      </c>
      <c r="AB50">
        <v>4</v>
      </c>
      <c r="AC50">
        <v>17</v>
      </c>
      <c r="AD50">
        <v>5</v>
      </c>
      <c r="AE50" s="10" t="str">
        <f t="shared" si="9"/>
        <v>true correct</v>
      </c>
      <c r="AF50">
        <v>5</v>
      </c>
      <c r="AG50">
        <v>14</v>
      </c>
      <c r="AH50">
        <v>2</v>
      </c>
      <c r="AI50" s="10" t="str">
        <f t="shared" si="10"/>
        <v>false incorrect</v>
      </c>
      <c r="AJ50">
        <v>2</v>
      </c>
      <c r="AK50">
        <v>19</v>
      </c>
      <c r="AL50">
        <v>5</v>
      </c>
      <c r="AM50" s="10" t="str">
        <f t="shared" si="11"/>
        <v>true correct</v>
      </c>
      <c r="AN50">
        <v>5</v>
      </c>
      <c r="AO50">
        <v>12</v>
      </c>
      <c r="AP50">
        <v>2</v>
      </c>
      <c r="AQ50" s="10" t="str">
        <f t="shared" si="12"/>
        <v>false incorrect</v>
      </c>
      <c r="AR50">
        <v>2</v>
      </c>
      <c r="AS50">
        <v>10</v>
      </c>
      <c r="AT50">
        <v>5</v>
      </c>
      <c r="AU50" s="10" t="str">
        <f t="shared" si="13"/>
        <v>true correct</v>
      </c>
      <c r="AV50">
        <v>5</v>
      </c>
      <c r="AW50">
        <v>14</v>
      </c>
      <c r="AX50">
        <v>2</v>
      </c>
      <c r="AY50" s="10" t="str">
        <f t="shared" si="14"/>
        <v>false incorrect</v>
      </c>
      <c r="AZ50">
        <v>2</v>
      </c>
      <c r="BA50">
        <v>10</v>
      </c>
      <c r="BB50">
        <v>5</v>
      </c>
      <c r="BC50" s="10" t="str">
        <f t="shared" si="15"/>
        <v>true correct</v>
      </c>
      <c r="BD50">
        <v>5</v>
      </c>
      <c r="BE50">
        <v>16</v>
      </c>
      <c r="BF50">
        <v>4</v>
      </c>
      <c r="BG50" s="10" t="str">
        <f t="shared" si="16"/>
        <v>true correct</v>
      </c>
      <c r="BH50">
        <v>4</v>
      </c>
      <c r="BI50">
        <v>9</v>
      </c>
      <c r="BJ50">
        <v>5</v>
      </c>
      <c r="BK50" s="10" t="str">
        <f t="shared" si="17"/>
        <v>true correct</v>
      </c>
      <c r="BL50">
        <v>5</v>
      </c>
      <c r="BM50">
        <v>12</v>
      </c>
      <c r="BN50">
        <v>5</v>
      </c>
      <c r="BO50" s="10" t="str">
        <f t="shared" si="18"/>
        <v>true correct</v>
      </c>
      <c r="BP50">
        <v>5</v>
      </c>
      <c r="BQ50">
        <v>11</v>
      </c>
      <c r="BR50">
        <v>5</v>
      </c>
      <c r="BS50" s="10" t="str">
        <f t="shared" si="19"/>
        <v>true correct</v>
      </c>
      <c r="BT50">
        <v>5</v>
      </c>
      <c r="BU50">
        <v>13</v>
      </c>
      <c r="BV50">
        <v>4</v>
      </c>
      <c r="BW50" s="10" t="str">
        <f t="shared" si="20"/>
        <v>true correct</v>
      </c>
      <c r="BX50">
        <v>4</v>
      </c>
      <c r="BY50">
        <v>17</v>
      </c>
      <c r="BZ50">
        <v>2</v>
      </c>
      <c r="CA50" s="10" t="str">
        <f t="shared" si="21"/>
        <v>false incorrect</v>
      </c>
      <c r="CB50">
        <v>2</v>
      </c>
      <c r="CC50">
        <v>16</v>
      </c>
      <c r="CD50">
        <v>5</v>
      </c>
      <c r="CE50" s="10" t="str">
        <f t="shared" si="22"/>
        <v>true correct</v>
      </c>
      <c r="CF50">
        <v>5</v>
      </c>
      <c r="CG50">
        <v>12</v>
      </c>
      <c r="CH50">
        <v>2</v>
      </c>
      <c r="CI50" s="10" t="str">
        <f t="shared" si="23"/>
        <v>false incorrect</v>
      </c>
      <c r="CJ50">
        <v>2</v>
      </c>
      <c r="CK50">
        <v>15</v>
      </c>
      <c r="CL50">
        <v>3</v>
      </c>
      <c r="CM50" s="10" t="str">
        <f t="shared" si="24"/>
        <v>unsure</v>
      </c>
      <c r="CN50">
        <v>3</v>
      </c>
      <c r="CO50">
        <v>13</v>
      </c>
      <c r="CP50">
        <v>4</v>
      </c>
      <c r="CQ50" s="10" t="str">
        <f t="shared" si="25"/>
        <v>true correct</v>
      </c>
      <c r="CR50">
        <v>4</v>
      </c>
      <c r="CS50">
        <v>11</v>
      </c>
      <c r="CT50">
        <v>4</v>
      </c>
      <c r="CU50" s="10" t="str">
        <f t="shared" si="26"/>
        <v>true correct</v>
      </c>
      <c r="CV50">
        <v>4</v>
      </c>
      <c r="CW50">
        <v>17</v>
      </c>
      <c r="CX50">
        <v>5</v>
      </c>
      <c r="CY50" s="10" t="str">
        <f t="shared" si="27"/>
        <v>true correct</v>
      </c>
      <c r="CZ50">
        <v>5</v>
      </c>
      <c r="DA50">
        <f t="shared" si="28"/>
        <v>19</v>
      </c>
      <c r="DB50">
        <f t="shared" si="29"/>
        <v>5</v>
      </c>
      <c r="DC50">
        <f t="shared" si="30"/>
        <v>1</v>
      </c>
      <c r="DD50">
        <f t="shared" si="31"/>
        <v>25</v>
      </c>
      <c r="DE50">
        <f t="shared" si="32"/>
        <v>0.76</v>
      </c>
      <c r="DF50">
        <f t="shared" si="33"/>
        <v>0.2</v>
      </c>
      <c r="DG50">
        <f t="shared" si="48"/>
        <v>13.125</v>
      </c>
      <c r="DH50">
        <f t="shared" si="49"/>
        <v>4.08</v>
      </c>
      <c r="DI50">
        <f t="shared" si="50"/>
        <v>4.08</v>
      </c>
      <c r="DJ50">
        <v>12</v>
      </c>
      <c r="DK50">
        <v>5</v>
      </c>
      <c r="DL50" s="10" t="str">
        <f t="shared" si="34"/>
        <v>false correct</v>
      </c>
      <c r="DM50">
        <v>5</v>
      </c>
      <c r="DN50">
        <v>15</v>
      </c>
      <c r="DO50">
        <v>2</v>
      </c>
      <c r="DP50" s="10" t="str">
        <f t="shared" si="35"/>
        <v>true incorrect</v>
      </c>
      <c r="DQ50">
        <v>2</v>
      </c>
      <c r="DR50">
        <v>12</v>
      </c>
      <c r="DS50">
        <v>2</v>
      </c>
      <c r="DT50" s="10" t="str">
        <f t="shared" si="36"/>
        <v>true incorrect</v>
      </c>
      <c r="DU50">
        <v>2</v>
      </c>
      <c r="DV50">
        <v>11</v>
      </c>
      <c r="DW50">
        <v>2</v>
      </c>
      <c r="DX50" s="10" t="str">
        <f t="shared" si="37"/>
        <v>true incorrect</v>
      </c>
      <c r="DY50">
        <v>2</v>
      </c>
      <c r="DZ50">
        <v>26</v>
      </c>
      <c r="EA50">
        <v>4</v>
      </c>
      <c r="EB50" s="10" t="str">
        <f t="shared" si="38"/>
        <v>false correct</v>
      </c>
      <c r="EC50">
        <v>4</v>
      </c>
      <c r="ED50">
        <f t="shared" si="39"/>
        <v>3</v>
      </c>
      <c r="EE50">
        <f t="shared" si="40"/>
        <v>2</v>
      </c>
      <c r="EF50">
        <f t="shared" si="41"/>
        <v>0</v>
      </c>
      <c r="EG50">
        <f t="shared" si="42"/>
        <v>5</v>
      </c>
      <c r="EH50">
        <f t="shared" si="43"/>
        <v>0.6</v>
      </c>
      <c r="EI50">
        <f t="shared" si="44"/>
        <v>0.4</v>
      </c>
      <c r="EJ50">
        <f t="shared" si="45"/>
        <v>15.2</v>
      </c>
      <c r="EK50">
        <f t="shared" si="46"/>
        <v>3</v>
      </c>
      <c r="EL50">
        <f t="shared" si="47"/>
        <v>3</v>
      </c>
      <c r="EM50">
        <v>3</v>
      </c>
      <c r="EN50">
        <v>3</v>
      </c>
      <c r="EO50">
        <v>3</v>
      </c>
      <c r="EP50">
        <v>3</v>
      </c>
      <c r="EQ50">
        <v>4</v>
      </c>
      <c r="ER50">
        <v>2</v>
      </c>
      <c r="ES50">
        <v>3</v>
      </c>
      <c r="ET50">
        <v>3</v>
      </c>
      <c r="EU50">
        <v>4</v>
      </c>
      <c r="EV50">
        <v>3</v>
      </c>
      <c r="EW50">
        <v>3</v>
      </c>
      <c r="EX50">
        <v>3</v>
      </c>
      <c r="EY50">
        <v>3</v>
      </c>
      <c r="EZ50">
        <v>3</v>
      </c>
      <c r="FA50">
        <v>3</v>
      </c>
      <c r="FB50">
        <v>2</v>
      </c>
      <c r="FC50" t="s">
        <v>213</v>
      </c>
    </row>
    <row r="51" spans="1:159" x14ac:dyDescent="0.2">
      <c r="A51">
        <v>56</v>
      </c>
      <c r="B51" t="s">
        <v>214</v>
      </c>
      <c r="C51" s="2">
        <v>5</v>
      </c>
      <c r="D51" s="2">
        <v>5</v>
      </c>
      <c r="F51">
        <v>5</v>
      </c>
      <c r="G51" s="10" t="str">
        <f t="shared" si="3"/>
        <v>true correct</v>
      </c>
      <c r="H51">
        <v>5</v>
      </c>
      <c r="I51">
        <v>26</v>
      </c>
      <c r="J51">
        <v>5</v>
      </c>
      <c r="K51" s="10" t="str">
        <f t="shared" si="4"/>
        <v>true correct</v>
      </c>
      <c r="L51">
        <v>5</v>
      </c>
      <c r="M51">
        <v>24</v>
      </c>
      <c r="N51">
        <v>5</v>
      </c>
      <c r="O51" s="10" t="str">
        <f t="shared" si="5"/>
        <v>true correct</v>
      </c>
      <c r="P51">
        <v>5</v>
      </c>
      <c r="Q51">
        <v>13</v>
      </c>
      <c r="R51">
        <v>5</v>
      </c>
      <c r="S51" s="10" t="str">
        <f t="shared" si="6"/>
        <v>true correct</v>
      </c>
      <c r="T51">
        <v>4</v>
      </c>
      <c r="U51">
        <v>14</v>
      </c>
      <c r="V51">
        <v>5</v>
      </c>
      <c r="W51" s="10" t="str">
        <f t="shared" si="7"/>
        <v>true correct</v>
      </c>
      <c r="X51">
        <v>5</v>
      </c>
      <c r="Y51">
        <v>18</v>
      </c>
      <c r="Z51">
        <v>4</v>
      </c>
      <c r="AA51" s="10" t="str">
        <f t="shared" si="8"/>
        <v>true correct</v>
      </c>
      <c r="AB51">
        <v>5</v>
      </c>
      <c r="AD51">
        <v>4</v>
      </c>
      <c r="AE51" s="10" t="str">
        <f t="shared" si="9"/>
        <v>true correct</v>
      </c>
      <c r="AF51">
        <v>5</v>
      </c>
      <c r="AG51">
        <v>22</v>
      </c>
      <c r="AH51">
        <v>5</v>
      </c>
      <c r="AI51" s="10" t="str">
        <f t="shared" si="10"/>
        <v>true correct</v>
      </c>
      <c r="AJ51">
        <v>5</v>
      </c>
      <c r="AK51">
        <v>13</v>
      </c>
      <c r="AL51">
        <v>5</v>
      </c>
      <c r="AM51" s="10" t="str">
        <f t="shared" si="11"/>
        <v>true correct</v>
      </c>
      <c r="AN51">
        <v>5</v>
      </c>
      <c r="AO51">
        <v>8</v>
      </c>
      <c r="AP51">
        <v>5</v>
      </c>
      <c r="AQ51" s="10" t="str">
        <f t="shared" si="12"/>
        <v>true correct</v>
      </c>
      <c r="AR51">
        <v>5</v>
      </c>
      <c r="AS51">
        <v>8</v>
      </c>
      <c r="AT51">
        <v>5</v>
      </c>
      <c r="AU51" s="10" t="str">
        <f t="shared" si="13"/>
        <v>true correct</v>
      </c>
      <c r="AV51">
        <v>5</v>
      </c>
      <c r="AW51">
        <v>10</v>
      </c>
      <c r="AX51">
        <v>5</v>
      </c>
      <c r="AY51" s="10" t="str">
        <f t="shared" si="14"/>
        <v>true correct</v>
      </c>
      <c r="AZ51">
        <v>5</v>
      </c>
      <c r="BA51">
        <v>11</v>
      </c>
      <c r="BB51">
        <v>5</v>
      </c>
      <c r="BC51" s="10" t="str">
        <f t="shared" si="15"/>
        <v>true correct</v>
      </c>
      <c r="BD51">
        <v>5</v>
      </c>
      <c r="BE51">
        <v>11</v>
      </c>
      <c r="BF51">
        <v>5</v>
      </c>
      <c r="BG51" s="10" t="str">
        <f t="shared" si="16"/>
        <v>true correct</v>
      </c>
      <c r="BH51">
        <v>5</v>
      </c>
      <c r="BJ51">
        <v>5</v>
      </c>
      <c r="BK51" s="10" t="str">
        <f t="shared" si="17"/>
        <v>true correct</v>
      </c>
      <c r="BL51">
        <v>5</v>
      </c>
      <c r="BM51">
        <v>21</v>
      </c>
      <c r="BN51">
        <v>5</v>
      </c>
      <c r="BO51" s="10" t="str">
        <f t="shared" si="18"/>
        <v>true correct</v>
      </c>
      <c r="BP51">
        <v>5</v>
      </c>
      <c r="BQ51">
        <v>26</v>
      </c>
      <c r="BR51">
        <v>5</v>
      </c>
      <c r="BS51" s="10" t="str">
        <f t="shared" si="19"/>
        <v>true correct</v>
      </c>
      <c r="BT51">
        <v>5</v>
      </c>
      <c r="BU51">
        <v>22</v>
      </c>
      <c r="BV51">
        <v>4</v>
      </c>
      <c r="BW51" s="10" t="str">
        <f t="shared" si="20"/>
        <v>true correct</v>
      </c>
      <c r="BX51">
        <v>5</v>
      </c>
      <c r="BY51">
        <v>11</v>
      </c>
      <c r="BZ51">
        <v>5</v>
      </c>
      <c r="CA51" s="10" t="str">
        <f t="shared" si="21"/>
        <v>true correct</v>
      </c>
      <c r="CB51">
        <v>5</v>
      </c>
      <c r="CD51">
        <v>4</v>
      </c>
      <c r="CE51" s="10" t="str">
        <f t="shared" si="22"/>
        <v>true correct</v>
      </c>
      <c r="CF51">
        <v>5</v>
      </c>
      <c r="CG51">
        <v>14</v>
      </c>
      <c r="CH51">
        <v>5</v>
      </c>
      <c r="CI51" s="10" t="str">
        <f t="shared" si="23"/>
        <v>true correct</v>
      </c>
      <c r="CJ51">
        <v>5</v>
      </c>
      <c r="CK51">
        <v>12</v>
      </c>
      <c r="CL51">
        <v>4</v>
      </c>
      <c r="CM51" s="10" t="str">
        <f t="shared" si="24"/>
        <v>true correct</v>
      </c>
      <c r="CN51">
        <v>5</v>
      </c>
      <c r="CO51">
        <v>21</v>
      </c>
      <c r="CP51">
        <v>5</v>
      </c>
      <c r="CQ51" s="10" t="str">
        <f t="shared" si="25"/>
        <v>true correct</v>
      </c>
      <c r="CR51">
        <v>5</v>
      </c>
      <c r="CS51">
        <v>11</v>
      </c>
      <c r="CT51">
        <v>4</v>
      </c>
      <c r="CU51" s="10" t="str">
        <f t="shared" si="26"/>
        <v>true correct</v>
      </c>
      <c r="CV51">
        <v>5</v>
      </c>
      <c r="CW51">
        <v>17</v>
      </c>
      <c r="CX51">
        <v>5</v>
      </c>
      <c r="CY51" s="10" t="str">
        <f t="shared" si="27"/>
        <v>true correct</v>
      </c>
      <c r="CZ51">
        <v>4</v>
      </c>
      <c r="DA51">
        <f t="shared" si="28"/>
        <v>25</v>
      </c>
      <c r="DB51">
        <f t="shared" si="29"/>
        <v>0</v>
      </c>
      <c r="DC51">
        <f t="shared" si="30"/>
        <v>0</v>
      </c>
      <c r="DD51">
        <f t="shared" si="31"/>
        <v>25</v>
      </c>
      <c r="DE51">
        <f t="shared" si="32"/>
        <v>1</v>
      </c>
      <c r="DF51">
        <f t="shared" si="33"/>
        <v>0</v>
      </c>
      <c r="DG51">
        <f t="shared" si="48"/>
        <v>15.857142857142858</v>
      </c>
      <c r="DH51">
        <f t="shared" si="49"/>
        <v>4.76</v>
      </c>
      <c r="DI51">
        <f t="shared" si="50"/>
        <v>4.92</v>
      </c>
      <c r="DJ51">
        <v>15</v>
      </c>
      <c r="DK51">
        <v>1</v>
      </c>
      <c r="DL51" s="10" t="str">
        <f t="shared" si="34"/>
        <v>true incorrect</v>
      </c>
      <c r="DM51">
        <v>3</v>
      </c>
      <c r="DN51">
        <v>39</v>
      </c>
      <c r="DO51">
        <v>1</v>
      </c>
      <c r="DP51" s="10" t="str">
        <f t="shared" si="35"/>
        <v>true incorrect</v>
      </c>
      <c r="DQ51">
        <v>3</v>
      </c>
      <c r="DR51">
        <v>26</v>
      </c>
      <c r="DS51">
        <v>2</v>
      </c>
      <c r="DT51" s="10" t="str">
        <f t="shared" si="36"/>
        <v>true incorrect</v>
      </c>
      <c r="DU51">
        <v>3</v>
      </c>
      <c r="DV51">
        <v>10</v>
      </c>
      <c r="DW51">
        <v>4</v>
      </c>
      <c r="DX51" s="10" t="str">
        <f t="shared" si="37"/>
        <v>false correct</v>
      </c>
      <c r="DY51">
        <v>5</v>
      </c>
      <c r="DZ51">
        <v>10</v>
      </c>
      <c r="EA51">
        <v>4</v>
      </c>
      <c r="EB51" s="10" t="str">
        <f t="shared" si="38"/>
        <v>false correct</v>
      </c>
      <c r="EC51">
        <v>5</v>
      </c>
      <c r="ED51">
        <f t="shared" si="39"/>
        <v>3</v>
      </c>
      <c r="EE51">
        <f t="shared" si="40"/>
        <v>2</v>
      </c>
      <c r="EF51">
        <f t="shared" si="41"/>
        <v>0</v>
      </c>
      <c r="EG51">
        <f t="shared" si="42"/>
        <v>5</v>
      </c>
      <c r="EH51">
        <f t="shared" si="43"/>
        <v>0.6</v>
      </c>
      <c r="EI51">
        <f t="shared" si="44"/>
        <v>0.4</v>
      </c>
      <c r="EJ51">
        <f t="shared" si="45"/>
        <v>20</v>
      </c>
      <c r="EK51">
        <f t="shared" si="46"/>
        <v>2.4</v>
      </c>
      <c r="EL51">
        <f t="shared" si="47"/>
        <v>3.8</v>
      </c>
      <c r="EM51">
        <v>4</v>
      </c>
      <c r="EN51">
        <v>4</v>
      </c>
      <c r="EO51">
        <v>4</v>
      </c>
      <c r="EP51">
        <v>4</v>
      </c>
      <c r="EQ51">
        <v>5</v>
      </c>
      <c r="ER51">
        <v>4</v>
      </c>
      <c r="ES51">
        <v>3</v>
      </c>
      <c r="ET51">
        <v>4</v>
      </c>
      <c r="EU51">
        <v>4</v>
      </c>
      <c r="EV51">
        <v>3</v>
      </c>
      <c r="EW51">
        <v>4</v>
      </c>
      <c r="EX51">
        <v>3</v>
      </c>
      <c r="EY51">
        <v>3</v>
      </c>
      <c r="EZ51">
        <v>2</v>
      </c>
      <c r="FA51">
        <v>4</v>
      </c>
      <c r="FB51">
        <v>3</v>
      </c>
      <c r="FC51" t="s">
        <v>215</v>
      </c>
    </row>
    <row r="52" spans="1:159" x14ac:dyDescent="0.2">
      <c r="A52">
        <v>57</v>
      </c>
      <c r="B52" t="s">
        <v>216</v>
      </c>
      <c r="C52" s="2">
        <v>4</v>
      </c>
      <c r="D52" s="2">
        <v>4</v>
      </c>
      <c r="E52">
        <v>8</v>
      </c>
      <c r="F52">
        <v>4</v>
      </c>
      <c r="G52" s="10" t="str">
        <f t="shared" si="3"/>
        <v>true correct</v>
      </c>
      <c r="H52">
        <v>4</v>
      </c>
      <c r="I52">
        <v>9</v>
      </c>
      <c r="J52">
        <v>5</v>
      </c>
      <c r="K52" s="10" t="str">
        <f t="shared" si="4"/>
        <v>true correct</v>
      </c>
      <c r="L52">
        <v>5</v>
      </c>
      <c r="M52">
        <v>21</v>
      </c>
      <c r="N52">
        <v>5</v>
      </c>
      <c r="O52" s="10" t="str">
        <f t="shared" si="5"/>
        <v>true correct</v>
      </c>
      <c r="P52">
        <v>5</v>
      </c>
      <c r="Q52">
        <v>16</v>
      </c>
      <c r="R52">
        <v>4</v>
      </c>
      <c r="S52" s="10" t="str">
        <f t="shared" si="6"/>
        <v>true correct</v>
      </c>
      <c r="T52">
        <v>4</v>
      </c>
      <c r="U52">
        <v>14</v>
      </c>
      <c r="V52">
        <v>5</v>
      </c>
      <c r="W52" s="10" t="str">
        <f t="shared" si="7"/>
        <v>true correct</v>
      </c>
      <c r="X52">
        <v>5</v>
      </c>
      <c r="Y52">
        <v>7</v>
      </c>
      <c r="Z52">
        <v>5</v>
      </c>
      <c r="AA52" s="10" t="str">
        <f t="shared" si="8"/>
        <v>true correct</v>
      </c>
      <c r="AB52">
        <v>5</v>
      </c>
      <c r="AC52">
        <v>8</v>
      </c>
      <c r="AD52">
        <v>5</v>
      </c>
      <c r="AE52" s="10" t="str">
        <f t="shared" si="9"/>
        <v>true correct</v>
      </c>
      <c r="AF52">
        <v>5</v>
      </c>
      <c r="AG52">
        <v>10</v>
      </c>
      <c r="AH52">
        <v>2</v>
      </c>
      <c r="AI52" s="10" t="str">
        <f t="shared" si="10"/>
        <v>false incorrect</v>
      </c>
      <c r="AJ52">
        <v>2</v>
      </c>
      <c r="AK52">
        <v>7</v>
      </c>
      <c r="AL52">
        <v>4</v>
      </c>
      <c r="AM52" s="10" t="str">
        <f t="shared" si="11"/>
        <v>true correct</v>
      </c>
      <c r="AN52">
        <v>4</v>
      </c>
      <c r="AO52">
        <v>10</v>
      </c>
      <c r="AP52">
        <v>2</v>
      </c>
      <c r="AQ52" s="10" t="str">
        <f t="shared" si="12"/>
        <v>false incorrect</v>
      </c>
      <c r="AR52">
        <v>3</v>
      </c>
      <c r="AS52">
        <v>10</v>
      </c>
      <c r="AT52">
        <v>4</v>
      </c>
      <c r="AU52" s="10" t="str">
        <f t="shared" si="13"/>
        <v>true correct</v>
      </c>
      <c r="AV52">
        <v>4</v>
      </c>
      <c r="AW52">
        <v>14</v>
      </c>
      <c r="AX52">
        <v>4</v>
      </c>
      <c r="AY52" s="10" t="str">
        <f t="shared" si="14"/>
        <v>true correct</v>
      </c>
      <c r="AZ52">
        <v>4</v>
      </c>
      <c r="BA52">
        <v>6</v>
      </c>
      <c r="BB52">
        <v>4</v>
      </c>
      <c r="BC52" s="10" t="str">
        <f t="shared" si="15"/>
        <v>true correct</v>
      </c>
      <c r="BD52">
        <v>4</v>
      </c>
      <c r="BE52">
        <v>15</v>
      </c>
      <c r="BF52">
        <v>4</v>
      </c>
      <c r="BG52" s="10" t="str">
        <f t="shared" si="16"/>
        <v>true correct</v>
      </c>
      <c r="BH52">
        <v>4</v>
      </c>
      <c r="BI52">
        <v>8</v>
      </c>
      <c r="BJ52">
        <v>4</v>
      </c>
      <c r="BK52" s="10" t="str">
        <f t="shared" si="17"/>
        <v>true correct</v>
      </c>
      <c r="BL52">
        <v>5</v>
      </c>
      <c r="BM52">
        <v>12</v>
      </c>
      <c r="BN52">
        <v>5</v>
      </c>
      <c r="BO52" s="10" t="str">
        <f t="shared" si="18"/>
        <v>true correct</v>
      </c>
      <c r="BP52">
        <v>4</v>
      </c>
      <c r="BQ52">
        <v>9</v>
      </c>
      <c r="BR52">
        <v>4</v>
      </c>
      <c r="BS52" s="10" t="str">
        <f t="shared" si="19"/>
        <v>true correct</v>
      </c>
      <c r="BT52">
        <v>4</v>
      </c>
      <c r="BU52">
        <v>7</v>
      </c>
      <c r="BV52">
        <v>4</v>
      </c>
      <c r="BW52" s="10" t="str">
        <f t="shared" si="20"/>
        <v>true correct</v>
      </c>
      <c r="BX52">
        <v>4</v>
      </c>
      <c r="BY52">
        <v>10</v>
      </c>
      <c r="BZ52">
        <v>4</v>
      </c>
      <c r="CA52" s="10" t="str">
        <f t="shared" si="21"/>
        <v>true correct</v>
      </c>
      <c r="CB52">
        <v>4</v>
      </c>
      <c r="CC52">
        <v>13</v>
      </c>
      <c r="CD52">
        <v>5</v>
      </c>
      <c r="CE52" s="10" t="str">
        <f t="shared" si="22"/>
        <v>true correct</v>
      </c>
      <c r="CF52">
        <v>5</v>
      </c>
      <c r="CG52">
        <v>8</v>
      </c>
      <c r="CH52">
        <v>2</v>
      </c>
      <c r="CI52" s="10" t="str">
        <f t="shared" si="23"/>
        <v>false incorrect</v>
      </c>
      <c r="CJ52">
        <v>2</v>
      </c>
      <c r="CL52">
        <v>5</v>
      </c>
      <c r="CM52" s="10" t="str">
        <f t="shared" si="24"/>
        <v>true correct</v>
      </c>
      <c r="CN52">
        <v>5</v>
      </c>
      <c r="CO52">
        <v>11</v>
      </c>
      <c r="CP52">
        <v>3</v>
      </c>
      <c r="CQ52" s="10" t="str">
        <f t="shared" si="25"/>
        <v>unsure</v>
      </c>
      <c r="CR52">
        <v>3</v>
      </c>
      <c r="CS52">
        <v>9</v>
      </c>
      <c r="CT52">
        <v>5</v>
      </c>
      <c r="CU52" s="10" t="str">
        <f t="shared" si="26"/>
        <v>true correct</v>
      </c>
      <c r="CV52">
        <v>5</v>
      </c>
      <c r="CW52">
        <v>15</v>
      </c>
      <c r="CX52">
        <v>4</v>
      </c>
      <c r="CY52" s="10" t="str">
        <f t="shared" si="27"/>
        <v>true correct</v>
      </c>
      <c r="CZ52">
        <v>4</v>
      </c>
      <c r="DA52">
        <f t="shared" si="28"/>
        <v>21</v>
      </c>
      <c r="DB52">
        <f t="shared" si="29"/>
        <v>3</v>
      </c>
      <c r="DC52">
        <f t="shared" si="30"/>
        <v>1</v>
      </c>
      <c r="DD52">
        <f t="shared" si="31"/>
        <v>25</v>
      </c>
      <c r="DE52">
        <f t="shared" si="32"/>
        <v>0.84</v>
      </c>
      <c r="DF52">
        <f t="shared" si="33"/>
        <v>0.12</v>
      </c>
      <c r="DG52">
        <f t="shared" si="48"/>
        <v>10.708333333333334</v>
      </c>
      <c r="DH52">
        <f t="shared" si="49"/>
        <v>4.08</v>
      </c>
      <c r="DI52">
        <f t="shared" si="50"/>
        <v>4.12</v>
      </c>
      <c r="DJ52">
        <v>10</v>
      </c>
      <c r="DK52">
        <v>2</v>
      </c>
      <c r="DL52" s="10" t="str">
        <f t="shared" si="34"/>
        <v>true incorrect</v>
      </c>
      <c r="DM52">
        <v>2</v>
      </c>
      <c r="DN52">
        <v>12</v>
      </c>
      <c r="DO52">
        <v>2</v>
      </c>
      <c r="DP52" s="10" t="str">
        <f t="shared" si="35"/>
        <v>true incorrect</v>
      </c>
      <c r="DQ52">
        <v>2</v>
      </c>
      <c r="DR52">
        <v>9</v>
      </c>
      <c r="DS52">
        <v>2</v>
      </c>
      <c r="DT52" s="10" t="str">
        <f t="shared" si="36"/>
        <v>true incorrect</v>
      </c>
      <c r="DU52">
        <v>2</v>
      </c>
      <c r="DV52">
        <v>11</v>
      </c>
      <c r="DW52">
        <v>1</v>
      </c>
      <c r="DX52" s="10" t="str">
        <f t="shared" si="37"/>
        <v>true incorrect</v>
      </c>
      <c r="DY52">
        <v>2</v>
      </c>
      <c r="DZ52">
        <v>11</v>
      </c>
      <c r="EA52">
        <v>3</v>
      </c>
      <c r="EB52" s="10" t="str">
        <f t="shared" si="38"/>
        <v>unsure</v>
      </c>
      <c r="EC52">
        <v>3</v>
      </c>
      <c r="ED52">
        <f t="shared" si="39"/>
        <v>4</v>
      </c>
      <c r="EE52">
        <f t="shared" si="40"/>
        <v>0</v>
      </c>
      <c r="EF52">
        <f t="shared" si="41"/>
        <v>1</v>
      </c>
      <c r="EG52">
        <f t="shared" si="42"/>
        <v>5</v>
      </c>
      <c r="EH52">
        <f t="shared" si="43"/>
        <v>0.8</v>
      </c>
      <c r="EI52">
        <f t="shared" si="44"/>
        <v>0</v>
      </c>
      <c r="EJ52">
        <f t="shared" si="45"/>
        <v>10.6</v>
      </c>
      <c r="EK52">
        <f t="shared" si="46"/>
        <v>2</v>
      </c>
      <c r="EL52">
        <f t="shared" si="47"/>
        <v>2.2000000000000002</v>
      </c>
      <c r="EM52">
        <v>4</v>
      </c>
      <c r="EN52">
        <v>3</v>
      </c>
      <c r="EO52">
        <v>4</v>
      </c>
      <c r="EP52">
        <v>4</v>
      </c>
      <c r="EQ52">
        <v>4</v>
      </c>
      <c r="ER52">
        <v>4</v>
      </c>
      <c r="ES52">
        <v>4</v>
      </c>
      <c r="ET52">
        <v>5</v>
      </c>
      <c r="EU52">
        <v>4</v>
      </c>
      <c r="EV52">
        <v>4</v>
      </c>
      <c r="EW52">
        <v>5</v>
      </c>
      <c r="EX52">
        <v>4</v>
      </c>
      <c r="EY52">
        <v>4</v>
      </c>
      <c r="EZ52">
        <v>4</v>
      </c>
      <c r="FA52">
        <v>4</v>
      </c>
      <c r="FB52">
        <v>5</v>
      </c>
      <c r="FC52" t="s">
        <v>217</v>
      </c>
    </row>
    <row r="53" spans="1:159" x14ac:dyDescent="0.2">
      <c r="A53">
        <v>58</v>
      </c>
      <c r="B53" t="s">
        <v>218</v>
      </c>
      <c r="C53" s="2">
        <v>1</v>
      </c>
      <c r="D53" s="2">
        <v>5</v>
      </c>
      <c r="E53">
        <v>14</v>
      </c>
      <c r="F53">
        <v>5</v>
      </c>
      <c r="G53" s="10" t="str">
        <f t="shared" si="3"/>
        <v>true correct</v>
      </c>
      <c r="H53">
        <v>5</v>
      </c>
      <c r="I53">
        <v>12</v>
      </c>
      <c r="J53">
        <v>5</v>
      </c>
      <c r="K53" s="10" t="str">
        <f t="shared" si="4"/>
        <v>true correct</v>
      </c>
      <c r="L53">
        <v>5</v>
      </c>
      <c r="M53">
        <v>11</v>
      </c>
      <c r="N53">
        <v>5</v>
      </c>
      <c r="O53" s="10" t="str">
        <f t="shared" si="5"/>
        <v>true correct</v>
      </c>
      <c r="P53">
        <v>5</v>
      </c>
      <c r="Q53">
        <v>9</v>
      </c>
      <c r="R53">
        <v>5</v>
      </c>
      <c r="S53" s="10" t="str">
        <f t="shared" si="6"/>
        <v>true correct</v>
      </c>
      <c r="T53">
        <v>5</v>
      </c>
      <c r="U53">
        <v>13</v>
      </c>
      <c r="V53">
        <v>5</v>
      </c>
      <c r="W53" s="10" t="str">
        <f t="shared" si="7"/>
        <v>true correct</v>
      </c>
      <c r="X53">
        <v>5</v>
      </c>
      <c r="Y53">
        <v>12</v>
      </c>
      <c r="Z53">
        <v>5</v>
      </c>
      <c r="AA53" s="10" t="str">
        <f t="shared" si="8"/>
        <v>true correct</v>
      </c>
      <c r="AB53">
        <v>5</v>
      </c>
      <c r="AC53">
        <v>16</v>
      </c>
      <c r="AD53">
        <v>5</v>
      </c>
      <c r="AE53" s="10" t="str">
        <f t="shared" si="9"/>
        <v>true correct</v>
      </c>
      <c r="AF53">
        <v>5</v>
      </c>
      <c r="AG53">
        <v>8</v>
      </c>
      <c r="AH53">
        <v>5</v>
      </c>
      <c r="AI53" s="10" t="str">
        <f t="shared" si="10"/>
        <v>true correct</v>
      </c>
      <c r="AJ53">
        <v>5</v>
      </c>
      <c r="AK53">
        <v>13</v>
      </c>
      <c r="AL53">
        <v>5</v>
      </c>
      <c r="AM53" s="10" t="str">
        <f t="shared" si="11"/>
        <v>true correct</v>
      </c>
      <c r="AN53">
        <v>5</v>
      </c>
      <c r="AO53">
        <v>12</v>
      </c>
      <c r="AP53">
        <v>3</v>
      </c>
      <c r="AQ53" s="10" t="str">
        <f t="shared" si="12"/>
        <v>unsure</v>
      </c>
      <c r="AR53">
        <v>3</v>
      </c>
      <c r="AS53">
        <v>20</v>
      </c>
      <c r="AT53">
        <v>5</v>
      </c>
      <c r="AU53" s="10" t="str">
        <f t="shared" si="13"/>
        <v>true correct</v>
      </c>
      <c r="AV53">
        <v>5</v>
      </c>
      <c r="AW53">
        <v>12</v>
      </c>
      <c r="AX53">
        <v>5</v>
      </c>
      <c r="AY53" s="10" t="str">
        <f t="shared" si="14"/>
        <v>true correct</v>
      </c>
      <c r="AZ53">
        <v>5</v>
      </c>
      <c r="BA53">
        <v>16</v>
      </c>
      <c r="BB53">
        <v>5</v>
      </c>
      <c r="BC53" s="10" t="str">
        <f t="shared" si="15"/>
        <v>true correct</v>
      </c>
      <c r="BD53">
        <v>5</v>
      </c>
      <c r="BE53">
        <v>12</v>
      </c>
      <c r="BF53">
        <v>5</v>
      </c>
      <c r="BG53" s="10" t="str">
        <f t="shared" si="16"/>
        <v>true correct</v>
      </c>
      <c r="BH53">
        <v>5</v>
      </c>
      <c r="BI53">
        <v>12</v>
      </c>
      <c r="BJ53">
        <v>4</v>
      </c>
      <c r="BK53" s="10" t="str">
        <f t="shared" si="17"/>
        <v>true correct</v>
      </c>
      <c r="BL53">
        <v>4</v>
      </c>
      <c r="BM53">
        <v>10</v>
      </c>
      <c r="BN53">
        <v>5</v>
      </c>
      <c r="BO53" s="10" t="str">
        <f t="shared" si="18"/>
        <v>true correct</v>
      </c>
      <c r="BP53">
        <v>5</v>
      </c>
      <c r="BQ53">
        <v>10</v>
      </c>
      <c r="BR53">
        <v>5</v>
      </c>
      <c r="BS53" s="10" t="str">
        <f t="shared" si="19"/>
        <v>true correct</v>
      </c>
      <c r="BT53">
        <v>5</v>
      </c>
      <c r="BU53">
        <v>11</v>
      </c>
      <c r="BV53">
        <v>5</v>
      </c>
      <c r="BW53" s="10" t="str">
        <f t="shared" si="20"/>
        <v>true correct</v>
      </c>
      <c r="BX53">
        <v>5</v>
      </c>
      <c r="BY53">
        <v>10</v>
      </c>
      <c r="BZ53">
        <v>5</v>
      </c>
      <c r="CA53" s="10" t="str">
        <f t="shared" si="21"/>
        <v>true correct</v>
      </c>
      <c r="CB53">
        <v>5</v>
      </c>
      <c r="CC53">
        <v>9</v>
      </c>
      <c r="CD53">
        <v>5</v>
      </c>
      <c r="CE53" s="10" t="str">
        <f t="shared" si="22"/>
        <v>true correct</v>
      </c>
      <c r="CF53">
        <v>5</v>
      </c>
      <c r="CG53">
        <v>23</v>
      </c>
      <c r="CH53">
        <v>5</v>
      </c>
      <c r="CI53" s="10" t="str">
        <f t="shared" si="23"/>
        <v>true correct</v>
      </c>
      <c r="CJ53">
        <v>5</v>
      </c>
      <c r="CK53">
        <v>10</v>
      </c>
      <c r="CL53">
        <v>5</v>
      </c>
      <c r="CM53" s="10" t="str">
        <f t="shared" si="24"/>
        <v>true correct</v>
      </c>
      <c r="CN53">
        <v>5</v>
      </c>
      <c r="CO53">
        <v>16</v>
      </c>
      <c r="CP53">
        <v>5</v>
      </c>
      <c r="CQ53" s="10" t="str">
        <f t="shared" si="25"/>
        <v>true correct</v>
      </c>
      <c r="CR53">
        <v>5</v>
      </c>
      <c r="CS53">
        <v>12</v>
      </c>
      <c r="CT53">
        <v>4</v>
      </c>
      <c r="CU53" s="10" t="str">
        <f t="shared" si="26"/>
        <v>true correct</v>
      </c>
      <c r="CV53">
        <v>4</v>
      </c>
      <c r="CW53">
        <v>12</v>
      </c>
      <c r="CX53">
        <v>5</v>
      </c>
      <c r="CY53" s="10" t="str">
        <f t="shared" si="27"/>
        <v>true correct</v>
      </c>
      <c r="CZ53">
        <v>5</v>
      </c>
      <c r="DA53">
        <f t="shared" si="28"/>
        <v>24</v>
      </c>
      <c r="DB53">
        <f t="shared" si="29"/>
        <v>0</v>
      </c>
      <c r="DC53">
        <f t="shared" si="30"/>
        <v>1</v>
      </c>
      <c r="DD53">
        <f t="shared" si="31"/>
        <v>25</v>
      </c>
      <c r="DE53">
        <f t="shared" si="32"/>
        <v>0.96</v>
      </c>
      <c r="DF53">
        <f t="shared" si="33"/>
        <v>0</v>
      </c>
      <c r="DG53">
        <f t="shared" si="48"/>
        <v>12.6</v>
      </c>
      <c r="DH53">
        <f t="shared" si="49"/>
        <v>4.84</v>
      </c>
      <c r="DI53">
        <f t="shared" si="50"/>
        <v>4.84</v>
      </c>
      <c r="DJ53">
        <v>12</v>
      </c>
      <c r="DK53">
        <v>5</v>
      </c>
      <c r="DL53" s="10" t="str">
        <f t="shared" si="34"/>
        <v>false correct</v>
      </c>
      <c r="DM53">
        <v>5</v>
      </c>
      <c r="DN53">
        <v>11</v>
      </c>
      <c r="DO53">
        <v>5</v>
      </c>
      <c r="DP53" s="10" t="str">
        <f t="shared" si="35"/>
        <v>false correct</v>
      </c>
      <c r="DQ53">
        <v>5</v>
      </c>
      <c r="DR53">
        <v>13</v>
      </c>
      <c r="DS53">
        <v>3</v>
      </c>
      <c r="DT53" s="10" t="str">
        <f t="shared" si="36"/>
        <v>unsure</v>
      </c>
      <c r="DU53">
        <v>3</v>
      </c>
      <c r="DV53">
        <v>12</v>
      </c>
      <c r="DW53">
        <v>5</v>
      </c>
      <c r="DX53" s="10" t="str">
        <f t="shared" si="37"/>
        <v>false correct</v>
      </c>
      <c r="DY53">
        <v>5</v>
      </c>
      <c r="DZ53">
        <v>10</v>
      </c>
      <c r="EA53">
        <v>5</v>
      </c>
      <c r="EB53" s="10" t="str">
        <f t="shared" si="38"/>
        <v>false correct</v>
      </c>
      <c r="EC53">
        <v>5</v>
      </c>
      <c r="ED53">
        <f t="shared" si="39"/>
        <v>0</v>
      </c>
      <c r="EE53">
        <f t="shared" si="40"/>
        <v>4</v>
      </c>
      <c r="EF53">
        <f t="shared" si="41"/>
        <v>1</v>
      </c>
      <c r="EG53">
        <f t="shared" si="42"/>
        <v>5</v>
      </c>
      <c r="EH53">
        <f t="shared" si="43"/>
        <v>0</v>
      </c>
      <c r="EI53">
        <f t="shared" si="44"/>
        <v>0.8</v>
      </c>
      <c r="EJ53">
        <f t="shared" si="45"/>
        <v>11.6</v>
      </c>
      <c r="EK53">
        <f t="shared" si="46"/>
        <v>4.5999999999999996</v>
      </c>
      <c r="EL53">
        <f t="shared" si="47"/>
        <v>4.5999999999999996</v>
      </c>
      <c r="EM53">
        <v>5</v>
      </c>
      <c r="EN53">
        <v>5</v>
      </c>
      <c r="EO53">
        <v>5</v>
      </c>
      <c r="EP53">
        <v>5</v>
      </c>
      <c r="EQ53">
        <v>5</v>
      </c>
      <c r="ER53">
        <v>5</v>
      </c>
      <c r="ES53">
        <v>5</v>
      </c>
      <c r="ET53">
        <v>5</v>
      </c>
      <c r="EU53">
        <v>5</v>
      </c>
      <c r="EV53">
        <v>5</v>
      </c>
      <c r="EW53">
        <v>5</v>
      </c>
      <c r="EX53">
        <v>5</v>
      </c>
      <c r="EY53">
        <v>5</v>
      </c>
      <c r="EZ53">
        <v>5</v>
      </c>
      <c r="FA53">
        <v>5</v>
      </c>
      <c r="FB53">
        <v>5</v>
      </c>
      <c r="FC53" t="s">
        <v>219</v>
      </c>
    </row>
    <row r="54" spans="1:159" x14ac:dyDescent="0.2">
      <c r="A54">
        <v>59</v>
      </c>
      <c r="B54" t="s">
        <v>220</v>
      </c>
      <c r="C54" s="2">
        <v>5</v>
      </c>
      <c r="D54" s="2">
        <v>5</v>
      </c>
      <c r="E54">
        <v>7</v>
      </c>
      <c r="F54">
        <v>5</v>
      </c>
      <c r="G54" s="10" t="str">
        <f t="shared" si="3"/>
        <v>true correct</v>
      </c>
      <c r="H54">
        <v>5</v>
      </c>
      <c r="I54">
        <v>14</v>
      </c>
      <c r="J54">
        <v>5</v>
      </c>
      <c r="K54" s="10" t="str">
        <f t="shared" si="4"/>
        <v>true correct</v>
      </c>
      <c r="L54">
        <v>5</v>
      </c>
      <c r="M54">
        <v>13</v>
      </c>
      <c r="N54">
        <v>5</v>
      </c>
      <c r="O54" s="10" t="str">
        <f t="shared" si="5"/>
        <v>true correct</v>
      </c>
      <c r="P54">
        <v>5</v>
      </c>
      <c r="Q54">
        <v>20</v>
      </c>
      <c r="R54">
        <v>5</v>
      </c>
      <c r="S54" s="10" t="str">
        <f t="shared" si="6"/>
        <v>true correct</v>
      </c>
      <c r="T54">
        <v>5</v>
      </c>
      <c r="U54">
        <v>11</v>
      </c>
      <c r="V54">
        <v>5</v>
      </c>
      <c r="W54" s="10" t="str">
        <f t="shared" si="7"/>
        <v>true correct</v>
      </c>
      <c r="X54">
        <v>5</v>
      </c>
      <c r="Y54">
        <v>23</v>
      </c>
      <c r="Z54">
        <v>4</v>
      </c>
      <c r="AA54" s="10" t="str">
        <f t="shared" si="8"/>
        <v>true correct</v>
      </c>
      <c r="AB54">
        <v>4</v>
      </c>
      <c r="AC54">
        <v>17</v>
      </c>
      <c r="AD54">
        <v>4</v>
      </c>
      <c r="AE54" s="10" t="str">
        <f t="shared" si="9"/>
        <v>true correct</v>
      </c>
      <c r="AF54">
        <v>4</v>
      </c>
      <c r="AG54">
        <v>20</v>
      </c>
      <c r="AH54">
        <v>3</v>
      </c>
      <c r="AI54" s="10" t="str">
        <f t="shared" si="10"/>
        <v>unsure</v>
      </c>
      <c r="AJ54">
        <v>3</v>
      </c>
      <c r="AK54">
        <v>23</v>
      </c>
      <c r="AL54">
        <v>5</v>
      </c>
      <c r="AM54" s="10" t="str">
        <f t="shared" si="11"/>
        <v>true correct</v>
      </c>
      <c r="AN54">
        <v>5</v>
      </c>
      <c r="AO54">
        <v>13</v>
      </c>
      <c r="AP54">
        <v>3</v>
      </c>
      <c r="AQ54" s="10" t="str">
        <f t="shared" si="12"/>
        <v>unsure</v>
      </c>
      <c r="AR54">
        <v>3</v>
      </c>
      <c r="AS54">
        <v>9</v>
      </c>
      <c r="AT54">
        <v>5</v>
      </c>
      <c r="AU54" s="10" t="str">
        <f t="shared" si="13"/>
        <v>true correct</v>
      </c>
      <c r="AV54">
        <v>5</v>
      </c>
      <c r="AW54">
        <v>13</v>
      </c>
      <c r="AX54">
        <v>5</v>
      </c>
      <c r="AY54" s="10" t="str">
        <f t="shared" si="14"/>
        <v>true correct</v>
      </c>
      <c r="AZ54">
        <v>5</v>
      </c>
      <c r="BA54">
        <v>13</v>
      </c>
      <c r="BB54">
        <v>5</v>
      </c>
      <c r="BC54" s="10" t="str">
        <f t="shared" si="15"/>
        <v>true correct</v>
      </c>
      <c r="BD54">
        <v>5</v>
      </c>
      <c r="BE54">
        <v>16</v>
      </c>
      <c r="BF54">
        <v>5</v>
      </c>
      <c r="BG54" s="10" t="str">
        <f t="shared" si="16"/>
        <v>true correct</v>
      </c>
      <c r="BH54">
        <v>5</v>
      </c>
      <c r="BI54">
        <v>11</v>
      </c>
      <c r="BJ54">
        <v>5</v>
      </c>
      <c r="BK54" s="10" t="str">
        <f t="shared" si="17"/>
        <v>true correct</v>
      </c>
      <c r="BL54">
        <v>5</v>
      </c>
      <c r="BM54">
        <v>8</v>
      </c>
      <c r="BN54">
        <v>5</v>
      </c>
      <c r="BO54" s="10" t="str">
        <f t="shared" si="18"/>
        <v>true correct</v>
      </c>
      <c r="BP54">
        <v>5</v>
      </c>
      <c r="BQ54">
        <v>25</v>
      </c>
      <c r="BR54">
        <v>5</v>
      </c>
      <c r="BS54" s="10" t="str">
        <f t="shared" si="19"/>
        <v>true correct</v>
      </c>
      <c r="BT54">
        <v>5</v>
      </c>
      <c r="BU54">
        <v>13</v>
      </c>
      <c r="BV54">
        <v>5</v>
      </c>
      <c r="BW54" s="10" t="str">
        <f t="shared" si="20"/>
        <v>true correct</v>
      </c>
      <c r="BX54">
        <v>5</v>
      </c>
      <c r="BY54">
        <v>19</v>
      </c>
      <c r="BZ54">
        <v>4</v>
      </c>
      <c r="CA54" s="10" t="str">
        <f t="shared" si="21"/>
        <v>true correct</v>
      </c>
      <c r="CB54">
        <v>4</v>
      </c>
      <c r="CC54">
        <v>10</v>
      </c>
      <c r="CD54">
        <v>5</v>
      </c>
      <c r="CE54" s="10" t="str">
        <f t="shared" si="22"/>
        <v>true correct</v>
      </c>
      <c r="CF54">
        <v>5</v>
      </c>
      <c r="CH54">
        <v>3</v>
      </c>
      <c r="CI54" s="10" t="str">
        <f t="shared" si="23"/>
        <v>unsure</v>
      </c>
      <c r="CJ54">
        <v>3</v>
      </c>
      <c r="CL54">
        <v>4</v>
      </c>
      <c r="CM54" s="10" t="str">
        <f t="shared" si="24"/>
        <v>true correct</v>
      </c>
      <c r="CN54">
        <v>4</v>
      </c>
      <c r="CO54">
        <v>11</v>
      </c>
      <c r="CP54">
        <v>4</v>
      </c>
      <c r="CQ54" s="10" t="str">
        <f t="shared" si="25"/>
        <v>true correct</v>
      </c>
      <c r="CR54">
        <v>4</v>
      </c>
      <c r="CS54">
        <v>18</v>
      </c>
      <c r="CT54">
        <v>5</v>
      </c>
      <c r="CU54" s="10" t="str">
        <f t="shared" si="26"/>
        <v>true correct</v>
      </c>
      <c r="CV54">
        <v>5</v>
      </c>
      <c r="CW54">
        <v>9</v>
      </c>
      <c r="CX54">
        <v>4</v>
      </c>
      <c r="CY54" s="10" t="str">
        <f t="shared" si="27"/>
        <v>true correct</v>
      </c>
      <c r="CZ54">
        <v>4</v>
      </c>
      <c r="DA54">
        <f t="shared" si="28"/>
        <v>22</v>
      </c>
      <c r="DB54">
        <f t="shared" si="29"/>
        <v>0</v>
      </c>
      <c r="DC54">
        <f t="shared" si="30"/>
        <v>3</v>
      </c>
      <c r="DD54">
        <f t="shared" si="31"/>
        <v>25</v>
      </c>
      <c r="DE54">
        <f t="shared" si="32"/>
        <v>0.88</v>
      </c>
      <c r="DF54">
        <f t="shared" si="33"/>
        <v>0</v>
      </c>
      <c r="DG54">
        <f t="shared" si="48"/>
        <v>14.608695652173912</v>
      </c>
      <c r="DH54">
        <f t="shared" si="49"/>
        <v>4.5199999999999996</v>
      </c>
      <c r="DI54">
        <f t="shared" si="50"/>
        <v>4.5199999999999996</v>
      </c>
      <c r="DJ54">
        <v>31</v>
      </c>
      <c r="DK54">
        <v>2</v>
      </c>
      <c r="DL54" s="10" t="str">
        <f t="shared" si="34"/>
        <v>true incorrect</v>
      </c>
      <c r="DM54">
        <v>3</v>
      </c>
      <c r="DN54">
        <v>21</v>
      </c>
      <c r="DO54">
        <v>2</v>
      </c>
      <c r="DP54" s="10" t="str">
        <f t="shared" si="35"/>
        <v>true incorrect</v>
      </c>
      <c r="DQ54">
        <v>2</v>
      </c>
      <c r="DR54">
        <v>18</v>
      </c>
      <c r="DS54">
        <v>4</v>
      </c>
      <c r="DT54" s="10" t="str">
        <f t="shared" si="36"/>
        <v>false correct</v>
      </c>
      <c r="DU54">
        <v>4</v>
      </c>
      <c r="DV54">
        <v>20</v>
      </c>
      <c r="DW54">
        <v>3</v>
      </c>
      <c r="DX54" s="10" t="str">
        <f t="shared" si="37"/>
        <v>unsure</v>
      </c>
      <c r="DY54">
        <v>4</v>
      </c>
      <c r="DZ54">
        <v>15</v>
      </c>
      <c r="EA54">
        <v>3</v>
      </c>
      <c r="EB54" s="10" t="str">
        <f t="shared" si="38"/>
        <v>unsure</v>
      </c>
      <c r="EC54">
        <v>4</v>
      </c>
      <c r="ED54">
        <f t="shared" si="39"/>
        <v>2</v>
      </c>
      <c r="EE54">
        <f t="shared" si="40"/>
        <v>1</v>
      </c>
      <c r="EF54">
        <f t="shared" si="41"/>
        <v>2</v>
      </c>
      <c r="EG54">
        <f t="shared" si="42"/>
        <v>5</v>
      </c>
      <c r="EH54">
        <f t="shared" si="43"/>
        <v>0.4</v>
      </c>
      <c r="EI54">
        <f t="shared" si="44"/>
        <v>0.2</v>
      </c>
      <c r="EJ54">
        <f t="shared" si="45"/>
        <v>21</v>
      </c>
      <c r="EK54">
        <f t="shared" si="46"/>
        <v>2.8</v>
      </c>
      <c r="EL54">
        <f t="shared" si="47"/>
        <v>3.4</v>
      </c>
      <c r="EM54">
        <v>5</v>
      </c>
      <c r="EN54">
        <v>5</v>
      </c>
      <c r="EO54">
        <v>4</v>
      </c>
      <c r="EP54">
        <v>4</v>
      </c>
      <c r="EQ54">
        <v>2</v>
      </c>
      <c r="ER54">
        <v>2</v>
      </c>
      <c r="ES54">
        <v>3</v>
      </c>
      <c r="ET54">
        <v>3</v>
      </c>
      <c r="EU54">
        <v>4</v>
      </c>
      <c r="EV54">
        <v>4</v>
      </c>
      <c r="EW54">
        <v>2</v>
      </c>
      <c r="EX54">
        <v>2</v>
      </c>
      <c r="EY54">
        <v>4</v>
      </c>
      <c r="EZ54">
        <v>2</v>
      </c>
      <c r="FA54">
        <v>4</v>
      </c>
      <c r="FB54">
        <v>3</v>
      </c>
      <c r="FC54" t="s">
        <v>221</v>
      </c>
    </row>
    <row r="55" spans="1:159" x14ac:dyDescent="0.2">
      <c r="A55">
        <v>60</v>
      </c>
      <c r="B55" t="s">
        <v>222</v>
      </c>
      <c r="C55" s="2">
        <v>4</v>
      </c>
      <c r="D55" s="2">
        <v>5</v>
      </c>
      <c r="E55">
        <v>10</v>
      </c>
      <c r="F55">
        <v>5</v>
      </c>
      <c r="G55" s="10" t="str">
        <f t="shared" si="3"/>
        <v>true correct</v>
      </c>
      <c r="H55">
        <v>5</v>
      </c>
      <c r="I55">
        <v>14</v>
      </c>
      <c r="J55">
        <v>5</v>
      </c>
      <c r="K55" s="10" t="str">
        <f t="shared" si="4"/>
        <v>true correct</v>
      </c>
      <c r="L55">
        <v>5</v>
      </c>
      <c r="M55">
        <v>14</v>
      </c>
      <c r="N55">
        <v>5</v>
      </c>
      <c r="O55" s="10" t="str">
        <f t="shared" si="5"/>
        <v>true correct</v>
      </c>
      <c r="P55">
        <v>5</v>
      </c>
      <c r="Q55">
        <v>21</v>
      </c>
      <c r="R55">
        <v>4</v>
      </c>
      <c r="S55" s="10" t="str">
        <f t="shared" si="6"/>
        <v>true correct</v>
      </c>
      <c r="T55">
        <v>4</v>
      </c>
      <c r="U55">
        <v>17</v>
      </c>
      <c r="V55">
        <v>5</v>
      </c>
      <c r="W55" s="10" t="str">
        <f t="shared" si="7"/>
        <v>true correct</v>
      </c>
      <c r="X55">
        <v>5</v>
      </c>
      <c r="Y55">
        <v>27</v>
      </c>
      <c r="Z55">
        <v>5</v>
      </c>
      <c r="AA55" s="10" t="str">
        <f t="shared" si="8"/>
        <v>true correct</v>
      </c>
      <c r="AB55">
        <v>5</v>
      </c>
      <c r="AC55">
        <v>14</v>
      </c>
      <c r="AD55">
        <v>5</v>
      </c>
      <c r="AE55" s="10" t="str">
        <f t="shared" si="9"/>
        <v>true correct</v>
      </c>
      <c r="AF55">
        <v>4</v>
      </c>
      <c r="AG55">
        <v>28</v>
      </c>
      <c r="AH55">
        <v>5</v>
      </c>
      <c r="AI55" s="10" t="str">
        <f t="shared" si="10"/>
        <v>true correct</v>
      </c>
      <c r="AJ55">
        <v>5</v>
      </c>
      <c r="AL55">
        <v>5</v>
      </c>
      <c r="AM55" s="10" t="str">
        <f t="shared" si="11"/>
        <v>true correct</v>
      </c>
      <c r="AN55">
        <v>4</v>
      </c>
      <c r="AO55">
        <v>24</v>
      </c>
      <c r="AP55">
        <v>4</v>
      </c>
      <c r="AQ55" s="10" t="str">
        <f t="shared" si="12"/>
        <v>true correct</v>
      </c>
      <c r="AR55">
        <v>4</v>
      </c>
      <c r="AS55">
        <v>9</v>
      </c>
      <c r="AT55">
        <v>5</v>
      </c>
      <c r="AU55" s="10" t="str">
        <f t="shared" si="13"/>
        <v>true correct</v>
      </c>
      <c r="AV55">
        <v>5</v>
      </c>
      <c r="AX55">
        <v>5</v>
      </c>
      <c r="AY55" s="10" t="str">
        <f t="shared" si="14"/>
        <v>true correct</v>
      </c>
      <c r="AZ55">
        <v>5</v>
      </c>
      <c r="BA55">
        <v>18</v>
      </c>
      <c r="BB55">
        <v>5</v>
      </c>
      <c r="BC55" s="10" t="str">
        <f t="shared" si="15"/>
        <v>true correct</v>
      </c>
      <c r="BD55">
        <v>4</v>
      </c>
      <c r="BE55">
        <v>9</v>
      </c>
      <c r="BF55">
        <v>5</v>
      </c>
      <c r="BG55" s="10" t="str">
        <f t="shared" si="16"/>
        <v>true correct</v>
      </c>
      <c r="BH55">
        <v>5</v>
      </c>
      <c r="BI55">
        <v>12</v>
      </c>
      <c r="BJ55">
        <v>5</v>
      </c>
      <c r="BK55" s="10" t="str">
        <f t="shared" si="17"/>
        <v>true correct</v>
      </c>
      <c r="BL55">
        <v>5</v>
      </c>
      <c r="BM55">
        <v>10</v>
      </c>
      <c r="BN55">
        <v>5</v>
      </c>
      <c r="BO55" s="10" t="str">
        <f t="shared" si="18"/>
        <v>true correct</v>
      </c>
      <c r="BP55">
        <v>5</v>
      </c>
      <c r="BQ55">
        <v>9</v>
      </c>
      <c r="BR55">
        <v>5</v>
      </c>
      <c r="BS55" s="10" t="str">
        <f t="shared" si="19"/>
        <v>true correct</v>
      </c>
      <c r="BT55">
        <v>4</v>
      </c>
      <c r="BU55">
        <v>13</v>
      </c>
      <c r="BV55">
        <v>5</v>
      </c>
      <c r="BW55" s="10" t="str">
        <f t="shared" si="20"/>
        <v>true correct</v>
      </c>
      <c r="BX55">
        <v>4</v>
      </c>
      <c r="BY55">
        <v>10</v>
      </c>
      <c r="BZ55">
        <v>5</v>
      </c>
      <c r="CA55" s="10" t="str">
        <f t="shared" si="21"/>
        <v>true correct</v>
      </c>
      <c r="CB55">
        <v>5</v>
      </c>
      <c r="CC55">
        <v>14</v>
      </c>
      <c r="CD55">
        <v>5</v>
      </c>
      <c r="CE55" s="10" t="str">
        <f t="shared" si="22"/>
        <v>true correct</v>
      </c>
      <c r="CF55">
        <v>5</v>
      </c>
      <c r="CG55">
        <v>16</v>
      </c>
      <c r="CH55">
        <v>5</v>
      </c>
      <c r="CI55" s="10" t="str">
        <f t="shared" si="23"/>
        <v>true correct</v>
      </c>
      <c r="CJ55">
        <v>5</v>
      </c>
      <c r="CK55">
        <v>14</v>
      </c>
      <c r="CL55">
        <v>5</v>
      </c>
      <c r="CM55" s="10" t="str">
        <f t="shared" si="24"/>
        <v>true correct</v>
      </c>
      <c r="CN55">
        <v>5</v>
      </c>
      <c r="CO55">
        <v>20</v>
      </c>
      <c r="CP55">
        <v>5</v>
      </c>
      <c r="CQ55" s="10" t="str">
        <f t="shared" si="25"/>
        <v>true correct</v>
      </c>
      <c r="CR55">
        <v>5</v>
      </c>
      <c r="CS55">
        <v>19</v>
      </c>
      <c r="CT55">
        <v>5</v>
      </c>
      <c r="CU55" s="10" t="str">
        <f t="shared" si="26"/>
        <v>true correct</v>
      </c>
      <c r="CV55">
        <v>5</v>
      </c>
      <c r="CX55">
        <v>5</v>
      </c>
      <c r="CY55" s="10" t="str">
        <f t="shared" si="27"/>
        <v>true correct</v>
      </c>
      <c r="CZ55">
        <v>4</v>
      </c>
      <c r="DA55">
        <f t="shared" si="28"/>
        <v>25</v>
      </c>
      <c r="DB55">
        <f t="shared" si="29"/>
        <v>0</v>
      </c>
      <c r="DC55">
        <f t="shared" si="30"/>
        <v>0</v>
      </c>
      <c r="DD55">
        <f t="shared" si="31"/>
        <v>25</v>
      </c>
      <c r="DE55">
        <f t="shared" si="32"/>
        <v>1</v>
      </c>
      <c r="DF55">
        <f t="shared" si="33"/>
        <v>0</v>
      </c>
      <c r="DG55">
        <f t="shared" si="48"/>
        <v>15.545454545454545</v>
      </c>
      <c r="DH55">
        <f t="shared" si="49"/>
        <v>4.92</v>
      </c>
      <c r="DI55">
        <f t="shared" si="50"/>
        <v>4.68</v>
      </c>
      <c r="DK55">
        <v>1</v>
      </c>
      <c r="DL55" s="10" t="str">
        <f t="shared" si="34"/>
        <v>true incorrect</v>
      </c>
      <c r="DM55">
        <v>5</v>
      </c>
      <c r="DN55">
        <v>22</v>
      </c>
      <c r="DO55">
        <v>2</v>
      </c>
      <c r="DP55" s="10" t="str">
        <f t="shared" si="35"/>
        <v>true incorrect</v>
      </c>
      <c r="DQ55">
        <v>2</v>
      </c>
      <c r="DS55">
        <v>2</v>
      </c>
      <c r="DT55" s="10" t="str">
        <f t="shared" si="36"/>
        <v>true incorrect</v>
      </c>
      <c r="DU55">
        <v>4</v>
      </c>
      <c r="DV55">
        <v>26</v>
      </c>
      <c r="DW55">
        <v>2</v>
      </c>
      <c r="DX55" s="10" t="str">
        <f t="shared" si="37"/>
        <v>true incorrect</v>
      </c>
      <c r="DY55">
        <v>4</v>
      </c>
      <c r="DZ55">
        <v>24</v>
      </c>
      <c r="EA55">
        <v>3</v>
      </c>
      <c r="EB55" s="10" t="str">
        <f t="shared" si="38"/>
        <v>unsure</v>
      </c>
      <c r="EC55">
        <v>4</v>
      </c>
      <c r="ED55">
        <f t="shared" si="39"/>
        <v>4</v>
      </c>
      <c r="EE55">
        <f t="shared" si="40"/>
        <v>0</v>
      </c>
      <c r="EF55">
        <f t="shared" si="41"/>
        <v>1</v>
      </c>
      <c r="EG55">
        <f t="shared" si="42"/>
        <v>5</v>
      </c>
      <c r="EH55">
        <f t="shared" si="43"/>
        <v>0.8</v>
      </c>
      <c r="EI55">
        <f t="shared" si="44"/>
        <v>0</v>
      </c>
      <c r="EJ55">
        <f t="shared" si="45"/>
        <v>24</v>
      </c>
      <c r="EK55">
        <f t="shared" si="46"/>
        <v>2</v>
      </c>
      <c r="EL55">
        <f t="shared" si="47"/>
        <v>3.8</v>
      </c>
      <c r="EM55">
        <v>5</v>
      </c>
      <c r="EN55">
        <v>4</v>
      </c>
      <c r="EO55">
        <v>4</v>
      </c>
      <c r="EP55">
        <v>3</v>
      </c>
      <c r="EQ55">
        <v>2</v>
      </c>
      <c r="ER55">
        <v>3</v>
      </c>
      <c r="ES55">
        <v>4</v>
      </c>
      <c r="ET55">
        <v>4</v>
      </c>
      <c r="EU55">
        <v>3</v>
      </c>
      <c r="EV55">
        <v>4</v>
      </c>
      <c r="EW55">
        <v>2</v>
      </c>
      <c r="EX55">
        <v>2</v>
      </c>
      <c r="EY55">
        <v>3</v>
      </c>
      <c r="EZ55">
        <v>3</v>
      </c>
      <c r="FA55">
        <v>5</v>
      </c>
      <c r="FB55">
        <v>5</v>
      </c>
      <c r="FC55" t="s">
        <v>223</v>
      </c>
    </row>
    <row r="56" spans="1:159" x14ac:dyDescent="0.2">
      <c r="A56">
        <v>61</v>
      </c>
      <c r="B56" t="s">
        <v>224</v>
      </c>
      <c r="C56" s="2">
        <v>5</v>
      </c>
      <c r="D56" s="2">
        <v>5</v>
      </c>
      <c r="E56">
        <v>7</v>
      </c>
      <c r="F56">
        <v>5</v>
      </c>
      <c r="G56" s="10" t="str">
        <f t="shared" si="3"/>
        <v>true correct</v>
      </c>
      <c r="H56">
        <v>5</v>
      </c>
      <c r="I56">
        <v>10</v>
      </c>
      <c r="J56">
        <v>5</v>
      </c>
      <c r="K56" s="10" t="str">
        <f t="shared" si="4"/>
        <v>true correct</v>
      </c>
      <c r="L56">
        <v>5</v>
      </c>
      <c r="M56">
        <v>6</v>
      </c>
      <c r="N56">
        <v>5</v>
      </c>
      <c r="O56" s="10" t="str">
        <f t="shared" si="5"/>
        <v>true correct</v>
      </c>
      <c r="P56">
        <v>5</v>
      </c>
      <c r="Q56">
        <v>16</v>
      </c>
      <c r="R56">
        <v>5</v>
      </c>
      <c r="S56" s="10" t="str">
        <f t="shared" si="6"/>
        <v>true correct</v>
      </c>
      <c r="T56">
        <v>5</v>
      </c>
      <c r="U56">
        <v>7</v>
      </c>
      <c r="V56">
        <v>5</v>
      </c>
      <c r="W56" s="10" t="str">
        <f t="shared" si="7"/>
        <v>true correct</v>
      </c>
      <c r="X56">
        <v>5</v>
      </c>
      <c r="Y56">
        <v>5</v>
      </c>
      <c r="Z56">
        <v>5</v>
      </c>
      <c r="AA56" s="10" t="str">
        <f t="shared" si="8"/>
        <v>true correct</v>
      </c>
      <c r="AB56">
        <v>5</v>
      </c>
      <c r="AC56">
        <v>13</v>
      </c>
      <c r="AD56">
        <v>5</v>
      </c>
      <c r="AE56" s="10" t="str">
        <f t="shared" si="9"/>
        <v>true correct</v>
      </c>
      <c r="AF56">
        <v>5</v>
      </c>
      <c r="AG56">
        <v>6</v>
      </c>
      <c r="AH56">
        <v>5</v>
      </c>
      <c r="AI56" s="10" t="str">
        <f t="shared" si="10"/>
        <v>true correct</v>
      </c>
      <c r="AJ56">
        <v>5</v>
      </c>
      <c r="AK56">
        <v>5</v>
      </c>
      <c r="AL56">
        <v>5</v>
      </c>
      <c r="AM56" s="10" t="str">
        <f t="shared" si="11"/>
        <v>true correct</v>
      </c>
      <c r="AN56">
        <v>5</v>
      </c>
      <c r="AP56">
        <v>4</v>
      </c>
      <c r="AQ56" s="10" t="str">
        <f t="shared" si="12"/>
        <v>true correct</v>
      </c>
      <c r="AR56">
        <v>4</v>
      </c>
      <c r="AS56">
        <v>6</v>
      </c>
      <c r="AT56">
        <v>5</v>
      </c>
      <c r="AU56" s="10" t="str">
        <f t="shared" si="13"/>
        <v>true correct</v>
      </c>
      <c r="AV56">
        <v>5</v>
      </c>
      <c r="AW56">
        <v>10</v>
      </c>
      <c r="AX56">
        <v>5</v>
      </c>
      <c r="AY56" s="10" t="str">
        <f t="shared" si="14"/>
        <v>true correct</v>
      </c>
      <c r="AZ56">
        <v>5</v>
      </c>
      <c r="BA56">
        <v>12</v>
      </c>
      <c r="BB56">
        <v>5</v>
      </c>
      <c r="BC56" s="10" t="str">
        <f t="shared" si="15"/>
        <v>true correct</v>
      </c>
      <c r="BD56">
        <v>5</v>
      </c>
      <c r="BE56">
        <v>7</v>
      </c>
      <c r="BF56">
        <v>5</v>
      </c>
      <c r="BG56" s="10" t="str">
        <f t="shared" si="16"/>
        <v>true correct</v>
      </c>
      <c r="BH56">
        <v>5</v>
      </c>
      <c r="BI56">
        <v>6</v>
      </c>
      <c r="BJ56">
        <v>5</v>
      </c>
      <c r="BK56" s="10" t="str">
        <f t="shared" si="17"/>
        <v>true correct</v>
      </c>
      <c r="BL56">
        <v>5</v>
      </c>
      <c r="BM56">
        <v>8</v>
      </c>
      <c r="BN56">
        <v>5</v>
      </c>
      <c r="BO56" s="10" t="str">
        <f t="shared" si="18"/>
        <v>true correct</v>
      </c>
      <c r="BP56">
        <v>5</v>
      </c>
      <c r="BQ56">
        <v>8</v>
      </c>
      <c r="BR56">
        <v>5</v>
      </c>
      <c r="BS56" s="10" t="str">
        <f t="shared" si="19"/>
        <v>true correct</v>
      </c>
      <c r="BT56">
        <v>5</v>
      </c>
      <c r="BU56">
        <v>9</v>
      </c>
      <c r="BV56">
        <v>5</v>
      </c>
      <c r="BW56" s="10" t="str">
        <f t="shared" si="20"/>
        <v>true correct</v>
      </c>
      <c r="BX56">
        <v>5</v>
      </c>
      <c r="BY56">
        <v>10</v>
      </c>
      <c r="BZ56">
        <v>5</v>
      </c>
      <c r="CA56" s="10" t="str">
        <f t="shared" si="21"/>
        <v>true correct</v>
      </c>
      <c r="CB56">
        <v>5</v>
      </c>
      <c r="CC56">
        <v>6</v>
      </c>
      <c r="CD56">
        <v>5</v>
      </c>
      <c r="CE56" s="10" t="str">
        <f t="shared" si="22"/>
        <v>true correct</v>
      </c>
      <c r="CF56">
        <v>5</v>
      </c>
      <c r="CG56">
        <v>19</v>
      </c>
      <c r="CH56">
        <v>5</v>
      </c>
      <c r="CI56" s="10" t="str">
        <f t="shared" si="23"/>
        <v>true correct</v>
      </c>
      <c r="CJ56">
        <v>5</v>
      </c>
      <c r="CK56">
        <v>25</v>
      </c>
      <c r="CL56">
        <v>5</v>
      </c>
      <c r="CM56" s="10" t="str">
        <f t="shared" si="24"/>
        <v>true correct</v>
      </c>
      <c r="CN56">
        <v>5</v>
      </c>
      <c r="CO56">
        <v>8</v>
      </c>
      <c r="CP56">
        <v>5</v>
      </c>
      <c r="CQ56" s="10" t="str">
        <f t="shared" si="25"/>
        <v>true correct</v>
      </c>
      <c r="CR56">
        <v>5</v>
      </c>
      <c r="CS56">
        <v>6</v>
      </c>
      <c r="CT56">
        <v>5</v>
      </c>
      <c r="CU56" s="10" t="str">
        <f t="shared" si="26"/>
        <v>true correct</v>
      </c>
      <c r="CV56">
        <v>5</v>
      </c>
      <c r="CW56">
        <v>6</v>
      </c>
      <c r="CX56">
        <v>5</v>
      </c>
      <c r="CY56" s="10" t="str">
        <f t="shared" si="27"/>
        <v>true correct</v>
      </c>
      <c r="CZ56">
        <v>5</v>
      </c>
      <c r="DA56">
        <f t="shared" si="28"/>
        <v>25</v>
      </c>
      <c r="DB56">
        <f t="shared" si="29"/>
        <v>0</v>
      </c>
      <c r="DC56">
        <f t="shared" si="30"/>
        <v>0</v>
      </c>
      <c r="DD56">
        <f t="shared" si="31"/>
        <v>25</v>
      </c>
      <c r="DE56">
        <f t="shared" si="32"/>
        <v>1</v>
      </c>
      <c r="DF56">
        <f t="shared" si="33"/>
        <v>0</v>
      </c>
      <c r="DG56">
        <f t="shared" si="48"/>
        <v>9.2083333333333339</v>
      </c>
      <c r="DH56">
        <f t="shared" si="49"/>
        <v>4.96</v>
      </c>
      <c r="DI56">
        <f t="shared" si="50"/>
        <v>4.96</v>
      </c>
      <c r="DJ56">
        <v>23</v>
      </c>
      <c r="DK56">
        <v>2</v>
      </c>
      <c r="DL56" s="10" t="str">
        <f t="shared" si="34"/>
        <v>true incorrect</v>
      </c>
      <c r="DM56">
        <v>5</v>
      </c>
      <c r="DN56">
        <v>40</v>
      </c>
      <c r="DO56">
        <v>3</v>
      </c>
      <c r="DP56" s="10" t="str">
        <f t="shared" si="35"/>
        <v>unsure</v>
      </c>
      <c r="DQ56">
        <v>5</v>
      </c>
      <c r="DR56">
        <v>16</v>
      </c>
      <c r="DS56">
        <v>5</v>
      </c>
      <c r="DT56" s="10" t="str">
        <f t="shared" si="36"/>
        <v>false correct</v>
      </c>
      <c r="DU56">
        <v>5</v>
      </c>
      <c r="DV56">
        <v>12</v>
      </c>
      <c r="DW56">
        <v>4</v>
      </c>
      <c r="DX56" s="10" t="str">
        <f t="shared" si="37"/>
        <v>false correct</v>
      </c>
      <c r="DY56">
        <v>5</v>
      </c>
      <c r="DZ56">
        <v>8</v>
      </c>
      <c r="EA56">
        <v>4</v>
      </c>
      <c r="EB56" s="10" t="str">
        <f t="shared" si="38"/>
        <v>false correct</v>
      </c>
      <c r="EC56">
        <v>5</v>
      </c>
      <c r="ED56">
        <f t="shared" si="39"/>
        <v>1</v>
      </c>
      <c r="EE56">
        <f t="shared" si="40"/>
        <v>3</v>
      </c>
      <c r="EF56">
        <f t="shared" si="41"/>
        <v>1</v>
      </c>
      <c r="EG56">
        <f t="shared" si="42"/>
        <v>5</v>
      </c>
      <c r="EH56">
        <f t="shared" si="43"/>
        <v>0.2</v>
      </c>
      <c r="EI56">
        <f t="shared" si="44"/>
        <v>0.6</v>
      </c>
      <c r="EJ56">
        <f t="shared" si="45"/>
        <v>19.8</v>
      </c>
      <c r="EK56">
        <f t="shared" si="46"/>
        <v>3.6</v>
      </c>
      <c r="EL56">
        <f t="shared" si="47"/>
        <v>5</v>
      </c>
      <c r="EM56">
        <v>5</v>
      </c>
      <c r="EN56">
        <v>5</v>
      </c>
      <c r="EO56">
        <v>5</v>
      </c>
      <c r="EP56">
        <v>5</v>
      </c>
      <c r="EQ56">
        <v>5</v>
      </c>
      <c r="ER56">
        <v>5</v>
      </c>
      <c r="ES56">
        <v>5</v>
      </c>
      <c r="ET56">
        <v>5</v>
      </c>
      <c r="EU56">
        <v>5</v>
      </c>
      <c r="EV56">
        <v>5</v>
      </c>
      <c r="EW56">
        <v>5</v>
      </c>
      <c r="EX56">
        <v>5</v>
      </c>
      <c r="EY56">
        <v>5</v>
      </c>
      <c r="EZ56">
        <v>1</v>
      </c>
      <c r="FA56">
        <v>5</v>
      </c>
      <c r="FB56">
        <v>5</v>
      </c>
      <c r="FC56" t="s">
        <v>225</v>
      </c>
    </row>
    <row r="57" spans="1:159" x14ac:dyDescent="0.2">
      <c r="A57">
        <v>62</v>
      </c>
      <c r="B57" t="s">
        <v>226</v>
      </c>
      <c r="C57" s="2">
        <v>5</v>
      </c>
      <c r="D57" s="2">
        <v>3</v>
      </c>
      <c r="E57">
        <v>8</v>
      </c>
      <c r="F57">
        <v>5</v>
      </c>
      <c r="G57" s="10" t="str">
        <f t="shared" si="3"/>
        <v>true correct</v>
      </c>
      <c r="H57">
        <v>5</v>
      </c>
      <c r="I57">
        <v>13</v>
      </c>
      <c r="J57">
        <v>4</v>
      </c>
      <c r="K57" s="10" t="str">
        <f t="shared" si="4"/>
        <v>true correct</v>
      </c>
      <c r="L57">
        <v>4</v>
      </c>
      <c r="M57">
        <v>12</v>
      </c>
      <c r="N57">
        <v>5</v>
      </c>
      <c r="O57" s="10" t="str">
        <f t="shared" si="5"/>
        <v>true correct</v>
      </c>
      <c r="P57">
        <v>4</v>
      </c>
      <c r="Q57">
        <v>21</v>
      </c>
      <c r="R57">
        <v>4</v>
      </c>
      <c r="S57" s="10" t="str">
        <f t="shared" si="6"/>
        <v>true correct</v>
      </c>
      <c r="T57">
        <v>4</v>
      </c>
      <c r="U57">
        <v>8</v>
      </c>
      <c r="V57">
        <v>5</v>
      </c>
      <c r="W57" s="10" t="str">
        <f t="shared" si="7"/>
        <v>true correct</v>
      </c>
      <c r="X57">
        <v>5</v>
      </c>
      <c r="Y57">
        <v>13</v>
      </c>
      <c r="Z57">
        <v>4</v>
      </c>
      <c r="AA57" s="10" t="str">
        <f t="shared" si="8"/>
        <v>true correct</v>
      </c>
      <c r="AB57">
        <v>3</v>
      </c>
      <c r="AC57">
        <v>9</v>
      </c>
      <c r="AD57">
        <v>5</v>
      </c>
      <c r="AE57" s="10" t="str">
        <f t="shared" si="9"/>
        <v>true correct</v>
      </c>
      <c r="AF57">
        <v>5</v>
      </c>
      <c r="AG57">
        <v>14</v>
      </c>
      <c r="AH57">
        <v>1</v>
      </c>
      <c r="AI57" s="10" t="str">
        <f t="shared" si="10"/>
        <v>false incorrect</v>
      </c>
      <c r="AJ57">
        <v>1</v>
      </c>
      <c r="AK57">
        <v>8</v>
      </c>
      <c r="AL57">
        <v>5</v>
      </c>
      <c r="AM57" s="10" t="str">
        <f t="shared" si="11"/>
        <v>true correct</v>
      </c>
      <c r="AN57">
        <v>5</v>
      </c>
      <c r="AO57">
        <v>10</v>
      </c>
      <c r="AP57">
        <v>2</v>
      </c>
      <c r="AQ57" s="10" t="str">
        <f t="shared" si="12"/>
        <v>false incorrect</v>
      </c>
      <c r="AR57">
        <v>2</v>
      </c>
      <c r="AS57">
        <v>16</v>
      </c>
      <c r="AT57">
        <v>5</v>
      </c>
      <c r="AU57" s="10" t="str">
        <f t="shared" si="13"/>
        <v>true correct</v>
      </c>
      <c r="AV57">
        <v>4</v>
      </c>
      <c r="AW57">
        <v>10</v>
      </c>
      <c r="AX57">
        <v>4</v>
      </c>
      <c r="AY57" s="10" t="str">
        <f t="shared" si="14"/>
        <v>true correct</v>
      </c>
      <c r="AZ57">
        <v>4</v>
      </c>
      <c r="BA57">
        <v>24</v>
      </c>
      <c r="BB57">
        <v>2</v>
      </c>
      <c r="BC57" s="10" t="str">
        <f t="shared" si="15"/>
        <v>false incorrect</v>
      </c>
      <c r="BD57">
        <v>2</v>
      </c>
      <c r="BE57">
        <v>7</v>
      </c>
      <c r="BF57">
        <v>5</v>
      </c>
      <c r="BG57" s="10" t="str">
        <f t="shared" si="16"/>
        <v>true correct</v>
      </c>
      <c r="BH57">
        <v>5</v>
      </c>
      <c r="BI57">
        <v>6</v>
      </c>
      <c r="BJ57">
        <v>5</v>
      </c>
      <c r="BK57" s="10" t="str">
        <f t="shared" si="17"/>
        <v>true correct</v>
      </c>
      <c r="BL57">
        <v>5</v>
      </c>
      <c r="BM57">
        <v>21</v>
      </c>
      <c r="BN57">
        <v>5</v>
      </c>
      <c r="BO57" s="10" t="str">
        <f t="shared" si="18"/>
        <v>true correct</v>
      </c>
      <c r="BP57">
        <v>4</v>
      </c>
      <c r="BQ57">
        <v>24</v>
      </c>
      <c r="BR57">
        <v>5</v>
      </c>
      <c r="BS57" s="10" t="str">
        <f t="shared" si="19"/>
        <v>true correct</v>
      </c>
      <c r="BT57">
        <v>4</v>
      </c>
      <c r="BU57">
        <v>8</v>
      </c>
      <c r="BV57">
        <v>5</v>
      </c>
      <c r="BW57" s="10" t="str">
        <f t="shared" si="20"/>
        <v>true correct</v>
      </c>
      <c r="BX57">
        <v>5</v>
      </c>
      <c r="BY57">
        <v>6</v>
      </c>
      <c r="BZ57">
        <v>4</v>
      </c>
      <c r="CA57" s="10" t="str">
        <f t="shared" si="21"/>
        <v>true correct</v>
      </c>
      <c r="CB57">
        <v>4</v>
      </c>
      <c r="CC57">
        <v>8</v>
      </c>
      <c r="CD57">
        <v>4</v>
      </c>
      <c r="CE57" s="10" t="str">
        <f t="shared" si="22"/>
        <v>true correct</v>
      </c>
      <c r="CF57">
        <v>4</v>
      </c>
      <c r="CG57">
        <v>11</v>
      </c>
      <c r="CH57">
        <v>2</v>
      </c>
      <c r="CI57" s="10" t="str">
        <f t="shared" si="23"/>
        <v>false incorrect</v>
      </c>
      <c r="CJ57">
        <v>2</v>
      </c>
      <c r="CK57">
        <v>8</v>
      </c>
      <c r="CL57">
        <v>4</v>
      </c>
      <c r="CM57" s="10" t="str">
        <f t="shared" si="24"/>
        <v>true correct</v>
      </c>
      <c r="CN57">
        <v>4</v>
      </c>
      <c r="CO57">
        <v>15</v>
      </c>
      <c r="CP57">
        <v>3</v>
      </c>
      <c r="CQ57" s="10" t="str">
        <f t="shared" si="25"/>
        <v>unsure</v>
      </c>
      <c r="CR57">
        <v>2</v>
      </c>
      <c r="CS57">
        <v>8</v>
      </c>
      <c r="CT57">
        <v>5</v>
      </c>
      <c r="CU57" s="10" t="str">
        <f t="shared" si="26"/>
        <v>true correct</v>
      </c>
      <c r="CV57">
        <v>5</v>
      </c>
      <c r="CW57">
        <v>7</v>
      </c>
      <c r="CX57">
        <v>5</v>
      </c>
      <c r="CY57" s="10" t="str">
        <f t="shared" si="27"/>
        <v>true correct</v>
      </c>
      <c r="CZ57">
        <v>5</v>
      </c>
      <c r="DA57">
        <f t="shared" si="28"/>
        <v>20</v>
      </c>
      <c r="DB57">
        <f t="shared" si="29"/>
        <v>4</v>
      </c>
      <c r="DC57">
        <f t="shared" si="30"/>
        <v>1</v>
      </c>
      <c r="DD57">
        <f t="shared" si="31"/>
        <v>25</v>
      </c>
      <c r="DE57">
        <f t="shared" si="32"/>
        <v>0.8</v>
      </c>
      <c r="DF57">
        <f t="shared" si="33"/>
        <v>0.16</v>
      </c>
      <c r="DG57">
        <f t="shared" si="48"/>
        <v>11.8</v>
      </c>
      <c r="DH57">
        <f t="shared" si="49"/>
        <v>4.12</v>
      </c>
      <c r="DI57">
        <f t="shared" si="50"/>
        <v>3.88</v>
      </c>
      <c r="DJ57">
        <v>15</v>
      </c>
      <c r="DK57">
        <v>1</v>
      </c>
      <c r="DL57" s="10" t="str">
        <f t="shared" si="34"/>
        <v>true incorrect</v>
      </c>
      <c r="DM57">
        <v>1</v>
      </c>
      <c r="DN57">
        <v>8</v>
      </c>
      <c r="DO57">
        <v>1</v>
      </c>
      <c r="DP57" s="10" t="str">
        <f t="shared" si="35"/>
        <v>true incorrect</v>
      </c>
      <c r="DQ57">
        <v>1</v>
      </c>
      <c r="DR57">
        <v>16</v>
      </c>
      <c r="DS57">
        <v>1</v>
      </c>
      <c r="DT57" s="10" t="str">
        <f t="shared" si="36"/>
        <v>true incorrect</v>
      </c>
      <c r="DU57">
        <v>1</v>
      </c>
      <c r="DV57">
        <v>11</v>
      </c>
      <c r="DW57">
        <v>2</v>
      </c>
      <c r="DX57" s="10" t="str">
        <f t="shared" si="37"/>
        <v>true incorrect</v>
      </c>
      <c r="DY57">
        <v>2</v>
      </c>
      <c r="DZ57">
        <v>8</v>
      </c>
      <c r="EA57">
        <v>1</v>
      </c>
      <c r="EB57" s="10" t="str">
        <f t="shared" si="38"/>
        <v>true incorrect</v>
      </c>
      <c r="EC57">
        <v>1</v>
      </c>
      <c r="ED57">
        <f t="shared" si="39"/>
        <v>5</v>
      </c>
      <c r="EE57">
        <f t="shared" si="40"/>
        <v>0</v>
      </c>
      <c r="EF57">
        <f t="shared" si="41"/>
        <v>0</v>
      </c>
      <c r="EG57">
        <f t="shared" si="42"/>
        <v>5</v>
      </c>
      <c r="EH57">
        <f t="shared" si="43"/>
        <v>1</v>
      </c>
      <c r="EI57">
        <f t="shared" si="44"/>
        <v>0</v>
      </c>
      <c r="EJ57">
        <f t="shared" si="45"/>
        <v>11.6</v>
      </c>
      <c r="EK57">
        <f t="shared" si="46"/>
        <v>1.2</v>
      </c>
      <c r="EL57">
        <f t="shared" si="47"/>
        <v>1.2</v>
      </c>
      <c r="EM57">
        <v>5</v>
      </c>
      <c r="EN57">
        <v>4</v>
      </c>
      <c r="EO57">
        <v>5</v>
      </c>
      <c r="EP57">
        <v>3</v>
      </c>
      <c r="EQ57">
        <v>2</v>
      </c>
      <c r="ER57">
        <v>3</v>
      </c>
      <c r="ES57">
        <v>4</v>
      </c>
      <c r="ET57">
        <v>3</v>
      </c>
      <c r="EU57">
        <v>4</v>
      </c>
      <c r="EV57">
        <v>3</v>
      </c>
      <c r="EW57">
        <v>2</v>
      </c>
      <c r="EX57">
        <v>2</v>
      </c>
      <c r="EY57">
        <v>2</v>
      </c>
      <c r="EZ57">
        <v>3</v>
      </c>
      <c r="FA57">
        <v>1</v>
      </c>
      <c r="FB57">
        <v>2</v>
      </c>
      <c r="FC57" t="s">
        <v>227</v>
      </c>
    </row>
    <row r="58" spans="1:159" x14ac:dyDescent="0.2">
      <c r="A58">
        <v>63</v>
      </c>
      <c r="B58" t="s">
        <v>228</v>
      </c>
      <c r="C58" s="2">
        <v>3</v>
      </c>
      <c r="D58" s="2">
        <v>4</v>
      </c>
      <c r="E58">
        <v>13</v>
      </c>
      <c r="F58">
        <v>4</v>
      </c>
      <c r="G58" s="10" t="str">
        <f t="shared" si="3"/>
        <v>true correct</v>
      </c>
      <c r="H58">
        <v>4</v>
      </c>
      <c r="J58">
        <v>4</v>
      </c>
      <c r="K58" s="10" t="str">
        <f t="shared" si="4"/>
        <v>true correct</v>
      </c>
      <c r="L58">
        <v>4</v>
      </c>
      <c r="M58">
        <v>8</v>
      </c>
      <c r="N58">
        <v>4</v>
      </c>
      <c r="O58" s="10" t="str">
        <f t="shared" si="5"/>
        <v>true correct</v>
      </c>
      <c r="P58">
        <v>4</v>
      </c>
      <c r="Q58">
        <v>9</v>
      </c>
      <c r="R58">
        <v>4</v>
      </c>
      <c r="S58" s="10" t="str">
        <f t="shared" si="6"/>
        <v>true correct</v>
      </c>
      <c r="T58">
        <v>4</v>
      </c>
      <c r="U58">
        <v>10</v>
      </c>
      <c r="V58">
        <v>4</v>
      </c>
      <c r="W58" s="10" t="str">
        <f t="shared" si="7"/>
        <v>true correct</v>
      </c>
      <c r="X58">
        <v>4</v>
      </c>
      <c r="Y58">
        <v>19</v>
      </c>
      <c r="Z58">
        <v>3</v>
      </c>
      <c r="AA58" s="10" t="str">
        <f t="shared" si="8"/>
        <v>unsure</v>
      </c>
      <c r="AB58">
        <v>3</v>
      </c>
      <c r="AC58">
        <v>12</v>
      </c>
      <c r="AD58">
        <v>3</v>
      </c>
      <c r="AE58" s="10" t="str">
        <f t="shared" si="9"/>
        <v>unsure</v>
      </c>
      <c r="AF58">
        <v>3</v>
      </c>
      <c r="AG58">
        <v>15</v>
      </c>
      <c r="AH58">
        <v>1</v>
      </c>
      <c r="AI58" s="10" t="str">
        <f t="shared" si="10"/>
        <v>false incorrect</v>
      </c>
      <c r="AJ58">
        <v>2</v>
      </c>
      <c r="AK58">
        <v>27</v>
      </c>
      <c r="AL58">
        <v>4</v>
      </c>
      <c r="AM58" s="10" t="str">
        <f t="shared" si="11"/>
        <v>true correct</v>
      </c>
      <c r="AN58">
        <v>3</v>
      </c>
      <c r="AO58">
        <v>8</v>
      </c>
      <c r="AP58">
        <v>1</v>
      </c>
      <c r="AQ58" s="10" t="str">
        <f t="shared" si="12"/>
        <v>false incorrect</v>
      </c>
      <c r="AR58">
        <v>1</v>
      </c>
      <c r="AS58">
        <v>10</v>
      </c>
      <c r="AT58">
        <v>4</v>
      </c>
      <c r="AU58" s="10" t="str">
        <f t="shared" si="13"/>
        <v>true correct</v>
      </c>
      <c r="AV58">
        <v>4</v>
      </c>
      <c r="AW58">
        <v>20</v>
      </c>
      <c r="AX58">
        <v>2</v>
      </c>
      <c r="AY58" s="10" t="str">
        <f t="shared" si="14"/>
        <v>false incorrect</v>
      </c>
      <c r="AZ58">
        <v>3</v>
      </c>
      <c r="BA58">
        <v>10</v>
      </c>
      <c r="BB58">
        <v>4</v>
      </c>
      <c r="BC58" s="10" t="str">
        <f t="shared" si="15"/>
        <v>true correct</v>
      </c>
      <c r="BD58">
        <v>4</v>
      </c>
      <c r="BE58">
        <v>9</v>
      </c>
      <c r="BF58">
        <v>4</v>
      </c>
      <c r="BG58" s="10" t="str">
        <f t="shared" si="16"/>
        <v>true correct</v>
      </c>
      <c r="BH58">
        <v>4</v>
      </c>
      <c r="BI58">
        <v>7</v>
      </c>
      <c r="BJ58">
        <v>4</v>
      </c>
      <c r="BK58" s="10" t="str">
        <f t="shared" si="17"/>
        <v>true correct</v>
      </c>
      <c r="BL58">
        <v>4</v>
      </c>
      <c r="BM58">
        <v>14</v>
      </c>
      <c r="BN58">
        <v>4</v>
      </c>
      <c r="BO58" s="10" t="str">
        <f t="shared" si="18"/>
        <v>true correct</v>
      </c>
      <c r="BP58">
        <v>4</v>
      </c>
      <c r="BQ58">
        <v>9</v>
      </c>
      <c r="BR58">
        <v>4</v>
      </c>
      <c r="BS58" s="10" t="str">
        <f t="shared" si="19"/>
        <v>true correct</v>
      </c>
      <c r="BT58">
        <v>4</v>
      </c>
      <c r="BU58">
        <v>18</v>
      </c>
      <c r="BV58">
        <v>3</v>
      </c>
      <c r="BW58" s="10" t="str">
        <f t="shared" si="20"/>
        <v>unsure</v>
      </c>
      <c r="BX58">
        <v>3</v>
      </c>
      <c r="BY58">
        <v>11</v>
      </c>
      <c r="BZ58">
        <v>2</v>
      </c>
      <c r="CA58" s="10" t="str">
        <f t="shared" si="21"/>
        <v>false incorrect</v>
      </c>
      <c r="CB58">
        <v>3</v>
      </c>
      <c r="CC58">
        <v>9</v>
      </c>
      <c r="CD58">
        <v>4</v>
      </c>
      <c r="CE58" s="10" t="str">
        <f t="shared" si="22"/>
        <v>true correct</v>
      </c>
      <c r="CF58">
        <v>4</v>
      </c>
      <c r="CG58">
        <v>8</v>
      </c>
      <c r="CH58">
        <v>1</v>
      </c>
      <c r="CI58" s="10" t="str">
        <f t="shared" si="23"/>
        <v>false incorrect</v>
      </c>
      <c r="CJ58">
        <v>1</v>
      </c>
      <c r="CK58">
        <v>11</v>
      </c>
      <c r="CL58">
        <v>3</v>
      </c>
      <c r="CM58" s="10" t="str">
        <f t="shared" si="24"/>
        <v>unsure</v>
      </c>
      <c r="CN58">
        <v>3</v>
      </c>
      <c r="CO58">
        <v>9</v>
      </c>
      <c r="CP58">
        <v>3</v>
      </c>
      <c r="CQ58" s="10" t="str">
        <f t="shared" si="25"/>
        <v>unsure</v>
      </c>
      <c r="CR58">
        <v>3</v>
      </c>
      <c r="CS58">
        <v>11</v>
      </c>
      <c r="CT58">
        <v>2</v>
      </c>
      <c r="CU58" s="10" t="str">
        <f t="shared" si="26"/>
        <v>false incorrect</v>
      </c>
      <c r="CV58">
        <v>2</v>
      </c>
      <c r="CW58">
        <v>10</v>
      </c>
      <c r="CX58">
        <v>3</v>
      </c>
      <c r="CY58" s="10" t="str">
        <f t="shared" si="27"/>
        <v>unsure</v>
      </c>
      <c r="CZ58">
        <v>3</v>
      </c>
      <c r="DA58">
        <f t="shared" si="28"/>
        <v>13</v>
      </c>
      <c r="DB58">
        <f t="shared" si="29"/>
        <v>6</v>
      </c>
      <c r="DC58">
        <f t="shared" si="30"/>
        <v>6</v>
      </c>
      <c r="DD58">
        <f t="shared" si="31"/>
        <v>25</v>
      </c>
      <c r="DE58">
        <f t="shared" si="32"/>
        <v>0.52</v>
      </c>
      <c r="DF58">
        <f t="shared" si="33"/>
        <v>0.24</v>
      </c>
      <c r="DG58">
        <f t="shared" si="48"/>
        <v>11.958333333333334</v>
      </c>
      <c r="DH58">
        <f t="shared" si="49"/>
        <v>3.16</v>
      </c>
      <c r="DI58">
        <f t="shared" si="50"/>
        <v>3.24</v>
      </c>
      <c r="DJ58">
        <v>14</v>
      </c>
      <c r="DK58">
        <v>4</v>
      </c>
      <c r="DL58" s="10" t="str">
        <f t="shared" si="34"/>
        <v>false correct</v>
      </c>
      <c r="DM58">
        <v>4</v>
      </c>
      <c r="DN58">
        <v>14</v>
      </c>
      <c r="DO58">
        <v>3</v>
      </c>
      <c r="DP58" s="10" t="str">
        <f t="shared" si="35"/>
        <v>unsure</v>
      </c>
      <c r="DQ58">
        <v>3</v>
      </c>
      <c r="DR58">
        <v>9</v>
      </c>
      <c r="DS58">
        <v>1</v>
      </c>
      <c r="DT58" s="10" t="str">
        <f t="shared" si="36"/>
        <v>true incorrect</v>
      </c>
      <c r="DU58">
        <v>1</v>
      </c>
      <c r="DV58">
        <v>11</v>
      </c>
      <c r="DW58">
        <v>3</v>
      </c>
      <c r="DX58" s="10" t="str">
        <f t="shared" si="37"/>
        <v>unsure</v>
      </c>
      <c r="DY58">
        <v>3</v>
      </c>
      <c r="DZ58">
        <v>10</v>
      </c>
      <c r="EA58">
        <v>3</v>
      </c>
      <c r="EB58" s="10" t="str">
        <f t="shared" si="38"/>
        <v>unsure</v>
      </c>
      <c r="EC58">
        <v>3</v>
      </c>
      <c r="ED58">
        <f t="shared" si="39"/>
        <v>1</v>
      </c>
      <c r="EE58">
        <f t="shared" si="40"/>
        <v>1</v>
      </c>
      <c r="EF58">
        <f t="shared" si="41"/>
        <v>3</v>
      </c>
      <c r="EG58">
        <f t="shared" si="42"/>
        <v>5</v>
      </c>
      <c r="EH58">
        <f t="shared" si="43"/>
        <v>0.2</v>
      </c>
      <c r="EI58">
        <f t="shared" si="44"/>
        <v>0.2</v>
      </c>
      <c r="EJ58">
        <f t="shared" si="45"/>
        <v>11.6</v>
      </c>
      <c r="EK58">
        <f t="shared" si="46"/>
        <v>2.8</v>
      </c>
      <c r="EL58">
        <f t="shared" si="47"/>
        <v>2.8</v>
      </c>
      <c r="EM58">
        <v>5</v>
      </c>
      <c r="EN58">
        <v>3</v>
      </c>
      <c r="EO58">
        <v>5</v>
      </c>
      <c r="EP58">
        <v>5</v>
      </c>
      <c r="EQ58">
        <v>5</v>
      </c>
      <c r="ER58">
        <v>3</v>
      </c>
      <c r="ES58">
        <v>3</v>
      </c>
      <c r="ET58">
        <v>3</v>
      </c>
      <c r="EU58">
        <v>4</v>
      </c>
      <c r="EV58">
        <v>4</v>
      </c>
      <c r="EW58">
        <v>3</v>
      </c>
      <c r="EX58">
        <v>3</v>
      </c>
      <c r="EY58">
        <v>3</v>
      </c>
      <c r="EZ58">
        <v>3</v>
      </c>
      <c r="FA58">
        <v>3</v>
      </c>
      <c r="FB58">
        <v>3</v>
      </c>
      <c r="FC58" t="s">
        <v>229</v>
      </c>
    </row>
    <row r="59" spans="1:159" x14ac:dyDescent="0.2">
      <c r="A59">
        <v>64</v>
      </c>
      <c r="B59" t="s">
        <v>230</v>
      </c>
      <c r="C59" s="2">
        <v>4</v>
      </c>
      <c r="D59" s="2">
        <v>3</v>
      </c>
      <c r="F59">
        <v>3</v>
      </c>
      <c r="G59" s="10" t="str">
        <f t="shared" si="3"/>
        <v>unsure</v>
      </c>
      <c r="H59">
        <v>4</v>
      </c>
      <c r="J59">
        <v>5</v>
      </c>
      <c r="K59" s="10" t="str">
        <f t="shared" si="4"/>
        <v>true correct</v>
      </c>
      <c r="L59">
        <v>4</v>
      </c>
      <c r="M59">
        <v>23</v>
      </c>
      <c r="N59">
        <v>4</v>
      </c>
      <c r="O59" s="10" t="str">
        <f t="shared" si="5"/>
        <v>true correct</v>
      </c>
      <c r="P59">
        <v>5</v>
      </c>
      <c r="R59">
        <v>2</v>
      </c>
      <c r="S59" s="10" t="str">
        <f t="shared" si="6"/>
        <v>false incorrect</v>
      </c>
      <c r="T59">
        <v>1</v>
      </c>
      <c r="U59">
        <v>16</v>
      </c>
      <c r="V59">
        <v>4</v>
      </c>
      <c r="W59" s="10" t="str">
        <f t="shared" si="7"/>
        <v>true correct</v>
      </c>
      <c r="X59">
        <v>4</v>
      </c>
      <c r="Y59">
        <v>24</v>
      </c>
      <c r="Z59">
        <v>5</v>
      </c>
      <c r="AA59" s="10" t="str">
        <f t="shared" si="8"/>
        <v>true correct</v>
      </c>
      <c r="AB59">
        <v>5</v>
      </c>
      <c r="AD59">
        <v>2</v>
      </c>
      <c r="AE59" s="10" t="str">
        <f t="shared" si="9"/>
        <v>false incorrect</v>
      </c>
      <c r="AF59">
        <v>3</v>
      </c>
      <c r="AH59">
        <v>4</v>
      </c>
      <c r="AI59" s="10" t="str">
        <f t="shared" si="10"/>
        <v>true correct</v>
      </c>
      <c r="AJ59">
        <v>3</v>
      </c>
      <c r="AL59">
        <v>2</v>
      </c>
      <c r="AM59" s="10" t="str">
        <f t="shared" si="11"/>
        <v>false incorrect</v>
      </c>
      <c r="AN59">
        <v>2</v>
      </c>
      <c r="AO59">
        <v>17</v>
      </c>
      <c r="AP59">
        <v>2</v>
      </c>
      <c r="AQ59" s="10" t="str">
        <f t="shared" si="12"/>
        <v>false incorrect</v>
      </c>
      <c r="AR59">
        <v>3</v>
      </c>
      <c r="AT59">
        <v>4</v>
      </c>
      <c r="AU59" s="10" t="str">
        <f t="shared" si="13"/>
        <v>true correct</v>
      </c>
      <c r="AV59">
        <v>4</v>
      </c>
      <c r="AW59">
        <v>15</v>
      </c>
      <c r="AX59">
        <v>1</v>
      </c>
      <c r="AY59" s="10" t="str">
        <f t="shared" si="14"/>
        <v>false incorrect</v>
      </c>
      <c r="AZ59">
        <v>3</v>
      </c>
      <c r="BB59">
        <v>5</v>
      </c>
      <c r="BC59" s="10" t="str">
        <f t="shared" si="15"/>
        <v>true correct</v>
      </c>
      <c r="BD59">
        <v>2</v>
      </c>
      <c r="BE59">
        <v>27</v>
      </c>
      <c r="BF59">
        <v>5</v>
      </c>
      <c r="BG59" s="10" t="str">
        <f t="shared" si="16"/>
        <v>true correct</v>
      </c>
      <c r="BH59">
        <v>5</v>
      </c>
      <c r="BI59">
        <v>26</v>
      </c>
      <c r="BJ59">
        <v>5</v>
      </c>
      <c r="BK59" s="10" t="str">
        <f t="shared" si="17"/>
        <v>true correct</v>
      </c>
      <c r="BL59">
        <v>4</v>
      </c>
      <c r="BN59">
        <v>2</v>
      </c>
      <c r="BO59" s="10" t="str">
        <f t="shared" si="18"/>
        <v>false incorrect</v>
      </c>
      <c r="BP59">
        <v>4</v>
      </c>
      <c r="BQ59">
        <v>12</v>
      </c>
      <c r="BR59">
        <v>5</v>
      </c>
      <c r="BS59" s="10" t="str">
        <f t="shared" si="19"/>
        <v>true correct</v>
      </c>
      <c r="BT59">
        <v>4</v>
      </c>
      <c r="BV59">
        <v>5</v>
      </c>
      <c r="BW59" s="10" t="str">
        <f t="shared" si="20"/>
        <v>true correct</v>
      </c>
      <c r="BX59">
        <v>5</v>
      </c>
      <c r="BZ59">
        <v>2</v>
      </c>
      <c r="CA59" s="10" t="str">
        <f t="shared" si="21"/>
        <v>false incorrect</v>
      </c>
      <c r="CB59">
        <v>3</v>
      </c>
      <c r="CD59">
        <v>4</v>
      </c>
      <c r="CE59" s="10" t="str">
        <f t="shared" si="22"/>
        <v>true correct</v>
      </c>
      <c r="CF59">
        <v>4</v>
      </c>
      <c r="CG59">
        <v>25</v>
      </c>
      <c r="CH59">
        <v>1</v>
      </c>
      <c r="CI59" s="10" t="str">
        <f t="shared" si="23"/>
        <v>false incorrect</v>
      </c>
      <c r="CJ59">
        <v>4</v>
      </c>
      <c r="CK59">
        <v>14</v>
      </c>
      <c r="CL59">
        <v>2</v>
      </c>
      <c r="CM59" s="10" t="str">
        <f t="shared" si="24"/>
        <v>false incorrect</v>
      </c>
      <c r="CN59">
        <v>2</v>
      </c>
      <c r="CP59">
        <v>4</v>
      </c>
      <c r="CQ59" s="10" t="str">
        <f t="shared" si="25"/>
        <v>true correct</v>
      </c>
      <c r="CR59">
        <v>4</v>
      </c>
      <c r="CT59">
        <v>2</v>
      </c>
      <c r="CU59" s="10" t="str">
        <f t="shared" si="26"/>
        <v>false incorrect</v>
      </c>
      <c r="CV59">
        <v>1</v>
      </c>
      <c r="CX59">
        <v>3</v>
      </c>
      <c r="CY59" s="10" t="str">
        <f t="shared" si="27"/>
        <v>unsure</v>
      </c>
      <c r="CZ59">
        <v>3</v>
      </c>
      <c r="DA59">
        <f t="shared" si="28"/>
        <v>13</v>
      </c>
      <c r="DB59">
        <f t="shared" si="29"/>
        <v>10</v>
      </c>
      <c r="DC59">
        <f t="shared" si="30"/>
        <v>2</v>
      </c>
      <c r="DD59">
        <f t="shared" si="31"/>
        <v>25</v>
      </c>
      <c r="DE59">
        <f t="shared" si="32"/>
        <v>0.52</v>
      </c>
      <c r="DF59">
        <f t="shared" si="33"/>
        <v>0.4</v>
      </c>
      <c r="DG59">
        <f t="shared" si="48"/>
        <v>19.899999999999999</v>
      </c>
      <c r="DH59">
        <f t="shared" si="49"/>
        <v>3.32</v>
      </c>
      <c r="DI59">
        <f t="shared" si="50"/>
        <v>3.44</v>
      </c>
      <c r="DJ59">
        <v>23</v>
      </c>
      <c r="DK59">
        <v>1</v>
      </c>
      <c r="DL59" s="10" t="str">
        <f t="shared" si="34"/>
        <v>true incorrect</v>
      </c>
      <c r="DM59">
        <v>1</v>
      </c>
      <c r="DO59">
        <v>2</v>
      </c>
      <c r="DP59" s="10" t="str">
        <f t="shared" si="35"/>
        <v>true incorrect</v>
      </c>
      <c r="DQ59">
        <v>3</v>
      </c>
      <c r="DR59">
        <v>16</v>
      </c>
      <c r="DS59">
        <v>1</v>
      </c>
      <c r="DT59" s="10" t="str">
        <f t="shared" si="36"/>
        <v>true incorrect</v>
      </c>
      <c r="DU59">
        <v>2</v>
      </c>
      <c r="DV59">
        <v>35</v>
      </c>
      <c r="DW59">
        <v>2</v>
      </c>
      <c r="DX59" s="10" t="str">
        <f t="shared" si="37"/>
        <v>true incorrect</v>
      </c>
      <c r="DY59">
        <v>4</v>
      </c>
      <c r="DZ59">
        <v>32</v>
      </c>
      <c r="EA59">
        <v>4</v>
      </c>
      <c r="EB59" s="10" t="str">
        <f t="shared" si="38"/>
        <v>false correct</v>
      </c>
      <c r="EC59">
        <v>5</v>
      </c>
      <c r="ED59">
        <f t="shared" si="39"/>
        <v>4</v>
      </c>
      <c r="EE59">
        <f t="shared" si="40"/>
        <v>1</v>
      </c>
      <c r="EF59">
        <f t="shared" si="41"/>
        <v>0</v>
      </c>
      <c r="EG59">
        <f t="shared" si="42"/>
        <v>5</v>
      </c>
      <c r="EH59">
        <f t="shared" si="43"/>
        <v>0.8</v>
      </c>
      <c r="EI59">
        <f t="shared" si="44"/>
        <v>0.2</v>
      </c>
      <c r="EJ59">
        <f t="shared" si="45"/>
        <v>26.5</v>
      </c>
      <c r="EK59">
        <f t="shared" si="46"/>
        <v>2</v>
      </c>
      <c r="EL59">
        <f t="shared" si="47"/>
        <v>3</v>
      </c>
      <c r="EM59">
        <v>4</v>
      </c>
      <c r="EN59">
        <v>3</v>
      </c>
      <c r="EO59">
        <v>2</v>
      </c>
      <c r="EP59">
        <v>2</v>
      </c>
      <c r="EQ59">
        <v>2</v>
      </c>
      <c r="ER59">
        <v>3</v>
      </c>
      <c r="ES59">
        <v>3</v>
      </c>
      <c r="ET59">
        <v>3</v>
      </c>
      <c r="EU59">
        <v>2</v>
      </c>
      <c r="EV59">
        <v>4</v>
      </c>
      <c r="EW59">
        <v>2</v>
      </c>
      <c r="EX59">
        <v>2</v>
      </c>
      <c r="EY59">
        <v>2</v>
      </c>
      <c r="EZ59">
        <v>3</v>
      </c>
      <c r="FA59">
        <v>2</v>
      </c>
      <c r="FB59">
        <v>3</v>
      </c>
      <c r="FC59" t="s">
        <v>231</v>
      </c>
    </row>
    <row r="60" spans="1:159" x14ac:dyDescent="0.2">
      <c r="A60">
        <v>65</v>
      </c>
      <c r="B60" t="s">
        <v>232</v>
      </c>
      <c r="C60" s="2">
        <v>5</v>
      </c>
      <c r="D60" s="2">
        <v>5</v>
      </c>
      <c r="E60">
        <v>7</v>
      </c>
      <c r="F60">
        <v>5</v>
      </c>
      <c r="G60" s="10" t="str">
        <f t="shared" si="3"/>
        <v>true correct</v>
      </c>
      <c r="H60">
        <v>4</v>
      </c>
      <c r="I60">
        <v>5</v>
      </c>
      <c r="J60">
        <v>5</v>
      </c>
      <c r="K60" s="10" t="str">
        <f t="shared" si="4"/>
        <v>true correct</v>
      </c>
      <c r="L60">
        <v>5</v>
      </c>
      <c r="M60">
        <v>10</v>
      </c>
      <c r="N60">
        <v>5</v>
      </c>
      <c r="O60" s="10" t="str">
        <f t="shared" si="5"/>
        <v>true correct</v>
      </c>
      <c r="P60">
        <v>4</v>
      </c>
      <c r="Q60">
        <v>12</v>
      </c>
      <c r="R60">
        <v>4</v>
      </c>
      <c r="S60" s="10" t="str">
        <f t="shared" si="6"/>
        <v>true correct</v>
      </c>
      <c r="T60">
        <v>4</v>
      </c>
      <c r="U60">
        <v>10</v>
      </c>
      <c r="V60">
        <v>5</v>
      </c>
      <c r="W60" s="10" t="str">
        <f t="shared" si="7"/>
        <v>true correct</v>
      </c>
      <c r="X60">
        <v>4</v>
      </c>
      <c r="Y60">
        <v>5</v>
      </c>
      <c r="Z60">
        <v>5</v>
      </c>
      <c r="AA60" s="10" t="str">
        <f t="shared" si="8"/>
        <v>true correct</v>
      </c>
      <c r="AB60">
        <v>5</v>
      </c>
      <c r="AC60">
        <v>10</v>
      </c>
      <c r="AD60">
        <v>3</v>
      </c>
      <c r="AE60" s="10" t="str">
        <f t="shared" si="9"/>
        <v>unsure</v>
      </c>
      <c r="AF60">
        <v>3</v>
      </c>
      <c r="AG60">
        <v>9</v>
      </c>
      <c r="AH60">
        <v>2</v>
      </c>
      <c r="AI60" s="10" t="str">
        <f t="shared" si="10"/>
        <v>false incorrect</v>
      </c>
      <c r="AJ60">
        <v>1</v>
      </c>
      <c r="AK60">
        <v>6</v>
      </c>
      <c r="AL60">
        <v>5</v>
      </c>
      <c r="AM60" s="10" t="str">
        <f t="shared" si="11"/>
        <v>true correct</v>
      </c>
      <c r="AN60">
        <v>4</v>
      </c>
      <c r="AO60">
        <v>21</v>
      </c>
      <c r="AP60">
        <v>3</v>
      </c>
      <c r="AQ60" s="10" t="str">
        <f t="shared" si="12"/>
        <v>unsure</v>
      </c>
      <c r="AR60">
        <v>3</v>
      </c>
      <c r="AS60">
        <v>10</v>
      </c>
      <c r="AT60">
        <v>4</v>
      </c>
      <c r="AU60" s="10" t="str">
        <f t="shared" si="13"/>
        <v>true correct</v>
      </c>
      <c r="AV60">
        <v>4</v>
      </c>
      <c r="AW60">
        <v>7</v>
      </c>
      <c r="AX60">
        <v>4</v>
      </c>
      <c r="AY60" s="10" t="str">
        <f t="shared" si="14"/>
        <v>true correct</v>
      </c>
      <c r="AZ60">
        <v>4</v>
      </c>
      <c r="BA60">
        <v>21</v>
      </c>
      <c r="BB60">
        <v>3</v>
      </c>
      <c r="BC60" s="10" t="str">
        <f t="shared" si="15"/>
        <v>unsure</v>
      </c>
      <c r="BD60">
        <v>4</v>
      </c>
      <c r="BE60">
        <v>6</v>
      </c>
      <c r="BF60">
        <v>5</v>
      </c>
      <c r="BG60" s="10" t="str">
        <f t="shared" si="16"/>
        <v>true correct</v>
      </c>
      <c r="BH60">
        <v>4</v>
      </c>
      <c r="BI60">
        <v>6</v>
      </c>
      <c r="BJ60">
        <v>4</v>
      </c>
      <c r="BK60" s="10" t="str">
        <f t="shared" si="17"/>
        <v>true correct</v>
      </c>
      <c r="BL60">
        <v>4</v>
      </c>
      <c r="BM60">
        <v>8</v>
      </c>
      <c r="BN60">
        <v>4</v>
      </c>
      <c r="BO60" s="10" t="str">
        <f t="shared" si="18"/>
        <v>true correct</v>
      </c>
      <c r="BP60">
        <v>4</v>
      </c>
      <c r="BQ60">
        <v>8</v>
      </c>
      <c r="BR60">
        <v>5</v>
      </c>
      <c r="BS60" s="10" t="str">
        <f t="shared" si="19"/>
        <v>true correct</v>
      </c>
      <c r="BT60">
        <v>4</v>
      </c>
      <c r="BU60">
        <v>5</v>
      </c>
      <c r="BV60">
        <v>5</v>
      </c>
      <c r="BW60" s="10" t="str">
        <f t="shared" si="20"/>
        <v>true correct</v>
      </c>
      <c r="BX60">
        <v>5</v>
      </c>
      <c r="BY60">
        <v>9</v>
      </c>
      <c r="BZ60">
        <v>5</v>
      </c>
      <c r="CA60" s="10" t="str">
        <f t="shared" si="21"/>
        <v>true correct</v>
      </c>
      <c r="CB60">
        <v>4</v>
      </c>
      <c r="CC60">
        <v>5</v>
      </c>
      <c r="CD60">
        <v>5</v>
      </c>
      <c r="CE60" s="10" t="str">
        <f t="shared" si="22"/>
        <v>true correct</v>
      </c>
      <c r="CF60">
        <v>4</v>
      </c>
      <c r="CG60">
        <v>15</v>
      </c>
      <c r="CH60">
        <v>2</v>
      </c>
      <c r="CI60" s="10" t="str">
        <f t="shared" si="23"/>
        <v>false incorrect</v>
      </c>
      <c r="CJ60">
        <v>2</v>
      </c>
      <c r="CK60">
        <v>10</v>
      </c>
      <c r="CL60">
        <v>5</v>
      </c>
      <c r="CM60" s="10" t="str">
        <f t="shared" si="24"/>
        <v>true correct</v>
      </c>
      <c r="CN60">
        <v>4</v>
      </c>
      <c r="CP60">
        <v>3</v>
      </c>
      <c r="CQ60" s="10" t="str">
        <f t="shared" si="25"/>
        <v>unsure</v>
      </c>
      <c r="CR60">
        <v>3</v>
      </c>
      <c r="CS60">
        <v>8</v>
      </c>
      <c r="CT60">
        <v>5</v>
      </c>
      <c r="CU60" s="10" t="str">
        <f t="shared" si="26"/>
        <v>true correct</v>
      </c>
      <c r="CV60">
        <v>5</v>
      </c>
      <c r="CW60">
        <v>6</v>
      </c>
      <c r="CX60">
        <v>5</v>
      </c>
      <c r="CY60" s="10" t="str">
        <f t="shared" si="27"/>
        <v>true correct</v>
      </c>
      <c r="CZ60">
        <v>5</v>
      </c>
      <c r="DA60">
        <f t="shared" si="28"/>
        <v>19</v>
      </c>
      <c r="DB60">
        <f t="shared" si="29"/>
        <v>2</v>
      </c>
      <c r="DC60">
        <f t="shared" si="30"/>
        <v>4</v>
      </c>
      <c r="DD60">
        <f t="shared" si="31"/>
        <v>25</v>
      </c>
      <c r="DE60">
        <f t="shared" si="32"/>
        <v>0.76</v>
      </c>
      <c r="DF60">
        <f t="shared" si="33"/>
        <v>0.08</v>
      </c>
      <c r="DG60">
        <f t="shared" si="48"/>
        <v>9.125</v>
      </c>
      <c r="DH60">
        <f t="shared" si="49"/>
        <v>4.24</v>
      </c>
      <c r="DI60">
        <f t="shared" si="50"/>
        <v>3.88</v>
      </c>
      <c r="DJ60">
        <v>16</v>
      </c>
      <c r="DK60">
        <v>2</v>
      </c>
      <c r="DL60" s="10" t="str">
        <f t="shared" si="34"/>
        <v>true incorrect</v>
      </c>
      <c r="DM60">
        <v>2</v>
      </c>
      <c r="DN60">
        <v>9</v>
      </c>
      <c r="DO60">
        <v>2</v>
      </c>
      <c r="DP60" s="10" t="str">
        <f t="shared" si="35"/>
        <v>true incorrect</v>
      </c>
      <c r="DQ60">
        <v>2</v>
      </c>
      <c r="DR60">
        <v>15</v>
      </c>
      <c r="DS60">
        <v>1</v>
      </c>
      <c r="DT60" s="10" t="str">
        <f t="shared" si="36"/>
        <v>true incorrect</v>
      </c>
      <c r="DU60">
        <v>2</v>
      </c>
      <c r="DV60">
        <v>10</v>
      </c>
      <c r="DW60">
        <v>1</v>
      </c>
      <c r="DX60" s="10" t="str">
        <f t="shared" si="37"/>
        <v>true incorrect</v>
      </c>
      <c r="DY60">
        <v>3</v>
      </c>
      <c r="DZ60">
        <v>9</v>
      </c>
      <c r="EA60">
        <v>4</v>
      </c>
      <c r="EB60" s="10" t="str">
        <f t="shared" si="38"/>
        <v>false correct</v>
      </c>
      <c r="EC60">
        <v>4</v>
      </c>
      <c r="ED60">
        <f t="shared" si="39"/>
        <v>4</v>
      </c>
      <c r="EE60">
        <f t="shared" si="40"/>
        <v>1</v>
      </c>
      <c r="EF60">
        <f t="shared" si="41"/>
        <v>0</v>
      </c>
      <c r="EG60">
        <f t="shared" si="42"/>
        <v>5</v>
      </c>
      <c r="EH60">
        <f t="shared" si="43"/>
        <v>0.8</v>
      </c>
      <c r="EI60">
        <f t="shared" si="44"/>
        <v>0.2</v>
      </c>
      <c r="EJ60">
        <f t="shared" si="45"/>
        <v>11.8</v>
      </c>
      <c r="EK60">
        <f t="shared" si="46"/>
        <v>2</v>
      </c>
      <c r="EL60">
        <f t="shared" si="47"/>
        <v>2.6</v>
      </c>
      <c r="EM60">
        <v>4</v>
      </c>
      <c r="EN60">
        <v>4</v>
      </c>
      <c r="EO60">
        <v>2</v>
      </c>
      <c r="EP60">
        <v>2</v>
      </c>
      <c r="EQ60">
        <v>2</v>
      </c>
      <c r="ER60">
        <v>4</v>
      </c>
      <c r="ES60">
        <v>4</v>
      </c>
      <c r="ET60">
        <v>3</v>
      </c>
      <c r="EU60">
        <v>4</v>
      </c>
      <c r="EV60">
        <v>4</v>
      </c>
      <c r="EW60">
        <v>4</v>
      </c>
      <c r="EX60">
        <v>3</v>
      </c>
      <c r="EY60">
        <v>3</v>
      </c>
      <c r="EZ60">
        <v>3</v>
      </c>
      <c r="FA60">
        <v>4</v>
      </c>
      <c r="FB60">
        <v>4</v>
      </c>
      <c r="FC60" t="s">
        <v>233</v>
      </c>
    </row>
    <row r="61" spans="1:159" x14ac:dyDescent="0.2">
      <c r="A61">
        <v>66</v>
      </c>
      <c r="B61" t="s">
        <v>234</v>
      </c>
      <c r="C61" s="2">
        <v>5</v>
      </c>
      <c r="D61" s="2">
        <v>5</v>
      </c>
      <c r="E61">
        <v>8</v>
      </c>
      <c r="F61">
        <v>5</v>
      </c>
      <c r="G61" s="10" t="str">
        <f t="shared" si="3"/>
        <v>true correct</v>
      </c>
      <c r="H61">
        <v>5</v>
      </c>
      <c r="I61">
        <v>8</v>
      </c>
      <c r="J61">
        <v>5</v>
      </c>
      <c r="K61" s="10" t="str">
        <f t="shared" si="4"/>
        <v>true correct</v>
      </c>
      <c r="L61">
        <v>5</v>
      </c>
      <c r="M61">
        <v>11</v>
      </c>
      <c r="N61">
        <v>5</v>
      </c>
      <c r="O61" s="10" t="str">
        <f t="shared" si="5"/>
        <v>true correct</v>
      </c>
      <c r="P61">
        <v>5</v>
      </c>
      <c r="Q61">
        <v>9</v>
      </c>
      <c r="R61">
        <v>5</v>
      </c>
      <c r="S61" s="10" t="str">
        <f t="shared" si="6"/>
        <v>true correct</v>
      </c>
      <c r="T61">
        <v>5</v>
      </c>
      <c r="U61">
        <v>6</v>
      </c>
      <c r="V61">
        <v>5</v>
      </c>
      <c r="W61" s="10" t="str">
        <f t="shared" si="7"/>
        <v>true correct</v>
      </c>
      <c r="X61">
        <v>5</v>
      </c>
      <c r="Y61">
        <v>8</v>
      </c>
      <c r="Z61">
        <v>5</v>
      </c>
      <c r="AA61" s="10" t="str">
        <f t="shared" si="8"/>
        <v>true correct</v>
      </c>
      <c r="AB61">
        <v>5</v>
      </c>
      <c r="AC61">
        <v>7</v>
      </c>
      <c r="AD61">
        <v>4</v>
      </c>
      <c r="AE61" s="10" t="str">
        <f t="shared" si="9"/>
        <v>true correct</v>
      </c>
      <c r="AF61">
        <v>4</v>
      </c>
      <c r="AG61">
        <v>24</v>
      </c>
      <c r="AH61">
        <v>2</v>
      </c>
      <c r="AI61" s="10" t="str">
        <f t="shared" si="10"/>
        <v>false incorrect</v>
      </c>
      <c r="AJ61">
        <v>2</v>
      </c>
      <c r="AK61">
        <v>20</v>
      </c>
      <c r="AL61">
        <v>5</v>
      </c>
      <c r="AM61" s="10" t="str">
        <f t="shared" si="11"/>
        <v>true correct</v>
      </c>
      <c r="AN61">
        <v>5</v>
      </c>
      <c r="AP61">
        <v>2</v>
      </c>
      <c r="AQ61" s="10" t="str">
        <f t="shared" si="12"/>
        <v>false incorrect</v>
      </c>
      <c r="AR61">
        <v>2</v>
      </c>
      <c r="AS61">
        <v>14</v>
      </c>
      <c r="AT61">
        <v>4</v>
      </c>
      <c r="AU61" s="10" t="str">
        <f t="shared" si="13"/>
        <v>true correct</v>
      </c>
      <c r="AV61">
        <v>4</v>
      </c>
      <c r="AW61">
        <v>10</v>
      </c>
      <c r="AX61">
        <v>4</v>
      </c>
      <c r="AY61" s="10" t="str">
        <f t="shared" si="14"/>
        <v>true correct</v>
      </c>
      <c r="AZ61">
        <v>4</v>
      </c>
      <c r="BA61">
        <v>7</v>
      </c>
      <c r="BB61">
        <v>5</v>
      </c>
      <c r="BC61" s="10" t="str">
        <f t="shared" si="15"/>
        <v>true correct</v>
      </c>
      <c r="BD61">
        <v>5</v>
      </c>
      <c r="BE61">
        <v>9</v>
      </c>
      <c r="BF61">
        <v>5</v>
      </c>
      <c r="BG61" s="10" t="str">
        <f t="shared" si="16"/>
        <v>true correct</v>
      </c>
      <c r="BH61">
        <v>5</v>
      </c>
      <c r="BI61">
        <v>14</v>
      </c>
      <c r="BJ61">
        <v>5</v>
      </c>
      <c r="BK61" s="10" t="str">
        <f t="shared" si="17"/>
        <v>true correct</v>
      </c>
      <c r="BL61">
        <v>5</v>
      </c>
      <c r="BM61">
        <v>20</v>
      </c>
      <c r="BN61">
        <v>4</v>
      </c>
      <c r="BO61" s="10" t="str">
        <f t="shared" si="18"/>
        <v>true correct</v>
      </c>
      <c r="BP61">
        <v>5</v>
      </c>
      <c r="BQ61">
        <v>8</v>
      </c>
      <c r="BR61">
        <v>5</v>
      </c>
      <c r="BS61" s="10" t="str">
        <f t="shared" si="19"/>
        <v>true correct</v>
      </c>
      <c r="BT61">
        <v>4</v>
      </c>
      <c r="BU61">
        <v>11</v>
      </c>
      <c r="BV61">
        <v>4</v>
      </c>
      <c r="BW61" s="10" t="str">
        <f t="shared" si="20"/>
        <v>true correct</v>
      </c>
      <c r="BX61">
        <v>5</v>
      </c>
      <c r="BY61">
        <v>12</v>
      </c>
      <c r="BZ61">
        <v>5</v>
      </c>
      <c r="CA61" s="10" t="str">
        <f t="shared" si="21"/>
        <v>true correct</v>
      </c>
      <c r="CB61">
        <v>5</v>
      </c>
      <c r="CD61">
        <v>5</v>
      </c>
      <c r="CE61" s="10" t="str">
        <f t="shared" si="22"/>
        <v>true correct</v>
      </c>
      <c r="CF61">
        <v>5</v>
      </c>
      <c r="CG61">
        <v>19</v>
      </c>
      <c r="CH61">
        <v>1</v>
      </c>
      <c r="CI61" s="10" t="str">
        <f t="shared" si="23"/>
        <v>false incorrect</v>
      </c>
      <c r="CJ61">
        <v>3</v>
      </c>
      <c r="CK61">
        <v>7</v>
      </c>
      <c r="CL61">
        <v>5</v>
      </c>
      <c r="CM61" s="10" t="str">
        <f t="shared" si="24"/>
        <v>true correct</v>
      </c>
      <c r="CN61">
        <v>5</v>
      </c>
      <c r="CO61">
        <v>20</v>
      </c>
      <c r="CP61">
        <v>3</v>
      </c>
      <c r="CQ61" s="10" t="str">
        <f t="shared" si="25"/>
        <v>unsure</v>
      </c>
      <c r="CR61">
        <v>3</v>
      </c>
      <c r="CS61">
        <v>11</v>
      </c>
      <c r="CT61">
        <v>3</v>
      </c>
      <c r="CU61" s="10" t="str">
        <f t="shared" si="26"/>
        <v>unsure</v>
      </c>
      <c r="CV61">
        <v>3</v>
      </c>
      <c r="CW61">
        <v>13</v>
      </c>
      <c r="CX61">
        <v>4</v>
      </c>
      <c r="CY61" s="10" t="str">
        <f t="shared" si="27"/>
        <v>true correct</v>
      </c>
      <c r="CZ61">
        <v>4</v>
      </c>
      <c r="DA61">
        <f t="shared" si="28"/>
        <v>20</v>
      </c>
      <c r="DB61">
        <f t="shared" si="29"/>
        <v>3</v>
      </c>
      <c r="DC61">
        <f t="shared" si="30"/>
        <v>2</v>
      </c>
      <c r="DD61">
        <f t="shared" si="31"/>
        <v>25</v>
      </c>
      <c r="DE61">
        <f t="shared" si="32"/>
        <v>0.8</v>
      </c>
      <c r="DF61">
        <f t="shared" si="33"/>
        <v>0.12</v>
      </c>
      <c r="DG61">
        <f t="shared" si="48"/>
        <v>12</v>
      </c>
      <c r="DH61">
        <f t="shared" si="49"/>
        <v>4.2</v>
      </c>
      <c r="DI61">
        <f t="shared" si="50"/>
        <v>4.32</v>
      </c>
      <c r="DJ61">
        <v>17</v>
      </c>
      <c r="DK61">
        <v>4</v>
      </c>
      <c r="DL61" s="10" t="str">
        <f t="shared" si="34"/>
        <v>false correct</v>
      </c>
      <c r="DM61">
        <v>4</v>
      </c>
      <c r="DN61">
        <v>15</v>
      </c>
      <c r="DO61">
        <v>3</v>
      </c>
      <c r="DP61" s="10" t="str">
        <f t="shared" si="35"/>
        <v>unsure</v>
      </c>
      <c r="DQ61">
        <v>4</v>
      </c>
      <c r="DS61">
        <v>2</v>
      </c>
      <c r="DT61" s="10" t="str">
        <f t="shared" si="36"/>
        <v>true incorrect</v>
      </c>
      <c r="DU61">
        <v>1</v>
      </c>
      <c r="DV61">
        <v>31</v>
      </c>
      <c r="DW61">
        <v>2</v>
      </c>
      <c r="DX61" s="10" t="str">
        <f t="shared" si="37"/>
        <v>true incorrect</v>
      </c>
      <c r="DY61">
        <v>4</v>
      </c>
      <c r="DZ61">
        <v>26</v>
      </c>
      <c r="EA61">
        <v>4</v>
      </c>
      <c r="EB61" s="10" t="str">
        <f t="shared" si="38"/>
        <v>false correct</v>
      </c>
      <c r="EC61">
        <v>4</v>
      </c>
      <c r="ED61">
        <f t="shared" si="39"/>
        <v>2</v>
      </c>
      <c r="EE61">
        <f t="shared" si="40"/>
        <v>2</v>
      </c>
      <c r="EF61">
        <f t="shared" si="41"/>
        <v>1</v>
      </c>
      <c r="EG61">
        <f t="shared" si="42"/>
        <v>5</v>
      </c>
      <c r="EH61">
        <f t="shared" si="43"/>
        <v>0.4</v>
      </c>
      <c r="EI61">
        <f t="shared" si="44"/>
        <v>0.4</v>
      </c>
      <c r="EJ61">
        <f t="shared" si="45"/>
        <v>22.25</v>
      </c>
      <c r="EK61">
        <f t="shared" si="46"/>
        <v>3</v>
      </c>
      <c r="EL61">
        <f t="shared" si="47"/>
        <v>3.4</v>
      </c>
      <c r="EM61">
        <v>5</v>
      </c>
      <c r="EN61">
        <v>4</v>
      </c>
      <c r="EO61">
        <v>4</v>
      </c>
      <c r="EP61">
        <v>4</v>
      </c>
      <c r="EQ61">
        <v>4</v>
      </c>
      <c r="ER61">
        <v>5</v>
      </c>
      <c r="ES61">
        <v>3</v>
      </c>
      <c r="ET61">
        <v>3</v>
      </c>
      <c r="EU61">
        <v>4</v>
      </c>
      <c r="EV61">
        <v>4</v>
      </c>
      <c r="EW61">
        <v>3</v>
      </c>
      <c r="EX61">
        <v>3</v>
      </c>
      <c r="EY61">
        <v>4</v>
      </c>
      <c r="EZ61">
        <v>3</v>
      </c>
      <c r="FA61">
        <v>3</v>
      </c>
      <c r="FB61">
        <v>4</v>
      </c>
      <c r="FC61" t="s">
        <v>235</v>
      </c>
    </row>
    <row r="62" spans="1:159" x14ac:dyDescent="0.2">
      <c r="A62">
        <v>67</v>
      </c>
      <c r="B62" t="s">
        <v>236</v>
      </c>
      <c r="C62" s="2">
        <v>5</v>
      </c>
      <c r="D62" s="2">
        <v>4</v>
      </c>
      <c r="E62">
        <v>9</v>
      </c>
      <c r="F62">
        <v>4</v>
      </c>
      <c r="G62" s="10" t="str">
        <f t="shared" si="3"/>
        <v>true correct</v>
      </c>
      <c r="H62">
        <v>4</v>
      </c>
      <c r="I62">
        <v>16</v>
      </c>
      <c r="J62">
        <v>5</v>
      </c>
      <c r="K62" s="10" t="str">
        <f t="shared" si="4"/>
        <v>true correct</v>
      </c>
      <c r="L62">
        <v>5</v>
      </c>
      <c r="M62">
        <v>14</v>
      </c>
      <c r="N62">
        <v>5</v>
      </c>
      <c r="O62" s="10" t="str">
        <f t="shared" si="5"/>
        <v>true correct</v>
      </c>
      <c r="P62">
        <v>5</v>
      </c>
      <c r="Q62">
        <v>16</v>
      </c>
      <c r="R62">
        <v>5</v>
      </c>
      <c r="S62" s="10" t="str">
        <f t="shared" si="6"/>
        <v>true correct</v>
      </c>
      <c r="T62">
        <v>5</v>
      </c>
      <c r="U62">
        <v>9</v>
      </c>
      <c r="V62">
        <v>5</v>
      </c>
      <c r="W62" s="10" t="str">
        <f t="shared" si="7"/>
        <v>true correct</v>
      </c>
      <c r="X62">
        <v>4</v>
      </c>
      <c r="Y62">
        <v>9</v>
      </c>
      <c r="Z62">
        <v>5</v>
      </c>
      <c r="AA62" s="10" t="str">
        <f t="shared" si="8"/>
        <v>true correct</v>
      </c>
      <c r="AB62">
        <v>4</v>
      </c>
      <c r="AC62">
        <v>14</v>
      </c>
      <c r="AD62">
        <v>5</v>
      </c>
      <c r="AE62" s="10" t="str">
        <f t="shared" si="9"/>
        <v>true correct</v>
      </c>
      <c r="AF62">
        <v>5</v>
      </c>
      <c r="AG62">
        <v>11</v>
      </c>
      <c r="AH62">
        <v>2</v>
      </c>
      <c r="AI62" s="10" t="str">
        <f t="shared" si="10"/>
        <v>false incorrect</v>
      </c>
      <c r="AJ62">
        <v>2</v>
      </c>
      <c r="AK62">
        <v>12</v>
      </c>
      <c r="AL62">
        <v>5</v>
      </c>
      <c r="AM62" s="10" t="str">
        <f t="shared" si="11"/>
        <v>true correct</v>
      </c>
      <c r="AN62">
        <v>5</v>
      </c>
      <c r="AO62">
        <v>15</v>
      </c>
      <c r="AP62">
        <v>3</v>
      </c>
      <c r="AQ62" s="10" t="str">
        <f t="shared" si="12"/>
        <v>unsure</v>
      </c>
      <c r="AR62">
        <v>4</v>
      </c>
      <c r="AS62">
        <v>9</v>
      </c>
      <c r="AT62">
        <v>5</v>
      </c>
      <c r="AU62" s="10" t="str">
        <f t="shared" si="13"/>
        <v>true correct</v>
      </c>
      <c r="AV62">
        <v>2</v>
      </c>
      <c r="AW62">
        <v>16</v>
      </c>
      <c r="AX62">
        <v>5</v>
      </c>
      <c r="AY62" s="10" t="str">
        <f t="shared" si="14"/>
        <v>true correct</v>
      </c>
      <c r="AZ62">
        <v>4</v>
      </c>
      <c r="BB62">
        <v>5</v>
      </c>
      <c r="BC62" s="10" t="str">
        <f t="shared" si="15"/>
        <v>true correct</v>
      </c>
      <c r="BD62">
        <v>3</v>
      </c>
      <c r="BE62">
        <v>7</v>
      </c>
      <c r="BF62">
        <v>5</v>
      </c>
      <c r="BG62" s="10" t="str">
        <f t="shared" si="16"/>
        <v>true correct</v>
      </c>
      <c r="BH62">
        <v>4</v>
      </c>
      <c r="BI62">
        <v>9</v>
      </c>
      <c r="BJ62">
        <v>5</v>
      </c>
      <c r="BK62" s="10" t="str">
        <f t="shared" si="17"/>
        <v>true correct</v>
      </c>
      <c r="BL62">
        <v>4</v>
      </c>
      <c r="BM62">
        <v>10</v>
      </c>
      <c r="BN62">
        <v>5</v>
      </c>
      <c r="BO62" s="10" t="str">
        <f t="shared" si="18"/>
        <v>true correct</v>
      </c>
      <c r="BP62">
        <v>5</v>
      </c>
      <c r="BQ62">
        <v>8</v>
      </c>
      <c r="BR62">
        <v>5</v>
      </c>
      <c r="BS62" s="10" t="str">
        <f t="shared" si="19"/>
        <v>true correct</v>
      </c>
      <c r="BT62">
        <v>2</v>
      </c>
      <c r="BU62">
        <v>11</v>
      </c>
      <c r="BV62">
        <v>5</v>
      </c>
      <c r="BW62" s="10" t="str">
        <f t="shared" si="20"/>
        <v>true correct</v>
      </c>
      <c r="BX62">
        <v>3</v>
      </c>
      <c r="BY62">
        <v>19</v>
      </c>
      <c r="BZ62">
        <v>4</v>
      </c>
      <c r="CA62" s="10" t="str">
        <f t="shared" si="21"/>
        <v>true correct</v>
      </c>
      <c r="CB62">
        <v>2</v>
      </c>
      <c r="CC62">
        <v>8</v>
      </c>
      <c r="CD62">
        <v>5</v>
      </c>
      <c r="CE62" s="10" t="str">
        <f t="shared" si="22"/>
        <v>true correct</v>
      </c>
      <c r="CF62">
        <v>5</v>
      </c>
      <c r="CG62">
        <v>14</v>
      </c>
      <c r="CH62">
        <v>2</v>
      </c>
      <c r="CI62" s="10" t="str">
        <f t="shared" si="23"/>
        <v>false incorrect</v>
      </c>
      <c r="CJ62">
        <v>3</v>
      </c>
      <c r="CK62">
        <v>26</v>
      </c>
      <c r="CL62">
        <v>5</v>
      </c>
      <c r="CM62" s="10" t="str">
        <f t="shared" si="24"/>
        <v>true correct</v>
      </c>
      <c r="CN62">
        <v>5</v>
      </c>
      <c r="CO62">
        <v>12</v>
      </c>
      <c r="CP62">
        <v>4</v>
      </c>
      <c r="CQ62" s="10" t="str">
        <f t="shared" si="25"/>
        <v>true correct</v>
      </c>
      <c r="CR62">
        <v>4</v>
      </c>
      <c r="CS62">
        <v>12</v>
      </c>
      <c r="CT62">
        <v>5</v>
      </c>
      <c r="CU62" s="10" t="str">
        <f t="shared" si="26"/>
        <v>true correct</v>
      </c>
      <c r="CV62">
        <v>4</v>
      </c>
      <c r="CW62">
        <v>10</v>
      </c>
      <c r="CX62">
        <v>4</v>
      </c>
      <c r="CY62" s="10" t="str">
        <f t="shared" si="27"/>
        <v>true correct</v>
      </c>
      <c r="CZ62">
        <v>5</v>
      </c>
      <c r="DA62">
        <f t="shared" si="28"/>
        <v>22</v>
      </c>
      <c r="DB62">
        <f t="shared" si="29"/>
        <v>2</v>
      </c>
      <c r="DC62">
        <f t="shared" si="30"/>
        <v>1</v>
      </c>
      <c r="DD62">
        <f t="shared" si="31"/>
        <v>25</v>
      </c>
      <c r="DE62">
        <f t="shared" si="32"/>
        <v>0.88</v>
      </c>
      <c r="DF62">
        <f t="shared" si="33"/>
        <v>0.08</v>
      </c>
      <c r="DG62">
        <f t="shared" si="48"/>
        <v>12.333333333333334</v>
      </c>
      <c r="DH62">
        <f t="shared" si="49"/>
        <v>4.5199999999999996</v>
      </c>
      <c r="DI62">
        <f t="shared" si="50"/>
        <v>3.92</v>
      </c>
      <c r="DJ62">
        <v>20</v>
      </c>
      <c r="DK62">
        <v>1</v>
      </c>
      <c r="DL62" s="10" t="str">
        <f t="shared" si="34"/>
        <v>true incorrect</v>
      </c>
      <c r="DM62">
        <v>2</v>
      </c>
      <c r="DN62">
        <v>23</v>
      </c>
      <c r="DO62">
        <v>3</v>
      </c>
      <c r="DP62" s="10" t="str">
        <f t="shared" si="35"/>
        <v>unsure</v>
      </c>
      <c r="DQ62">
        <v>2</v>
      </c>
      <c r="DR62">
        <v>18</v>
      </c>
      <c r="DS62">
        <v>2</v>
      </c>
      <c r="DT62" s="10" t="str">
        <f t="shared" si="36"/>
        <v>true incorrect</v>
      </c>
      <c r="DU62">
        <v>1</v>
      </c>
      <c r="DV62">
        <v>29</v>
      </c>
      <c r="DW62">
        <v>2</v>
      </c>
      <c r="DX62" s="10" t="str">
        <f t="shared" si="37"/>
        <v>true incorrect</v>
      </c>
      <c r="DY62">
        <v>4</v>
      </c>
      <c r="DZ62">
        <v>22</v>
      </c>
      <c r="EA62">
        <v>3</v>
      </c>
      <c r="EB62" s="10" t="str">
        <f t="shared" si="38"/>
        <v>unsure</v>
      </c>
      <c r="EC62">
        <v>5</v>
      </c>
      <c r="ED62">
        <f t="shared" si="39"/>
        <v>3</v>
      </c>
      <c r="EE62">
        <f t="shared" si="40"/>
        <v>0</v>
      </c>
      <c r="EF62">
        <f t="shared" si="41"/>
        <v>2</v>
      </c>
      <c r="EG62">
        <f t="shared" si="42"/>
        <v>5</v>
      </c>
      <c r="EH62">
        <f t="shared" si="43"/>
        <v>0.6</v>
      </c>
      <c r="EI62">
        <f t="shared" si="44"/>
        <v>0</v>
      </c>
      <c r="EJ62">
        <f t="shared" si="45"/>
        <v>22.4</v>
      </c>
      <c r="EK62">
        <f t="shared" si="46"/>
        <v>2.2000000000000002</v>
      </c>
      <c r="EL62">
        <f t="shared" si="47"/>
        <v>2.8</v>
      </c>
      <c r="EM62">
        <v>5</v>
      </c>
      <c r="EN62">
        <v>5</v>
      </c>
      <c r="EO62">
        <v>4</v>
      </c>
      <c r="EP62">
        <v>4</v>
      </c>
      <c r="EQ62">
        <v>4</v>
      </c>
      <c r="ER62">
        <v>3</v>
      </c>
      <c r="ES62">
        <v>3</v>
      </c>
      <c r="ET62">
        <v>2</v>
      </c>
      <c r="EU62">
        <v>3</v>
      </c>
      <c r="EV62">
        <v>4</v>
      </c>
      <c r="EW62">
        <v>2</v>
      </c>
      <c r="EX62">
        <v>2</v>
      </c>
      <c r="EY62">
        <v>4</v>
      </c>
      <c r="EZ62">
        <v>3</v>
      </c>
      <c r="FA62">
        <v>2</v>
      </c>
      <c r="FB62">
        <v>3</v>
      </c>
      <c r="FC62" t="s">
        <v>237</v>
      </c>
    </row>
    <row r="63" spans="1:159" x14ac:dyDescent="0.2">
      <c r="A63">
        <v>68</v>
      </c>
      <c r="B63" t="s">
        <v>238</v>
      </c>
      <c r="C63" s="2">
        <v>4</v>
      </c>
      <c r="D63" s="2">
        <v>5</v>
      </c>
      <c r="E63">
        <v>7</v>
      </c>
      <c r="F63">
        <v>4</v>
      </c>
      <c r="G63" s="10" t="str">
        <f t="shared" si="3"/>
        <v>true correct</v>
      </c>
      <c r="H63">
        <v>5</v>
      </c>
      <c r="I63">
        <v>12</v>
      </c>
      <c r="J63">
        <v>5</v>
      </c>
      <c r="K63" s="10" t="str">
        <f t="shared" si="4"/>
        <v>true correct</v>
      </c>
      <c r="L63">
        <v>5</v>
      </c>
      <c r="M63">
        <v>10</v>
      </c>
      <c r="N63">
        <v>3</v>
      </c>
      <c r="O63" s="10" t="str">
        <f t="shared" si="5"/>
        <v>unsure</v>
      </c>
      <c r="P63">
        <v>5</v>
      </c>
      <c r="Q63">
        <v>8</v>
      </c>
      <c r="R63">
        <v>4</v>
      </c>
      <c r="S63" s="10" t="str">
        <f t="shared" si="6"/>
        <v>true correct</v>
      </c>
      <c r="T63">
        <v>5</v>
      </c>
      <c r="U63">
        <v>10</v>
      </c>
      <c r="V63">
        <v>5</v>
      </c>
      <c r="W63" s="10" t="str">
        <f t="shared" si="7"/>
        <v>true correct</v>
      </c>
      <c r="X63">
        <v>5</v>
      </c>
      <c r="Y63">
        <v>8</v>
      </c>
      <c r="Z63">
        <v>4</v>
      </c>
      <c r="AA63" s="10" t="str">
        <f t="shared" si="8"/>
        <v>true correct</v>
      </c>
      <c r="AB63">
        <v>5</v>
      </c>
      <c r="AC63">
        <v>16</v>
      </c>
      <c r="AD63">
        <v>4</v>
      </c>
      <c r="AE63" s="10" t="str">
        <f t="shared" si="9"/>
        <v>true correct</v>
      </c>
      <c r="AF63">
        <v>5</v>
      </c>
      <c r="AG63">
        <v>8</v>
      </c>
      <c r="AH63">
        <v>3</v>
      </c>
      <c r="AI63" s="10" t="str">
        <f t="shared" si="10"/>
        <v>unsure</v>
      </c>
      <c r="AJ63">
        <v>5</v>
      </c>
      <c r="AK63">
        <v>8</v>
      </c>
      <c r="AL63">
        <v>5</v>
      </c>
      <c r="AM63" s="10" t="str">
        <f t="shared" si="11"/>
        <v>true correct</v>
      </c>
      <c r="AN63">
        <v>5</v>
      </c>
      <c r="AO63">
        <v>14</v>
      </c>
      <c r="AP63">
        <v>2</v>
      </c>
      <c r="AQ63" s="10" t="str">
        <f t="shared" si="12"/>
        <v>false incorrect</v>
      </c>
      <c r="AR63">
        <v>5</v>
      </c>
      <c r="AS63">
        <v>8</v>
      </c>
      <c r="AT63">
        <v>3</v>
      </c>
      <c r="AU63" s="10" t="str">
        <f t="shared" si="13"/>
        <v>unsure</v>
      </c>
      <c r="AV63">
        <v>5</v>
      </c>
      <c r="AW63">
        <v>9</v>
      </c>
      <c r="AX63">
        <v>4</v>
      </c>
      <c r="AY63" s="10" t="str">
        <f t="shared" si="14"/>
        <v>true correct</v>
      </c>
      <c r="AZ63">
        <v>5</v>
      </c>
      <c r="BA63">
        <v>7</v>
      </c>
      <c r="BB63">
        <v>3</v>
      </c>
      <c r="BC63" s="10" t="str">
        <f t="shared" si="15"/>
        <v>unsure</v>
      </c>
      <c r="BD63">
        <v>5</v>
      </c>
      <c r="BE63">
        <v>9</v>
      </c>
      <c r="BF63">
        <v>5</v>
      </c>
      <c r="BG63" s="10" t="str">
        <f t="shared" si="16"/>
        <v>true correct</v>
      </c>
      <c r="BH63">
        <v>5</v>
      </c>
      <c r="BI63">
        <v>18</v>
      </c>
      <c r="BJ63">
        <v>5</v>
      </c>
      <c r="BK63" s="10" t="str">
        <f t="shared" si="17"/>
        <v>true correct</v>
      </c>
      <c r="BL63">
        <v>5</v>
      </c>
      <c r="BM63">
        <v>7</v>
      </c>
      <c r="BN63">
        <v>4</v>
      </c>
      <c r="BO63" s="10" t="str">
        <f t="shared" si="18"/>
        <v>true correct</v>
      </c>
      <c r="BP63">
        <v>5</v>
      </c>
      <c r="BQ63">
        <v>9</v>
      </c>
      <c r="BR63">
        <v>5</v>
      </c>
      <c r="BS63" s="10" t="str">
        <f t="shared" si="19"/>
        <v>true correct</v>
      </c>
      <c r="BT63">
        <v>5</v>
      </c>
      <c r="BU63">
        <v>15</v>
      </c>
      <c r="BV63">
        <v>4</v>
      </c>
      <c r="BW63" s="10" t="str">
        <f t="shared" si="20"/>
        <v>true correct</v>
      </c>
      <c r="BX63">
        <v>5</v>
      </c>
      <c r="BY63">
        <v>8</v>
      </c>
      <c r="BZ63">
        <v>3</v>
      </c>
      <c r="CA63" s="10" t="str">
        <f t="shared" si="21"/>
        <v>unsure</v>
      </c>
      <c r="CB63">
        <v>5</v>
      </c>
      <c r="CC63">
        <v>6</v>
      </c>
      <c r="CD63">
        <v>4</v>
      </c>
      <c r="CE63" s="10" t="str">
        <f t="shared" si="22"/>
        <v>true correct</v>
      </c>
      <c r="CF63">
        <v>5</v>
      </c>
      <c r="CG63">
        <v>12</v>
      </c>
      <c r="CH63">
        <v>3</v>
      </c>
      <c r="CI63" s="10" t="str">
        <f t="shared" si="23"/>
        <v>unsure</v>
      </c>
      <c r="CJ63">
        <v>5</v>
      </c>
      <c r="CK63">
        <v>8</v>
      </c>
      <c r="CL63">
        <v>4</v>
      </c>
      <c r="CM63" s="10" t="str">
        <f t="shared" si="24"/>
        <v>true correct</v>
      </c>
      <c r="CN63">
        <v>5</v>
      </c>
      <c r="CO63">
        <v>8</v>
      </c>
      <c r="CP63">
        <v>4</v>
      </c>
      <c r="CQ63" s="10" t="str">
        <f t="shared" si="25"/>
        <v>true correct</v>
      </c>
      <c r="CR63">
        <v>5</v>
      </c>
      <c r="CS63">
        <v>9</v>
      </c>
      <c r="CT63">
        <v>4</v>
      </c>
      <c r="CU63" s="10" t="str">
        <f t="shared" si="26"/>
        <v>true correct</v>
      </c>
      <c r="CV63">
        <v>5</v>
      </c>
      <c r="CW63">
        <v>11</v>
      </c>
      <c r="CX63">
        <v>4</v>
      </c>
      <c r="CY63" s="10" t="str">
        <f t="shared" si="27"/>
        <v>true correct</v>
      </c>
      <c r="CZ63">
        <v>3</v>
      </c>
      <c r="DA63">
        <f t="shared" si="28"/>
        <v>18</v>
      </c>
      <c r="DB63">
        <f t="shared" si="29"/>
        <v>1</v>
      </c>
      <c r="DC63">
        <f t="shared" si="30"/>
        <v>6</v>
      </c>
      <c r="DD63">
        <f t="shared" si="31"/>
        <v>25</v>
      </c>
      <c r="DE63">
        <f t="shared" si="32"/>
        <v>0.72</v>
      </c>
      <c r="DF63">
        <f t="shared" si="33"/>
        <v>0.04</v>
      </c>
      <c r="DG63">
        <f t="shared" si="48"/>
        <v>9.8000000000000007</v>
      </c>
      <c r="DH63">
        <f t="shared" si="49"/>
        <v>3.92</v>
      </c>
      <c r="DI63">
        <f t="shared" si="50"/>
        <v>4.92</v>
      </c>
      <c r="DJ63">
        <v>10</v>
      </c>
      <c r="DK63">
        <v>3</v>
      </c>
      <c r="DL63" s="10" t="str">
        <f t="shared" si="34"/>
        <v>unsure</v>
      </c>
      <c r="DM63">
        <v>4</v>
      </c>
      <c r="DN63">
        <v>21</v>
      </c>
      <c r="DO63">
        <v>3</v>
      </c>
      <c r="DP63" s="10" t="str">
        <f t="shared" si="35"/>
        <v>unsure</v>
      </c>
      <c r="DQ63">
        <v>2</v>
      </c>
      <c r="DR63">
        <v>20</v>
      </c>
      <c r="DS63">
        <v>2</v>
      </c>
      <c r="DT63" s="10" t="str">
        <f t="shared" si="36"/>
        <v>true incorrect</v>
      </c>
      <c r="DU63">
        <v>2</v>
      </c>
      <c r="DV63">
        <v>10</v>
      </c>
      <c r="DW63">
        <v>2</v>
      </c>
      <c r="DX63" s="10" t="str">
        <f t="shared" si="37"/>
        <v>true incorrect</v>
      </c>
      <c r="DY63">
        <v>4</v>
      </c>
      <c r="DZ63">
        <v>25</v>
      </c>
      <c r="EA63">
        <v>3</v>
      </c>
      <c r="EB63" s="10" t="str">
        <f t="shared" si="38"/>
        <v>unsure</v>
      </c>
      <c r="EC63">
        <v>4</v>
      </c>
      <c r="ED63">
        <f t="shared" si="39"/>
        <v>2</v>
      </c>
      <c r="EE63">
        <f t="shared" si="40"/>
        <v>0</v>
      </c>
      <c r="EF63">
        <f t="shared" si="41"/>
        <v>3</v>
      </c>
      <c r="EG63">
        <f t="shared" si="42"/>
        <v>5</v>
      </c>
      <c r="EH63">
        <f t="shared" si="43"/>
        <v>0.4</v>
      </c>
      <c r="EI63">
        <f t="shared" si="44"/>
        <v>0</v>
      </c>
      <c r="EJ63">
        <f t="shared" si="45"/>
        <v>17.2</v>
      </c>
      <c r="EK63">
        <f t="shared" si="46"/>
        <v>2.6</v>
      </c>
      <c r="EL63">
        <f t="shared" si="47"/>
        <v>3.2</v>
      </c>
      <c r="EM63">
        <v>5</v>
      </c>
      <c r="EN63">
        <v>5</v>
      </c>
      <c r="EO63">
        <v>4</v>
      </c>
      <c r="EP63">
        <v>3</v>
      </c>
      <c r="EQ63">
        <v>2</v>
      </c>
      <c r="ER63">
        <v>4</v>
      </c>
      <c r="ES63">
        <v>2</v>
      </c>
      <c r="ET63">
        <v>4</v>
      </c>
      <c r="EU63">
        <v>4</v>
      </c>
      <c r="EV63">
        <v>4</v>
      </c>
      <c r="EW63">
        <v>3</v>
      </c>
      <c r="EX63">
        <v>4</v>
      </c>
      <c r="EY63">
        <v>5</v>
      </c>
      <c r="EZ63">
        <v>2</v>
      </c>
      <c r="FA63">
        <v>5</v>
      </c>
      <c r="FB63">
        <v>4</v>
      </c>
      <c r="FC63" t="s">
        <v>239</v>
      </c>
    </row>
    <row r="64" spans="1:159" x14ac:dyDescent="0.2">
      <c r="A64">
        <v>70</v>
      </c>
      <c r="B64" t="s">
        <v>240</v>
      </c>
      <c r="C64" s="2">
        <v>5</v>
      </c>
      <c r="D64" s="2">
        <v>5</v>
      </c>
      <c r="E64">
        <v>5</v>
      </c>
      <c r="F64">
        <v>5</v>
      </c>
      <c r="G64" s="10" t="str">
        <f t="shared" si="3"/>
        <v>true correct</v>
      </c>
      <c r="H64">
        <v>5</v>
      </c>
      <c r="I64">
        <v>13</v>
      </c>
      <c r="J64">
        <v>4</v>
      </c>
      <c r="K64" s="10" t="str">
        <f t="shared" si="4"/>
        <v>true correct</v>
      </c>
      <c r="L64">
        <v>4</v>
      </c>
      <c r="M64">
        <v>22</v>
      </c>
      <c r="N64">
        <v>3</v>
      </c>
      <c r="O64" s="10" t="str">
        <f t="shared" si="5"/>
        <v>unsure</v>
      </c>
      <c r="P64">
        <v>4</v>
      </c>
      <c r="R64">
        <v>4</v>
      </c>
      <c r="S64" s="10" t="str">
        <f t="shared" si="6"/>
        <v>true correct</v>
      </c>
      <c r="T64">
        <v>4</v>
      </c>
      <c r="U64">
        <v>11</v>
      </c>
      <c r="V64">
        <v>5</v>
      </c>
      <c r="W64" s="10" t="str">
        <f t="shared" si="7"/>
        <v>true correct</v>
      </c>
      <c r="X64">
        <v>5</v>
      </c>
      <c r="Y64">
        <v>22</v>
      </c>
      <c r="Z64">
        <v>4</v>
      </c>
      <c r="AA64" s="10" t="str">
        <f t="shared" si="8"/>
        <v>true correct</v>
      </c>
      <c r="AB64">
        <v>5</v>
      </c>
      <c r="AC64">
        <v>11</v>
      </c>
      <c r="AD64">
        <v>1</v>
      </c>
      <c r="AE64" s="10" t="str">
        <f t="shared" si="9"/>
        <v>false incorrect</v>
      </c>
      <c r="AF64">
        <v>2</v>
      </c>
      <c r="AG64">
        <v>6</v>
      </c>
      <c r="AH64">
        <v>1</v>
      </c>
      <c r="AI64" s="10" t="str">
        <f t="shared" si="10"/>
        <v>false incorrect</v>
      </c>
      <c r="AJ64">
        <v>2</v>
      </c>
      <c r="AL64">
        <v>4</v>
      </c>
      <c r="AM64" s="10" t="str">
        <f t="shared" si="11"/>
        <v>true correct</v>
      </c>
      <c r="AN64">
        <v>5</v>
      </c>
      <c r="AP64">
        <v>2</v>
      </c>
      <c r="AQ64" s="10" t="str">
        <f t="shared" si="12"/>
        <v>false incorrect</v>
      </c>
      <c r="AR64">
        <v>1</v>
      </c>
      <c r="AS64">
        <v>27</v>
      </c>
      <c r="AT64">
        <v>4</v>
      </c>
      <c r="AU64" s="10" t="str">
        <f t="shared" si="13"/>
        <v>true correct</v>
      </c>
      <c r="AV64">
        <v>4</v>
      </c>
      <c r="AW64">
        <v>10</v>
      </c>
      <c r="AX64">
        <v>1</v>
      </c>
      <c r="AY64" s="10" t="str">
        <f t="shared" si="14"/>
        <v>false incorrect</v>
      </c>
      <c r="AZ64">
        <v>1</v>
      </c>
      <c r="BA64">
        <v>11</v>
      </c>
      <c r="BB64">
        <v>4</v>
      </c>
      <c r="BC64" s="10" t="str">
        <f t="shared" si="15"/>
        <v>true correct</v>
      </c>
      <c r="BD64">
        <v>5</v>
      </c>
      <c r="BF64">
        <v>4</v>
      </c>
      <c r="BG64" s="10" t="str">
        <f t="shared" si="16"/>
        <v>true correct</v>
      </c>
      <c r="BH64">
        <v>4</v>
      </c>
      <c r="BI64">
        <v>12</v>
      </c>
      <c r="BJ64">
        <v>5</v>
      </c>
      <c r="BK64" s="10" t="str">
        <f t="shared" si="17"/>
        <v>true correct</v>
      </c>
      <c r="BL64">
        <v>5</v>
      </c>
      <c r="BM64">
        <v>16</v>
      </c>
      <c r="BN64">
        <v>4</v>
      </c>
      <c r="BO64" s="10" t="str">
        <f t="shared" si="18"/>
        <v>true correct</v>
      </c>
      <c r="BP64">
        <v>5</v>
      </c>
      <c r="BQ64">
        <v>7</v>
      </c>
      <c r="BR64">
        <v>5</v>
      </c>
      <c r="BS64" s="10" t="str">
        <f t="shared" si="19"/>
        <v>true correct</v>
      </c>
      <c r="BT64">
        <v>5</v>
      </c>
      <c r="BU64">
        <v>17</v>
      </c>
      <c r="BV64">
        <v>4</v>
      </c>
      <c r="BW64" s="10" t="str">
        <f t="shared" si="20"/>
        <v>true correct</v>
      </c>
      <c r="BX64">
        <v>4</v>
      </c>
      <c r="BZ64">
        <v>3</v>
      </c>
      <c r="CA64" s="10" t="str">
        <f t="shared" si="21"/>
        <v>unsure</v>
      </c>
      <c r="CB64">
        <v>4</v>
      </c>
      <c r="CD64">
        <v>5</v>
      </c>
      <c r="CE64" s="10" t="str">
        <f t="shared" si="22"/>
        <v>true correct</v>
      </c>
      <c r="CF64">
        <v>5</v>
      </c>
      <c r="CG64">
        <v>15</v>
      </c>
      <c r="CH64">
        <v>1</v>
      </c>
      <c r="CI64" s="10" t="str">
        <f t="shared" si="23"/>
        <v>false incorrect</v>
      </c>
      <c r="CJ64">
        <v>3</v>
      </c>
      <c r="CK64">
        <v>9</v>
      </c>
      <c r="CL64">
        <v>4</v>
      </c>
      <c r="CM64" s="10" t="str">
        <f t="shared" si="24"/>
        <v>true correct</v>
      </c>
      <c r="CN64">
        <v>3</v>
      </c>
      <c r="CP64">
        <v>3</v>
      </c>
      <c r="CQ64" s="10" t="str">
        <f t="shared" si="25"/>
        <v>unsure</v>
      </c>
      <c r="CR64">
        <v>4</v>
      </c>
      <c r="CS64">
        <v>7</v>
      </c>
      <c r="CT64">
        <v>3</v>
      </c>
      <c r="CU64" s="10" t="str">
        <f t="shared" si="26"/>
        <v>unsure</v>
      </c>
      <c r="CV64">
        <v>3</v>
      </c>
      <c r="CX64">
        <v>5</v>
      </c>
      <c r="CY64" s="10" t="str">
        <f t="shared" si="27"/>
        <v>true correct</v>
      </c>
      <c r="CZ64">
        <v>5</v>
      </c>
      <c r="DA64">
        <f t="shared" si="28"/>
        <v>16</v>
      </c>
      <c r="DB64">
        <f t="shared" si="29"/>
        <v>5</v>
      </c>
      <c r="DC64">
        <f t="shared" si="30"/>
        <v>4</v>
      </c>
      <c r="DD64">
        <f t="shared" si="31"/>
        <v>25</v>
      </c>
      <c r="DE64">
        <f t="shared" si="32"/>
        <v>0.64</v>
      </c>
      <c r="DF64">
        <f t="shared" si="33"/>
        <v>0.2</v>
      </c>
      <c r="DG64">
        <f t="shared" si="48"/>
        <v>13</v>
      </c>
      <c r="DH64">
        <f t="shared" si="49"/>
        <v>3.52</v>
      </c>
      <c r="DI64">
        <f t="shared" si="50"/>
        <v>3.88</v>
      </c>
      <c r="DK64">
        <v>2</v>
      </c>
      <c r="DL64" s="10" t="str">
        <f t="shared" si="34"/>
        <v>true incorrect</v>
      </c>
      <c r="DM64">
        <v>1</v>
      </c>
      <c r="DN64">
        <v>9</v>
      </c>
      <c r="DO64">
        <v>2</v>
      </c>
      <c r="DP64" s="10" t="str">
        <f t="shared" si="35"/>
        <v>true incorrect</v>
      </c>
      <c r="DQ64">
        <v>1</v>
      </c>
      <c r="DS64">
        <v>1</v>
      </c>
      <c r="DT64" s="10" t="str">
        <f t="shared" si="36"/>
        <v>true incorrect</v>
      </c>
      <c r="DU64">
        <v>2</v>
      </c>
      <c r="DV64">
        <v>14</v>
      </c>
      <c r="DW64">
        <v>4</v>
      </c>
      <c r="DX64" s="10" t="str">
        <f t="shared" si="37"/>
        <v>false correct</v>
      </c>
      <c r="DY64">
        <v>5</v>
      </c>
      <c r="DZ64">
        <v>21</v>
      </c>
      <c r="EA64">
        <v>1</v>
      </c>
      <c r="EB64" s="10" t="str">
        <f t="shared" si="38"/>
        <v>true incorrect</v>
      </c>
      <c r="EC64">
        <v>1</v>
      </c>
      <c r="ED64">
        <f t="shared" si="39"/>
        <v>4</v>
      </c>
      <c r="EE64">
        <f t="shared" si="40"/>
        <v>1</v>
      </c>
      <c r="EF64">
        <f t="shared" si="41"/>
        <v>0</v>
      </c>
      <c r="EG64">
        <f t="shared" si="42"/>
        <v>5</v>
      </c>
      <c r="EH64">
        <f t="shared" si="43"/>
        <v>0.8</v>
      </c>
      <c r="EI64">
        <f t="shared" si="44"/>
        <v>0.2</v>
      </c>
      <c r="EJ64">
        <f t="shared" si="45"/>
        <v>14.666666666666666</v>
      </c>
      <c r="EK64">
        <f t="shared" si="46"/>
        <v>2</v>
      </c>
      <c r="EL64">
        <f t="shared" si="47"/>
        <v>2</v>
      </c>
      <c r="EM64">
        <v>5</v>
      </c>
      <c r="EN64">
        <v>3</v>
      </c>
      <c r="EO64">
        <v>5</v>
      </c>
      <c r="EP64">
        <v>5</v>
      </c>
      <c r="EQ64">
        <v>5</v>
      </c>
      <c r="ER64">
        <v>4</v>
      </c>
      <c r="ES64">
        <v>4</v>
      </c>
      <c r="ET64">
        <v>3</v>
      </c>
      <c r="EU64">
        <v>4</v>
      </c>
      <c r="EV64">
        <v>4</v>
      </c>
      <c r="EW64">
        <v>2</v>
      </c>
      <c r="EX64">
        <v>4</v>
      </c>
      <c r="EY64">
        <v>4</v>
      </c>
      <c r="EZ64">
        <v>3</v>
      </c>
      <c r="FA64">
        <v>3</v>
      </c>
      <c r="FB64">
        <v>3</v>
      </c>
      <c r="FC64" t="s">
        <v>241</v>
      </c>
    </row>
    <row r="65" spans="1:159" x14ac:dyDescent="0.2">
      <c r="A65">
        <v>71</v>
      </c>
      <c r="B65" t="s">
        <v>242</v>
      </c>
      <c r="C65" s="2">
        <v>5</v>
      </c>
      <c r="D65" s="2">
        <v>5</v>
      </c>
      <c r="E65">
        <v>6</v>
      </c>
      <c r="F65">
        <v>5</v>
      </c>
      <c r="G65" s="10" t="str">
        <f t="shared" si="3"/>
        <v>true correct</v>
      </c>
      <c r="H65">
        <v>5</v>
      </c>
      <c r="I65">
        <v>5</v>
      </c>
      <c r="J65">
        <v>5</v>
      </c>
      <c r="K65" s="10" t="str">
        <f t="shared" si="4"/>
        <v>true correct</v>
      </c>
      <c r="L65">
        <v>5</v>
      </c>
      <c r="M65">
        <v>4</v>
      </c>
      <c r="N65">
        <v>5</v>
      </c>
      <c r="O65" s="10" t="str">
        <f t="shared" si="5"/>
        <v>true correct</v>
      </c>
      <c r="P65">
        <v>5</v>
      </c>
      <c r="Q65">
        <v>6</v>
      </c>
      <c r="R65">
        <v>4</v>
      </c>
      <c r="S65" s="10" t="str">
        <f t="shared" si="6"/>
        <v>true correct</v>
      </c>
      <c r="T65">
        <v>5</v>
      </c>
      <c r="U65">
        <v>5</v>
      </c>
      <c r="V65">
        <v>5</v>
      </c>
      <c r="W65" s="10" t="str">
        <f t="shared" si="7"/>
        <v>true correct</v>
      </c>
      <c r="X65">
        <v>5</v>
      </c>
      <c r="Y65">
        <v>7</v>
      </c>
      <c r="Z65">
        <v>5</v>
      </c>
      <c r="AA65" s="10" t="str">
        <f t="shared" si="8"/>
        <v>true correct</v>
      </c>
      <c r="AB65">
        <v>5</v>
      </c>
      <c r="AC65">
        <v>15</v>
      </c>
      <c r="AD65">
        <v>3</v>
      </c>
      <c r="AE65" s="10" t="str">
        <f t="shared" si="9"/>
        <v>unsure</v>
      </c>
      <c r="AF65">
        <v>5</v>
      </c>
      <c r="AG65">
        <v>6</v>
      </c>
      <c r="AH65">
        <v>4</v>
      </c>
      <c r="AI65" s="10" t="str">
        <f t="shared" si="10"/>
        <v>true correct</v>
      </c>
      <c r="AJ65">
        <v>5</v>
      </c>
      <c r="AK65">
        <v>5</v>
      </c>
      <c r="AL65">
        <v>5</v>
      </c>
      <c r="AM65" s="10" t="str">
        <f t="shared" si="11"/>
        <v>true correct</v>
      </c>
      <c r="AN65">
        <v>5</v>
      </c>
      <c r="AO65">
        <v>8</v>
      </c>
      <c r="AP65">
        <v>3</v>
      </c>
      <c r="AQ65" s="10" t="str">
        <f t="shared" si="12"/>
        <v>unsure</v>
      </c>
      <c r="AR65">
        <v>5</v>
      </c>
      <c r="AS65">
        <v>5</v>
      </c>
      <c r="AT65">
        <v>4</v>
      </c>
      <c r="AU65" s="10" t="str">
        <f t="shared" si="13"/>
        <v>true correct</v>
      </c>
      <c r="AV65">
        <v>5</v>
      </c>
      <c r="AW65">
        <v>6</v>
      </c>
      <c r="AX65">
        <v>4</v>
      </c>
      <c r="AY65" s="10" t="str">
        <f t="shared" si="14"/>
        <v>true correct</v>
      </c>
      <c r="AZ65">
        <v>5</v>
      </c>
      <c r="BA65">
        <v>5</v>
      </c>
      <c r="BB65">
        <v>5</v>
      </c>
      <c r="BC65" s="10" t="str">
        <f t="shared" si="15"/>
        <v>true correct</v>
      </c>
      <c r="BD65">
        <v>5</v>
      </c>
      <c r="BE65">
        <v>5</v>
      </c>
      <c r="BF65">
        <v>5</v>
      </c>
      <c r="BG65" s="10" t="str">
        <f t="shared" si="16"/>
        <v>true correct</v>
      </c>
      <c r="BH65">
        <v>5</v>
      </c>
      <c r="BI65">
        <v>6</v>
      </c>
      <c r="BJ65">
        <v>5</v>
      </c>
      <c r="BK65" s="10" t="str">
        <f t="shared" si="17"/>
        <v>true correct</v>
      </c>
      <c r="BL65">
        <v>5</v>
      </c>
      <c r="BM65">
        <v>5</v>
      </c>
      <c r="BN65">
        <v>5</v>
      </c>
      <c r="BO65" s="10" t="str">
        <f t="shared" si="18"/>
        <v>true correct</v>
      </c>
      <c r="BP65">
        <v>5</v>
      </c>
      <c r="BQ65">
        <v>5</v>
      </c>
      <c r="BR65">
        <v>5</v>
      </c>
      <c r="BS65" s="10" t="str">
        <f t="shared" si="19"/>
        <v>true correct</v>
      </c>
      <c r="BT65">
        <v>5</v>
      </c>
      <c r="BU65">
        <v>9</v>
      </c>
      <c r="BV65">
        <v>5</v>
      </c>
      <c r="BW65" s="10" t="str">
        <f t="shared" si="20"/>
        <v>true correct</v>
      </c>
      <c r="BX65">
        <v>5</v>
      </c>
      <c r="BY65">
        <v>4</v>
      </c>
      <c r="BZ65">
        <v>4</v>
      </c>
      <c r="CA65" s="10" t="str">
        <f t="shared" si="21"/>
        <v>true correct</v>
      </c>
      <c r="CB65">
        <v>5</v>
      </c>
      <c r="CC65">
        <v>6</v>
      </c>
      <c r="CD65">
        <v>4</v>
      </c>
      <c r="CE65" s="10" t="str">
        <f t="shared" si="22"/>
        <v>true correct</v>
      </c>
      <c r="CF65">
        <v>5</v>
      </c>
      <c r="CG65">
        <v>5</v>
      </c>
      <c r="CH65">
        <v>4</v>
      </c>
      <c r="CI65" s="10" t="str">
        <f t="shared" si="23"/>
        <v>true correct</v>
      </c>
      <c r="CJ65">
        <v>5</v>
      </c>
      <c r="CK65">
        <v>7</v>
      </c>
      <c r="CL65">
        <v>4</v>
      </c>
      <c r="CM65" s="10" t="str">
        <f t="shared" si="24"/>
        <v>true correct</v>
      </c>
      <c r="CN65">
        <v>5</v>
      </c>
      <c r="CO65">
        <v>5</v>
      </c>
      <c r="CP65">
        <v>4</v>
      </c>
      <c r="CQ65" s="10" t="str">
        <f t="shared" si="25"/>
        <v>true correct</v>
      </c>
      <c r="CR65">
        <v>5</v>
      </c>
      <c r="CS65">
        <v>6</v>
      </c>
      <c r="CT65">
        <v>5</v>
      </c>
      <c r="CU65" s="10" t="str">
        <f t="shared" si="26"/>
        <v>true correct</v>
      </c>
      <c r="CV65">
        <v>5</v>
      </c>
      <c r="CW65">
        <v>6</v>
      </c>
      <c r="CX65">
        <v>5</v>
      </c>
      <c r="CY65" s="10" t="str">
        <f t="shared" si="27"/>
        <v>true correct</v>
      </c>
      <c r="CZ65">
        <v>5</v>
      </c>
      <c r="DA65">
        <f t="shared" si="28"/>
        <v>23</v>
      </c>
      <c r="DB65">
        <f t="shared" si="29"/>
        <v>0</v>
      </c>
      <c r="DC65">
        <f t="shared" si="30"/>
        <v>2</v>
      </c>
      <c r="DD65">
        <f t="shared" si="31"/>
        <v>25</v>
      </c>
      <c r="DE65">
        <f t="shared" si="32"/>
        <v>0.92</v>
      </c>
      <c r="DF65">
        <f t="shared" si="33"/>
        <v>0</v>
      </c>
      <c r="DG65">
        <f t="shared" si="48"/>
        <v>6.08</v>
      </c>
      <c r="DH65">
        <f t="shared" si="49"/>
        <v>4.4800000000000004</v>
      </c>
      <c r="DI65">
        <f t="shared" si="50"/>
        <v>5</v>
      </c>
      <c r="DJ65">
        <v>7</v>
      </c>
      <c r="DK65">
        <v>3</v>
      </c>
      <c r="DL65" s="10" t="str">
        <f t="shared" si="34"/>
        <v>unsure</v>
      </c>
      <c r="DM65">
        <v>5</v>
      </c>
      <c r="DN65">
        <v>6</v>
      </c>
      <c r="DO65">
        <v>3</v>
      </c>
      <c r="DP65" s="10" t="str">
        <f t="shared" si="35"/>
        <v>unsure</v>
      </c>
      <c r="DQ65">
        <v>5</v>
      </c>
      <c r="DR65">
        <v>6</v>
      </c>
      <c r="DS65">
        <v>2</v>
      </c>
      <c r="DT65" s="10" t="str">
        <f t="shared" si="36"/>
        <v>true incorrect</v>
      </c>
      <c r="DU65">
        <v>5</v>
      </c>
      <c r="DV65">
        <v>6</v>
      </c>
      <c r="DW65">
        <v>4</v>
      </c>
      <c r="DX65" s="10" t="str">
        <f t="shared" si="37"/>
        <v>false correct</v>
      </c>
      <c r="DY65">
        <v>4</v>
      </c>
      <c r="DZ65">
        <v>8</v>
      </c>
      <c r="EA65">
        <v>2</v>
      </c>
      <c r="EB65" s="10" t="str">
        <f t="shared" si="38"/>
        <v>true incorrect</v>
      </c>
      <c r="EC65">
        <v>5</v>
      </c>
      <c r="ED65">
        <f t="shared" si="39"/>
        <v>2</v>
      </c>
      <c r="EE65">
        <f t="shared" si="40"/>
        <v>1</v>
      </c>
      <c r="EF65">
        <f t="shared" si="41"/>
        <v>2</v>
      </c>
      <c r="EG65">
        <f t="shared" si="42"/>
        <v>5</v>
      </c>
      <c r="EH65">
        <f t="shared" si="43"/>
        <v>0.4</v>
      </c>
      <c r="EI65">
        <f t="shared" si="44"/>
        <v>0.2</v>
      </c>
      <c r="EJ65">
        <f t="shared" si="45"/>
        <v>6.6</v>
      </c>
      <c r="EK65">
        <f t="shared" si="46"/>
        <v>2.8</v>
      </c>
      <c r="EL65">
        <f t="shared" si="47"/>
        <v>4.8</v>
      </c>
      <c r="EM65">
        <v>5</v>
      </c>
      <c r="EN65">
        <v>4</v>
      </c>
      <c r="EO65">
        <v>2</v>
      </c>
      <c r="EP65">
        <v>2</v>
      </c>
      <c r="EQ65">
        <v>1</v>
      </c>
      <c r="ER65">
        <v>1</v>
      </c>
      <c r="ES65">
        <v>2</v>
      </c>
      <c r="ET65">
        <v>3</v>
      </c>
      <c r="EU65">
        <v>2</v>
      </c>
      <c r="EV65">
        <v>4</v>
      </c>
      <c r="EW65">
        <v>2</v>
      </c>
      <c r="EX65">
        <v>3</v>
      </c>
      <c r="EY65">
        <v>5</v>
      </c>
      <c r="EZ65">
        <v>4</v>
      </c>
      <c r="FA65">
        <v>2</v>
      </c>
      <c r="FB65">
        <v>3</v>
      </c>
      <c r="FC65" t="s">
        <v>243</v>
      </c>
    </row>
    <row r="67" spans="1:159" x14ac:dyDescent="0.2">
      <c r="E67">
        <f>AVERAGE(E2:E65)</f>
        <v>9.7741935483870961</v>
      </c>
      <c r="F67">
        <f t="shared" ref="F67:V67" si="51">AVERAGE(F2:F65)</f>
        <v>4.703125</v>
      </c>
      <c r="H67">
        <f t="shared" si="51"/>
        <v>4.734375</v>
      </c>
      <c r="I67">
        <f t="shared" si="51"/>
        <v>11.508474576271187</v>
      </c>
      <c r="J67">
        <f t="shared" si="51"/>
        <v>4.75</v>
      </c>
      <c r="L67">
        <f t="shared" si="51"/>
        <v>4.671875</v>
      </c>
      <c r="M67">
        <f t="shared" si="51"/>
        <v>11.754098360655737</v>
      </c>
      <c r="N67">
        <f t="shared" si="51"/>
        <v>4.65625</v>
      </c>
      <c r="P67">
        <f t="shared" si="51"/>
        <v>4.671875</v>
      </c>
      <c r="Q67">
        <f t="shared" si="51"/>
        <v>12.293103448275861</v>
      </c>
      <c r="R67">
        <f t="shared" si="51"/>
        <v>4.46875</v>
      </c>
      <c r="T67">
        <f t="shared" si="51"/>
        <v>4.375</v>
      </c>
      <c r="U67">
        <f t="shared" si="51"/>
        <v>9.870967741935484</v>
      </c>
      <c r="V67">
        <f t="shared" si="51"/>
        <v>4.859375</v>
      </c>
      <c r="W67">
        <f>AVERAGE(X2:X65)</f>
        <v>4.796875</v>
      </c>
      <c r="X67">
        <f>AVERAGE(Y2:Y65)</f>
        <v>11.967213114754099</v>
      </c>
      <c r="Y67">
        <f>AVERAGE(Z2:Z65)</f>
        <v>4.703125</v>
      </c>
      <c r="Z67">
        <f>AVERAGE(AB2:AB65)</f>
        <v>4.640625</v>
      </c>
      <c r="AB67">
        <f>AVERAGE(AC2:AC65)</f>
        <v>12.543859649122806</v>
      </c>
      <c r="AC67">
        <f>AVERAGE(AD2:AD65)</f>
        <v>4.15625</v>
      </c>
      <c r="AD67">
        <f>AVERAGE(AF2:AF65)</f>
        <v>4.234375</v>
      </c>
      <c r="AF67">
        <f>AVERAGE(AG2:AG65)</f>
        <v>12.109090909090909</v>
      </c>
      <c r="AG67">
        <f>AVERAGE(AH2:AH65)</f>
        <v>3.15625</v>
      </c>
      <c r="AH67">
        <f>AVERAGE(AJ2:AJ65)</f>
        <v>3.46875</v>
      </c>
      <c r="AJ67">
        <f>AVERAGE(AK2:AK65)</f>
        <v>10.542372881355933</v>
      </c>
      <c r="AK67">
        <f>AVERAGE(AL2:AL65)</f>
        <v>4.84375</v>
      </c>
      <c r="AL67">
        <f>AVERAGE(AN2:AN65)</f>
        <v>4.671875</v>
      </c>
      <c r="AN67">
        <f>AVERAGE(AO2:AO65)</f>
        <v>12.946428571428571</v>
      </c>
      <c r="AO67">
        <f>AVERAGE(AP2:AP65)</f>
        <v>3.046875</v>
      </c>
      <c r="AP67">
        <f>AVERAGE(AR2:AR65)</f>
        <v>3.4375</v>
      </c>
      <c r="AR67">
        <f>AVERAGE(AS2:AS65)</f>
        <v>11.39344262295082</v>
      </c>
      <c r="AS67">
        <f>AVERAGE(AT2:AT65)</f>
        <v>4.5625</v>
      </c>
      <c r="AT67">
        <f>AVERAGE(AV2:AV65)</f>
        <v>4.5625</v>
      </c>
      <c r="AV67">
        <f>AVERAGE(AW2:AW65)</f>
        <v>13.03448275862069</v>
      </c>
      <c r="AW67">
        <f>AVERAGE(AX2:AX65)</f>
        <v>3.84375</v>
      </c>
      <c r="AX67">
        <f>AVERAGE(AZ2:AZ65)</f>
        <v>4.078125</v>
      </c>
      <c r="AZ67">
        <f>AVERAGE(BA2:BA65)</f>
        <v>10.916666666666666</v>
      </c>
      <c r="BA67">
        <f>AVERAGE(BB2:BB65)</f>
        <v>4.5625</v>
      </c>
      <c r="BB67">
        <f>AVERAGE(BD2:BD65)</f>
        <v>4.484375</v>
      </c>
      <c r="BD67">
        <f>AVERAGE(BE2:BE65)</f>
        <v>9.5423728813559325</v>
      </c>
      <c r="BE67">
        <f>AVERAGE(BF2:BF65)</f>
        <v>4.859375</v>
      </c>
      <c r="BF67">
        <f>AVERAGE(BH2:BH65)</f>
        <v>4.765625</v>
      </c>
      <c r="BH67">
        <f>AVERAGE(BI2:BI65)</f>
        <v>10.516129032258064</v>
      </c>
      <c r="BI67">
        <f>AVERAGE(BJ2:BJ65)</f>
        <v>4.796875</v>
      </c>
      <c r="BJ67">
        <f>AVERAGE(BL2:BL65)</f>
        <v>4.75</v>
      </c>
      <c r="BL67">
        <f>AVERAGE(BM2:BM65)</f>
        <v>10.566666666666666</v>
      </c>
      <c r="BM67">
        <f>AVERAGE(BN2:BN65)</f>
        <v>4.5625</v>
      </c>
      <c r="BN67">
        <f>AVERAGE(BP2:BP65)</f>
        <v>4.671875</v>
      </c>
      <c r="BP67">
        <f>AVERAGE(BQ2:BQ65)</f>
        <v>9.7258064516129039</v>
      </c>
      <c r="BQ67">
        <f>AVERAGE(BR2:BR65)</f>
        <v>4.859375</v>
      </c>
      <c r="BR67">
        <f>AVERAGE(BT2:BT65)</f>
        <v>4.546875</v>
      </c>
      <c r="BT67">
        <f>AVERAGE(BU2:BU65)</f>
        <v>11.147540983606557</v>
      </c>
      <c r="BU67">
        <f>AVERAGE(BV2:BV65)</f>
        <v>4.578125</v>
      </c>
      <c r="BV67">
        <f>AVERAGE(BX2:BX65)</f>
        <v>4.53125</v>
      </c>
      <c r="BX67">
        <f>AVERAGE(BY2:BY65)</f>
        <v>11.542372881355933</v>
      </c>
      <c r="BY67">
        <f>AVERAGE(BZ2:BZ65)</f>
        <v>4.125</v>
      </c>
      <c r="BZ67">
        <f>AVERAGE(CB2:CB65)</f>
        <v>4.171875</v>
      </c>
      <c r="CB67">
        <f>AVERAGE(CC2:CC65)</f>
        <v>11.203389830508474</v>
      </c>
      <c r="CC67">
        <f>AVERAGE(CD2:CD65)</f>
        <v>4.640625</v>
      </c>
      <c r="CD67">
        <f>AVERAGE(CF2:CF65)</f>
        <v>4.671875</v>
      </c>
      <c r="CF67">
        <f>AVERAGE(CG2:CG65)</f>
        <v>12.684210526315789</v>
      </c>
      <c r="CG67">
        <f>AVERAGE(CH2:CH65)</f>
        <v>3.171875</v>
      </c>
      <c r="CH67">
        <f>AVERAGE(CJ2:CJ65)</f>
        <v>3.453125</v>
      </c>
      <c r="CJ67">
        <f>AVERAGE(CK2:CK65)</f>
        <v>11.683333333333334</v>
      </c>
      <c r="CK67">
        <f>AVERAGE(CL2:CL65)</f>
        <v>4.296875</v>
      </c>
      <c r="CL67">
        <f>AVERAGE(CN2:CN65)</f>
        <v>4.40625</v>
      </c>
      <c r="CN67">
        <f t="shared" ref="CN67:FA67" si="52">AVERAGE(CO2:CO65)</f>
        <v>11.40677966101695</v>
      </c>
      <c r="CO67">
        <f t="shared" si="52"/>
        <v>4.203125</v>
      </c>
      <c r="CP67">
        <f>AVERAGE(CR2:CR65)</f>
        <v>4.359375</v>
      </c>
      <c r="CR67">
        <f t="shared" si="52"/>
        <v>12.306451612903226</v>
      </c>
      <c r="CS67">
        <f t="shared" si="52"/>
        <v>4.28125</v>
      </c>
      <c r="CT67">
        <f>AVERAGE(CV2:CV65)</f>
        <v>4.1875</v>
      </c>
      <c r="CV67">
        <f t="shared" si="52"/>
        <v>10.133333333333333</v>
      </c>
      <c r="CW67">
        <f t="shared" si="52"/>
        <v>4.515625</v>
      </c>
      <c r="CX67">
        <f>AVERAGE(CZ2:CZ65)</f>
        <v>4.359375</v>
      </c>
      <c r="DI67">
        <f t="shared" si="52"/>
        <v>17</v>
      </c>
      <c r="DJ67">
        <f t="shared" si="52"/>
        <v>2.25</v>
      </c>
      <c r="DK67">
        <f>AVERAGE(DM2:DM65)</f>
        <v>3.296875</v>
      </c>
      <c r="DM67">
        <f t="shared" si="52"/>
        <v>16.409836065573771</v>
      </c>
      <c r="DN67">
        <f t="shared" si="52"/>
        <v>2.640625</v>
      </c>
      <c r="DO67">
        <f>AVERAGE(DQ2:DQ65)</f>
        <v>3.15625</v>
      </c>
      <c r="DQ67">
        <f t="shared" si="52"/>
        <v>17.309090909090909</v>
      </c>
      <c r="DR67">
        <f t="shared" si="52"/>
        <v>2.21875</v>
      </c>
      <c r="DS67">
        <f>AVERAGE(DU2:DU65)</f>
        <v>2.59375</v>
      </c>
      <c r="DU67">
        <f t="shared" si="52"/>
        <v>14.112903225806452</v>
      </c>
      <c r="DV67">
        <f t="shared" si="52"/>
        <v>2.75</v>
      </c>
      <c r="DW67">
        <f>AVERAGE(DY2:DY65)</f>
        <v>3.453125</v>
      </c>
      <c r="DY67">
        <f t="shared" si="52"/>
        <v>13.766666666666667</v>
      </c>
      <c r="DZ67">
        <f t="shared" si="52"/>
        <v>3.125</v>
      </c>
      <c r="EA67">
        <f>AVERAGE(EC2:EC65)</f>
        <v>3.9375</v>
      </c>
      <c r="EL67">
        <f t="shared" si="52"/>
        <v>4.59375</v>
      </c>
      <c r="EM67">
        <f t="shared" si="52"/>
        <v>4.015625</v>
      </c>
      <c r="EN67">
        <f t="shared" si="52"/>
        <v>4.0625</v>
      </c>
      <c r="EO67">
        <f t="shared" si="52"/>
        <v>3.890625</v>
      </c>
      <c r="EP67">
        <f t="shared" si="52"/>
        <v>3.8125</v>
      </c>
      <c r="EQ67">
        <f t="shared" si="52"/>
        <v>3.203125</v>
      </c>
      <c r="ER67">
        <f t="shared" si="52"/>
        <v>3.75</v>
      </c>
      <c r="ES67">
        <f t="shared" si="52"/>
        <v>3.796875</v>
      </c>
      <c r="ET67">
        <f t="shared" si="52"/>
        <v>3.890625</v>
      </c>
      <c r="EU67">
        <f t="shared" si="52"/>
        <v>3.875</v>
      </c>
      <c r="EV67">
        <f t="shared" si="52"/>
        <v>2.90625</v>
      </c>
      <c r="EW67">
        <f t="shared" si="52"/>
        <v>3.359375</v>
      </c>
      <c r="EX67">
        <f t="shared" si="52"/>
        <v>4.015625</v>
      </c>
      <c r="EY67">
        <f t="shared" si="52"/>
        <v>2.515625</v>
      </c>
      <c r="EZ67">
        <f t="shared" si="52"/>
        <v>3.28125</v>
      </c>
      <c r="FA67">
        <f t="shared" si="52"/>
        <v>3.15625</v>
      </c>
      <c r="FB67">
        <f>AVERAGE(FB2:FB65)</f>
        <v>3.15625</v>
      </c>
    </row>
    <row r="69" spans="1:159" x14ac:dyDescent="0.2">
      <c r="F69" t="s">
        <v>375</v>
      </c>
      <c r="G69">
        <f>COUNTIF(G2:G65,1)</f>
        <v>0</v>
      </c>
      <c r="K69">
        <f>COUNTIF(K2:K65,1)</f>
        <v>0</v>
      </c>
      <c r="O69">
        <f>COUNTIF(O2:O65,1)</f>
        <v>0</v>
      </c>
      <c r="S69">
        <f>COUNTIF(S2:S65,1)</f>
        <v>0</v>
      </c>
      <c r="W69">
        <f>COUNTIF(W2:W65,1)</f>
        <v>0</v>
      </c>
      <c r="AA69">
        <f>COUNTIF(AA2:AA65,1)</f>
        <v>0</v>
      </c>
      <c r="AE69">
        <f>COUNTIF(AE2:AE65,1)</f>
        <v>0</v>
      </c>
      <c r="AI69">
        <f>COUNTIF(AI2:AI65,1)</f>
        <v>0</v>
      </c>
      <c r="AM69">
        <f>COUNTIF(AM2:AM65,1)</f>
        <v>0</v>
      </c>
      <c r="AQ69">
        <f>COUNTIF(AQ2:AQ65,1)</f>
        <v>0</v>
      </c>
      <c r="AU69">
        <f>COUNTIF(AU2:AU65,1)</f>
        <v>0</v>
      </c>
      <c r="AY69">
        <f>COUNTIF(AY2:AY65,1)</f>
        <v>0</v>
      </c>
      <c r="BC69">
        <f>COUNTIF(BC2:BC65,1)</f>
        <v>0</v>
      </c>
      <c r="BG69">
        <f>COUNTIF(BG2:BG65,1)</f>
        <v>0</v>
      </c>
      <c r="BK69">
        <f>COUNTIF(BK2:BK65,1)</f>
        <v>0</v>
      </c>
      <c r="BO69">
        <f>COUNTIF(BO2:BO65,1)</f>
        <v>0</v>
      </c>
      <c r="BS69">
        <f>COUNTIF(BS2:BS65,1)</f>
        <v>0</v>
      </c>
      <c r="BW69">
        <f>COUNTIF(BW2:BW65,1)</f>
        <v>0</v>
      </c>
      <c r="CA69">
        <f>COUNTIF(CA2:CA65,1)</f>
        <v>0</v>
      </c>
      <c r="CE69">
        <f>COUNTIF(CE2:CE65,1)</f>
        <v>0</v>
      </c>
      <c r="CI69">
        <f>COUNTIF(CI2:CI65,1)</f>
        <v>0</v>
      </c>
      <c r="CM69">
        <f>COUNTIF(CM2:CM65,1)</f>
        <v>0</v>
      </c>
      <c r="CQ69">
        <f>COUNTIF(CQ2:CQ65,1)</f>
        <v>0</v>
      </c>
      <c r="CU69">
        <f>COUNTIF(CU2:CU65,1)</f>
        <v>0</v>
      </c>
      <c r="CY69">
        <f>COUNTIF(CY2:CY65,1)</f>
        <v>0</v>
      </c>
      <c r="DI69" t="s">
        <v>375</v>
      </c>
      <c r="DL69">
        <f>COUNTIF(DL2:DL65,1)</f>
        <v>0</v>
      </c>
      <c r="DP69">
        <f>COUNTIF(DP2:DP65,1)</f>
        <v>0</v>
      </c>
      <c r="DT69">
        <f>COUNTIF(DT2:DT65,1)</f>
        <v>0</v>
      </c>
      <c r="DX69">
        <f>COUNTIF(DX2:DX65,1)</f>
        <v>0</v>
      </c>
      <c r="EB69">
        <f>COUNTIF(EB2:EB65,1)</f>
        <v>0</v>
      </c>
    </row>
    <row r="70" spans="1:159" x14ac:dyDescent="0.2">
      <c r="F70" t="s">
        <v>376</v>
      </c>
      <c r="G70">
        <f>COUNTIF(G2:G65,0)</f>
        <v>0</v>
      </c>
      <c r="K70">
        <f>COUNTIF(K2:K65,0)</f>
        <v>0</v>
      </c>
      <c r="O70">
        <f>COUNTIF(O2:O65,0)</f>
        <v>0</v>
      </c>
      <c r="S70">
        <f>COUNTIF(S2:S65,0)</f>
        <v>0</v>
      </c>
      <c r="W70">
        <f>COUNTIF(W2:W65,0)</f>
        <v>0</v>
      </c>
      <c r="AA70">
        <f>COUNTIF(AA2:AA65,0)</f>
        <v>0</v>
      </c>
      <c r="AE70">
        <f>COUNTIF(AE2:AE65,0)</f>
        <v>0</v>
      </c>
      <c r="AI70">
        <f>COUNTIF(AI2:AI65,0)</f>
        <v>0</v>
      </c>
      <c r="AM70">
        <f>COUNTIF(AM2:AM65,0)</f>
        <v>0</v>
      </c>
      <c r="AQ70">
        <f>COUNTIF(AQ2:AQ65,0)</f>
        <v>0</v>
      </c>
      <c r="AU70">
        <f>COUNTIF(AU2:AU65,0)</f>
        <v>0</v>
      </c>
      <c r="AY70">
        <f>COUNTIF(AY2:AY65,0)</f>
        <v>0</v>
      </c>
      <c r="BC70">
        <f>COUNTIF(BC2:BC65,0)</f>
        <v>0</v>
      </c>
      <c r="BG70">
        <f>COUNTIF(BG2:BG65,0)</f>
        <v>0</v>
      </c>
      <c r="BK70">
        <f>COUNTIF(BK2:BK65,0)</f>
        <v>0</v>
      </c>
      <c r="BO70">
        <f>COUNTIF(BO2:BO65,0)</f>
        <v>0</v>
      </c>
      <c r="BS70">
        <f>COUNTIF(BS2:BS65,0)</f>
        <v>0</v>
      </c>
      <c r="BW70">
        <f>COUNTIF(BW2:BW65,0)</f>
        <v>0</v>
      </c>
      <c r="CA70">
        <f>COUNTIF(CA2:CA65,0)</f>
        <v>0</v>
      </c>
      <c r="CE70">
        <f>COUNTIF(CE2:CE65,0)</f>
        <v>0</v>
      </c>
      <c r="CI70">
        <f>COUNTIF(CI2:CI65,0)</f>
        <v>0</v>
      </c>
      <c r="CM70">
        <f>COUNTIF(CM2:CM65,0)</f>
        <v>0</v>
      </c>
      <c r="CQ70">
        <f>COUNTIF(CQ2:CQ65,0)</f>
        <v>0</v>
      </c>
      <c r="CU70">
        <f>COUNTIF(CU2:CU65,0)</f>
        <v>0</v>
      </c>
      <c r="CY70">
        <f>COUNTIF(CY2:CY65,0)</f>
        <v>0</v>
      </c>
      <c r="DI70" t="s">
        <v>376</v>
      </c>
      <c r="DL70">
        <f>COUNTIF(DL2:DL65,0)</f>
        <v>0</v>
      </c>
      <c r="DP70">
        <f>COUNTIF(DP2:DP65,0)</f>
        <v>0</v>
      </c>
      <c r="DT70">
        <f>COUNTIF(DT2:DT65,0)</f>
        <v>0</v>
      </c>
      <c r="DX70">
        <f>COUNTIF(DX2:DX65,0)</f>
        <v>0</v>
      </c>
      <c r="EB70">
        <f>COUNTIF(EB2:EB65,0)</f>
        <v>0</v>
      </c>
    </row>
    <row r="71" spans="1:159" x14ac:dyDescent="0.2">
      <c r="F71" t="s">
        <v>379</v>
      </c>
      <c r="G71">
        <v>4</v>
      </c>
      <c r="K71">
        <v>0</v>
      </c>
      <c r="O71">
        <v>3</v>
      </c>
      <c r="S71">
        <v>1</v>
      </c>
      <c r="W71">
        <v>2</v>
      </c>
      <c r="AA71">
        <v>2</v>
      </c>
      <c r="AE71">
        <v>6</v>
      </c>
      <c r="AI71">
        <v>10</v>
      </c>
      <c r="AM71">
        <v>0</v>
      </c>
      <c r="AQ71">
        <v>14</v>
      </c>
      <c r="AU71">
        <v>3</v>
      </c>
      <c r="AY71">
        <v>8</v>
      </c>
      <c r="BC71">
        <v>3</v>
      </c>
      <c r="BG71">
        <v>0</v>
      </c>
      <c r="BK71">
        <v>0</v>
      </c>
      <c r="BO71">
        <v>1</v>
      </c>
      <c r="BS71">
        <v>1</v>
      </c>
      <c r="BW71">
        <v>5</v>
      </c>
      <c r="CA71">
        <v>5</v>
      </c>
      <c r="CE71">
        <v>1</v>
      </c>
      <c r="CI71">
        <v>10</v>
      </c>
      <c r="CM71">
        <v>4</v>
      </c>
      <c r="CQ71">
        <v>10</v>
      </c>
      <c r="CU71">
        <v>6</v>
      </c>
      <c r="CY71">
        <v>5</v>
      </c>
      <c r="DI71" t="s">
        <v>379</v>
      </c>
      <c r="DL71">
        <v>5</v>
      </c>
      <c r="DP71">
        <v>9</v>
      </c>
      <c r="DT71">
        <v>7</v>
      </c>
      <c r="DX71">
        <v>10</v>
      </c>
      <c r="EB71">
        <v>17</v>
      </c>
      <c r="EU71" t="s">
        <v>377</v>
      </c>
    </row>
    <row r="72" spans="1:159" x14ac:dyDescent="0.2">
      <c r="F72" t="s">
        <v>381</v>
      </c>
      <c r="G72">
        <f>SUM(G69:G71)</f>
        <v>4</v>
      </c>
      <c r="K72">
        <f>SUM(K69:K71)</f>
        <v>0</v>
      </c>
      <c r="O72">
        <f>SUM(O69:O71)</f>
        <v>3</v>
      </c>
      <c r="S72">
        <f>SUM(S69:S71)</f>
        <v>1</v>
      </c>
      <c r="W72">
        <f>SUM(W69:W71)</f>
        <v>2</v>
      </c>
      <c r="AA72">
        <f>SUM(AA69:AA71)</f>
        <v>2</v>
      </c>
      <c r="AE72">
        <f>SUM(AE69:AE71)</f>
        <v>6</v>
      </c>
      <c r="AI72">
        <f>SUM(AI69:AI71)</f>
        <v>10</v>
      </c>
      <c r="AM72">
        <f>SUM(AM69:AM71)</f>
        <v>0</v>
      </c>
      <c r="AQ72">
        <f>SUM(AQ69:AQ71)</f>
        <v>14</v>
      </c>
      <c r="AU72">
        <f>SUM(AU69:AU71)</f>
        <v>3</v>
      </c>
      <c r="AY72">
        <f>SUM(AY69:AY71)</f>
        <v>8</v>
      </c>
      <c r="BC72">
        <f>SUM(BC69:BC71)</f>
        <v>3</v>
      </c>
      <c r="BG72">
        <f>SUM(BG69:BG71)</f>
        <v>0</v>
      </c>
      <c r="BK72">
        <f>SUM(BK69:BK71)</f>
        <v>0</v>
      </c>
      <c r="BO72">
        <f>SUM(BO69:BO71)</f>
        <v>1</v>
      </c>
      <c r="BS72">
        <f>SUM(BS69:BS71)</f>
        <v>1</v>
      </c>
      <c r="BW72">
        <f>SUM(BW69:BW71)</f>
        <v>5</v>
      </c>
      <c r="CA72">
        <f>SUM(CA69:CA71)</f>
        <v>5</v>
      </c>
      <c r="CE72">
        <f>SUM(CE69:CE71)</f>
        <v>1</v>
      </c>
      <c r="CI72">
        <f>SUM(CI69:CI71)</f>
        <v>10</v>
      </c>
      <c r="CM72">
        <f>SUM(CM69:CM71)</f>
        <v>4</v>
      </c>
      <c r="CQ72">
        <f>SUM(CQ69:CQ71)</f>
        <v>10</v>
      </c>
      <c r="CU72">
        <f>SUM(CU69:CU71)</f>
        <v>6</v>
      </c>
      <c r="CY72">
        <f>SUM(CY69:CY71)</f>
        <v>5</v>
      </c>
      <c r="DI72" t="s">
        <v>381</v>
      </c>
      <c r="DL72">
        <f>SUM(DL69:DL71)</f>
        <v>5</v>
      </c>
      <c r="DP72">
        <f>SUM(DP69:DP71)</f>
        <v>9</v>
      </c>
      <c r="DT72">
        <f>SUM(DT69:DT71)</f>
        <v>7</v>
      </c>
      <c r="DX72">
        <f>SUM(DX69:DX71)</f>
        <v>10</v>
      </c>
      <c r="EB72">
        <f>SUM(EB69:EB71)</f>
        <v>17</v>
      </c>
    </row>
    <row r="77" spans="1:159" x14ac:dyDescent="0.2">
      <c r="H77" t="s">
        <v>374</v>
      </c>
      <c r="I77" t="s">
        <v>371</v>
      </c>
      <c r="J77" t="s">
        <v>378</v>
      </c>
    </row>
    <row r="78" spans="1:159" x14ac:dyDescent="0.2">
      <c r="G78" t="s">
        <v>372</v>
      </c>
      <c r="H78">
        <f>SUM(G69,K69,O69,S69,W69,AA69,AE69,AI69,AM69,AQ69,AU69,AY69,BC69,BG69,BK69,BO69,BS69,BW69,CA69,CE69,CI69,CM69,CQ69,CU69,CY69)</f>
        <v>0</v>
      </c>
      <c r="I78">
        <f>SUM(G70,K70,O70,S70,W70,AA70,AE70,AI70,AM70,AQ70,AU70,AY70,BC70,BG70,BK70,BO70,BS70,BW70,CA70,CE70,CI70,CM70,CQ70,CU70,CY70)</f>
        <v>0</v>
      </c>
      <c r="J78">
        <f>SUM(G71,K71,O71,S71,W71,AA71,AE71,AI71,AM71,AQ71,AU71,AY71,BC71,BG71,BK71,BO71,BS71,BW71,CA71,CE71,CI71,CM71,CQ71,CU71,CY71)</f>
        <v>104</v>
      </c>
    </row>
    <row r="79" spans="1:159" x14ac:dyDescent="0.2">
      <c r="G79" t="s">
        <v>373</v>
      </c>
      <c r="H79">
        <f>SUM(DL69,DP69,DT69,DX69,EB69)</f>
        <v>0</v>
      </c>
      <c r="I79">
        <f>SUM(DP70,DT70,DX70,EB70,DL70)</f>
        <v>0</v>
      </c>
      <c r="J79">
        <f>SUM(DL71,DP71,DT71,DX71,EB71)</f>
        <v>48</v>
      </c>
    </row>
    <row r="83" spans="6:9" x14ac:dyDescent="0.2">
      <c r="F83" t="s">
        <v>365</v>
      </c>
      <c r="H83">
        <f>AVERAGE(H67,L67,P67,T67,W67,Z67,AD67,AH67,AL67,AP67,AT67,AX67,BB67,BF67,BJ67,BN67,BR67,BV67,BZ67,CD67,CH67,CL67,CP67,CT67,CX67)</f>
        <v>4.3881249999999996</v>
      </c>
      <c r="I83">
        <f>AVERAGE(DK67,DO67,DS67,DW67,EA67)</f>
        <v>3.2875000000000001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2_2_A</vt:lpstr>
      <vt:lpstr>2_2_B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Courtney Ford</dc:creator>
  <cp:lastModifiedBy>Courtney Ford</cp:lastModifiedBy>
  <dcterms:created xsi:type="dcterms:W3CDTF">2021-11-03T13:20:12Z</dcterms:created>
  <dcterms:modified xsi:type="dcterms:W3CDTF">2024-01-09T21:44:53Z</dcterms:modified>
</cp:coreProperties>
</file>